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信银\基金久期测算\fund_duration\"/>
    </mc:Choice>
  </mc:AlternateContent>
  <xr:revisionPtr revIDLastSave="0" documentId="13_ncr:1_{33F1C6E3-9C3A-471F-B288-47B6E03848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P3" i="2"/>
  <c r="AG3" i="2"/>
  <c r="AN3" i="2"/>
  <c r="H3" i="2"/>
  <c r="Z3" i="2"/>
  <c r="V3" i="2"/>
  <c r="S3" i="2"/>
  <c r="F3" i="2"/>
  <c r="W3" i="2"/>
  <c r="AA3" i="2"/>
  <c r="L3" i="2"/>
  <c r="AM3" i="2"/>
  <c r="AS3" i="2"/>
  <c r="AK3" i="2"/>
  <c r="AO3" i="2"/>
  <c r="AF3" i="2"/>
  <c r="AE3" i="2"/>
  <c r="AT3" i="2"/>
  <c r="AU3" i="2"/>
  <c r="AV3" i="2"/>
  <c r="AB3" i="2"/>
  <c r="BH3" i="2"/>
  <c r="E3" i="2"/>
  <c r="M3" i="2"/>
  <c r="AI3" i="2"/>
  <c r="J3" i="2"/>
  <c r="AQ3" i="2"/>
  <c r="X3" i="2"/>
  <c r="BK3" i="2"/>
  <c r="R3" i="2"/>
  <c r="N3" i="2"/>
  <c r="AJ3" i="2"/>
  <c r="AZ3" i="2"/>
  <c r="I3" i="2"/>
  <c r="Q3" i="2"/>
  <c r="AP3" i="2"/>
  <c r="BD3" i="2"/>
  <c r="AH3" i="2"/>
  <c r="AW3" i="2"/>
  <c r="AY3" i="2"/>
  <c r="BJ3" i="2"/>
  <c r="U3" i="2"/>
  <c r="AC3" i="2"/>
  <c r="AX3" i="2"/>
  <c r="B3" i="2"/>
  <c r="AL3" i="2"/>
  <c r="BG3" i="2"/>
  <c r="BM3" i="2"/>
  <c r="BI3" i="2"/>
  <c r="T3" i="2"/>
  <c r="BL3" i="2"/>
  <c r="BE3" i="2"/>
  <c r="AR3" i="2"/>
  <c r="K3" i="2"/>
  <c r="BN3" i="2"/>
  <c r="Y3" i="2"/>
  <c r="BB3" i="2"/>
  <c r="D3" i="2"/>
  <c r="BA3" i="2"/>
  <c r="BC3" i="2"/>
  <c r="AD3" i="2"/>
  <c r="BF3" i="2"/>
  <c r="O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minghao zhong</author>
  </authors>
  <commentList>
    <comment ref="B3" authorId="0" shapeId="0" xr:uid="{B6BEA060-9700-4B49-BD42-8D824C3C369E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D3" authorId="0" shapeId="0" xr:uid="{0965CAF9-EECB-4B28-9D4B-5C536CEA7EFA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E3" authorId="0" shapeId="0" xr:uid="{D24A13FD-1805-475B-AD54-6DB89CD96489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F3" authorId="0" shapeId="0" xr:uid="{ADDB0A70-AB6C-4A72-B99D-D27D59205487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G3" authorId="0" shapeId="0" xr:uid="{4209117E-51D4-4776-BF3D-A3DB150EAB29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H3" authorId="0" shapeId="0" xr:uid="{C7B0AFCC-FB85-4307-BB29-5A5C4C60C66D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I3" authorId="0" shapeId="0" xr:uid="{430A68DF-A28E-4108-A810-6E33545B4CF9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J3" authorId="0" shapeId="0" xr:uid="{28B4A99B-6B9F-4D6E-A0C2-77F2E3025BD1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K3" authorId="0" shapeId="0" xr:uid="{4B13F567-D03A-4CB3-87F3-B3C4DA5316D5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L3" authorId="0" shapeId="0" xr:uid="{26CFDD6E-7471-4BB9-863F-5D85E089FBAB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M3" authorId="0" shapeId="0" xr:uid="{FADC7562-2D08-466D-B116-521632D58A5C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N3" authorId="0" shapeId="0" xr:uid="{84DFCE09-8184-4ED6-8BF7-88672ECFD235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O3" authorId="0" shapeId="0" xr:uid="{4ECF2BDC-92A6-44A0-A445-1DAF9C17E45C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P3" authorId="0" shapeId="0" xr:uid="{4F306E6D-1DDA-4BD3-8406-796D90432B7A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Q3" authorId="0" shapeId="0" xr:uid="{EF698C21-3773-4428-A9AB-40EB8F096D62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R3" authorId="0" shapeId="0" xr:uid="{D5834D1A-B1D6-4C85-A069-205EC1B7FBC6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S3" authorId="0" shapeId="0" xr:uid="{BC464ECC-6A02-471F-B839-0B7C057EB062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T3" authorId="0" shapeId="0" xr:uid="{40A47E67-E5CE-4F70-B7AA-EBC730B9A718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U3" authorId="0" shapeId="0" xr:uid="{943EBA4C-4502-4E6C-ABA4-84E4EADA3CFD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V3" authorId="0" shapeId="0" xr:uid="{D59F591D-4FCA-49B2-BE79-D2D82134ED1F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W3" authorId="0" shapeId="0" xr:uid="{AF10A669-C29D-499F-BBDB-4C1D0CC36B82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X3" authorId="0" shapeId="0" xr:uid="{9CDF608A-B0C0-402D-A585-F49AC5FE0DC3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Y3" authorId="0" shapeId="0" xr:uid="{1518E9B5-5245-4007-9601-83E6A52732E1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Z3" authorId="0" shapeId="0" xr:uid="{3FA78642-4B07-4C91-8B05-C30924C62014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A3" authorId="0" shapeId="0" xr:uid="{11F1CA67-A194-4EAF-88CD-39922040135F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B3" authorId="0" shapeId="0" xr:uid="{E1C204DA-F2DD-4A47-B651-05A698A2F59C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C3" authorId="0" shapeId="0" xr:uid="{A412316D-526C-470F-9549-A702B9956165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D3" authorId="0" shapeId="0" xr:uid="{DD3A4520-4CA7-47DD-BF04-19742D29B0E8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E3" authorId="0" shapeId="0" xr:uid="{390BED9D-929F-4D92-9419-6D1B644C4339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F3" authorId="0" shapeId="0" xr:uid="{30BD58C0-158E-4E7B-8469-67AC21870456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G3" authorId="0" shapeId="0" xr:uid="{EB457DAF-DCE7-45D6-95D8-0E18C2CDC56B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H3" authorId="0" shapeId="0" xr:uid="{C02439A4-3846-40CD-8E90-B01D3D15A672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I3" authorId="0" shapeId="0" xr:uid="{4DD4C861-B5EC-4355-A1B9-774639027385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J3" authorId="0" shapeId="0" xr:uid="{6B9C9739-D881-4EE8-A102-007945D96676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K3" authorId="0" shapeId="0" xr:uid="{B866EA56-80F1-4CBA-A310-47B1A946FF0E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L3" authorId="0" shapeId="0" xr:uid="{3FD404B6-6991-448D-8350-2615848144FC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M3" authorId="0" shapeId="0" xr:uid="{33635443-4E51-4890-A5FF-B1BC791E6A98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N3" authorId="0" shapeId="0" xr:uid="{9CEF737C-DC7B-4C73-B34D-FCE0305952FE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O3" authorId="0" shapeId="0" xr:uid="{F5AF2FC4-F6D0-4964-82E0-B329C2FCA2B8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P3" authorId="0" shapeId="0" xr:uid="{5139ACCE-3CE4-4847-893E-595DE3949A45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Q3" authorId="0" shapeId="0" xr:uid="{9C10FC16-E9B5-4F22-A31A-8BAA42D6BCD4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R3" authorId="0" shapeId="0" xr:uid="{8E4F9F87-7C7C-4C7A-82D1-579A5C59F423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S3" authorId="0" shapeId="0" xr:uid="{4120A371-D87A-4CD6-9323-580715C14E45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T3" authorId="0" shapeId="0" xr:uid="{5BAD0A89-8A59-4CA2-B012-9563E07FE563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U3" authorId="0" shapeId="0" xr:uid="{3993AB1C-ED92-4184-B440-745A0C0D371C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V3" authorId="0" shapeId="0" xr:uid="{C5DB3CB3-5C09-4FE1-9018-40000F890B4A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W3" authorId="0" shapeId="0" xr:uid="{EF1504F3-1613-4E1E-841B-25AFF06A1CA8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X3" authorId="0" shapeId="0" xr:uid="{34A095B3-D025-4DE8-937E-889E68E5CC0B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Y3" authorId="0" shapeId="0" xr:uid="{B5B81991-BE17-412D-B7C1-472D67DD3E40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AZ3" authorId="0" shapeId="0" xr:uid="{10785029-EAA3-417E-B1E5-8E3E2761A60E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A3" authorId="0" shapeId="0" xr:uid="{BCCA8D32-44C4-4979-8E54-BD3A04246998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B3" authorId="0" shapeId="0" xr:uid="{E1083221-5964-4AA6-9E75-4C8047E9AA41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C3" authorId="0" shapeId="0" xr:uid="{9D8FEA8B-4F9A-4463-ABA3-FCF9F39D5348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D3" authorId="0" shapeId="0" xr:uid="{E9C6C0E2-0B35-42ED-9F48-22D9E5EB35ED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E3" authorId="0" shapeId="0" xr:uid="{54CFE16C-2EF7-4C76-BBDB-1EB7FFB64F0E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F3" authorId="0" shapeId="0" xr:uid="{3FB74365-06D9-4621-B636-93166016C7F7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G3" authorId="0" shapeId="0" xr:uid="{AA2466B6-837D-4FE3-BE5F-C0E0D92328F3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H3" authorId="0" shapeId="0" xr:uid="{D0FAFC84-7FD5-4ADF-8870-D1069A34FD99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I3" authorId="0" shapeId="0" xr:uid="{35C9C603-3D1B-4155-BEA3-123EE277DB27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J3" authorId="0" shapeId="0" xr:uid="{50F23BE5-CFCE-4EE0-A126-511498A247A6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K3" authorId="0" shapeId="0" xr:uid="{39D321FD-6447-487C-A9B6-E746187963A1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L3" authorId="0" shapeId="0" xr:uid="{0A417236-209F-4A5A-BCD0-A80E01BF6C18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M3" authorId="0" shapeId="0" xr:uid="{583AA26B-ED28-4966-8324-CE6F3B21F6B4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BN3" authorId="0" shapeId="0" xr:uid="{E127F4A4-0518-4D5C-B0F1-666599A2A2F5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<sst xmlns="http://schemas.openxmlformats.org/spreadsheetml/2006/main" count="9233" uniqueCount="9171">
  <si>
    <t>华夏纯债C</t>
  </si>
  <si>
    <t>易方达信用债A</t>
  </si>
  <si>
    <t>易方达信用债C</t>
  </si>
  <si>
    <t>广发景宁纯债A</t>
  </si>
  <si>
    <t>大摩纯债稳定增利C</t>
  </si>
  <si>
    <t>工银信用纯债一年A</t>
  </si>
  <si>
    <t>工银信用纯债一年C</t>
  </si>
  <si>
    <t>工银信用纯债三个月定开债A</t>
  </si>
  <si>
    <t>工银信用纯债三个月定开债C</t>
  </si>
  <si>
    <t>南方稳利1年持有A</t>
  </si>
  <si>
    <t>建信安心回报A</t>
  </si>
  <si>
    <t>建信安心回报C</t>
  </si>
  <si>
    <t>易方达纯债1年A</t>
  </si>
  <si>
    <t>易方达纯债1年C</t>
  </si>
  <si>
    <t>嘉实丰益纯债A</t>
  </si>
  <si>
    <t>中信保诚嘉鸿A</t>
  </si>
  <si>
    <t>中信保诚嘉鸿C</t>
  </si>
  <si>
    <t>民生加银岁岁增利A</t>
  </si>
  <si>
    <t>民生加银岁岁增利C</t>
  </si>
  <si>
    <t>富国国有企业债AB</t>
  </si>
  <si>
    <t>富国国有企业债C</t>
  </si>
  <si>
    <t>易方达高等级信用债A</t>
  </si>
  <si>
    <t>易方达高等级信用债C</t>
  </si>
  <si>
    <t>大成景旭纯债A</t>
  </si>
  <si>
    <t>大成景旭纯债C</t>
  </si>
  <si>
    <t>华泰柏瑞季季红A</t>
  </si>
  <si>
    <t>华泰柏瑞丰盛纯债A</t>
  </si>
  <si>
    <t>华泰柏瑞丰盛纯债C</t>
  </si>
  <si>
    <t>富国信用债A</t>
  </si>
  <si>
    <t>富国信用债C</t>
  </si>
  <si>
    <t>银华信用四季红A</t>
  </si>
  <si>
    <t>富国目标收益一年期纯债</t>
  </si>
  <si>
    <t>博时岁岁增利一年持有A</t>
  </si>
  <si>
    <t>诺安泰鑫一年A</t>
  </si>
  <si>
    <t>易方达投资级信用债A</t>
  </si>
  <si>
    <t>易方达投资级信用债C</t>
  </si>
  <si>
    <t>泰信鑫益A</t>
  </si>
  <si>
    <t>泰信鑫益C</t>
  </si>
  <si>
    <t>诺安稳固收益A</t>
  </si>
  <si>
    <t>景顺长城景兴信用纯债A</t>
  </si>
  <si>
    <t>景顺长城景兴信用纯债C</t>
  </si>
  <si>
    <t>易方达恒久添利1年A</t>
  </si>
  <si>
    <t>易方达恒久添利1年C</t>
  </si>
  <si>
    <t>中邮定期开放A</t>
  </si>
  <si>
    <t>中邮定期开放C</t>
  </si>
  <si>
    <t>博时双月薪A</t>
  </si>
  <si>
    <t>中海纯债A</t>
  </si>
  <si>
    <t>中海纯债C</t>
  </si>
  <si>
    <t>中银中高等级A</t>
  </si>
  <si>
    <t>南方丰元信用增强A</t>
  </si>
  <si>
    <t>南方丰元信用增强C</t>
  </si>
  <si>
    <t>中银惠利纯债A</t>
  </si>
  <si>
    <t>汇添富安心中国A</t>
  </si>
  <si>
    <t>汇添富安心中国C</t>
  </si>
  <si>
    <t>工银纯债A</t>
  </si>
  <si>
    <t>工银纯债B</t>
  </si>
  <si>
    <t>大摩纯债稳定添利A</t>
  </si>
  <si>
    <t>大摩纯债稳定添利C</t>
  </si>
  <si>
    <t>大摩优质信价纯债A</t>
  </si>
  <si>
    <t>大摩优质信价纯债C</t>
  </si>
  <si>
    <t>景顺长城鑫月薪</t>
  </si>
  <si>
    <t>富国目标齐利一年</t>
  </si>
  <si>
    <t>财通纯债A</t>
  </si>
  <si>
    <t>富国祥利一年期A</t>
  </si>
  <si>
    <t>富国祥利一年期C</t>
  </si>
  <si>
    <t>诺安瑞鑫定期开放</t>
  </si>
  <si>
    <t>中加纯债一年A</t>
  </si>
  <si>
    <t>中加纯债一年C</t>
  </si>
  <si>
    <t>南方启元A</t>
  </si>
  <si>
    <t>南方启元C</t>
  </si>
  <si>
    <t>南方通利A</t>
  </si>
  <si>
    <t>南方通利C</t>
  </si>
  <si>
    <t>天弘优选A</t>
  </si>
  <si>
    <t>鑫元稳利</t>
  </si>
  <si>
    <t>鑫元鸿利A</t>
  </si>
  <si>
    <t>南方稳利1年持有C</t>
  </si>
  <si>
    <t>诺安聚利A</t>
  </si>
  <si>
    <t>诺安聚利C</t>
  </si>
  <si>
    <t>鑫元合享纯债C</t>
  </si>
  <si>
    <t>鑫元合享纯债A</t>
  </si>
  <si>
    <t>中银安心回报半年</t>
  </si>
  <si>
    <t>易方达富华C</t>
  </si>
  <si>
    <t>摩根纯债丰利A</t>
  </si>
  <si>
    <t>摩根纯债丰利C</t>
  </si>
  <si>
    <t>华富恒稳纯债A</t>
  </si>
  <si>
    <t>华富恒稳纯债C</t>
  </si>
  <si>
    <t>鑫元合丰纯债C</t>
  </si>
  <si>
    <t>鑫元合丰纯债A</t>
  </si>
  <si>
    <t>中加纯债</t>
  </si>
  <si>
    <t>工银中高等级信用债A</t>
  </si>
  <si>
    <t>工银中高等级信用债B</t>
  </si>
  <si>
    <t>华润元大稳健收益A</t>
  </si>
  <si>
    <t>华润元大稳健收益C</t>
  </si>
  <si>
    <t>兴银长乐半年定期A</t>
  </si>
  <si>
    <t>兴业添利</t>
  </si>
  <si>
    <t>兴业稳固收益一年</t>
  </si>
  <si>
    <t>兴业稳固收益两年</t>
  </si>
  <si>
    <t>大成安汇金融E</t>
  </si>
  <si>
    <t>博时裕嘉三个月</t>
  </si>
  <si>
    <t>博时裕盈三个月</t>
  </si>
  <si>
    <t>博时裕瑞纯债</t>
  </si>
  <si>
    <t>兴银汇福定开</t>
  </si>
  <si>
    <t>博时信用债纯债C</t>
  </si>
  <si>
    <t>中欧兴利A</t>
  </si>
  <si>
    <t>兴银合盈A</t>
  </si>
  <si>
    <t>兴银合盈C</t>
  </si>
  <si>
    <t>民生加银岁岁增利D</t>
  </si>
  <si>
    <t>兴银朝阳A</t>
  </si>
  <si>
    <t>兴全稳益定期开放</t>
  </si>
  <si>
    <t>东方红6个月定开</t>
  </si>
  <si>
    <t>博时裕恒纯债A</t>
  </si>
  <si>
    <t>圆信永丰兴利A</t>
  </si>
  <si>
    <t>圆信永丰兴利C</t>
  </si>
  <si>
    <t>兴银瑞益纯债</t>
  </si>
  <si>
    <t>博时裕荣纯债A</t>
  </si>
  <si>
    <t>诺安泰鑫一年C</t>
  </si>
  <si>
    <t>南方纯元A</t>
  </si>
  <si>
    <t>南方纯元C</t>
  </si>
  <si>
    <t>博时裕泰纯债</t>
  </si>
  <si>
    <t>圆信永丰兴融A</t>
  </si>
  <si>
    <t>圆信永丰兴融C</t>
  </si>
  <si>
    <t>博时裕丰3个月</t>
  </si>
  <si>
    <t>博时裕诚纯债A</t>
  </si>
  <si>
    <t>博时裕坤纯债3个月</t>
  </si>
  <si>
    <t>永赢稳益</t>
  </si>
  <si>
    <t>博时裕乾A</t>
  </si>
  <si>
    <t>鹏华丰华</t>
  </si>
  <si>
    <t>博时裕达纯债A</t>
  </si>
  <si>
    <t>博时裕康纯债A</t>
  </si>
  <si>
    <t>鑫元兴利</t>
  </si>
  <si>
    <t>兴业丰利A</t>
  </si>
  <si>
    <t>中邮纯债聚利A</t>
  </si>
  <si>
    <t>中邮纯债聚利C</t>
  </si>
  <si>
    <t>浙商惠盈纯债A</t>
  </si>
  <si>
    <t>创金合信尊享A</t>
  </si>
  <si>
    <t>招商招瑞纯债A</t>
  </si>
  <si>
    <t>博时裕腾A</t>
  </si>
  <si>
    <t>东海祥瑞A</t>
  </si>
  <si>
    <t>东海祥瑞C</t>
  </si>
  <si>
    <t>博时裕乾C</t>
  </si>
  <si>
    <t>创金合信尊盛A</t>
  </si>
  <si>
    <t>鑫元汇利</t>
  </si>
  <si>
    <t>兴业丰泰A</t>
  </si>
  <si>
    <t>民生加银和鑫定开</t>
  </si>
  <si>
    <t>博时裕新纯债A</t>
  </si>
  <si>
    <t>上银慧添利</t>
  </si>
  <si>
    <t>汇添富稳健添利A</t>
  </si>
  <si>
    <t>汇添富稳健添利C</t>
  </si>
  <si>
    <t>银华添益A</t>
  </si>
  <si>
    <t>博时裕景纯债B</t>
  </si>
  <si>
    <t>招商招瑞纯债C</t>
  </si>
  <si>
    <t>光大恒利纯债A</t>
  </si>
  <si>
    <t>泰康安益纯债A</t>
  </si>
  <si>
    <t>泰康安益纯债C</t>
  </si>
  <si>
    <t>嘉实稳瑞纯债</t>
  </si>
  <si>
    <t>嘉实稳祥纯债A</t>
  </si>
  <si>
    <t>嘉实稳荣</t>
  </si>
  <si>
    <t>博时裕发纯债A</t>
  </si>
  <si>
    <t>博时裕弘纯债A</t>
  </si>
  <si>
    <t>博时裕泉纯债A</t>
  </si>
  <si>
    <t>中欧纯债E</t>
  </si>
  <si>
    <t>工银瑞丰半年定开</t>
  </si>
  <si>
    <t>融通增鑫A</t>
  </si>
  <si>
    <t>兴业天融A</t>
  </si>
  <si>
    <t>兴业天禧A</t>
  </si>
  <si>
    <t>博时裕利纯债A</t>
  </si>
  <si>
    <t>德邦锐兴A</t>
  </si>
  <si>
    <t>德邦锐兴C</t>
  </si>
  <si>
    <t>博时裕通纯债3个月A</t>
  </si>
  <si>
    <t>工银泰享三年</t>
  </si>
  <si>
    <t>博时裕创纯债A</t>
  </si>
  <si>
    <t>招商招兴定开A</t>
  </si>
  <si>
    <t>招商招兴定开C</t>
  </si>
  <si>
    <t>博时景兴纯债</t>
  </si>
  <si>
    <t>博时聚瑞纯债6个月</t>
  </si>
  <si>
    <t>平安惠盈A</t>
  </si>
  <si>
    <t>融通通安</t>
  </si>
  <si>
    <t>博时裕顺纯债A</t>
  </si>
  <si>
    <t>博时裕通纯债3个月C</t>
  </si>
  <si>
    <t>招商招恒纯债A</t>
  </si>
  <si>
    <t>招商招恒纯债C</t>
  </si>
  <si>
    <t>融通通和A</t>
  </si>
  <si>
    <t>工银恒享纯债A</t>
  </si>
  <si>
    <t>鹏华丰茂</t>
  </si>
  <si>
    <t>融通通裕定期开放</t>
  </si>
  <si>
    <t>中加丰润纯债A</t>
  </si>
  <si>
    <t>中加丰润纯债C</t>
  </si>
  <si>
    <t>富国两年期理财A</t>
  </si>
  <si>
    <t>富国两年期理财C</t>
  </si>
  <si>
    <t>鑫元裕利A</t>
  </si>
  <si>
    <t>长盛盛和A</t>
  </si>
  <si>
    <t>长盛盛和C</t>
  </si>
  <si>
    <t>博时聚盈纯债</t>
  </si>
  <si>
    <t>博时聚润纯债A</t>
  </si>
  <si>
    <t>国投瑞银顺鑫</t>
  </si>
  <si>
    <t>博时裕昂纯债A</t>
  </si>
  <si>
    <t>嘉实稳鑫</t>
  </si>
  <si>
    <t>招商招裕纯债A</t>
  </si>
  <si>
    <t>招商招裕纯债C</t>
  </si>
  <si>
    <t>长信稳健纯债A</t>
  </si>
  <si>
    <t>广发集富纯债A</t>
  </si>
  <si>
    <t>广发集富纯债C</t>
  </si>
  <si>
    <t>鑫元得利</t>
  </si>
  <si>
    <t>嘉实稳泽纯债A</t>
  </si>
  <si>
    <t>国联睿祥A</t>
  </si>
  <si>
    <t>国联睿祥C</t>
  </si>
  <si>
    <t>宏利汇利A</t>
  </si>
  <si>
    <t>宏利汇利C</t>
  </si>
  <si>
    <t>泰康安惠纯债A</t>
  </si>
  <si>
    <t>长盛盛裕纯债A</t>
  </si>
  <si>
    <t>长盛盛裕纯债C</t>
  </si>
  <si>
    <t>中信保诚稳利A</t>
  </si>
  <si>
    <t>中信保诚稳利C</t>
  </si>
  <si>
    <t>中加丰尚纯债A</t>
  </si>
  <si>
    <t>招商招悦纯债A</t>
  </si>
  <si>
    <t>招商招悦纯债C</t>
  </si>
  <si>
    <t>万家恒瑞18个月A</t>
  </si>
  <si>
    <t>万家恒瑞18个月C</t>
  </si>
  <si>
    <t>博时富宁纯债A</t>
  </si>
  <si>
    <t>金鹰添益3个月定开</t>
  </si>
  <si>
    <t>山证资管裕利</t>
  </si>
  <si>
    <t>博时聚源纯债A</t>
  </si>
  <si>
    <t>创金合信尊丰纯债A</t>
  </si>
  <si>
    <t>创金合信尊智纯债A</t>
  </si>
  <si>
    <t>光大永利纯债A</t>
  </si>
  <si>
    <t>光大永利纯债C</t>
  </si>
  <si>
    <t>博时富发纯债A</t>
  </si>
  <si>
    <t>鹏华丰达A</t>
  </si>
  <si>
    <t>博时智臻纯债A</t>
  </si>
  <si>
    <t>中银悦享定期开放</t>
  </si>
  <si>
    <t>易方达富惠A</t>
  </si>
  <si>
    <t>浙商惠利纯债A</t>
  </si>
  <si>
    <t>广发景丰纯债A</t>
  </si>
  <si>
    <t>中信保诚稳健A</t>
  </si>
  <si>
    <t>中信保诚稳健C</t>
  </si>
  <si>
    <t>博时安祺6个月定开A</t>
  </si>
  <si>
    <t>博时安祺6个月定开C</t>
  </si>
  <si>
    <t>博时富祥纯债A</t>
  </si>
  <si>
    <t>博时聚利纯债3个月定开</t>
  </si>
  <si>
    <t>博时利发纯债A</t>
  </si>
  <si>
    <t>招商招坤纯债A</t>
  </si>
  <si>
    <t>招商招坤纯债C</t>
  </si>
  <si>
    <t>博时悦楚纯债A</t>
  </si>
  <si>
    <t>招商招乾3个月A</t>
  </si>
  <si>
    <t>招商招乾3个月C</t>
  </si>
  <si>
    <t>中信保诚稳瑞A</t>
  </si>
  <si>
    <t>中信保诚稳瑞C</t>
  </si>
  <si>
    <t>国寿安保安康纯债</t>
  </si>
  <si>
    <t>中信保诚稳益A</t>
  </si>
  <si>
    <t>中信保诚稳益C</t>
  </si>
  <si>
    <t>创金合信尊泰纯债A</t>
  </si>
  <si>
    <t>长城久稳A</t>
  </si>
  <si>
    <t>中银睿享定期开放</t>
  </si>
  <si>
    <t>浙商惠南纯债A</t>
  </si>
  <si>
    <t>景顺长城政策性金融债A</t>
  </si>
  <si>
    <t>东方永兴18个月A</t>
  </si>
  <si>
    <t>东方永兴18个月C</t>
  </si>
  <si>
    <t>万家鑫璟纯债A</t>
  </si>
  <si>
    <t>万家鑫璟纯债C</t>
  </si>
  <si>
    <t>万家鑫安纯债A</t>
  </si>
  <si>
    <t>万家鑫安纯债C</t>
  </si>
  <si>
    <t>南方颐元</t>
  </si>
  <si>
    <t>长信稳益A</t>
  </si>
  <si>
    <t>嘉实稳祥纯债C</t>
  </si>
  <si>
    <t>金鹰添盈纯债A</t>
  </si>
  <si>
    <t>安信尊享</t>
  </si>
  <si>
    <t>景顺长城景泰丰利A</t>
  </si>
  <si>
    <t>景顺长城景泰丰利C</t>
  </si>
  <si>
    <t>中加丰泽A</t>
  </si>
  <si>
    <t>华润元大润鑫A</t>
  </si>
  <si>
    <t>江信洪福纯债</t>
  </si>
  <si>
    <t>招商招怡纯债A</t>
  </si>
  <si>
    <t>招商招怡纯债C</t>
  </si>
  <si>
    <t>招商招享纯债A</t>
  </si>
  <si>
    <t>招商招享纯债C</t>
  </si>
  <si>
    <t>招商招惠三个月定开A</t>
  </si>
  <si>
    <t>招商招惠三个月定开C</t>
  </si>
  <si>
    <t>中加丰享纯债</t>
  </si>
  <si>
    <t>招商招华纯债A</t>
  </si>
  <si>
    <t>招商招华纯债C</t>
  </si>
  <si>
    <t>招商招信3个月A</t>
  </si>
  <si>
    <t>招商招信3个月C</t>
  </si>
  <si>
    <t>招商招盛纯债A</t>
  </si>
  <si>
    <t>招商招盛纯债C</t>
  </si>
  <si>
    <t>招商招通纯债A</t>
  </si>
  <si>
    <t>招商招通纯债C</t>
  </si>
  <si>
    <t>国泰润泰纯债A</t>
  </si>
  <si>
    <t>嘉实稳元纯债A</t>
  </si>
  <si>
    <t>平安惠隆纯债A</t>
  </si>
  <si>
    <t>平安惠融纯债</t>
  </si>
  <si>
    <t>前海联合添和A</t>
  </si>
  <si>
    <t>前海联合添和C</t>
  </si>
  <si>
    <t>鑫元聚利</t>
  </si>
  <si>
    <t>国泰润利纯债A</t>
  </si>
  <si>
    <t>万家鑫瑞A</t>
  </si>
  <si>
    <t>万家鑫瑞E</t>
  </si>
  <si>
    <t>鹏华丰腾</t>
  </si>
  <si>
    <t>财通纯债C</t>
  </si>
  <si>
    <t>鹏华丰禄</t>
  </si>
  <si>
    <t>浙商惠裕纯债A</t>
  </si>
  <si>
    <t>博时安诚3个月A</t>
  </si>
  <si>
    <t>博时安诚3个月C</t>
  </si>
  <si>
    <t>博时臻选纯债A</t>
  </si>
  <si>
    <t>平安惠利纯债A</t>
  </si>
  <si>
    <t>招商招丰纯债A</t>
  </si>
  <si>
    <t>招商招丰纯债C</t>
  </si>
  <si>
    <t>招商招琪纯债A</t>
  </si>
  <si>
    <t>招商招琪纯债C</t>
  </si>
  <si>
    <t>中信建投稳裕定开A</t>
  </si>
  <si>
    <t>大成惠利纯债A</t>
  </si>
  <si>
    <t>建信稳定鑫利A</t>
  </si>
  <si>
    <t>建信稳定鑫利C</t>
  </si>
  <si>
    <t>建信睿富纯债</t>
  </si>
  <si>
    <t>景顺长城景泰汇利A</t>
  </si>
  <si>
    <t>博时富益纯债A</t>
  </si>
  <si>
    <t>中信保诚景瑞A</t>
  </si>
  <si>
    <t>中信保诚景瑞C</t>
  </si>
  <si>
    <t>招商招旺纯债A</t>
  </si>
  <si>
    <t>招商招旺纯债C</t>
  </si>
  <si>
    <t>兴业裕丰A</t>
  </si>
  <si>
    <t>融通通祺A</t>
  </si>
  <si>
    <t>新沃通利A</t>
  </si>
  <si>
    <t>新沃通利C</t>
  </si>
  <si>
    <t>东方红益鑫纯债A</t>
  </si>
  <si>
    <t>东方红益鑫纯债C</t>
  </si>
  <si>
    <t>兴业裕恒A</t>
  </si>
  <si>
    <t>兴业裕华A</t>
  </si>
  <si>
    <t>中加丰裕纯债A</t>
  </si>
  <si>
    <t>融通通玺</t>
  </si>
  <si>
    <t>博时安弘一年定开A</t>
  </si>
  <si>
    <t>博时安弘一年定开C</t>
  </si>
  <si>
    <t>国泰润鑫定期开放</t>
  </si>
  <si>
    <t>博时富鑫纯债A</t>
  </si>
  <si>
    <t>博时民丰纯债A</t>
  </si>
  <si>
    <t>博时民丰纯债C</t>
  </si>
  <si>
    <t>融通通宸A</t>
  </si>
  <si>
    <t>博时富华纯债A</t>
  </si>
  <si>
    <t>金鹰添裕纯债A</t>
  </si>
  <si>
    <t>鹏华丰盈A</t>
  </si>
  <si>
    <t>汇安嘉汇A</t>
  </si>
  <si>
    <t>广发汇瑞3个月</t>
  </si>
  <si>
    <t>万家鑫享纯债A</t>
  </si>
  <si>
    <t>万家鑫享纯债C</t>
  </si>
  <si>
    <t>宏利纯利A</t>
  </si>
  <si>
    <t>宏利纯利C</t>
  </si>
  <si>
    <t>中银丰庆</t>
  </si>
  <si>
    <t>南方宣利定期开放A</t>
  </si>
  <si>
    <t>南方宣利定期开放C</t>
  </si>
  <si>
    <t>方正富邦惠利纯债A</t>
  </si>
  <si>
    <t>方正富邦惠利纯债C</t>
  </si>
  <si>
    <t>宏利溢利A</t>
  </si>
  <si>
    <t>宏利溢利C</t>
  </si>
  <si>
    <t>方正富邦睿利纯债A</t>
  </si>
  <si>
    <t>方正富邦睿利纯债C</t>
  </si>
  <si>
    <t>招商招顺纯债A</t>
  </si>
  <si>
    <t>招商招顺纯债C</t>
  </si>
  <si>
    <t>广发景华纯债A</t>
  </si>
  <si>
    <t>天弘信利A</t>
  </si>
  <si>
    <t>天弘信利C</t>
  </si>
  <si>
    <t>中银丰润定期开放</t>
  </si>
  <si>
    <t>东方臻享纯债A</t>
  </si>
  <si>
    <t>东方臻享纯债C</t>
  </si>
  <si>
    <t>大成惠裕A</t>
  </si>
  <si>
    <t>华安鼎丰A</t>
  </si>
  <si>
    <t>招商招旭纯债A</t>
  </si>
  <si>
    <t>招商招旭纯债C</t>
  </si>
  <si>
    <t>招商招祥纯债A</t>
  </si>
  <si>
    <t>招商招祥纯债C</t>
  </si>
  <si>
    <t>博时富诚纯债</t>
  </si>
  <si>
    <t>招商招景纯债A</t>
  </si>
  <si>
    <t>招商招景纯债C</t>
  </si>
  <si>
    <t>长信稳势纯债</t>
  </si>
  <si>
    <t>嘉实稳骏纯债</t>
  </si>
  <si>
    <t>汇安嘉源纯债</t>
  </si>
  <si>
    <t>汇安嘉裕A</t>
  </si>
  <si>
    <t>永赢丰益</t>
  </si>
  <si>
    <t>长盛盛康纯债A</t>
  </si>
  <si>
    <t>长盛盛康纯债C</t>
  </si>
  <si>
    <t>国联恒信纯债A</t>
  </si>
  <si>
    <t>国联恒信纯债C</t>
  </si>
  <si>
    <t>中银证券安进A</t>
  </si>
  <si>
    <t>中银证券安进C</t>
  </si>
  <si>
    <t>兴全稳泰A</t>
  </si>
  <si>
    <t>博时慧选纯债3个月</t>
  </si>
  <si>
    <t>中信建投稳祥A</t>
  </si>
  <si>
    <t>中信建投稳祥C</t>
  </si>
  <si>
    <t>鹏华丰惠</t>
  </si>
  <si>
    <t>富荣富祥纯债A</t>
  </si>
  <si>
    <t>宏利恒利A</t>
  </si>
  <si>
    <t>宏利恒利C</t>
  </si>
  <si>
    <t>广发景祥纯债</t>
  </si>
  <si>
    <t>广发汇富一年A</t>
  </si>
  <si>
    <t>广发汇富一年C</t>
  </si>
  <si>
    <t>广发景源纯债A</t>
  </si>
  <si>
    <t>广发景源纯债C</t>
  </si>
  <si>
    <t>嘉实丰安6个月定开</t>
  </si>
  <si>
    <t>工银丰淳</t>
  </si>
  <si>
    <t>中银富享定期开放</t>
  </si>
  <si>
    <t>华夏鼎茂A</t>
  </si>
  <si>
    <t>华夏鼎茂C</t>
  </si>
  <si>
    <t>金鹰添润定开</t>
  </si>
  <si>
    <t>华夏鼎智A</t>
  </si>
  <si>
    <t>华夏鼎智C</t>
  </si>
  <si>
    <t>鑫元招利A</t>
  </si>
  <si>
    <t>华夏鼎隆A</t>
  </si>
  <si>
    <t>华夏鼎隆C</t>
  </si>
  <si>
    <t>嘉实稳熙纯债</t>
  </si>
  <si>
    <t>万家鑫丰纯债A</t>
  </si>
  <si>
    <t>万家鑫丰纯债C</t>
  </si>
  <si>
    <t>银华添润A</t>
  </si>
  <si>
    <t>汇添富鑫瑞A</t>
  </si>
  <si>
    <t>汇添富鑫瑞C</t>
  </si>
  <si>
    <t>国泰民安增益A</t>
  </si>
  <si>
    <t>中信保诚稳悦A</t>
  </si>
  <si>
    <t>中信保诚稳悦C</t>
  </si>
  <si>
    <t>中信保诚稳鑫A</t>
  </si>
  <si>
    <t>中信保诚稳鑫C</t>
  </si>
  <si>
    <t>中信保诚稳丰A</t>
  </si>
  <si>
    <t>中信保诚稳丰C</t>
  </si>
  <si>
    <t>中信保诚稳泰A</t>
  </si>
  <si>
    <t>中信保诚稳泰C</t>
  </si>
  <si>
    <t>大成惠祥纯债A</t>
  </si>
  <si>
    <t>博时裕鹏纯债</t>
  </si>
  <si>
    <t>兴银长益三个月定开</t>
  </si>
  <si>
    <t>兴银长盈三个月定开A</t>
  </si>
  <si>
    <t>民生加银鑫升纯债</t>
  </si>
  <si>
    <t>鹏华丰康A</t>
  </si>
  <si>
    <t>博时民泽纯债A</t>
  </si>
  <si>
    <t>兴业福鑫</t>
  </si>
  <si>
    <t>兴业瑞丰6个月A</t>
  </si>
  <si>
    <t>博时富嘉纯债</t>
  </si>
  <si>
    <t>南方宏元定开</t>
  </si>
  <si>
    <t>长信纯债壹号C</t>
  </si>
  <si>
    <t>永赢添益</t>
  </si>
  <si>
    <t>永赢瑞益A</t>
  </si>
  <si>
    <t>兴业稳康三年</t>
  </si>
  <si>
    <t>德邦锐乾A</t>
  </si>
  <si>
    <t>德邦锐乾C</t>
  </si>
  <si>
    <t>海富通瑞合纯债</t>
  </si>
  <si>
    <t>博时富元纯债</t>
  </si>
  <si>
    <t>创金合信尊隆纯债A</t>
  </si>
  <si>
    <t>博时汇享纯债A</t>
  </si>
  <si>
    <t>博时汇享纯债C</t>
  </si>
  <si>
    <t>广发汇安18个月A</t>
  </si>
  <si>
    <t>广发汇安18个月C</t>
  </si>
  <si>
    <t>鹏华丰享</t>
  </si>
  <si>
    <t>大成惠明A</t>
  </si>
  <si>
    <t>金信民兴A</t>
  </si>
  <si>
    <t>金信民兴C</t>
  </si>
  <si>
    <t>鹏华永安18个月</t>
  </si>
  <si>
    <t>富荣富兴纯债A</t>
  </si>
  <si>
    <t>博时华盈纯债A</t>
  </si>
  <si>
    <t>鑫元瑞利定期开放</t>
  </si>
  <si>
    <t>鹏华丰玉A</t>
  </si>
  <si>
    <t>万家玖盛9个月A</t>
  </si>
  <si>
    <t>万家玖盛9个月C</t>
  </si>
  <si>
    <t>博时富和纯债</t>
  </si>
  <si>
    <t>鹏华丰源</t>
  </si>
  <si>
    <t>鹏华丰瑞A</t>
  </si>
  <si>
    <t>嘉实稳华纯债A</t>
  </si>
  <si>
    <t>中银中高等级C</t>
  </si>
  <si>
    <t>南方和元A</t>
  </si>
  <si>
    <t>南方和元C</t>
  </si>
  <si>
    <t>新华安享惠泽39个月定开A</t>
  </si>
  <si>
    <t>博时富腾纯债A</t>
  </si>
  <si>
    <t>前海开源润和A</t>
  </si>
  <si>
    <t>前海开源润和C</t>
  </si>
  <si>
    <t>国寿安保安瑞纯债</t>
  </si>
  <si>
    <t>平安合信3个月定开债</t>
  </si>
  <si>
    <t>平安合意定期开放</t>
  </si>
  <si>
    <t>华夏鼎兴A</t>
  </si>
  <si>
    <t>华夏鼎兴C</t>
  </si>
  <si>
    <t>华夏恒慧一年定开</t>
  </si>
  <si>
    <t>汇添富鑫汇A</t>
  </si>
  <si>
    <t>汇添富鑫汇C</t>
  </si>
  <si>
    <t>万家安弘A</t>
  </si>
  <si>
    <t>万家安弘C</t>
  </si>
  <si>
    <t>博时丰庆纯债A</t>
  </si>
  <si>
    <t>南方祥元A</t>
  </si>
  <si>
    <t>南方祥元C</t>
  </si>
  <si>
    <t>中银丰和定期开放</t>
  </si>
  <si>
    <t>中银丰实定期开放</t>
  </si>
  <si>
    <t>中欧瑾泰A</t>
  </si>
  <si>
    <t>中欧瑾泰C</t>
  </si>
  <si>
    <t>富国鼎利三个月定开债</t>
  </si>
  <si>
    <t>中银智享A</t>
  </si>
  <si>
    <t>国寿安保安盛纯债3个月</t>
  </si>
  <si>
    <t>浦银安盛盛通</t>
  </si>
  <si>
    <t>平安惠泽A</t>
  </si>
  <si>
    <t>平安惠悦A</t>
  </si>
  <si>
    <t>中银丰荣</t>
  </si>
  <si>
    <t>长信稳通三个月定开</t>
  </si>
  <si>
    <t>华润元大润泽A</t>
  </si>
  <si>
    <t>华润元大润泽C</t>
  </si>
  <si>
    <t>长安泓源纯债A</t>
  </si>
  <si>
    <t>长安泓源纯债C</t>
  </si>
  <si>
    <t>中银信享定期开放</t>
  </si>
  <si>
    <t>中加颐享纯债A</t>
  </si>
  <si>
    <t>中加纯债定期开放A</t>
  </si>
  <si>
    <t>中加纯债定期开放C</t>
  </si>
  <si>
    <t>兴全兴泰定期开放</t>
  </si>
  <si>
    <t>富国泓利纯债A</t>
  </si>
  <si>
    <t>华夏鼎瑞三个月A</t>
  </si>
  <si>
    <t>华夏鼎瑞三个月C</t>
  </si>
  <si>
    <t>华夏鼎祥三个月A</t>
  </si>
  <si>
    <t>华夏鼎祥三个月C</t>
  </si>
  <si>
    <t>中银证券中高等级A</t>
  </si>
  <si>
    <t>中银证券中高等级C</t>
  </si>
  <si>
    <t>中银证券安誉A</t>
  </si>
  <si>
    <t>中银证券安誉C</t>
  </si>
  <si>
    <t>平安合泰定期开放</t>
  </si>
  <si>
    <t>富国聚利纯债三个月</t>
  </si>
  <si>
    <t>华夏鼎诺三个月A</t>
  </si>
  <si>
    <t>华夏鼎诺三个月C</t>
  </si>
  <si>
    <t>南方兴利半年A</t>
  </si>
  <si>
    <t>交银丰盈收益C</t>
  </si>
  <si>
    <t>南华瑞扬纯债A</t>
  </si>
  <si>
    <t>南华瑞扬纯债C</t>
  </si>
  <si>
    <t>泰康瑞坤纯债C</t>
  </si>
  <si>
    <t>长江乐丰纯债定期开放</t>
  </si>
  <si>
    <t>中银丰进定期开放</t>
  </si>
  <si>
    <t>永赢永益A</t>
  </si>
  <si>
    <t>永赢永益C</t>
  </si>
  <si>
    <t>平安合韵定开纯债</t>
  </si>
  <si>
    <t>易方达富华A</t>
  </si>
  <si>
    <t>易方达恒益</t>
  </si>
  <si>
    <t>平安合正定开纯债</t>
  </si>
  <si>
    <t>富国景利纯债A</t>
  </si>
  <si>
    <t>浦银安盛普瑞纯债A</t>
  </si>
  <si>
    <t>浦银安盛普瑞纯债C</t>
  </si>
  <si>
    <t>国寿安保安裕纯债半年</t>
  </si>
  <si>
    <t>华夏鼎旺三个月A</t>
  </si>
  <si>
    <t>华夏鼎旺三个月C</t>
  </si>
  <si>
    <t>广发汇吉3个月</t>
  </si>
  <si>
    <t>海富通融丰定期开放</t>
  </si>
  <si>
    <t>银华岁丰定期开放</t>
  </si>
  <si>
    <t>融通通昊三个月定期开放</t>
  </si>
  <si>
    <t>财通资管鸿达纯债A</t>
  </si>
  <si>
    <t>财通资管鸿达纯债C</t>
  </si>
  <si>
    <t>中银证券汇嘉定期开放</t>
  </si>
  <si>
    <t>宏利交利3个月A</t>
  </si>
  <si>
    <t>宏利交利3个月C</t>
  </si>
  <si>
    <t>中银证券汇宇定期开放</t>
  </si>
  <si>
    <t>中银丰禧</t>
  </si>
  <si>
    <t>中加颐慧三个月A</t>
  </si>
  <si>
    <t>中加颐慧三个月C</t>
  </si>
  <si>
    <t>兴业3个月定开</t>
  </si>
  <si>
    <t>兴业6个月定期开放</t>
  </si>
  <si>
    <t>长安泓润纯债A</t>
  </si>
  <si>
    <t>长安泓润纯债C</t>
  </si>
  <si>
    <t>中银证券安源A</t>
  </si>
  <si>
    <t>中银证券安源C</t>
  </si>
  <si>
    <t>华夏鼎顺三个月定开A</t>
  </si>
  <si>
    <t>华夏鼎顺三个月定开C</t>
  </si>
  <si>
    <t>富国臻利纯债定开</t>
  </si>
  <si>
    <t>华安鼎瑞定期开放</t>
  </si>
  <si>
    <t>前海联合泓元纯债</t>
  </si>
  <si>
    <t>富国绿色纯债A</t>
  </si>
  <si>
    <t>银河铭忆3个月</t>
  </si>
  <si>
    <t>兴业安弘3个月</t>
  </si>
  <si>
    <t>南方卓利3个月定开</t>
  </si>
  <si>
    <t>鹏扬淳优一年定开</t>
  </si>
  <si>
    <t>华夏鼎泰六个月定开A</t>
  </si>
  <si>
    <t>华夏鼎泰六个月定开C</t>
  </si>
  <si>
    <t>汇添富鑫盛定期开放A</t>
  </si>
  <si>
    <t>汇添富鑫盛定期开放C</t>
  </si>
  <si>
    <t>民生加银睿通3个月A</t>
  </si>
  <si>
    <t>光大尊丰纯债定期开放</t>
  </si>
  <si>
    <t>渤海汇金汇增利3个月</t>
  </si>
  <si>
    <t>渤海汇金汇添益3个月</t>
  </si>
  <si>
    <t>上银聚增富定期开放</t>
  </si>
  <si>
    <t>上银聚鸿益三个月定开</t>
  </si>
  <si>
    <t>国投瑞银顺银6个月</t>
  </si>
  <si>
    <t>圆信永丰兴瑞6个月</t>
  </si>
  <si>
    <t>易方达恒安</t>
  </si>
  <si>
    <t>兴业安和6个月</t>
  </si>
  <si>
    <t>鑫元广利定期开放</t>
  </si>
  <si>
    <t>诺安联创顺鑫A</t>
  </si>
  <si>
    <t>博时富业纯债3个月</t>
  </si>
  <si>
    <t>华泰紫金智惠定开A</t>
  </si>
  <si>
    <t>华泰紫金智惠定开C</t>
  </si>
  <si>
    <t>华泰紫金智盈A</t>
  </si>
  <si>
    <t>华泰紫金智盈C</t>
  </si>
  <si>
    <t>南方浙利</t>
  </si>
  <si>
    <t>南方乾利</t>
  </si>
  <si>
    <t>南方涪利</t>
  </si>
  <si>
    <t>诺安联创顺鑫C</t>
  </si>
  <si>
    <t>海富通恒丰</t>
  </si>
  <si>
    <t>天弘尊享定开</t>
  </si>
  <si>
    <t>鑫元永利</t>
  </si>
  <si>
    <t>华安安逸半年定开</t>
  </si>
  <si>
    <t>永赢丰利A</t>
  </si>
  <si>
    <t>永赢丰利C</t>
  </si>
  <si>
    <t>华安安悦A</t>
  </si>
  <si>
    <t>华安安悦C</t>
  </si>
  <si>
    <t>诺安鑫享定期开放</t>
  </si>
  <si>
    <t>汇安裕华纯债</t>
  </si>
  <si>
    <t>长信稳鑫三个月定开</t>
  </si>
  <si>
    <t>交银丰晟收益A</t>
  </si>
  <si>
    <t>交银丰晟收益C</t>
  </si>
  <si>
    <t>招商添润3个月定开A</t>
  </si>
  <si>
    <t>招商添润3个月定开C</t>
  </si>
  <si>
    <t>招商招鸿6个月定开</t>
  </si>
  <si>
    <t>中银泰享定期开放</t>
  </si>
  <si>
    <t>中银证券汇享定期开放</t>
  </si>
  <si>
    <t>中信保诚嘉鑫3个月定开</t>
  </si>
  <si>
    <t>博时富安纯债3个月</t>
  </si>
  <si>
    <t>南华瑞鑫定开</t>
  </si>
  <si>
    <t>博时富乾纯债3个月</t>
  </si>
  <si>
    <t>国投瑞银顺源6个月</t>
  </si>
  <si>
    <t>华泰保兴尊信定开纯债</t>
  </si>
  <si>
    <t>广发汇佳</t>
  </si>
  <si>
    <t>招商添琪3个月定开A</t>
  </si>
  <si>
    <t>招商添琪3个月定开C</t>
  </si>
  <si>
    <t>天弘悦享定开</t>
  </si>
  <si>
    <t>诺安浙享定期开放</t>
  </si>
  <si>
    <t>上银慧佳盈</t>
  </si>
  <si>
    <t>易方达富财纯债</t>
  </si>
  <si>
    <t>嘉实致兴定开纯债</t>
  </si>
  <si>
    <t>安信永盛</t>
  </si>
  <si>
    <t>中银安享A</t>
  </si>
  <si>
    <t>永赢增益A</t>
  </si>
  <si>
    <t>永赢增益C</t>
  </si>
  <si>
    <t>永赢恒益</t>
  </si>
  <si>
    <t>华安鼎益A</t>
  </si>
  <si>
    <t>兴业嘉润3个月</t>
  </si>
  <si>
    <t>兴全祥泰定期开放</t>
  </si>
  <si>
    <t>国联季季红定期开放A</t>
  </si>
  <si>
    <t>国联季季红定期开放C</t>
  </si>
  <si>
    <t>长信富瑞两年定开债A</t>
  </si>
  <si>
    <t>招商招诚半年定开</t>
  </si>
  <si>
    <t>前海开源乾盛A</t>
  </si>
  <si>
    <t>前海开源乾盛C</t>
  </si>
  <si>
    <t>前海联合泓瑞</t>
  </si>
  <si>
    <t>财通资管睿智6个月</t>
  </si>
  <si>
    <t>中欧兴华定开</t>
  </si>
  <si>
    <t>易方达恒信</t>
  </si>
  <si>
    <t>广发汇康</t>
  </si>
  <si>
    <t>银河庭芳3个月</t>
  </si>
  <si>
    <t>金鹰添盛定开</t>
  </si>
  <si>
    <t>宏利金利3个月</t>
  </si>
  <si>
    <t>平安合瑞</t>
  </si>
  <si>
    <t>工银瑞景定开</t>
  </si>
  <si>
    <t>广发汇元纯债定开</t>
  </si>
  <si>
    <t>鑫元常利定期开放</t>
  </si>
  <si>
    <t>鑫元增利定开</t>
  </si>
  <si>
    <t>华富富瑞3个月</t>
  </si>
  <si>
    <t>创金合信汇益A</t>
  </si>
  <si>
    <t>创金合信汇益C</t>
  </si>
  <si>
    <t>创金合信汇誉A</t>
  </si>
  <si>
    <t>创金合信汇誉C</t>
  </si>
  <si>
    <t>中邮纯债汇利三个月</t>
  </si>
  <si>
    <t>银河景行3个月定开</t>
  </si>
  <si>
    <t>华夏鼎福三个月A</t>
  </si>
  <si>
    <t>华夏鼎福三个月C</t>
  </si>
  <si>
    <t>金元顺安沣顺定开</t>
  </si>
  <si>
    <t>金元顺安沣泰定开</t>
  </si>
  <si>
    <t>博时富兴纯债3个月</t>
  </si>
  <si>
    <t>鹏华尊悦3个月</t>
  </si>
  <si>
    <t>创金合信泰盈双季红6个月定开债A</t>
  </si>
  <si>
    <t>创金合信泰盈双季红6个月定开债C</t>
  </si>
  <si>
    <t>富国尊利纯债定开</t>
  </si>
  <si>
    <t>海富通弘丰定开</t>
  </si>
  <si>
    <t>长城久荣纯债定开</t>
  </si>
  <si>
    <t>宝盈盈泰A</t>
  </si>
  <si>
    <t>鑫元合利</t>
  </si>
  <si>
    <t>财通聚利纯债A</t>
  </si>
  <si>
    <t>财通汇利纯债A</t>
  </si>
  <si>
    <t>国投瑞银顺达</t>
  </si>
  <si>
    <t>天弘荣享定期开放</t>
  </si>
  <si>
    <t>太平恒利纯债</t>
  </si>
  <si>
    <t>中加颐兴定期开放</t>
  </si>
  <si>
    <t>财通资管鸿达纯债E</t>
  </si>
  <si>
    <t>平安合悦定开</t>
  </si>
  <si>
    <t>平安合丰定开纯债</t>
  </si>
  <si>
    <t>平安合慧定开</t>
  </si>
  <si>
    <t>平安合颖定开纯债</t>
  </si>
  <si>
    <t>浦银安盛盛泽定开</t>
  </si>
  <si>
    <t>广发汇誉3个月定开</t>
  </si>
  <si>
    <t>富国颐利纯债A</t>
  </si>
  <si>
    <t>申万菱信安泰惠利A</t>
  </si>
  <si>
    <t>民生加银恒益纯债A</t>
  </si>
  <si>
    <t>民生加银恒益纯债C</t>
  </si>
  <si>
    <t>平安惠锦纯债A</t>
  </si>
  <si>
    <t>交银裕如纯债A</t>
  </si>
  <si>
    <t>交银裕如纯债C</t>
  </si>
  <si>
    <t>申万菱信安泰惠利C</t>
  </si>
  <si>
    <t>国投瑞银顺泓定开</t>
  </si>
  <si>
    <t>国投瑞银顺昌纯债A</t>
  </si>
  <si>
    <t>中信保诚稳鸿A</t>
  </si>
  <si>
    <t>中信保诚稳鸿C</t>
  </si>
  <si>
    <t>华安信用四季红C</t>
  </si>
  <si>
    <t>平安惠安纯债</t>
  </si>
  <si>
    <t>宝盈聚丰两年定开A</t>
  </si>
  <si>
    <t>宝盈聚丰两年定开C</t>
  </si>
  <si>
    <t>东吴鼎泰A</t>
  </si>
  <si>
    <t>国投瑞银顺祥定期开放</t>
  </si>
  <si>
    <t>鹏华尊享6个月</t>
  </si>
  <si>
    <t>创金合信汇泽纯债三个月A</t>
  </si>
  <si>
    <t>创金合信汇泽纯债三个月C</t>
  </si>
  <si>
    <t>国联恒惠纯债A</t>
  </si>
  <si>
    <t>国联恒惠纯债C</t>
  </si>
  <si>
    <t>国泰瑞和纯债A</t>
  </si>
  <si>
    <t>永赢惠益A</t>
  </si>
  <si>
    <t>永赢惠益C</t>
  </si>
  <si>
    <t>长城久瑞三个月定开债</t>
  </si>
  <si>
    <t>长信稳健纯债E</t>
  </si>
  <si>
    <t>中航瑞景3个月A</t>
  </si>
  <si>
    <t>中航瑞景3个月C</t>
  </si>
  <si>
    <t>鹏扬淳合A</t>
  </si>
  <si>
    <t>中加颐睿纯债A</t>
  </si>
  <si>
    <t>中加颐睿纯债C</t>
  </si>
  <si>
    <t>中加颐信纯债A</t>
  </si>
  <si>
    <t>中加颐信纯债C</t>
  </si>
  <si>
    <t>银河沃丰A</t>
  </si>
  <si>
    <t>银河睿嘉A</t>
  </si>
  <si>
    <t>鑫元全利一年定开A</t>
  </si>
  <si>
    <t>鑫元全利一年定开C</t>
  </si>
  <si>
    <t>银河睿丰定开</t>
  </si>
  <si>
    <t>永赢润益A</t>
  </si>
  <si>
    <t>永赢润益C</t>
  </si>
  <si>
    <t>永赢荣益A</t>
  </si>
  <si>
    <t>永赢荣益C</t>
  </si>
  <si>
    <t>永赢泰益A</t>
  </si>
  <si>
    <t>永赢泰益C</t>
  </si>
  <si>
    <t>中金浙金6个月定开</t>
  </si>
  <si>
    <t>宏利泽利3个月</t>
  </si>
  <si>
    <t>招商添利6个月定开A</t>
  </si>
  <si>
    <t>招商添利6个月定开C</t>
  </si>
  <si>
    <t>易方达恒惠定期开放</t>
  </si>
  <si>
    <t>国泰丰祺纯债A</t>
  </si>
  <si>
    <t>富国金融债</t>
  </si>
  <si>
    <t>长江乐鑫纯债定开</t>
  </si>
  <si>
    <t>广发汇立定期开放</t>
  </si>
  <si>
    <t>鑫元淳利定期开放</t>
  </si>
  <si>
    <t>前海开源鼎欣A</t>
  </si>
  <si>
    <t>前海开源鼎欣C</t>
  </si>
  <si>
    <t>南方赢元A</t>
  </si>
  <si>
    <t>南方交元A</t>
  </si>
  <si>
    <t>国联安增鑫纯债A</t>
  </si>
  <si>
    <t>国联安增鑫纯债C</t>
  </si>
  <si>
    <t>工银瑞福纯债A</t>
  </si>
  <si>
    <t>工银瑞福纯债C</t>
  </si>
  <si>
    <t>鹏扬淳利定期开放A</t>
  </si>
  <si>
    <t>万家鑫悦纯债A</t>
  </si>
  <si>
    <t>万家鑫悦纯债C</t>
  </si>
  <si>
    <t>中信保诚稳达A</t>
  </si>
  <si>
    <t>中信保诚稳达C</t>
  </si>
  <si>
    <t>中加颐合纯债A</t>
  </si>
  <si>
    <t>南方泽元A</t>
  </si>
  <si>
    <t>格林泓鑫A</t>
  </si>
  <si>
    <t>格林泓鑫C</t>
  </si>
  <si>
    <t>永赢盈益A</t>
  </si>
  <si>
    <t>永赢盈益C</t>
  </si>
  <si>
    <t>华夏鼎通A</t>
  </si>
  <si>
    <t>华夏鼎通C</t>
  </si>
  <si>
    <t>融通增悦</t>
  </si>
  <si>
    <t>东方臻宝纯债A</t>
  </si>
  <si>
    <t>东方臻宝纯债C</t>
  </si>
  <si>
    <t>东方臻选纯债A</t>
  </si>
  <si>
    <t>东方臻选纯债C</t>
  </si>
  <si>
    <t>海富通鼎丰定开</t>
  </si>
  <si>
    <t>平安惠兴</t>
  </si>
  <si>
    <t>永赢嘉益</t>
  </si>
  <si>
    <t>宝盈盈润纯债A</t>
  </si>
  <si>
    <t>平安惠轩A</t>
  </si>
  <si>
    <t>永赢聚益A</t>
  </si>
  <si>
    <t>永赢聚益C</t>
  </si>
  <si>
    <t>浙商兴永纯债定开</t>
  </si>
  <si>
    <t>永赢盛益A</t>
  </si>
  <si>
    <t>永赢盛益C</t>
  </si>
  <si>
    <t>华宝宝丰高等级A</t>
  </si>
  <si>
    <t>华宝宝丰高等级C</t>
  </si>
  <si>
    <t>中加颐鑫纯债A</t>
  </si>
  <si>
    <t>平安惠诚纯债A</t>
  </si>
  <si>
    <t>招商添荣3个月定开A</t>
  </si>
  <si>
    <t>招商添荣3个月定开C</t>
  </si>
  <si>
    <t>华安安浦A</t>
  </si>
  <si>
    <t>华安安浦C</t>
  </si>
  <si>
    <t>国泰民安增益C</t>
  </si>
  <si>
    <t>交银裕祥纯债A</t>
  </si>
  <si>
    <t>交银裕祥纯债C</t>
  </si>
  <si>
    <t>广发汇宏6个月定开</t>
  </si>
  <si>
    <t>招商添盈纯债A</t>
  </si>
  <si>
    <t>招商添盈纯债C</t>
  </si>
  <si>
    <t>招商添德3个月定开A</t>
  </si>
  <si>
    <t>招商添德3个月定开C</t>
  </si>
  <si>
    <t>银河睿嘉C</t>
  </si>
  <si>
    <t>浦银安盛盛融定开</t>
  </si>
  <si>
    <t>华富恒盛纯债A</t>
  </si>
  <si>
    <t>华富恒盛纯债C</t>
  </si>
  <si>
    <t>中加颐智纯债</t>
  </si>
  <si>
    <t>平安合锦定开</t>
  </si>
  <si>
    <t>中银弘享A</t>
  </si>
  <si>
    <t>嘉合磐稳纯债A</t>
  </si>
  <si>
    <t>嘉合磐稳纯债C</t>
  </si>
  <si>
    <t>招商添悦纯债A</t>
  </si>
  <si>
    <t>招商添悦纯债C</t>
  </si>
  <si>
    <t>汇安鼎利纯债A</t>
  </si>
  <si>
    <t>汇安鼎利纯债C</t>
  </si>
  <si>
    <t>永赢裕益A</t>
  </si>
  <si>
    <t>永赢裕益C</t>
  </si>
  <si>
    <t>中加瑞利纯债A</t>
  </si>
  <si>
    <t>中加瑞利纯债C</t>
  </si>
  <si>
    <t>浦银安盛普益纯债A</t>
  </si>
  <si>
    <t>浦银安盛普益纯债C</t>
  </si>
  <si>
    <t>嘉实稳联纯债</t>
  </si>
  <si>
    <t>华润元大润鑫C</t>
  </si>
  <si>
    <t>国泰嘉睿纯债A</t>
  </si>
  <si>
    <t>招商添裕纯债A</t>
  </si>
  <si>
    <t>招商添裕纯债C</t>
  </si>
  <si>
    <t>国联安增富一年定开纯债</t>
  </si>
  <si>
    <t>广发汇承定期开放</t>
  </si>
  <si>
    <t>永赢祥益A</t>
  </si>
  <si>
    <t>永赢祥益C</t>
  </si>
  <si>
    <t>国联安增裕一年定开纯债</t>
  </si>
  <si>
    <t>国联安增盈纯债A</t>
  </si>
  <si>
    <t>国联安增盈纯债C</t>
  </si>
  <si>
    <t>鹏扬淳享A</t>
  </si>
  <si>
    <t>鹏扬淳享C</t>
  </si>
  <si>
    <t>平安惠聚纯债</t>
  </si>
  <si>
    <t>国金惠盈纯债A</t>
  </si>
  <si>
    <t>广发汇兴3个月定开A</t>
  </si>
  <si>
    <t>华安鼎益C</t>
  </si>
  <si>
    <t>永赢通益A</t>
  </si>
  <si>
    <t>永赢通益C</t>
  </si>
  <si>
    <t>光大尊泰三年定开债</t>
  </si>
  <si>
    <t>宝盈盈泰C</t>
  </si>
  <si>
    <t>永赢诚益A</t>
  </si>
  <si>
    <t>永赢诚益C</t>
  </si>
  <si>
    <t>博时富永纯债3个月</t>
  </si>
  <si>
    <t>中加聚利纯债定开A</t>
  </si>
  <si>
    <t>中加聚利纯债定开C</t>
  </si>
  <si>
    <t>国泰聚禾纯债</t>
  </si>
  <si>
    <t>工银瑞泽定开</t>
  </si>
  <si>
    <t>汇安嘉鑫纯债A</t>
  </si>
  <si>
    <t>鑫元臻利A</t>
  </si>
  <si>
    <t>鑫元臻利C</t>
  </si>
  <si>
    <t>永赢伟益A</t>
  </si>
  <si>
    <t>华富恒欣纯债A</t>
  </si>
  <si>
    <t>华富恒欣纯债C</t>
  </si>
  <si>
    <t>中金新元六个月A</t>
  </si>
  <si>
    <t>中金新元六个月C</t>
  </si>
  <si>
    <t>南方畅利定期开放</t>
  </si>
  <si>
    <t>永赢昌益A</t>
  </si>
  <si>
    <t>永赢昌益C</t>
  </si>
  <si>
    <t>华夏鼎康A</t>
  </si>
  <si>
    <t>华夏鼎康C</t>
  </si>
  <si>
    <t>南华瑞元定期开放</t>
  </si>
  <si>
    <t>广发景秀纯债A</t>
  </si>
  <si>
    <t>大成景旭纯债B</t>
  </si>
  <si>
    <t>景顺长城景泰聚利纯债</t>
  </si>
  <si>
    <t>富国国有企业债D</t>
  </si>
  <si>
    <t>富国信用债D</t>
  </si>
  <si>
    <t>永赢宏益A</t>
  </si>
  <si>
    <t>永赢宏益C</t>
  </si>
  <si>
    <t>博时富源纯债A</t>
  </si>
  <si>
    <t>东方永泰纯债1年定开A</t>
  </si>
  <si>
    <t>东方永泰纯债1年定开C</t>
  </si>
  <si>
    <t>国泰丰盈纯债A</t>
  </si>
  <si>
    <t>方正富邦富利纯债A</t>
  </si>
  <si>
    <t>方正富邦富利纯债C</t>
  </si>
  <si>
    <t>南方臻元A</t>
  </si>
  <si>
    <t>东海祥利纯债</t>
  </si>
  <si>
    <t>富国德利纯债定开</t>
  </si>
  <si>
    <t>鑫元悦利定期开放</t>
  </si>
  <si>
    <t>农银汇理金禄</t>
  </si>
  <si>
    <t>国金惠盈纯债C</t>
  </si>
  <si>
    <t>银河家盈A</t>
  </si>
  <si>
    <t>国泰聚享纯债A</t>
  </si>
  <si>
    <t>景顺长城景泰鑫利纯债A</t>
  </si>
  <si>
    <t>银河嘉裕纯债</t>
  </si>
  <si>
    <t>永赢合益</t>
  </si>
  <si>
    <t>华夏鼎略A</t>
  </si>
  <si>
    <t>华夏鼎略C</t>
  </si>
  <si>
    <t>中信保诚景丰A</t>
  </si>
  <si>
    <t>中信保诚景丰C</t>
  </si>
  <si>
    <t>建信睿兴纯债</t>
  </si>
  <si>
    <t>国泰裕祥三个月定开</t>
  </si>
  <si>
    <t>大成景盈A</t>
  </si>
  <si>
    <t>大成惠福纯债A</t>
  </si>
  <si>
    <t>华宝宝裕纯债A</t>
  </si>
  <si>
    <t>中加瑞鑫纯债</t>
  </si>
  <si>
    <t>银河久泰纯债A</t>
  </si>
  <si>
    <t>银华信用四季红C</t>
  </si>
  <si>
    <t>鑫元荣利三个月定开</t>
  </si>
  <si>
    <t>嘉实致享纯债</t>
  </si>
  <si>
    <t>南方国利六个月</t>
  </si>
  <si>
    <t>中银福建国有企业债A</t>
  </si>
  <si>
    <t>中银福建国有企业债C</t>
  </si>
  <si>
    <t>永赢颐利</t>
  </si>
  <si>
    <t>中银汇享</t>
  </si>
  <si>
    <t>银河丰泰3个月定开</t>
  </si>
  <si>
    <t>泰康安惠纯债C</t>
  </si>
  <si>
    <t>汇安嘉鑫纯债C</t>
  </si>
  <si>
    <t>广发政策性金融债</t>
  </si>
  <si>
    <t>汇添富AAA级信用纯债A</t>
  </si>
  <si>
    <t>汇添富AAA级信用纯债C</t>
  </si>
  <si>
    <t>平安惠鸿纯债</t>
  </si>
  <si>
    <t>上银慧祥利A</t>
  </si>
  <si>
    <t>南方华元A</t>
  </si>
  <si>
    <t>南方华元C</t>
  </si>
  <si>
    <t>南方亨元A</t>
  </si>
  <si>
    <t>南方亨元C</t>
  </si>
  <si>
    <t>上银慧祥利C</t>
  </si>
  <si>
    <t>国寿安保泰和纯债</t>
  </si>
  <si>
    <t>嘉实稳华纯债C</t>
  </si>
  <si>
    <t>博时富融纯债A</t>
  </si>
  <si>
    <t>平安3-5年期政策性金融债A</t>
  </si>
  <si>
    <t>平安3-5年期政策性金融债C</t>
  </si>
  <si>
    <t>华安安盛3个月定开</t>
  </si>
  <si>
    <t>国泰惠盈纯债A</t>
  </si>
  <si>
    <t>永赢悦利</t>
  </si>
  <si>
    <t>前海开源乾利3个月定开</t>
  </si>
  <si>
    <t>华安安业A</t>
  </si>
  <si>
    <t>华安安业C</t>
  </si>
  <si>
    <t>国泰惠富纯债A</t>
  </si>
  <si>
    <t>鹏华永润一年定开</t>
  </si>
  <si>
    <t>鹏华永融一年定开</t>
  </si>
  <si>
    <t>中加颐瑾六个月定开A</t>
  </si>
  <si>
    <t>中加颐瑾六个月定开C</t>
  </si>
  <si>
    <t>广发景利A</t>
  </si>
  <si>
    <t>泰康安欣纯债A</t>
  </si>
  <si>
    <t>泰康安欣纯债C</t>
  </si>
  <si>
    <t>国寿安保泰恒纯债</t>
  </si>
  <si>
    <t>兴全恒瑞三个月定开</t>
  </si>
  <si>
    <t>兴全恒裕A</t>
  </si>
  <si>
    <t>平安季添盈三个月A</t>
  </si>
  <si>
    <t>平安季添盈三个月C</t>
  </si>
  <si>
    <t>平安季添盈三个月E</t>
  </si>
  <si>
    <t>鑫元承利三个月定开</t>
  </si>
  <si>
    <t>国泰瑞安三个月定开</t>
  </si>
  <si>
    <t>南方惠利6个月定开A</t>
  </si>
  <si>
    <t>南方惠利6个月定开C</t>
  </si>
  <si>
    <t>平安惠添纯债</t>
  </si>
  <si>
    <t>中银证券安泽A</t>
  </si>
  <si>
    <t>中银证券安泽C</t>
  </si>
  <si>
    <t>南方鑫利3个月定开</t>
  </si>
  <si>
    <t>海富通聚合纯债</t>
  </si>
  <si>
    <t>鑫元恒利三个月定开</t>
  </si>
  <si>
    <t>平安季开鑫三个月定开A</t>
  </si>
  <si>
    <t>平安季开鑫三个月定开C</t>
  </si>
  <si>
    <t>平安季开鑫三个月定开E</t>
  </si>
  <si>
    <t>浦银安盛普丰纯债A</t>
  </si>
  <si>
    <t>浦银安盛普丰纯债C</t>
  </si>
  <si>
    <t>永赢汇利六个月定开债</t>
  </si>
  <si>
    <t>民生加银恒裕A</t>
  </si>
  <si>
    <t>易方达恒利3个月定开</t>
  </si>
  <si>
    <t>国泰丰鑫纯债A</t>
  </si>
  <si>
    <t>华宝政策性金融债A</t>
  </si>
  <si>
    <t>华泰紫金丰泰纯债A</t>
  </si>
  <si>
    <t>华泰紫金丰泰纯债C</t>
  </si>
  <si>
    <t>中加裕盈纯债A</t>
  </si>
  <si>
    <t>泰康安和纯债6个月</t>
  </si>
  <si>
    <t>京管泰富京元一年定开</t>
  </si>
  <si>
    <t>京管泰富京诚12个月定开</t>
  </si>
  <si>
    <t>平安合盛定期开放</t>
  </si>
  <si>
    <t>南方恒庆一年定开</t>
  </si>
  <si>
    <t>华安安和A</t>
  </si>
  <si>
    <t>华安安和C</t>
  </si>
  <si>
    <t>招商添旭3个月定开A</t>
  </si>
  <si>
    <t>招商添旭3个月定开C</t>
  </si>
  <si>
    <t>国联聚通3个月定开债</t>
  </si>
  <si>
    <t>富国泓利纯债C</t>
  </si>
  <si>
    <t>浙商丰顺纯债</t>
  </si>
  <si>
    <t>蜂巢添鑫纯债A</t>
  </si>
  <si>
    <t>蜂巢添鑫纯债C</t>
  </si>
  <si>
    <t>南华价值启航纯债A</t>
  </si>
  <si>
    <t>南华价值启航纯债C</t>
  </si>
  <si>
    <t>平安惠合纯债</t>
  </si>
  <si>
    <t>永赢泰利A</t>
  </si>
  <si>
    <t>永赢泰利C</t>
  </si>
  <si>
    <t>民生加银聚益纯债A</t>
  </si>
  <si>
    <t>银华丰华三个月定开</t>
  </si>
  <si>
    <t>山证资管裕泰3个月定开</t>
  </si>
  <si>
    <t>华安安平6个月定开</t>
  </si>
  <si>
    <t>国泰惠丰纯债A</t>
  </si>
  <si>
    <t>国寿安保泰荣纯债</t>
  </si>
  <si>
    <t>天弘华享三个月定开</t>
  </si>
  <si>
    <t>浙商惠泉3个月定开A</t>
  </si>
  <si>
    <t>浙商惠泉3个月定开C</t>
  </si>
  <si>
    <t>广发汇阳三个月</t>
  </si>
  <si>
    <t>国投瑞银顺祺</t>
  </si>
  <si>
    <t>山证资管裕睿6个月A</t>
  </si>
  <si>
    <t>山证资管裕睿6个月C</t>
  </si>
  <si>
    <t>国泰兴富三个月定开</t>
  </si>
  <si>
    <t>永赢众利A</t>
  </si>
  <si>
    <t>中邮纯债裕利三个月</t>
  </si>
  <si>
    <t>民生加银兴盈</t>
  </si>
  <si>
    <t>天弘安益A</t>
  </si>
  <si>
    <t>天弘安益C</t>
  </si>
  <si>
    <t>华宝宝盛纯债A</t>
  </si>
  <si>
    <t>方正富邦添利A</t>
  </si>
  <si>
    <t>方正富邦添利C</t>
  </si>
  <si>
    <t>鹏华金利A</t>
  </si>
  <si>
    <t>永赢久利</t>
  </si>
  <si>
    <t>前海联合泳辉纯债A</t>
  </si>
  <si>
    <t>招商添盈纯债E</t>
  </si>
  <si>
    <t>摩根瑞益纯债A</t>
  </si>
  <si>
    <t>摩根瑞益纯债C</t>
  </si>
  <si>
    <t>国泰惠融纯债</t>
  </si>
  <si>
    <t>嘉合磐昇纯债A</t>
  </si>
  <si>
    <t>嘉合磐昇纯债C</t>
  </si>
  <si>
    <t>汇安嘉盛纯债A</t>
  </si>
  <si>
    <t>汇安嘉盛纯债C</t>
  </si>
  <si>
    <t>前海联合泳辉纯债C</t>
  </si>
  <si>
    <t>国投瑞银顺臻纯债A</t>
  </si>
  <si>
    <t>永赢昌利A</t>
  </si>
  <si>
    <t>永赢昌利C</t>
  </si>
  <si>
    <t>永赢同利A</t>
  </si>
  <si>
    <t>永赢同利C</t>
  </si>
  <si>
    <t>华安安嘉6个月定开</t>
  </si>
  <si>
    <t>国联安增瑞政策性金融债A</t>
  </si>
  <si>
    <t>国联安增瑞政策性金融债C</t>
  </si>
  <si>
    <t>永赢卓利</t>
  </si>
  <si>
    <t>永赢淳利</t>
  </si>
  <si>
    <t>西部利得聚利6个月定开A</t>
  </si>
  <si>
    <t>西部利得聚利6个月定开C</t>
  </si>
  <si>
    <t>西部利得聚享一年定开A</t>
  </si>
  <si>
    <t>西部利得聚享一年定开C</t>
  </si>
  <si>
    <t>国融稳益A</t>
  </si>
  <si>
    <t>国融稳益C</t>
  </si>
  <si>
    <t>广发景辉纯债</t>
  </si>
  <si>
    <t>鹏扬淳开A</t>
  </si>
  <si>
    <t>鹏扬淳开C</t>
  </si>
  <si>
    <t>泰康信用精选A</t>
  </si>
  <si>
    <t>泰康信用精选C</t>
  </si>
  <si>
    <t>国寿安保泰弘纯债</t>
  </si>
  <si>
    <t>华安鼎信3个月定开</t>
  </si>
  <si>
    <t>永赢凯利</t>
  </si>
  <si>
    <t>长信富瑞两年定开债C</t>
  </si>
  <si>
    <t>华泰保兴久盈63个月定开</t>
  </si>
  <si>
    <t>兴银合丰政策性金融债A</t>
  </si>
  <si>
    <t>华宝宝怡纯债</t>
  </si>
  <si>
    <t>南方旭元A</t>
  </si>
  <si>
    <t>南方旭元C</t>
  </si>
  <si>
    <t>平安惠泰A</t>
  </si>
  <si>
    <t>易方达恒兴3个月定开</t>
  </si>
  <si>
    <t>民生加银嘉盈</t>
  </si>
  <si>
    <t>浙商惠睿纯债A</t>
  </si>
  <si>
    <t>德邦锐泓A</t>
  </si>
  <si>
    <t>德邦锐泓C</t>
  </si>
  <si>
    <t>中加恒泰三个月定开A</t>
  </si>
  <si>
    <t>中加优享纯债A</t>
  </si>
  <si>
    <t>永赢智益纯债三个月</t>
  </si>
  <si>
    <t>万家民安增利12个月A</t>
  </si>
  <si>
    <t>万家民安增利12个月C</t>
  </si>
  <si>
    <t>上银政策性金融债A</t>
  </si>
  <si>
    <t>农银汇理丰泽三年定开债</t>
  </si>
  <si>
    <t>鹏华尊诚3个月</t>
  </si>
  <si>
    <t>南方泰元A</t>
  </si>
  <si>
    <t>南方泰元C</t>
  </si>
  <si>
    <t>博时富丰3个月定开</t>
  </si>
  <si>
    <t>融通增润三个月定期开放</t>
  </si>
  <si>
    <t>博时富淳纯债3个月定开</t>
  </si>
  <si>
    <t>富安达富利纯债A</t>
  </si>
  <si>
    <t>易方达年年恒夏纯债一年定开A</t>
  </si>
  <si>
    <t>易方达年年恒夏纯债一年定开C</t>
  </si>
  <si>
    <t>国泰盛合三个月定开债</t>
  </si>
  <si>
    <t>中欧盈和5年定开债</t>
  </si>
  <si>
    <t>博时富乐纯债A</t>
  </si>
  <si>
    <t>景顺长城景泰盈利纯债</t>
  </si>
  <si>
    <t>华泰保兴安悦A</t>
  </si>
  <si>
    <t>鹏华尊晟3个月</t>
  </si>
  <si>
    <t>太平恒安三个月定开</t>
  </si>
  <si>
    <t>融通增享纯债A</t>
  </si>
  <si>
    <t>中信建投稳裕定开C</t>
  </si>
  <si>
    <t>财通恒利纯债</t>
  </si>
  <si>
    <t>中航瑞明A</t>
  </si>
  <si>
    <t>中航瑞明C</t>
  </si>
  <si>
    <t>中加优选中高等级A</t>
  </si>
  <si>
    <t>中加优选中高等级C</t>
  </si>
  <si>
    <t>鑫元富利三个月定开债</t>
  </si>
  <si>
    <t>国联恒鑫纯债A</t>
  </si>
  <si>
    <t>国联恒鑫纯债C</t>
  </si>
  <si>
    <t>兴银汇逸三个月定开债</t>
  </si>
  <si>
    <t>鹏扬淳明A</t>
  </si>
  <si>
    <t>鹏扬淳明C</t>
  </si>
  <si>
    <t>中银宁享</t>
  </si>
  <si>
    <t>南方恒新39个月定开债A</t>
  </si>
  <si>
    <t>南方恒新39个月定开债C</t>
  </si>
  <si>
    <t>中加民丰纯债A</t>
  </si>
  <si>
    <t>农银丰盈定开债</t>
  </si>
  <si>
    <t>华夏鼎琪三个月定期开放</t>
  </si>
  <si>
    <t>鹏华丰鑫A</t>
  </si>
  <si>
    <t>工银瑞弘3个月定开</t>
  </si>
  <si>
    <t>浙商丰裕纯债A</t>
  </si>
  <si>
    <t>浙商丰裕纯债C</t>
  </si>
  <si>
    <t>嘉实致元42个月定开</t>
  </si>
  <si>
    <t>华夏恒益18个月定开</t>
  </si>
  <si>
    <t>招商添泽A</t>
  </si>
  <si>
    <t>招商添泽C</t>
  </si>
  <si>
    <t>广发民玉纯债A</t>
  </si>
  <si>
    <t>泰康润颐63个月</t>
  </si>
  <si>
    <t>汇安裕和纯债A</t>
  </si>
  <si>
    <t>汇安裕和纯债C</t>
  </si>
  <si>
    <t>富国投资级信用债A</t>
  </si>
  <si>
    <t>富国投资级信用债C</t>
  </si>
  <si>
    <t>富国投资级信用债D</t>
  </si>
  <si>
    <t>中欧润逸63个月定开</t>
  </si>
  <si>
    <t>宏利永利</t>
  </si>
  <si>
    <t>华宝宝润纯债A</t>
  </si>
  <si>
    <t>博时富汇纯债3个月定开</t>
  </si>
  <si>
    <t>嘉实商业银行精选A</t>
  </si>
  <si>
    <t>中加享利三年定开</t>
  </si>
  <si>
    <t>鹏华丰登</t>
  </si>
  <si>
    <t>鹏华锦利两年定开</t>
  </si>
  <si>
    <t>永赢泽利一年定开</t>
  </si>
  <si>
    <t>永赢鼎利A</t>
  </si>
  <si>
    <t>永赢鼎利C</t>
  </si>
  <si>
    <t>建信荣禧一年定开债</t>
  </si>
  <si>
    <t>万家鑫盛纯债A</t>
  </si>
  <si>
    <t>万家鑫盛纯债C</t>
  </si>
  <si>
    <t>南方聪元A</t>
  </si>
  <si>
    <t>南方聪元C</t>
  </si>
  <si>
    <t>格林泓泰三个月定开A</t>
  </si>
  <si>
    <t>格林泓泰三个月定开C</t>
  </si>
  <si>
    <t>南方贺元利率债A</t>
  </si>
  <si>
    <t>南方贺元利率债C</t>
  </si>
  <si>
    <t>嘉实致华纯债A</t>
  </si>
  <si>
    <t>永赢元利A</t>
  </si>
  <si>
    <t>永赢元利C</t>
  </si>
  <si>
    <t>鹏华锦润86个月定开</t>
  </si>
  <si>
    <t>民生加银聚鑫三年定开</t>
  </si>
  <si>
    <t>天弘信益A</t>
  </si>
  <si>
    <t>天弘信益C</t>
  </si>
  <si>
    <t>长盛安逸纯债A</t>
  </si>
  <si>
    <t>长盛安逸纯债C</t>
  </si>
  <si>
    <t>财通久利三个月定开</t>
  </si>
  <si>
    <t>平安乐享一年定开A</t>
  </si>
  <si>
    <t>平安乐享一年定开C</t>
  </si>
  <si>
    <t>鑫元安睿三年定开债</t>
  </si>
  <si>
    <t>信澳安盛纯债A</t>
  </si>
  <si>
    <t>东兴兴瑞一年定开A</t>
  </si>
  <si>
    <t>浦银安盛盛煊3个月定开债</t>
  </si>
  <si>
    <t>广发景富纯债</t>
  </si>
  <si>
    <t>建信荣瑞一年定开</t>
  </si>
  <si>
    <t>泰康润和两年定开债</t>
  </si>
  <si>
    <t>工银瑞安3个月定开债</t>
  </si>
  <si>
    <t>平安5-10年期政策性金融债A</t>
  </si>
  <si>
    <t>平安5-10年期政策性金融债C</t>
  </si>
  <si>
    <t>华泰柏瑞锦泰一年定开</t>
  </si>
  <si>
    <t>鹏华尊信3个月</t>
  </si>
  <si>
    <t>国泰惠享三个月定开</t>
  </si>
  <si>
    <t>惠升和风纯债A</t>
  </si>
  <si>
    <t>惠升和风纯债C</t>
  </si>
  <si>
    <t>农银汇理金盈A</t>
  </si>
  <si>
    <t>浦银安盛盛诺3个月定开债</t>
  </si>
  <si>
    <t>银河聚星两年定开</t>
  </si>
  <si>
    <t>招商添韵3个月定开A</t>
  </si>
  <si>
    <t>招商添韵3个月定开C</t>
  </si>
  <si>
    <t>财通资管丰和两年定开债A</t>
  </si>
  <si>
    <t>财通资管丰和两年定开债C</t>
  </si>
  <si>
    <t>中加享润两年定期开放</t>
  </si>
  <si>
    <t>平安惠澜纯债A</t>
  </si>
  <si>
    <t>平安惠澜纯债C</t>
  </si>
  <si>
    <t>恒生前海恒扬纯债A</t>
  </si>
  <si>
    <t>恒生前海恒扬纯债C</t>
  </si>
  <si>
    <t>汇添富盛安39个月定开</t>
  </si>
  <si>
    <t>富国泽利纯债A</t>
  </si>
  <si>
    <t>平安惠文纯债</t>
  </si>
  <si>
    <t>平安惠涌纯债A</t>
  </si>
  <si>
    <t>华宝宝惠39个月定开债</t>
  </si>
  <si>
    <t>华泰柏瑞益通三个月定开债</t>
  </si>
  <si>
    <t>大成惠嘉一年A</t>
  </si>
  <si>
    <t>国寿安保安泽39个月定开</t>
  </si>
  <si>
    <t>万家惠享39个月定开债</t>
  </si>
  <si>
    <t>红塔红土瑞祥纯债A</t>
  </si>
  <si>
    <t>红塔红土瑞祥纯债C</t>
  </si>
  <si>
    <t>博时富悦纯债A</t>
  </si>
  <si>
    <t>嘉实致禄3个月定开</t>
  </si>
  <si>
    <t>鹏华丰庆A</t>
  </si>
  <si>
    <t>融通通恒63个月定开A</t>
  </si>
  <si>
    <t>融通通恒63个月定开C</t>
  </si>
  <si>
    <t>富国汇远三年定开债A</t>
  </si>
  <si>
    <t>富国汇远三年定开债C</t>
  </si>
  <si>
    <t>博时富顺纯债A</t>
  </si>
  <si>
    <t>易方达年年恒秋纯债一年定开A</t>
  </si>
  <si>
    <t>易方达年年恒秋纯债一年定开C</t>
  </si>
  <si>
    <t>国联安恒利63个月定期开放A</t>
  </si>
  <si>
    <t>国联安恒利63个月定期开放C</t>
  </si>
  <si>
    <t>银华稳晟39个月定开</t>
  </si>
  <si>
    <t>大成通嘉三年定开A</t>
  </si>
  <si>
    <t>大成通嘉三年定开C</t>
  </si>
  <si>
    <t>前海联合淳丰87个月定开债A</t>
  </si>
  <si>
    <t>前海联合淳丰87个月定开债C</t>
  </si>
  <si>
    <t>天弘鑫利三年定开债</t>
  </si>
  <si>
    <t>国泰惠信三年定开</t>
  </si>
  <si>
    <t>华富安兴39个月定开债A</t>
  </si>
  <si>
    <t>华富安兴39个月定开债C</t>
  </si>
  <si>
    <t>工银泰和39个月定开A</t>
  </si>
  <si>
    <t>申万菱信安泰广利63个月定开</t>
  </si>
  <si>
    <t>农银汇理金益</t>
  </si>
  <si>
    <t>创金合信汇嘉三个月定开</t>
  </si>
  <si>
    <t>海富通裕昇三年定开债</t>
  </si>
  <si>
    <t>南方创利3个月定开债</t>
  </si>
  <si>
    <t>鹏华0-5年利率债A</t>
  </si>
  <si>
    <t>国联睿嘉39个月定开A</t>
  </si>
  <si>
    <t>国联睿嘉39个月定开C</t>
  </si>
  <si>
    <t>国联睿享86个月定期开放A</t>
  </si>
  <si>
    <t>国联睿享86个月定期开放C</t>
  </si>
  <si>
    <t>建信睿信三个月定开债</t>
  </si>
  <si>
    <t>汇添富鑫远</t>
  </si>
  <si>
    <t>中金鑫福87个月定开</t>
  </si>
  <si>
    <t>中金鑫裕1年定开A</t>
  </si>
  <si>
    <t>中金鑫裕1年定开C</t>
  </si>
  <si>
    <t>银华信用精选18个月</t>
  </si>
  <si>
    <t>博时稳欣39个月定开债</t>
  </si>
  <si>
    <t>广发汇优66个月定开</t>
  </si>
  <si>
    <t>前海联合淳安3年定开债券</t>
  </si>
  <si>
    <t>广发汇达纯债3个月定开债</t>
  </si>
  <si>
    <t>东兴鑫远三年定开</t>
  </si>
  <si>
    <t>博时富添纯债A</t>
  </si>
  <si>
    <t>兴全稳泰C</t>
  </si>
  <si>
    <t>国泰聚瑞纯债A</t>
  </si>
  <si>
    <t>国泰合融纯债A</t>
  </si>
  <si>
    <t>银华永盛</t>
  </si>
  <si>
    <t>华安鑫福定开债A</t>
  </si>
  <si>
    <t>华安鑫福定开债C</t>
  </si>
  <si>
    <t>国泰聚盈三年定开</t>
  </si>
  <si>
    <t>西部利得尊逸三年定开债</t>
  </si>
  <si>
    <t>交银裕泰两年定期开放</t>
  </si>
  <si>
    <t>金元顺安泓丰87个月定开债A</t>
  </si>
  <si>
    <t>金元顺安泓丰87个月定开债C</t>
  </si>
  <si>
    <t>南方远利3个月定开债</t>
  </si>
  <si>
    <t>鑫元安硕两年定开债</t>
  </si>
  <si>
    <t>海富通裕通30个月定开债</t>
  </si>
  <si>
    <t>西部利得沣泰A</t>
  </si>
  <si>
    <t>华夏鼎明A</t>
  </si>
  <si>
    <t>华夏鼎明C</t>
  </si>
  <si>
    <t>国泰添瑞一年定开债</t>
  </si>
  <si>
    <t>长城嘉鑫定开债A</t>
  </si>
  <si>
    <t>长城嘉鑫定开债C</t>
  </si>
  <si>
    <t>蜂巢添跃66个月定开债</t>
  </si>
  <si>
    <t>东方卓行18个月定开A</t>
  </si>
  <si>
    <t>东方卓行18个月定开C</t>
  </si>
  <si>
    <t>宏利添盈两年定开A</t>
  </si>
  <si>
    <t>宏利添盈两年定开C</t>
  </si>
  <si>
    <t>景顺长城弘利39个月定开</t>
  </si>
  <si>
    <t>嘉实安元39个月定开纯债A</t>
  </si>
  <si>
    <t>嘉实安元39个月定开纯债C</t>
  </si>
  <si>
    <t>华夏恒泰64个月定开债</t>
  </si>
  <si>
    <t>交银裕坤纯债A</t>
  </si>
  <si>
    <t>农银金祺定开债</t>
  </si>
  <si>
    <t>南方招利一年定开</t>
  </si>
  <si>
    <t>广发汇成一年定开债</t>
  </si>
  <si>
    <t>广发民丰一年定开</t>
  </si>
  <si>
    <t>广发汇明一年定开</t>
  </si>
  <si>
    <t>蜂巢丰鑫纯债一年定开债</t>
  </si>
  <si>
    <t>方正富邦恒利A</t>
  </si>
  <si>
    <t>方正富邦恒利C</t>
  </si>
  <si>
    <t>兴银汇裕一年定开</t>
  </si>
  <si>
    <t>景顺长城景泰裕利纯债A</t>
  </si>
  <si>
    <t>博时富信纯债A</t>
  </si>
  <si>
    <t>国泰惠泰一年定开</t>
  </si>
  <si>
    <t>华安安敦A</t>
  </si>
  <si>
    <t>华安安敦C</t>
  </si>
  <si>
    <t>东方红鑫裕两年定开</t>
  </si>
  <si>
    <t>中信保诚嘉裕五年定开债</t>
  </si>
  <si>
    <t>人保利丰纯债A</t>
  </si>
  <si>
    <t>人保利丰纯债C</t>
  </si>
  <si>
    <t>人保安睿一年定开</t>
  </si>
  <si>
    <t>融通通华五年定开A</t>
  </si>
  <si>
    <t>融通通华五年定开C</t>
  </si>
  <si>
    <t>招商招和39个月定开债</t>
  </si>
  <si>
    <t>蜂巢添益A</t>
  </si>
  <si>
    <t>蜂巢添益C</t>
  </si>
  <si>
    <t>工银泰颐三年定开A</t>
  </si>
  <si>
    <t>工银泰颐三年定开C</t>
  </si>
  <si>
    <t>天弘鑫意39个月定开债</t>
  </si>
  <si>
    <t>格林泓裕一年定开债A</t>
  </si>
  <si>
    <t>格林泓裕一年定开债C</t>
  </si>
  <si>
    <t>中信建投稳悦一年定开债</t>
  </si>
  <si>
    <t>华商鸿畅39个月定开A</t>
  </si>
  <si>
    <t>华商鸿畅39个月定开C</t>
  </si>
  <si>
    <t>国泰惠瑞一年定开</t>
  </si>
  <si>
    <t>国寿安保泰瑞纯债一年定开债</t>
  </si>
  <si>
    <t>南方得利一年定开</t>
  </si>
  <si>
    <t>南方鼎利一年定开债</t>
  </si>
  <si>
    <t>浦银安盛盛熙一年定开</t>
  </si>
  <si>
    <t>兴业嘉华一年定开债</t>
  </si>
  <si>
    <t>富国汇优纯债63个月定开</t>
  </si>
  <si>
    <t>安信丰泽39个月定开债</t>
  </si>
  <si>
    <t>兴银合盛三年定开债A</t>
  </si>
  <si>
    <t>兴银合盛三年定开债C</t>
  </si>
  <si>
    <t>工银开元利率债A</t>
  </si>
  <si>
    <t>工银开元利率债C</t>
  </si>
  <si>
    <t>浙商惠盈纯债C</t>
  </si>
  <si>
    <t>景顺长城景泰汇利C</t>
  </si>
  <si>
    <t>永赢邦利A</t>
  </si>
  <si>
    <t>永赢邦利C</t>
  </si>
  <si>
    <t>中邮淳悦39个月定开A</t>
  </si>
  <si>
    <t>中邮淳悦39个月定开C</t>
  </si>
  <si>
    <t>蜂巢添盈A</t>
  </si>
  <si>
    <t>蜂巢添盈C</t>
  </si>
  <si>
    <t>蜂巢丰业纯债一年定开债</t>
  </si>
  <si>
    <t>中航瑞智纯债A</t>
  </si>
  <si>
    <t>中航瑞智纯债C</t>
  </si>
  <si>
    <t>财通裕惠63个月定开债</t>
  </si>
  <si>
    <t>兴银聚丰A</t>
  </si>
  <si>
    <t>平安合润1年定开债</t>
  </si>
  <si>
    <t>平安惠智A</t>
  </si>
  <si>
    <t>平安乐顺39个月定开债A</t>
  </si>
  <si>
    <t>平安乐顺39个月定开债C</t>
  </si>
  <si>
    <t>广发汇择一年定开债A</t>
  </si>
  <si>
    <t>广发汇择一年定开债C</t>
  </si>
  <si>
    <t>广发汇浦三年</t>
  </si>
  <si>
    <t>国投瑞银顺恒纯债</t>
  </si>
  <si>
    <t>浙商汇金安享66个月定开A</t>
  </si>
  <si>
    <t>浙商汇金安享66个月定开C</t>
  </si>
  <si>
    <t>浙商汇金聚泓两年定开A</t>
  </si>
  <si>
    <t>浙商汇金聚泓两年定开C</t>
  </si>
  <si>
    <t>嘉实致宁3个月定开</t>
  </si>
  <si>
    <t>汇安裕鑫12个月定开</t>
  </si>
  <si>
    <t>大成惠享一年定开债</t>
  </si>
  <si>
    <t>前海联合泰瑞纯债A</t>
  </si>
  <si>
    <t>国金惠享一年定开</t>
  </si>
  <si>
    <t>国金惠远纯债A</t>
  </si>
  <si>
    <t>国金惠远纯债C</t>
  </si>
  <si>
    <t>天弘季季兴三个月定开债A</t>
  </si>
  <si>
    <t>天弘季季兴三个月定开债C</t>
  </si>
  <si>
    <t>嘉实致业一年定开</t>
  </si>
  <si>
    <t>华泰柏瑞锦兴39个月定开债</t>
  </si>
  <si>
    <t>华泰柏瑞益商一年定开</t>
  </si>
  <si>
    <t>博时富进一年定开</t>
  </si>
  <si>
    <t>诺德汇盈一年定开</t>
  </si>
  <si>
    <t>中邮淳享66个月定开债</t>
  </si>
  <si>
    <t>嘉实致融一年定开</t>
  </si>
  <si>
    <t>中银澳享一年定开</t>
  </si>
  <si>
    <t>中银同享一年定开</t>
  </si>
  <si>
    <t>西部利得双盈一年定开债</t>
  </si>
  <si>
    <t>方正富邦禾利39个月定开A</t>
  </si>
  <si>
    <t>方正富邦禾利39个月定开C</t>
  </si>
  <si>
    <t>博时稳悦63个月定开债</t>
  </si>
  <si>
    <t>华安鑫浦87个月定开债A</t>
  </si>
  <si>
    <t>华安鑫浦87个月定开债C</t>
  </si>
  <si>
    <t>财通兴利纯债12个月定开</t>
  </si>
  <si>
    <t>宝盈盈旭A</t>
  </si>
  <si>
    <t>宝盈盈旭C</t>
  </si>
  <si>
    <t>大成景乐纯债A</t>
  </si>
  <si>
    <t>大成景乐纯债C</t>
  </si>
  <si>
    <t>民生加银聚享39个月定开债</t>
  </si>
  <si>
    <t>前海联合泰瑞纯债C</t>
  </si>
  <si>
    <t>德邦锐恒39个月定开债A</t>
  </si>
  <si>
    <t>德邦锐恒39个月定开债C</t>
  </si>
  <si>
    <t>华商鸿益一年定开</t>
  </si>
  <si>
    <t>永赢欣益一年定开债</t>
  </si>
  <si>
    <t>泓德裕瑞三年定开</t>
  </si>
  <si>
    <t>天弘纯享一年定开</t>
  </si>
  <si>
    <t>招商添浩A</t>
  </si>
  <si>
    <t>招商添浩C</t>
  </si>
  <si>
    <t>汇安盛鑫三年定开</t>
  </si>
  <si>
    <t>天弘兴享一年定开债</t>
  </si>
  <si>
    <t>南方尊利一年定开债</t>
  </si>
  <si>
    <t>财通多利A</t>
  </si>
  <si>
    <t>大成景泰A</t>
  </si>
  <si>
    <t>大成景泰C</t>
  </si>
  <si>
    <t>民生加银瑞夏一年定开债</t>
  </si>
  <si>
    <t>摩根瑞泰38个月定开债A</t>
  </si>
  <si>
    <t>摩根瑞泰38个月定开债C</t>
  </si>
  <si>
    <t>天弘恒享一年定开债</t>
  </si>
  <si>
    <t>中加瑞享纯债A</t>
  </si>
  <si>
    <t>南方昭元A</t>
  </si>
  <si>
    <t>南方昭元C</t>
  </si>
  <si>
    <t>南方宁利一年定开债</t>
  </si>
  <si>
    <t>中加博裕纯债</t>
  </si>
  <si>
    <t>国联恒安纯债A</t>
  </si>
  <si>
    <t>国联恒安纯债C</t>
  </si>
  <si>
    <t>国金惠安利率债A</t>
  </si>
  <si>
    <t>国金惠安利率债C</t>
  </si>
  <si>
    <t>浦银安盛盛晖一年定开</t>
  </si>
  <si>
    <t>海富通瑞弘6个月定开A</t>
  </si>
  <si>
    <t>招商添华A</t>
  </si>
  <si>
    <t>招商添华C</t>
  </si>
  <si>
    <t>鑫元锦利一年定开债A</t>
  </si>
  <si>
    <t>鹏扬淳悦一年定开债</t>
  </si>
  <si>
    <t>新华安享惠泽39个月定开C</t>
  </si>
  <si>
    <t>汇安恒鑫12个月定开</t>
  </si>
  <si>
    <t>民生加银瑞盈纯债一年定开</t>
  </si>
  <si>
    <t>天弘成享一年定开</t>
  </si>
  <si>
    <t>博时富洋纯债一年定开债</t>
  </si>
  <si>
    <t>华夏鼎航A</t>
  </si>
  <si>
    <t>华夏鼎航C</t>
  </si>
  <si>
    <t>中银证券汇远一年定开</t>
  </si>
  <si>
    <t>中银证券汇兴一年定开</t>
  </si>
  <si>
    <t>民生加银嘉益</t>
  </si>
  <si>
    <t>国寿安保尊恒利率债A</t>
  </si>
  <si>
    <t>国寿安保尊恒利率债C</t>
  </si>
  <si>
    <t>国联安增盛一年定开纯债</t>
  </si>
  <si>
    <t>国联安增顺纯债A</t>
  </si>
  <si>
    <t>国联安增顺纯债C</t>
  </si>
  <si>
    <t>国联安增祺纯债A</t>
  </si>
  <si>
    <t>国联安增祺纯债C</t>
  </si>
  <si>
    <t>兴业鼎泰一年定开债</t>
  </si>
  <si>
    <t>国联安增泰一年定开</t>
  </si>
  <si>
    <t>国寿安保泰吉纯债一年定开</t>
  </si>
  <si>
    <t>华安安腾一年定开债</t>
  </si>
  <si>
    <t>国泰聚鑫纯债</t>
  </si>
  <si>
    <t>诺德安盈纯债</t>
  </si>
  <si>
    <t>大成惠兴一年定开</t>
  </si>
  <si>
    <t>鹏华尊裕一年定开债</t>
  </si>
  <si>
    <t>华泰紫金智鑫3个月定开</t>
  </si>
  <si>
    <t>汇添富多策略纯债A</t>
  </si>
  <si>
    <t>汇添富多策略纯债C</t>
  </si>
  <si>
    <t>中银证券安沛A</t>
  </si>
  <si>
    <t>中银证券安沛C</t>
  </si>
  <si>
    <t>长城泰利纯债A</t>
  </si>
  <si>
    <t>长城泰利纯债C</t>
  </si>
  <si>
    <t>浦银安盛普庆纯债A</t>
  </si>
  <si>
    <t>浦银安盛普庆纯债C</t>
  </si>
  <si>
    <t>浦银安盛普天纯债A</t>
  </si>
  <si>
    <t>浦银安盛普天纯债C</t>
  </si>
  <si>
    <t>浦银安盛盛智一年定开</t>
  </si>
  <si>
    <t>易方达恒裕一年定开</t>
  </si>
  <si>
    <t>平安合庆1年定开</t>
  </si>
  <si>
    <t>中信保诚嘉丰一年定开</t>
  </si>
  <si>
    <t>华夏鼎佳A</t>
  </si>
  <si>
    <t>华夏鼎佳C</t>
  </si>
  <si>
    <t>兴银汇悦一年定开债</t>
  </si>
  <si>
    <t>新华纯债添利B</t>
  </si>
  <si>
    <t>兴业嘉荣一年定开</t>
  </si>
  <si>
    <t>博远增益纯债A</t>
  </si>
  <si>
    <t>博远增益纯债C</t>
  </si>
  <si>
    <t>太平恒睿纯债</t>
  </si>
  <si>
    <t>平安合聚1年定开债A</t>
  </si>
  <si>
    <t>平安合享1年定开债</t>
  </si>
  <si>
    <t>博时富灿一年定开</t>
  </si>
  <si>
    <t>博时富祥纯债C</t>
  </si>
  <si>
    <t>东方永悦18个月定开A</t>
  </si>
  <si>
    <t>东方永悦18个月定开C</t>
  </si>
  <si>
    <t>兴银汇智一年定开</t>
  </si>
  <si>
    <t>易方达恒茂39个月定期</t>
  </si>
  <si>
    <t>景顺长城弘远66个月定开</t>
  </si>
  <si>
    <t>中信建投稳泰一年定开债</t>
  </si>
  <si>
    <t>兴业绿色纯债一年定开A</t>
  </si>
  <si>
    <t>兴业绿色纯债一年定开C</t>
  </si>
  <si>
    <t>蜂巢添元A</t>
  </si>
  <si>
    <t>蜂巢添元C</t>
  </si>
  <si>
    <t>蜂巢添禧87个月定开债</t>
  </si>
  <si>
    <t>中银添盛39个月定开</t>
  </si>
  <si>
    <t>民生加银鑫通</t>
  </si>
  <si>
    <t>同泰恒兴纯债A</t>
  </si>
  <si>
    <t>同泰恒兴纯债C</t>
  </si>
  <si>
    <t>上银慧丰利</t>
  </si>
  <si>
    <t>惠升和裕纯债A</t>
  </si>
  <si>
    <t>惠升和裕纯债C</t>
  </si>
  <si>
    <t>富国长江经济带A</t>
  </si>
  <si>
    <t>易方达年年恒春纯债一年定开债A</t>
  </si>
  <si>
    <t>易方达年年恒春纯债一年定开债C</t>
  </si>
  <si>
    <t>嘉实致益纯债</t>
  </si>
  <si>
    <t>民生加银睿智一年定开债</t>
  </si>
  <si>
    <t>英大安惠纯债A</t>
  </si>
  <si>
    <t>英大安惠纯债C</t>
  </si>
  <si>
    <t>恒生前海恒颐五年定开A</t>
  </si>
  <si>
    <t>恒生前海恒颐五年定开C</t>
  </si>
  <si>
    <t>汇安恒利39个月定开</t>
  </si>
  <si>
    <t>平安惠铭纯债</t>
  </si>
  <si>
    <t>泰康长江经济带A</t>
  </si>
  <si>
    <t>泰康长江经济带C</t>
  </si>
  <si>
    <t>创金合信泰享39个月定开</t>
  </si>
  <si>
    <t>大成安诚A</t>
  </si>
  <si>
    <t>大成安诚C</t>
  </si>
  <si>
    <t>国新国证雄安建设发展三年定开</t>
  </si>
  <si>
    <t>平安惠盈C</t>
  </si>
  <si>
    <t>平安惠隆纯债C</t>
  </si>
  <si>
    <t>格林泓远A</t>
  </si>
  <si>
    <t>格林泓远C</t>
  </si>
  <si>
    <t>国投瑞银顺荣39个月定开A</t>
  </si>
  <si>
    <t>国投瑞银顺荣39个月定开C</t>
  </si>
  <si>
    <t>金信民安两年定开债</t>
  </si>
  <si>
    <t>工银泰和39个月定开C</t>
  </si>
  <si>
    <t>中金新辉1年定开</t>
  </si>
  <si>
    <t>中金新盛1年定开</t>
  </si>
  <si>
    <t>光大尊裕纯债一年定开</t>
  </si>
  <si>
    <t>平安合兴1年定开债</t>
  </si>
  <si>
    <t>红土创新纯债A</t>
  </si>
  <si>
    <t>红土创新纯债C</t>
  </si>
  <si>
    <t>东方臻萃3个月定开债A</t>
  </si>
  <si>
    <t>东方臻萃3个月定开债C</t>
  </si>
  <si>
    <t>东方臻慧A</t>
  </si>
  <si>
    <t>东方臻慧C</t>
  </si>
  <si>
    <t>大成景轩中高等级A</t>
  </si>
  <si>
    <t>大成景轩中高等级C</t>
  </si>
  <si>
    <t>富荣富恒两年定开</t>
  </si>
  <si>
    <t>平安惠润</t>
  </si>
  <si>
    <t>人保福欣3个月定开A</t>
  </si>
  <si>
    <t>人保福欣3个月定开C</t>
  </si>
  <si>
    <t>宝盈聚福39个月定开A</t>
  </si>
  <si>
    <t>宝盈聚福39个月定开C</t>
  </si>
  <si>
    <t>太平恒泽63个月定开</t>
  </si>
  <si>
    <t>申万菱信安泰富利三年定开A</t>
  </si>
  <si>
    <t>申万菱信安泰富利三年定开C</t>
  </si>
  <si>
    <t>财通资管丰乾39个月定开A</t>
  </si>
  <si>
    <t>财通资管丰乾39个月定开C</t>
  </si>
  <si>
    <t>山证资管裕丰一年定开</t>
  </si>
  <si>
    <t>上银聚永益一年定开债</t>
  </si>
  <si>
    <t>上银聚德益一年定开债</t>
  </si>
  <si>
    <t>东方红鑫安39个月定开</t>
  </si>
  <si>
    <t>淳厚安裕87个月定开</t>
  </si>
  <si>
    <t>华富63个月定开</t>
  </si>
  <si>
    <t>中信建投稳丰63个月</t>
  </si>
  <si>
    <t>国寿安保瑞和66个月定开</t>
  </si>
  <si>
    <t>嘉实致嘉</t>
  </si>
  <si>
    <t>嘉实安泽一年定开</t>
  </si>
  <si>
    <t>国金惠盈纯债E</t>
  </si>
  <si>
    <t>安信永顺一年定开债</t>
  </si>
  <si>
    <t>浦银安盛普嘉87个月定开A</t>
  </si>
  <si>
    <t>浦银安盛普嘉87个月定开C</t>
  </si>
  <si>
    <t>富国荣利一年定开</t>
  </si>
  <si>
    <t>嘉实致信一年定开</t>
  </si>
  <si>
    <t>兴全恒祥88个月定开</t>
  </si>
  <si>
    <t>东方红益丰纯债A</t>
  </si>
  <si>
    <t>嘉合慧康63个月定开A</t>
  </si>
  <si>
    <t>嘉合慧康63个月定开C</t>
  </si>
  <si>
    <t>浙商惠隆39个月定开</t>
  </si>
  <si>
    <t>景顺长城景泰宝利一年定开</t>
  </si>
  <si>
    <t>长信浦瑞87个月定开</t>
  </si>
  <si>
    <t>招商添盛78个月定开债</t>
  </si>
  <si>
    <t>兴业稳泰66个月定开</t>
  </si>
  <si>
    <t>格林泓安63个月定开</t>
  </si>
  <si>
    <t>汇丰晋信惠安纯债63个月定开</t>
  </si>
  <si>
    <t>西部利得尊泰86个月定开</t>
  </si>
  <si>
    <t>华宝宝利</t>
  </si>
  <si>
    <t>鹏扬淳安66个月A</t>
  </si>
  <si>
    <t>鹏扬淳安66个月C</t>
  </si>
  <si>
    <t>光大尊合87个月定开</t>
  </si>
  <si>
    <t>惠升和煦88个月定开</t>
  </si>
  <si>
    <t>英大安鑫66个月</t>
  </si>
  <si>
    <t>汇安嘉汇C</t>
  </si>
  <si>
    <t>德邦锐泽86个月定开</t>
  </si>
  <si>
    <t>安信尊享添利A</t>
  </si>
  <si>
    <t>安信尊享添利C</t>
  </si>
  <si>
    <t>华安锦源0-7年金融债3个月定开债</t>
  </si>
  <si>
    <t>工银瑞益A</t>
  </si>
  <si>
    <t>工银瑞益C</t>
  </si>
  <si>
    <t>中银证券安汇三年定开</t>
  </si>
  <si>
    <t>东海祥泰三年定开</t>
  </si>
  <si>
    <t>易方达恒智63个月定开</t>
  </si>
  <si>
    <t>宏利乐盈66个月A</t>
  </si>
  <si>
    <t>宏利乐盈66个月C</t>
  </si>
  <si>
    <t>大摩丰裕63个月定开</t>
  </si>
  <si>
    <t>长城稳利A</t>
  </si>
  <si>
    <t>长城稳利C</t>
  </si>
  <si>
    <t>创金合信泰博66个月</t>
  </si>
  <si>
    <t>东方红鑫泰66个月定开债</t>
  </si>
  <si>
    <t>渤海汇金汇裕87个月定开</t>
  </si>
  <si>
    <t>国金惠丰39个月定开</t>
  </si>
  <si>
    <t>华泰紫金丰安27个月定开A</t>
  </si>
  <si>
    <t>华泰紫金丰安27个月定开C</t>
  </si>
  <si>
    <t>上银聚远盈42个月定开</t>
  </si>
  <si>
    <t>永赢瑞宁87个月定开债</t>
  </si>
  <si>
    <t>华润元大润禧39个月定开A</t>
  </si>
  <si>
    <t>华润元大润禧39个月定开C</t>
  </si>
  <si>
    <t>前海开源惠盈39个月定开</t>
  </si>
  <si>
    <t>摩根瑞盛87个月定开</t>
  </si>
  <si>
    <t>诺德安瑞39个月定开</t>
  </si>
  <si>
    <t>鹏华年年红一年持有期A</t>
  </si>
  <si>
    <t>鹏华年年红一年持有期C</t>
  </si>
  <si>
    <t>华夏鼎富A</t>
  </si>
  <si>
    <t>华夏鼎富C</t>
  </si>
  <si>
    <t>浦银安盛普华66个月定开A</t>
  </si>
  <si>
    <t>浦银安盛普华66个月定开C</t>
  </si>
  <si>
    <t>华宝宝泓纯债</t>
  </si>
  <si>
    <t>华泰柏瑞锦乾</t>
  </si>
  <si>
    <t>新华安享惠融88个月定开A</t>
  </si>
  <si>
    <t>新华安享惠融88个月定开C</t>
  </si>
  <si>
    <t>中银欣享利率债A</t>
  </si>
  <si>
    <t>蜂巢丰瑞A</t>
  </si>
  <si>
    <t>蜂巢丰瑞C</t>
  </si>
  <si>
    <t>民生加银汇智3个月定开</t>
  </si>
  <si>
    <t>华夏鼎信A</t>
  </si>
  <si>
    <t>华夏鼎信C</t>
  </si>
  <si>
    <t>博时双季享六个月持有A</t>
  </si>
  <si>
    <t>博时双季享六个月持有B</t>
  </si>
  <si>
    <t>博时双季享六个月持有C</t>
  </si>
  <si>
    <t>国寿安保泰安纯债</t>
  </si>
  <si>
    <t>农银汇理金润一年定开债</t>
  </si>
  <si>
    <t>惠升和泰A</t>
  </si>
  <si>
    <t>惠升和泰C</t>
  </si>
  <si>
    <t>长江安享纯债18个月定开A</t>
  </si>
  <si>
    <t>长江安享纯债18个月定开C</t>
  </si>
  <si>
    <t>嘉实丰年一年定开纯债A</t>
  </si>
  <si>
    <t>嘉实丰年一年定开纯债C</t>
  </si>
  <si>
    <t>南华瑞泰39个月定开A</t>
  </si>
  <si>
    <t>南华瑞泰39个月定开C</t>
  </si>
  <si>
    <t>红塔红土盛兴39个月定开债A</t>
  </si>
  <si>
    <t>红塔红土盛兴39个月定开债C</t>
  </si>
  <si>
    <t>德邦锐裕利率债A</t>
  </si>
  <si>
    <t>德邦锐裕利率债C</t>
  </si>
  <si>
    <t>南方崇元A</t>
  </si>
  <si>
    <t>南方崇元C</t>
  </si>
  <si>
    <t>中加瑞合</t>
  </si>
  <si>
    <t>诺德安鸿纯债A</t>
  </si>
  <si>
    <t>鑫元乾利</t>
  </si>
  <si>
    <t>中信保诚嘉润66个月定开</t>
  </si>
  <si>
    <t>鹏扬淳稳66个月定开A</t>
  </si>
  <si>
    <t>鹏扬淳稳66个月定开C</t>
  </si>
  <si>
    <t>华安锦溶0-5年金融债3个月定开债</t>
  </si>
  <si>
    <t>国富恒博63个月定开债</t>
  </si>
  <si>
    <t>易方达年年恒实纯债一年定开A</t>
  </si>
  <si>
    <t>易方达年年恒实纯债一年定开C</t>
  </si>
  <si>
    <t>太平恒久纯债</t>
  </si>
  <si>
    <t>景顺长城景泰益利A</t>
  </si>
  <si>
    <t>鹏华丰颐</t>
  </si>
  <si>
    <t>汇添富盛和66个月定开债</t>
  </si>
  <si>
    <t>中航瑞晨87个月定开A</t>
  </si>
  <si>
    <t>中航瑞晨87个月定开C</t>
  </si>
  <si>
    <t>中泰青月安盈66个月定开债</t>
  </si>
  <si>
    <t>财通裕泰87个月定开</t>
  </si>
  <si>
    <t>招商添锦1年定开债</t>
  </si>
  <si>
    <t>景顺长城景泰优利一年定开</t>
  </si>
  <si>
    <t>长盛稳鑫63个月定开</t>
  </si>
  <si>
    <t>新沃安鑫87个月定开</t>
  </si>
  <si>
    <t>永赢泰宁63个月定开债</t>
  </si>
  <si>
    <t>国新国证荣赢63个月定开债</t>
  </si>
  <si>
    <t>淳厚安心87个月定开</t>
  </si>
  <si>
    <t>惠升和韵66个月定开债</t>
  </si>
  <si>
    <t>工银瑞达一年定开</t>
  </si>
  <si>
    <t>天弘合益A</t>
  </si>
  <si>
    <t>天弘合益C</t>
  </si>
  <si>
    <t>上银聚远鑫87个月定开</t>
  </si>
  <si>
    <t>农银汇理金玉</t>
  </si>
  <si>
    <t>东吴瑞盈63个月定开债</t>
  </si>
  <si>
    <t>红塔红土瑞景A</t>
  </si>
  <si>
    <t>红塔红土瑞景C</t>
  </si>
  <si>
    <t>招商招旭纯债D</t>
  </si>
  <si>
    <t>国投瑞银顺景一年定开</t>
  </si>
  <si>
    <t>建信利率债策略纯债A</t>
  </si>
  <si>
    <t>建信利率债策略纯债C</t>
  </si>
  <si>
    <t>东海鑫享66个月定开</t>
  </si>
  <si>
    <t>国泰瑞泰</t>
  </si>
  <si>
    <t>渤海汇金兴荣一年定开</t>
  </si>
  <si>
    <t>民生加银恒泽</t>
  </si>
  <si>
    <t>中银臻享</t>
  </si>
  <si>
    <t>中银证券汇福一年定开</t>
  </si>
  <si>
    <t>大成惠泽一年定开债</t>
  </si>
  <si>
    <t>大成惠恒一年定开</t>
  </si>
  <si>
    <t>博时聚源纯债C</t>
  </si>
  <si>
    <t>华商鸿盈87个月定开债</t>
  </si>
  <si>
    <t>兴银汇泽87个月定开</t>
  </si>
  <si>
    <t>国投瑞银顺臻纯债C</t>
  </si>
  <si>
    <t>安信永盈一年定开债</t>
  </si>
  <si>
    <t>新华利率债A</t>
  </si>
  <si>
    <t>新华利率债C</t>
  </si>
  <si>
    <t>财通资管鸿达纯债I</t>
  </si>
  <si>
    <t>嘉实致泓一年定开</t>
  </si>
  <si>
    <t>鹏华尊和一年定开债</t>
  </si>
  <si>
    <t>银河聚利87个月定开债</t>
  </si>
  <si>
    <t>景顺长城景泰恒利一年定开</t>
  </si>
  <si>
    <t>诺德安盛</t>
  </si>
  <si>
    <t>圆信永丰瑞丰66个月定开债</t>
  </si>
  <si>
    <t>海富通利率债A</t>
  </si>
  <si>
    <t>海富通利率债C</t>
  </si>
  <si>
    <t>南方景元中高等级信用债A</t>
  </si>
  <si>
    <t>万家陆家嘴金融城金融债一年定开</t>
  </si>
  <si>
    <t>中加穗盈</t>
  </si>
  <si>
    <t>中加瑞享纯债C</t>
  </si>
  <si>
    <t>华夏鼎英A</t>
  </si>
  <si>
    <t>华夏鼎英C</t>
  </si>
  <si>
    <t>招商添裕纯债D</t>
  </si>
  <si>
    <t>招商添逸1年定开</t>
  </si>
  <si>
    <t>国联恒阳纯债A</t>
  </si>
  <si>
    <t>国联恒阳纯债C</t>
  </si>
  <si>
    <t>创金合信双季享6个月持有A</t>
  </si>
  <si>
    <t>创金合信双季享6个月持有C</t>
  </si>
  <si>
    <t>上银慧兴盈</t>
  </si>
  <si>
    <t>汇添富多策略纯债E</t>
  </si>
  <si>
    <t>汇添富AAA级信用纯债E</t>
  </si>
  <si>
    <t>鹏扬淳兴三个月定开债A</t>
  </si>
  <si>
    <t>鹏扬淳兴三个月定开债C</t>
  </si>
  <si>
    <t>嘉实致明3个月定开</t>
  </si>
  <si>
    <t>国寿安保安悦纯债一年定期开放</t>
  </si>
  <si>
    <t>富国达利纯债一年定开债</t>
  </si>
  <si>
    <t>财通资管睿慧1年定开</t>
  </si>
  <si>
    <t>汇添富中高等级信用债A</t>
  </si>
  <si>
    <t>汇添富中高等级信用债C</t>
  </si>
  <si>
    <t>汇添富中高等级信用债E</t>
  </si>
  <si>
    <t>华夏鼎华一年定开</t>
  </si>
  <si>
    <t>蜂巢丰华A</t>
  </si>
  <si>
    <t>蜂巢丰华C</t>
  </si>
  <si>
    <t>浦银安盛盛华一年定开</t>
  </si>
  <si>
    <t>大成惠平一年定开</t>
  </si>
  <si>
    <t>天治天享66个月定开</t>
  </si>
  <si>
    <t>中金新璟3个月定开</t>
  </si>
  <si>
    <t>南方臻利3个月定开A</t>
  </si>
  <si>
    <t>申万菱信安泰稳利纯债一年定开</t>
  </si>
  <si>
    <t>工银瑞盛一年定开</t>
  </si>
  <si>
    <t>招商金融债3个月定开</t>
  </si>
  <si>
    <t>建信裕丰利率债三个月定开债A</t>
  </si>
  <si>
    <t>建信裕丰利率债三个月定开债C</t>
  </si>
  <si>
    <t>嘉实稳元纯债C</t>
  </si>
  <si>
    <t>国寿安保安弘纯债一年定开</t>
  </si>
  <si>
    <t>万家悦兴3个月定开A</t>
  </si>
  <si>
    <t>招商招瑞纯债D</t>
  </si>
  <si>
    <t>广发汇荣三个月定开A</t>
  </si>
  <si>
    <t>招商招祥纯债D</t>
  </si>
  <si>
    <t>兴业嘉福一年定开</t>
  </si>
  <si>
    <t>农银汇理金盛</t>
  </si>
  <si>
    <t>申万菱信合利A</t>
  </si>
  <si>
    <t>申万菱信合利C</t>
  </si>
  <si>
    <t>海富通瑞兴3个月定开A</t>
  </si>
  <si>
    <t>海富通瑞兴3个月定开C</t>
  </si>
  <si>
    <t>国投瑞银顺成3个月定开</t>
  </si>
  <si>
    <t>光大纯债A</t>
  </si>
  <si>
    <t>光大纯债C</t>
  </si>
  <si>
    <t>中信建投稳骏一年定开</t>
  </si>
  <si>
    <t>鹏华永益3个月定开</t>
  </si>
  <si>
    <t>银华信用精选两年定开</t>
  </si>
  <si>
    <t>招商招丰纯债D</t>
  </si>
  <si>
    <t>兴全恒裕C</t>
  </si>
  <si>
    <t>招商添浩D</t>
  </si>
  <si>
    <t>中银嘉享3个月定开A</t>
  </si>
  <si>
    <t>景顺长城景泰鑫利纯债C</t>
  </si>
  <si>
    <t>中欧兴悦A</t>
  </si>
  <si>
    <t>富国汇鑫金融债三个月定开债A</t>
  </si>
  <si>
    <t>富国汇鑫金融债三个月定开债C</t>
  </si>
  <si>
    <t>嘉实稳和6个月持有A</t>
  </si>
  <si>
    <t>嘉实稳和6个月持有C</t>
  </si>
  <si>
    <t>国联恒益A</t>
  </si>
  <si>
    <t>国联恒益C</t>
  </si>
  <si>
    <t>华安锦灏金融债3个月定开</t>
  </si>
  <si>
    <t>英大通惠多利A</t>
  </si>
  <si>
    <t>英大通惠多利C</t>
  </si>
  <si>
    <t>兴银稳安60天滚动持有A</t>
  </si>
  <si>
    <t>兴银稳安60天滚动持有C</t>
  </si>
  <si>
    <t>平安合进1年定开</t>
  </si>
  <si>
    <t>汇添富鑫弘定开A</t>
  </si>
  <si>
    <t>汇添富鑫弘定开C</t>
  </si>
  <si>
    <t>国寿安保安恒金融债</t>
  </si>
  <si>
    <t>上银慧嘉利</t>
  </si>
  <si>
    <t>中银证券安灏A</t>
  </si>
  <si>
    <t>中银证券安灏C</t>
  </si>
  <si>
    <t>招商招顺纯债D</t>
  </si>
  <si>
    <t>招商招怡纯债D</t>
  </si>
  <si>
    <t>长城久稳C</t>
  </si>
  <si>
    <t>长城久稳D</t>
  </si>
  <si>
    <t>长信稳惠A</t>
  </si>
  <si>
    <t>长信稳惠C</t>
  </si>
  <si>
    <t>富安达富利纯债C</t>
  </si>
  <si>
    <t>东方臻善纯债A</t>
  </si>
  <si>
    <t>东方臻善纯债C</t>
  </si>
  <si>
    <t>金鹰添裕纯债C</t>
  </si>
  <si>
    <t>金鹰添盈纯债C</t>
  </si>
  <si>
    <t>蜂巢丰远A</t>
  </si>
  <si>
    <t>蜂巢丰远C</t>
  </si>
  <si>
    <t>天治鑫祥利率债A</t>
  </si>
  <si>
    <t>天治鑫祥利率债C</t>
  </si>
  <si>
    <t>鹏华稳泰30天滚动持有A</t>
  </si>
  <si>
    <t>鹏华稳泰30天滚动持有C</t>
  </si>
  <si>
    <t>长安泓润纯债E</t>
  </si>
  <si>
    <t>融通通跃一年定开</t>
  </si>
  <si>
    <t>工银瑞富一年定开</t>
  </si>
  <si>
    <t>华宝宝瑞一年定开</t>
  </si>
  <si>
    <t>上银慧鼎利A</t>
  </si>
  <si>
    <t>前海开源丰和A</t>
  </si>
  <si>
    <t>前海开源丰和C</t>
  </si>
  <si>
    <t>易方达裕兴3个月定开</t>
  </si>
  <si>
    <t>鹏华丰宁A</t>
  </si>
  <si>
    <t>国联聚优一年定开</t>
  </si>
  <si>
    <t>招商添呈1年定开</t>
  </si>
  <si>
    <t>国联安恒鑫3个月定开</t>
  </si>
  <si>
    <t>富国安利90天滚动持有A</t>
  </si>
  <si>
    <t>富国安利90天滚动持有C</t>
  </si>
  <si>
    <t>海富通恒益金融债一年定开A</t>
  </si>
  <si>
    <t>银华顺益一年定开</t>
  </si>
  <si>
    <t>天弘睿选利率债A</t>
  </si>
  <si>
    <t>天弘睿选利率债C</t>
  </si>
  <si>
    <t>大成景盈C</t>
  </si>
  <si>
    <t>中欧兴利C</t>
  </si>
  <si>
    <t>平安双季盈6个月持有A</t>
  </si>
  <si>
    <t>平安双季盈6个月持有C</t>
  </si>
  <si>
    <t>万家鼎鑫一年定开</t>
  </si>
  <si>
    <t>大成惠业一年定开</t>
  </si>
  <si>
    <t>创金合信尊泓A</t>
  </si>
  <si>
    <t>创金合信尊泓C</t>
  </si>
  <si>
    <t>百嘉百利一年定开</t>
  </si>
  <si>
    <t>兴全恒利一年定开</t>
  </si>
  <si>
    <t>淳厚稳宁6个月定开</t>
  </si>
  <si>
    <t>永赢乾益</t>
  </si>
  <si>
    <t>中加优悦一年定开</t>
  </si>
  <si>
    <t>鑫元金融债3个月定开</t>
  </si>
  <si>
    <t>西部利得沣泰C</t>
  </si>
  <si>
    <t>惠升和怡一年定开</t>
  </si>
  <si>
    <t>中金金信A</t>
  </si>
  <si>
    <t>兴银汇泓一年定开</t>
  </si>
  <si>
    <t>兴银稳安60天滚动持有E</t>
  </si>
  <si>
    <t>国泰瑞鑫一年定开</t>
  </si>
  <si>
    <t>东兴兴盈三个月定开A</t>
  </si>
  <si>
    <t>东兴兴盈三个月定开C</t>
  </si>
  <si>
    <t>长城恒利纯债A</t>
  </si>
  <si>
    <t>长城恒利纯债C</t>
  </si>
  <si>
    <t>恒生前海恒祥纯债A</t>
  </si>
  <si>
    <t>恒生前海恒祥纯债C</t>
  </si>
  <si>
    <t>广发汇宜一年定开A</t>
  </si>
  <si>
    <t>兴业嘉鸿一年定开</t>
  </si>
  <si>
    <t>博远臻享3个月定开债A</t>
  </si>
  <si>
    <t>博远臻享3个月定开债C</t>
  </si>
  <si>
    <t>华富富惠一年定开</t>
  </si>
  <si>
    <t>中信建投稳硕A</t>
  </si>
  <si>
    <t>中信建投稳硕C</t>
  </si>
  <si>
    <t>鹏扬淳熙一年定开</t>
  </si>
  <si>
    <t>国泰海通1年定开</t>
  </si>
  <si>
    <t>中欧兴盈一年定开</t>
  </si>
  <si>
    <t>嘉合磐固一年定开</t>
  </si>
  <si>
    <t>申万菱信恒利三个月定开A</t>
  </si>
  <si>
    <t>东兴兴瑞一年定开C</t>
  </si>
  <si>
    <t>中银证券安业A</t>
  </si>
  <si>
    <t>中银证券安业C</t>
  </si>
  <si>
    <t>方正富邦稳裕A</t>
  </si>
  <si>
    <t>方正富邦稳裕C</t>
  </si>
  <si>
    <t>大成稳益90天滚动A</t>
  </si>
  <si>
    <t>大成稳益90天滚动C</t>
  </si>
  <si>
    <t>大成稳益90天滚动E</t>
  </si>
  <si>
    <t>中航瑞旭3个月定开A</t>
  </si>
  <si>
    <t>中航瑞旭3个月定开C</t>
  </si>
  <si>
    <t>蜂巢丰和A</t>
  </si>
  <si>
    <t>蜂巢丰和C</t>
  </si>
  <si>
    <t>广发景宁纯债C</t>
  </si>
  <si>
    <t>长盛安逸纯债D</t>
  </si>
  <si>
    <t>华夏鼎业三个月定开A</t>
  </si>
  <si>
    <t>华夏鼎业三个月定开C</t>
  </si>
  <si>
    <t>长盛盛康纯债D</t>
  </si>
  <si>
    <t>平安合轩1年定开</t>
  </si>
  <si>
    <t>华安领荣一年定开</t>
  </si>
  <si>
    <t>华泰柏瑞锦元</t>
  </si>
  <si>
    <t>易方达裕华利率债3个月定开</t>
  </si>
  <si>
    <t>银华永丰</t>
  </si>
  <si>
    <t>鹏华稳华90天滚动持有A</t>
  </si>
  <si>
    <t>鹏华稳华90天滚动持有C</t>
  </si>
  <si>
    <t>鹏华永宁3个月定开</t>
  </si>
  <si>
    <t>英大安惠纯债E</t>
  </si>
  <si>
    <t>嘉实致远3个月定开</t>
  </si>
  <si>
    <t>天弘齐享A</t>
  </si>
  <si>
    <t>天弘齐享C</t>
  </si>
  <si>
    <t>景顺长城景泰鼎利一年定开A</t>
  </si>
  <si>
    <t>景顺长城景泰鼎利一年定开C</t>
  </si>
  <si>
    <t>长信稳丰A</t>
  </si>
  <si>
    <t>长信稳丰C</t>
  </si>
  <si>
    <t>永赢信利碳中和主题一年定开</t>
  </si>
  <si>
    <t>博时臻选纯债C</t>
  </si>
  <si>
    <t>中加瑞鸿一年定开</t>
  </si>
  <si>
    <t>国联安恒泰3个月定开纯债</t>
  </si>
  <si>
    <t>国联安恒悦90天持有A</t>
  </si>
  <si>
    <t>国联安恒悦90天持有C</t>
  </si>
  <si>
    <t>湘财久盛39个月定开A</t>
  </si>
  <si>
    <t>湘财久盛39个月定开C</t>
  </si>
  <si>
    <t>兴华安恒纯债A</t>
  </si>
  <si>
    <t>兴华安恒纯债C</t>
  </si>
  <si>
    <t>永赢安盈90天滚动A</t>
  </si>
  <si>
    <t>永赢安盈90天滚动C</t>
  </si>
  <si>
    <t>招商添福1年定开</t>
  </si>
  <si>
    <t>同泰泰和三个月定开A</t>
  </si>
  <si>
    <t>同泰泰和三个月定开C</t>
  </si>
  <si>
    <t>国联恒利纯债A</t>
  </si>
  <si>
    <t>国联恒利纯债C</t>
  </si>
  <si>
    <t>兴银稳益30天持有A</t>
  </si>
  <si>
    <t>兴银稳益30天持有C</t>
  </si>
  <si>
    <t>上银聚顺益一年定开</t>
  </si>
  <si>
    <t>方正富邦稳恒3个月定开</t>
  </si>
  <si>
    <t>泰信汇利三个月定开A</t>
  </si>
  <si>
    <t>泰信汇利三个月定开C</t>
  </si>
  <si>
    <t>国泰睿元一年定开</t>
  </si>
  <si>
    <t>华夏鼎丰</t>
  </si>
  <si>
    <t>大成稳安60天滚动持有A</t>
  </si>
  <si>
    <t>大成稳安60天滚动持有C</t>
  </si>
  <si>
    <t>大成稳安60天滚动持有E</t>
  </si>
  <si>
    <t>汇添富稳鑫120天滚动持有A</t>
  </si>
  <si>
    <t>汇添富稳鑫120天滚动持有C</t>
  </si>
  <si>
    <t>华安顺穗</t>
  </si>
  <si>
    <t>南方定利一年定开</t>
  </si>
  <si>
    <t>南方月月享30天滚动持有A</t>
  </si>
  <si>
    <t>南方月月享30天滚动持有C</t>
  </si>
  <si>
    <t>中加优享纯债C</t>
  </si>
  <si>
    <t>财通多利C</t>
  </si>
  <si>
    <t>中信建投景明一年定开</t>
  </si>
  <si>
    <t>鑫元合享纯债D</t>
  </si>
  <si>
    <t>博时富恒纯债一年定开</t>
  </si>
  <si>
    <t>创金合信尊智纯债C</t>
  </si>
  <si>
    <t>创金合信尊隆纯债C</t>
  </si>
  <si>
    <t>工银瑞和3个月定开A</t>
  </si>
  <si>
    <t>工银瑞和3个月定开C</t>
  </si>
  <si>
    <t>西部利得双瑞一年定开</t>
  </si>
  <si>
    <t>惠升和赢纯债3个月定开A</t>
  </si>
  <si>
    <t>惠升和赢纯债3个月定开C</t>
  </si>
  <si>
    <t>嘉合磐立一年定开纯债</t>
  </si>
  <si>
    <t>博时富璟纯债一年定开</t>
  </si>
  <si>
    <t>鑫元鸿利D</t>
  </si>
  <si>
    <t>蜂巢丰吉纯债A</t>
  </si>
  <si>
    <t>蜂巢丰吉纯债C</t>
  </si>
  <si>
    <t>太平恒兴纯债</t>
  </si>
  <si>
    <t>汇安裕同纯债A</t>
  </si>
  <si>
    <t>汇安裕同纯债C</t>
  </si>
  <si>
    <t>华商鸿源三个月定开纯债</t>
  </si>
  <si>
    <t>兴全恒悦180天持有A</t>
  </si>
  <si>
    <t>兴全恒悦180天持有C</t>
  </si>
  <si>
    <t>长城信利一年定开</t>
  </si>
  <si>
    <t>中泰安睿A</t>
  </si>
  <si>
    <t>中泰安睿C</t>
  </si>
  <si>
    <t>诺德安承利率债</t>
  </si>
  <si>
    <t>泰信添利30天持有A</t>
  </si>
  <si>
    <t>泰信添利30天持有C</t>
  </si>
  <si>
    <t>民生加银恒祥</t>
  </si>
  <si>
    <t>国泰瑞丰纯债</t>
  </si>
  <si>
    <t>永赢轩益</t>
  </si>
  <si>
    <t>农银汇理悦利</t>
  </si>
  <si>
    <t>国联恒泽纯债A</t>
  </si>
  <si>
    <t>国联恒泽纯债C</t>
  </si>
  <si>
    <t>百嘉百兴A</t>
  </si>
  <si>
    <t>创金合信汇鑫一年定开</t>
  </si>
  <si>
    <t>鑫元皓利一年定开</t>
  </si>
  <si>
    <t>南方晨利一年定开</t>
  </si>
  <si>
    <t>鹏华双季享180天持有A</t>
  </si>
  <si>
    <t>鹏华双季享180天持有C</t>
  </si>
  <si>
    <t>泰康丰盛纯债一年定开</t>
  </si>
  <si>
    <t>招商添悦纯债D</t>
  </si>
  <si>
    <t>创金合信尊睿A</t>
  </si>
  <si>
    <t>创金合信尊睿C</t>
  </si>
  <si>
    <t>申万菱信集利三个月定开</t>
  </si>
  <si>
    <t>国投瑞银顺腾一年定开</t>
  </si>
  <si>
    <t>光大尊利纯债一年定开</t>
  </si>
  <si>
    <t>渤海汇金兴宸一年定开</t>
  </si>
  <si>
    <t>华安添信</t>
  </si>
  <si>
    <t>嘉实致乾纯债</t>
  </si>
  <si>
    <t>中航瑞夏一年定开A</t>
  </si>
  <si>
    <t>中航瑞夏一年定开C</t>
  </si>
  <si>
    <t>汇丰晋信丰盈A</t>
  </si>
  <si>
    <t>汇丰晋信丰盈C</t>
  </si>
  <si>
    <t>安信永宁一年定开</t>
  </si>
  <si>
    <t>交银裕道纯债一年定开A</t>
  </si>
  <si>
    <t>中欧安悦一年定开</t>
  </si>
  <si>
    <t>华富富鑫一年定开</t>
  </si>
  <si>
    <t>华夏鼎优A</t>
  </si>
  <si>
    <t>华夏鼎优C</t>
  </si>
  <si>
    <t>汇添富淳享一年定开A</t>
  </si>
  <si>
    <t>汇添富淳享一年定开C</t>
  </si>
  <si>
    <t>万家鑫丰纯债E</t>
  </si>
  <si>
    <t>泰信汇盈A</t>
  </si>
  <si>
    <t>泰信汇盈C</t>
  </si>
  <si>
    <t>鹏扬淳开D</t>
  </si>
  <si>
    <t>圆信永丰聚兴一年定开</t>
  </si>
  <si>
    <t>英大安盈30天滚动A</t>
  </si>
  <si>
    <t>英大安盈30天滚动C</t>
  </si>
  <si>
    <t>中航瑞华ESG一年定开A</t>
  </si>
  <si>
    <t>中航瑞华ESG一年定开C</t>
  </si>
  <si>
    <t>东吴鼎泰C</t>
  </si>
  <si>
    <t>浦银安盛盛瑞纯债A</t>
  </si>
  <si>
    <t>浦银安盛盛瑞纯债C</t>
  </si>
  <si>
    <t>惠升和顺恒利3个月定开A</t>
  </si>
  <si>
    <t>惠升和顺恒利3个月定开C</t>
  </si>
  <si>
    <t>招商招景纯债D</t>
  </si>
  <si>
    <t>平安惠韵纯债A</t>
  </si>
  <si>
    <t>平安惠韵纯债C</t>
  </si>
  <si>
    <t>工银瑞兴一年定开纯债</t>
  </si>
  <si>
    <t>富国碳中和一年定开</t>
  </si>
  <si>
    <t>嘉合磐弘一年定开纯债</t>
  </si>
  <si>
    <t>德邦锐升A</t>
  </si>
  <si>
    <t>德邦锐升C</t>
  </si>
  <si>
    <t>西部利得季季稳90天滚动A</t>
  </si>
  <si>
    <t>西部利得季季稳90天滚动C</t>
  </si>
  <si>
    <t>国寿安保安和纯债</t>
  </si>
  <si>
    <t>尚正臻利A</t>
  </si>
  <si>
    <t>尚正臻利C</t>
  </si>
  <si>
    <t>华安添顺</t>
  </si>
  <si>
    <t>格林泓皓纯债</t>
  </si>
  <si>
    <t>长信稳兴三个月定开A</t>
  </si>
  <si>
    <t>长信稳兴三个月定开C</t>
  </si>
  <si>
    <t>宏利闽利一年定开</t>
  </si>
  <si>
    <t>方正富邦稳丰一年定开</t>
  </si>
  <si>
    <t>长城瑞利纯债A</t>
  </si>
  <si>
    <t>长城瑞利纯债C</t>
  </si>
  <si>
    <t>兴银合鑫</t>
  </si>
  <si>
    <t>浙商兴盈6个月定开A</t>
  </si>
  <si>
    <t>浙商兴盈6个月定开C</t>
  </si>
  <si>
    <t>南方信元A</t>
  </si>
  <si>
    <t>国泰睿鸿一年定开</t>
  </si>
  <si>
    <t>华泰柏瑞益兴三个月定开</t>
  </si>
  <si>
    <t>国投瑞银顺和一年定开</t>
  </si>
  <si>
    <t>永赢坤益</t>
  </si>
  <si>
    <t>中信建投景润3个月定开A</t>
  </si>
  <si>
    <t>中信建投景润3个月定开C</t>
  </si>
  <si>
    <t>景顺长城景泰悦利三个月定开纯债A</t>
  </si>
  <si>
    <t>景顺长城景泰悦利三个月定开纯债C</t>
  </si>
  <si>
    <t>广发景宏A</t>
  </si>
  <si>
    <t>中邮尊佑一年定开</t>
  </si>
  <si>
    <t>西部利得双兴一年定开</t>
  </si>
  <si>
    <t>万家安恒纯债3个月持有A</t>
  </si>
  <si>
    <t>万家安恒纯债3个月持有C</t>
  </si>
  <si>
    <t>大成惠信一年定开</t>
  </si>
  <si>
    <t>招商添安1年定开</t>
  </si>
  <si>
    <t>华润元大润丰纯债A</t>
  </si>
  <si>
    <t>华润元大润丰纯债C</t>
  </si>
  <si>
    <t>中加恒享三个月定开</t>
  </si>
  <si>
    <t>百嘉百顺纯债A</t>
  </si>
  <si>
    <t>百嘉百顺纯债C</t>
  </si>
  <si>
    <t>中泰安益利率债A</t>
  </si>
  <si>
    <t>中泰安益利率债C</t>
  </si>
  <si>
    <t>中银沃享一年定开</t>
  </si>
  <si>
    <t>鑫元晟利一年定开</t>
  </si>
  <si>
    <t>华泰保兴长三角金融债一年定开</t>
  </si>
  <si>
    <t>万家鑫瑞D</t>
  </si>
  <si>
    <t>华夏鼎成一年定开</t>
  </si>
  <si>
    <t>农银汇理金耀3个月定开</t>
  </si>
  <si>
    <t>鹏华永鑫一年定开</t>
  </si>
  <si>
    <t>淳厚稳荣一年定开</t>
  </si>
  <si>
    <t>圆信永丰兴益三个月定开A</t>
  </si>
  <si>
    <t>博时双季乐六个月持有A</t>
  </si>
  <si>
    <t>博时双季乐六个月持有C</t>
  </si>
  <si>
    <t>华泰紫金智享一年定开</t>
  </si>
  <si>
    <t>富国汇享三个月定开A</t>
  </si>
  <si>
    <t>富国汇享三个月定开C</t>
  </si>
  <si>
    <t>财通资管睿达一年定开</t>
  </si>
  <si>
    <t>恒生前海恒利纯债A</t>
  </si>
  <si>
    <t>恒生前海恒利纯债C</t>
  </si>
  <si>
    <t>天弘合利A</t>
  </si>
  <si>
    <t>天弘合利C</t>
  </si>
  <si>
    <t>上银慧信利三个月定开</t>
  </si>
  <si>
    <t>招商招恒纯债D</t>
  </si>
  <si>
    <t>汇添富鑫裕一年定开A</t>
  </si>
  <si>
    <t>汇添富鑫裕一年定开C</t>
  </si>
  <si>
    <t>华泰柏瑞季季红C</t>
  </si>
  <si>
    <t>泰信汇鑫三个月定开A</t>
  </si>
  <si>
    <t>泰信汇鑫三个月定开C</t>
  </si>
  <si>
    <t>泰康安泓一年定开纯债</t>
  </si>
  <si>
    <t>博时富鸿金融债3个月定开A</t>
  </si>
  <si>
    <t>中信建投景安A</t>
  </si>
  <si>
    <t>中信建投景安C</t>
  </si>
  <si>
    <t>华宝宝隆A</t>
  </si>
  <si>
    <t>华宝宝隆C</t>
  </si>
  <si>
    <t>浦银安盛普裕一年定开</t>
  </si>
  <si>
    <t>金元顺安泓泽</t>
  </si>
  <si>
    <t>中银荣享</t>
  </si>
  <si>
    <t>长盛安逸纯债E</t>
  </si>
  <si>
    <t>申万菱信绿色纯债A</t>
  </si>
  <si>
    <t>申万菱信绿色纯债C</t>
  </si>
  <si>
    <t>安信华享纯债A</t>
  </si>
  <si>
    <t>安信华享纯债C</t>
  </si>
  <si>
    <t>兴华安丰纯债A</t>
  </si>
  <si>
    <t>兴华安丰纯债C</t>
  </si>
  <si>
    <t>永赢湖北国企债一年定开</t>
  </si>
  <si>
    <t>华安添锦</t>
  </si>
  <si>
    <t>万家鑫橙纯债A</t>
  </si>
  <si>
    <t>万家鑫橙纯债C</t>
  </si>
  <si>
    <t>工银瑞恒3个月定开A</t>
  </si>
  <si>
    <t>工银瑞恒3个月定开C</t>
  </si>
  <si>
    <t>广发景阳纯债</t>
  </si>
  <si>
    <t>汇安裕泰纯债A</t>
  </si>
  <si>
    <t>汇安裕泰纯债C</t>
  </si>
  <si>
    <t>蜂巢丰泰三个月定开A</t>
  </si>
  <si>
    <t>蜂巢丰泰三个月定开C</t>
  </si>
  <si>
    <t>中航瑞发3个月定开A</t>
  </si>
  <si>
    <t>中航瑞发3个月定开C</t>
  </si>
  <si>
    <t>尚正臻惠一年定开</t>
  </si>
  <si>
    <t>华商鸿盛纯债</t>
  </si>
  <si>
    <t>红塔红土瑞鑫纯债A</t>
  </si>
  <si>
    <t>红塔红土瑞鑫纯债C</t>
  </si>
  <si>
    <t>宏利昇利一年定开</t>
  </si>
  <si>
    <t>中加安盈一年定开</t>
  </si>
  <si>
    <t>招商招裕纯债D</t>
  </si>
  <si>
    <t>中金金誉</t>
  </si>
  <si>
    <t>国寿安保泰然纯债</t>
  </si>
  <si>
    <t>长城聚利纯债A</t>
  </si>
  <si>
    <t>长城聚利纯债C</t>
  </si>
  <si>
    <t>方正富邦稳泓3个月定开</t>
  </si>
  <si>
    <t>天弘丰益A</t>
  </si>
  <si>
    <t>天弘丰益C</t>
  </si>
  <si>
    <t>英大安悦纯债A</t>
  </si>
  <si>
    <t>英大安悦纯债C</t>
  </si>
  <si>
    <t>平安合禧1年定开</t>
  </si>
  <si>
    <t>国投瑞银顺晖一年定开</t>
  </si>
  <si>
    <t>招商添兴6个月定开A</t>
  </si>
  <si>
    <t>大成惠瑞一年定开</t>
  </si>
  <si>
    <t>鹏华永平6个月定开</t>
  </si>
  <si>
    <t>中信建投景晟A</t>
  </si>
  <si>
    <t>中信建投景晟C</t>
  </si>
  <si>
    <t>中加丰裕纯债C</t>
  </si>
  <si>
    <t>华夏鼎誉三个月定开A</t>
  </si>
  <si>
    <t>华夏鼎誉三个月定开C</t>
  </si>
  <si>
    <t>诺德安元纯债</t>
  </si>
  <si>
    <t>东海鑫宁利率债三个月定开</t>
  </si>
  <si>
    <t>长盛盛裕纯债D</t>
  </si>
  <si>
    <t>博时四月享120天持有A</t>
  </si>
  <si>
    <t>博时四月享120天持有C</t>
  </si>
  <si>
    <t>银华绿色低碳</t>
  </si>
  <si>
    <t>华安添魁</t>
  </si>
  <si>
    <t>兴全恒泰一年定开</t>
  </si>
  <si>
    <t>财通资管睿盈A</t>
  </si>
  <si>
    <t>财通资管睿盈C</t>
  </si>
  <si>
    <t>平安惠复纯债A</t>
  </si>
  <si>
    <t>平安惠复纯债C</t>
  </si>
  <si>
    <t>汇添富鑫和纯债A</t>
  </si>
  <si>
    <t>汇添富鑫和纯债C</t>
  </si>
  <si>
    <t>浙商汇金聚瑞A</t>
  </si>
  <si>
    <t>浙商汇金聚瑞C</t>
  </si>
  <si>
    <t>天弘合益D</t>
  </si>
  <si>
    <t>南华瑞诚一年定开</t>
  </si>
  <si>
    <t>浦银安盛盛嘉一年定开</t>
  </si>
  <si>
    <t>中信建投景泰A</t>
  </si>
  <si>
    <t>中信建投景泰C</t>
  </si>
  <si>
    <t>中银誉享一年定开</t>
  </si>
  <si>
    <t>广发景益A</t>
  </si>
  <si>
    <t>鑫元裕丰</t>
  </si>
  <si>
    <t>华夏鼎安一年定开</t>
  </si>
  <si>
    <t>万家鑫融纯债A</t>
  </si>
  <si>
    <t>万家鑫融纯债C</t>
  </si>
  <si>
    <t>蜂巢丰裕A</t>
  </si>
  <si>
    <t>蜂巢丰裕C</t>
  </si>
  <si>
    <t>中泰安悦6个月定开A</t>
  </si>
  <si>
    <t>中泰安悦6个月定开C</t>
  </si>
  <si>
    <t>广发景华纯债C</t>
  </si>
  <si>
    <t>南方光元A</t>
  </si>
  <si>
    <t>上银聚恒益一年定开</t>
  </si>
  <si>
    <t>太平恒信6个月定开</t>
  </si>
  <si>
    <t>汇安裕盈纯债A</t>
  </si>
  <si>
    <t>汇安裕盈纯债C</t>
  </si>
  <si>
    <t>中加博盈一年定开</t>
  </si>
  <si>
    <t>西部利得沣享A</t>
  </si>
  <si>
    <t>西部利得沣享C</t>
  </si>
  <si>
    <t>博远利兴纯债一年定开</t>
  </si>
  <si>
    <t>长盛恒盛利率债A</t>
  </si>
  <si>
    <t>长盛恒盛利率债C</t>
  </si>
  <si>
    <t>兴业添益6个月定开</t>
  </si>
  <si>
    <t>渤海汇金汇鑫益3个月定开</t>
  </si>
  <si>
    <t>兴华安悦纯债A</t>
  </si>
  <si>
    <t>兴华安悦纯债C</t>
  </si>
  <si>
    <t>民生加银瑞华绿债一年定开</t>
  </si>
  <si>
    <t>光大尊颐纯债一年定开</t>
  </si>
  <si>
    <t>财通弘利纯债</t>
  </si>
  <si>
    <t>安信臻享三个月定开</t>
  </si>
  <si>
    <t>鹏华丰尊</t>
  </si>
  <si>
    <t>国投瑞银顺熙一年定开</t>
  </si>
  <si>
    <t>国联安恒盛3个月定开纯债</t>
  </si>
  <si>
    <t>景顺长城景泰永利纯债A</t>
  </si>
  <si>
    <t>景顺长城景泰永利纯债C</t>
  </si>
  <si>
    <t>工银瑞诚一年定开A</t>
  </si>
  <si>
    <t>工银瑞诚一年定开C</t>
  </si>
  <si>
    <t>融通通灿A</t>
  </si>
  <si>
    <t>国融稳泰纯债A</t>
  </si>
  <si>
    <t>国融稳泰纯债C</t>
  </si>
  <si>
    <t>宝盈聚鑫纯债一年定开</t>
  </si>
  <si>
    <t>长城鼎利一年定开</t>
  </si>
  <si>
    <t>国联恒通纯债A</t>
  </si>
  <si>
    <t>国联恒通纯债C</t>
  </si>
  <si>
    <t>恒生前海恒悦纯债A</t>
  </si>
  <si>
    <t>恒生前海恒悦纯债C</t>
  </si>
  <si>
    <t>嘉合胶东经济圈中高等级信用债一年定开</t>
  </si>
  <si>
    <t>信澳汇享三个月定开A</t>
  </si>
  <si>
    <t>信澳汇享三个月定开C</t>
  </si>
  <si>
    <t>华泰柏瑞锦汇</t>
  </si>
  <si>
    <t>摩根瑞享纯债A</t>
  </si>
  <si>
    <t>摩根瑞享纯债C</t>
  </si>
  <si>
    <t>中银证券安添3个月定开A</t>
  </si>
  <si>
    <t>中银证券安添3个月定开C</t>
  </si>
  <si>
    <t>浦银安盛普诚纯债A</t>
  </si>
  <si>
    <t>浦银安盛普诚纯债C</t>
  </si>
  <si>
    <t>嘉实稳泽纯债C</t>
  </si>
  <si>
    <t>天弘裕享一年定开</t>
  </si>
  <si>
    <t>博时富鑫纯债C</t>
  </si>
  <si>
    <t>新华利率债E</t>
  </si>
  <si>
    <t>同泰泰裕三个月定开A</t>
  </si>
  <si>
    <t>同泰泰裕三个月定开C</t>
  </si>
  <si>
    <t>东方臻裕A</t>
  </si>
  <si>
    <t>东方臻裕C</t>
  </si>
  <si>
    <t>红塔红土瑞恒纯债A</t>
  </si>
  <si>
    <t>红塔红土瑞恒纯债C</t>
  </si>
  <si>
    <t>南方耀元A</t>
  </si>
  <si>
    <t>德邦锐兴E</t>
  </si>
  <si>
    <t>兴银合泰A</t>
  </si>
  <si>
    <t>兴银合泰C</t>
  </si>
  <si>
    <t>财通多利E</t>
  </si>
  <si>
    <t>格林泓旭利率债</t>
  </si>
  <si>
    <t>招商添文1年定开</t>
  </si>
  <si>
    <t>万家鑫耀纯债A</t>
  </si>
  <si>
    <t>万家鑫耀纯债C</t>
  </si>
  <si>
    <t>国泰信瑞纯债</t>
  </si>
  <si>
    <t>中海丰盈三个月定开</t>
  </si>
  <si>
    <t>财通资管睿兴A</t>
  </si>
  <si>
    <t>财通资管睿兴C</t>
  </si>
  <si>
    <t>鑫元惠丰纯债A</t>
  </si>
  <si>
    <t>鑫元惠丰纯债C</t>
  </si>
  <si>
    <t>中信建投景益A</t>
  </si>
  <si>
    <t>中信建投景益C</t>
  </si>
  <si>
    <t>博远增睿纯债A</t>
  </si>
  <si>
    <t>华安鼎丰C</t>
  </si>
  <si>
    <t>兴全恒信A</t>
  </si>
  <si>
    <t>兴全恒信C</t>
  </si>
  <si>
    <t>太平绿色纯债一年定开</t>
  </si>
  <si>
    <t>嘉实长三角ESG纯债</t>
  </si>
  <si>
    <t>中加颐享纯债C</t>
  </si>
  <si>
    <t>上银慧鑫利</t>
  </si>
  <si>
    <t>国泰聚瑞纯债C</t>
  </si>
  <si>
    <t>国泰丰盈纯债C</t>
  </si>
  <si>
    <t>中加颐鑫纯债C</t>
  </si>
  <si>
    <t>国泰合融纯债C</t>
  </si>
  <si>
    <t>民生加银瑞丰一年定开</t>
  </si>
  <si>
    <t>汇添富鑫润纯债A</t>
  </si>
  <si>
    <t>汇添富鑫润纯债C</t>
  </si>
  <si>
    <t>富国汇泽一年定开A</t>
  </si>
  <si>
    <t>富国汇泽一年定开C</t>
  </si>
  <si>
    <t>方正富邦稳禧一年定开</t>
  </si>
  <si>
    <t>万家鑫安纯债E</t>
  </si>
  <si>
    <t>兴业睿信一年定开</t>
  </si>
  <si>
    <t>国泰嘉睿纯债C</t>
  </si>
  <si>
    <t>鹏华丰启</t>
  </si>
  <si>
    <t>长盛盛远A</t>
  </si>
  <si>
    <t>长盛盛远C</t>
  </si>
  <si>
    <t>中欧尊悦一年定开</t>
  </si>
  <si>
    <t>国泰润泰纯债C</t>
  </si>
  <si>
    <t>广发添财60天持有A</t>
  </si>
  <si>
    <t>广发添财60天持有C</t>
  </si>
  <si>
    <t>汇丰晋信丰宁三个月定开A</t>
  </si>
  <si>
    <t>汇丰晋信丰宁三个月定开C</t>
  </si>
  <si>
    <t>兴华安裕利率债A</t>
  </si>
  <si>
    <t>兴华安裕利率债C</t>
  </si>
  <si>
    <t>华商鸿丰纯债</t>
  </si>
  <si>
    <t>汇安嘉裕C</t>
  </si>
  <si>
    <t>华安鼎津一年定开</t>
  </si>
  <si>
    <t>中银淳享一年定开</t>
  </si>
  <si>
    <t>国泰海通安弘六个月定开</t>
  </si>
  <si>
    <t>鑫元嘉利一年定开</t>
  </si>
  <si>
    <t>长城永利A</t>
  </si>
  <si>
    <t>长城永利C</t>
  </si>
  <si>
    <t>大摩纯债稳定增利A</t>
  </si>
  <si>
    <t>申万菱信安泰永利利率债一年定开</t>
  </si>
  <si>
    <t>中信建投景信A</t>
  </si>
  <si>
    <t>中信建投景信C</t>
  </si>
  <si>
    <t>东吴添利三个月定开A</t>
  </si>
  <si>
    <t>东吴添利三个月定开C</t>
  </si>
  <si>
    <t>百嘉百盈纯债</t>
  </si>
  <si>
    <t>大成惠昭一年定开</t>
  </si>
  <si>
    <t>建信鑫和30天持有A</t>
  </si>
  <si>
    <t>建信鑫和30天持有C</t>
  </si>
  <si>
    <t>嘉合磐益纯债A</t>
  </si>
  <si>
    <t>嘉合磐益纯债C</t>
  </si>
  <si>
    <t>兴业120天滚动A</t>
  </si>
  <si>
    <t>兴业120天滚动C</t>
  </si>
  <si>
    <t>交银稳安30天滚动A</t>
  </si>
  <si>
    <t>交银稳安30天滚动C</t>
  </si>
  <si>
    <t>长信稳恒A</t>
  </si>
  <si>
    <t>长信稳恒C</t>
  </si>
  <si>
    <t>山证资管裕景30天持有A</t>
  </si>
  <si>
    <t>山证资管裕景30天持有C</t>
  </si>
  <si>
    <t>山证资管裕泽A</t>
  </si>
  <si>
    <t>山证资管裕泽C</t>
  </si>
  <si>
    <t>博时富泽金融债A</t>
  </si>
  <si>
    <t>金鹰添兴一年定开</t>
  </si>
  <si>
    <t>华夏鼎辉A</t>
  </si>
  <si>
    <t>华夏鼎辉C</t>
  </si>
  <si>
    <t>万家鑫怡A</t>
  </si>
  <si>
    <t>万家鑫怡C</t>
  </si>
  <si>
    <t>国泰惠盈纯债C</t>
  </si>
  <si>
    <t>国泰惠富纯债C</t>
  </si>
  <si>
    <t>国泰丰祺纯债C</t>
  </si>
  <si>
    <t>鹏华丰顺A</t>
  </si>
  <si>
    <t>国联恒润纯债A</t>
  </si>
  <si>
    <t>国联恒润纯债C</t>
  </si>
  <si>
    <t>财通资管睿安A</t>
  </si>
  <si>
    <t>财通资管睿安C</t>
  </si>
  <si>
    <t>中银乐享</t>
  </si>
  <si>
    <t>博时岁岁增利一年持有C</t>
  </si>
  <si>
    <t>淳厚瑞和A</t>
  </si>
  <si>
    <t>淳厚瑞和C</t>
  </si>
  <si>
    <t>上银聚嘉益一年定开</t>
  </si>
  <si>
    <t>天弘通享A</t>
  </si>
  <si>
    <t>天弘通享C</t>
  </si>
  <si>
    <t>华泰柏瑞益享</t>
  </si>
  <si>
    <t>蜂巢丰启一年定开</t>
  </si>
  <si>
    <t>南方ESG纯债A</t>
  </si>
  <si>
    <t>光大荣利纯债A</t>
  </si>
  <si>
    <t>光大荣利纯债C</t>
  </si>
  <si>
    <t>海富通瑞福C</t>
  </si>
  <si>
    <t>华安添勤</t>
  </si>
  <si>
    <t>景顺长城景泰臻利纯债A</t>
  </si>
  <si>
    <t>景顺长城景泰臻利纯债C</t>
  </si>
  <si>
    <t>工银瑞信瑞嘉一年定开A</t>
  </si>
  <si>
    <t>工银瑞信瑞嘉一年定开C</t>
  </si>
  <si>
    <t>嘉实致泰一年定开纯债</t>
  </si>
  <si>
    <t>国投瑞银顺立纯债</t>
  </si>
  <si>
    <t>汇添富鑫悦纯债A</t>
  </si>
  <si>
    <t>汇添富鑫悦纯债C</t>
  </si>
  <si>
    <t>融通增鑫C</t>
  </si>
  <si>
    <t>蜂巢添益E</t>
  </si>
  <si>
    <t>鑫元璟丰A</t>
  </si>
  <si>
    <t>国新国证鑫裕央企债六个月定开</t>
  </si>
  <si>
    <t>中银智享C</t>
  </si>
  <si>
    <t>中银嘉享3个月定开C</t>
  </si>
  <si>
    <t>平安惠禧纯债A</t>
  </si>
  <si>
    <t>平安惠禧纯债C</t>
  </si>
  <si>
    <t>兴华安聚纯债A</t>
  </si>
  <si>
    <t>兴华安聚纯债C</t>
  </si>
  <si>
    <t>中航瑞苏纯债A</t>
  </si>
  <si>
    <t>中航瑞苏纯债C</t>
  </si>
  <si>
    <t>创金合信利泽纯债A</t>
  </si>
  <si>
    <t>创金合信利泽纯债C</t>
  </si>
  <si>
    <t>大成景宁一年定开</t>
  </si>
  <si>
    <t>国泰鑫裕纯债</t>
  </si>
  <si>
    <t>交银稳安60天滚动A</t>
  </si>
  <si>
    <t>交银稳安60天滚动C</t>
  </si>
  <si>
    <t>英大安旸纯债A</t>
  </si>
  <si>
    <t>英大安旸纯债C</t>
  </si>
  <si>
    <t>华商鸿悦纯债</t>
  </si>
  <si>
    <t>民生加银恒宁</t>
  </si>
  <si>
    <t>格林泓盛一年定开</t>
  </si>
  <si>
    <t>嘉合磐辉纯债A</t>
  </si>
  <si>
    <t>嘉合磐辉纯债C</t>
  </si>
  <si>
    <t>汇添富丰和纯债A</t>
  </si>
  <si>
    <t>汇添富丰和纯债C</t>
  </si>
  <si>
    <t>汇添富稳鑫120天滚动持有B</t>
  </si>
  <si>
    <t>中信建投景荣A</t>
  </si>
  <si>
    <t>中信建投景荣C</t>
  </si>
  <si>
    <t>兴业嘉辰一年定开</t>
  </si>
  <si>
    <t>博时富盈一年定开</t>
  </si>
  <si>
    <t>浙商惠裕纯债C</t>
  </si>
  <si>
    <t>融通增享纯债C</t>
  </si>
  <si>
    <t>中航瑞融ESG一年定开债A</t>
  </si>
  <si>
    <t>中航瑞融ESG一年定开债C</t>
  </si>
  <si>
    <t>华润元大润泽D</t>
  </si>
  <si>
    <t>华润元大润丰纯债D</t>
  </si>
  <si>
    <t>中银证券汇裕一年定开</t>
  </si>
  <si>
    <t>兴银合丰政策性金融债C</t>
  </si>
  <si>
    <t>工银瑞福纯债F</t>
  </si>
  <si>
    <t>易方达富惠C</t>
  </si>
  <si>
    <t>浦银安盛普旭3个月定开</t>
  </si>
  <si>
    <t>中加丰尚纯债C</t>
  </si>
  <si>
    <t>中加颐合纯债C</t>
  </si>
  <si>
    <t>建信睿安一年定开</t>
  </si>
  <si>
    <t>东海鑫乐一年定开</t>
  </si>
  <si>
    <t>永赢昭利A</t>
  </si>
  <si>
    <t>永赢昭利C</t>
  </si>
  <si>
    <t>银华顺璟6个月定开A</t>
  </si>
  <si>
    <t>国泰海通安平一年定开</t>
  </si>
  <si>
    <t>招商添轩1年定开</t>
  </si>
  <si>
    <t>广发景泰A</t>
  </si>
  <si>
    <t>广发景泰C</t>
  </si>
  <si>
    <t>易方达裕浙3个月定开</t>
  </si>
  <si>
    <t>长盛盛启A</t>
  </si>
  <si>
    <t>长盛盛启C</t>
  </si>
  <si>
    <t>富国增利A</t>
  </si>
  <si>
    <t>富国增利C</t>
  </si>
  <si>
    <t>景顺长城景泰裕利纯债C</t>
  </si>
  <si>
    <t>长城锦利三个月定开A</t>
  </si>
  <si>
    <t>长城锦利三个月定开C</t>
  </si>
  <si>
    <t>工银开元利率债F</t>
  </si>
  <si>
    <t>合煦智远稳进纯债A</t>
  </si>
  <si>
    <t>合煦智远稳进纯债C</t>
  </si>
  <si>
    <t>中加恒泰三个月定开C</t>
  </si>
  <si>
    <t>华安鼎盈一年定开</t>
  </si>
  <si>
    <t>国联泓安3个月定开A</t>
  </si>
  <si>
    <t>国联泓安3个月定开C</t>
  </si>
  <si>
    <t>方正富邦稳惠3个月定开</t>
  </si>
  <si>
    <t>博时富添纯债C</t>
  </si>
  <si>
    <t>博时富悦纯债C</t>
  </si>
  <si>
    <t>景顺长城政策性金融债C</t>
  </si>
  <si>
    <t>南华瑞富一年定开</t>
  </si>
  <si>
    <t>交银稳安90天持有A</t>
  </si>
  <si>
    <t>交银稳安90天持有C</t>
  </si>
  <si>
    <t>工银瑞宏6个月定开A</t>
  </si>
  <si>
    <t>工银瑞宏6个月定开C</t>
  </si>
  <si>
    <t>长江乐睿纯债一年定开A</t>
  </si>
  <si>
    <t>长江乐睿纯债一年定开C</t>
  </si>
  <si>
    <t>鹏扬淳泰一年定开</t>
  </si>
  <si>
    <t>兴合锦安利率债A</t>
  </si>
  <si>
    <t>兴合锦安利率债C</t>
  </si>
  <si>
    <t>博时利发纯债C</t>
  </si>
  <si>
    <t>国投瑞银顺意一年定开</t>
  </si>
  <si>
    <t>博时富发纯债C</t>
  </si>
  <si>
    <t>太平恒泰三个月定开A</t>
  </si>
  <si>
    <t>国新国证鑫泰三个月定开</t>
  </si>
  <si>
    <t>百嘉百悦一年定开纯债</t>
  </si>
  <si>
    <t>惠升和风纯债E</t>
  </si>
  <si>
    <t>国投瑞银恒安30天持有A</t>
  </si>
  <si>
    <t>国投瑞银恒安30天持有C</t>
  </si>
  <si>
    <t>嘉实致诚纯债</t>
  </si>
  <si>
    <t>华夏鼎庆一年定开</t>
  </si>
  <si>
    <t>东方红益丰纯债C</t>
  </si>
  <si>
    <t>建信鑫弘180天持有A</t>
  </si>
  <si>
    <t>建信鑫弘180天持有C</t>
  </si>
  <si>
    <t>兴全恒远A</t>
  </si>
  <si>
    <t>兴全恒远C</t>
  </si>
  <si>
    <t>永赢浩益一年定开</t>
  </si>
  <si>
    <t>中银嘉享3个月定开D</t>
  </si>
  <si>
    <t>上银聚合益一年定开</t>
  </si>
  <si>
    <t>平安利率债A</t>
  </si>
  <si>
    <t>平安利率债C</t>
  </si>
  <si>
    <t>国泰鑫鸿一年定开</t>
  </si>
  <si>
    <t>国寿安保安泰三个月定开</t>
  </si>
  <si>
    <t>天弘臻享一年定开</t>
  </si>
  <si>
    <t>工银恒享纯债C</t>
  </si>
  <si>
    <t>蜂巢丰嘉A</t>
  </si>
  <si>
    <t>蜂巢丰嘉C</t>
  </si>
  <si>
    <t>招商添泰1年定开债</t>
  </si>
  <si>
    <t>博时富耀纯债一年定开</t>
  </si>
  <si>
    <t>东吴添瑞三个月定开A</t>
  </si>
  <si>
    <t>东吴添瑞三个月定开C</t>
  </si>
  <si>
    <t>汇添富稳航30天持有A</t>
  </si>
  <si>
    <t>汇添富稳航30天持有C</t>
  </si>
  <si>
    <t>汇添富稳裕30天滚动持有A</t>
  </si>
  <si>
    <t>汇添富稳裕30天滚动持有C</t>
  </si>
  <si>
    <t>国泰海通安裕纯债一年定开</t>
  </si>
  <si>
    <t>信澳瑞享利率债A</t>
  </si>
  <si>
    <t>东财瑞利A</t>
  </si>
  <si>
    <t>东财瑞利C</t>
  </si>
  <si>
    <t>富安达富祥利率债A</t>
  </si>
  <si>
    <t>富安达富祥利率债C</t>
  </si>
  <si>
    <t>华润元大润享三个月定开A</t>
  </si>
  <si>
    <t>华润元大润享三个月定开C</t>
  </si>
  <si>
    <t>富国安瑞30天持有A</t>
  </si>
  <si>
    <t>富国安瑞30天持有C</t>
  </si>
  <si>
    <t>汇添富鑫荣纯债A</t>
  </si>
  <si>
    <t>汇添富鑫荣纯债C</t>
  </si>
  <si>
    <t>恒生前海恒润纯债A</t>
  </si>
  <si>
    <t>恒生前海恒润纯债C</t>
  </si>
  <si>
    <t>国泰海通君享利30天滚动持有A</t>
  </si>
  <si>
    <t>国泰海通君享利30天滚动持有C</t>
  </si>
  <si>
    <t>恒越安裕纯债</t>
  </si>
  <si>
    <t>大成景信A</t>
  </si>
  <si>
    <t>大成景信C</t>
  </si>
  <si>
    <t>银河星汇30天持有A</t>
  </si>
  <si>
    <t>银河星汇30天持有C</t>
  </si>
  <si>
    <t>鹏华丰景</t>
  </si>
  <si>
    <t>银河景泰纯债A</t>
  </si>
  <si>
    <t>银河景泰纯债C</t>
  </si>
  <si>
    <t>广发景佳纯债</t>
  </si>
  <si>
    <t>长信稳固60天滚动持有A</t>
  </si>
  <si>
    <t>长信稳固60天滚动持有C</t>
  </si>
  <si>
    <t>鑫元慧享纯债3个月定开A</t>
  </si>
  <si>
    <t>鑫元慧享纯债3个月定开C</t>
  </si>
  <si>
    <t>中银纯债D</t>
  </si>
  <si>
    <t>浦银安盛普兴3个月定开</t>
  </si>
  <si>
    <t>格林泓盈利率债</t>
  </si>
  <si>
    <t>融通通祺C</t>
  </si>
  <si>
    <t>华泰柏瑞锦合</t>
  </si>
  <si>
    <t>光大睿阳纯债A</t>
  </si>
  <si>
    <t>光大睿阳纯债C</t>
  </si>
  <si>
    <t>创金合信尊享C</t>
  </si>
  <si>
    <t>海富通盈丰一年定开</t>
  </si>
  <si>
    <t>国泰海通君增利60天滚动持有A</t>
  </si>
  <si>
    <t>国泰海通君增利60天滚动持有C</t>
  </si>
  <si>
    <t>银华顺和</t>
  </si>
  <si>
    <t>农银金恒</t>
  </si>
  <si>
    <t>中加民丰纯债C</t>
  </si>
  <si>
    <t>金鹰添福纯债A</t>
  </si>
  <si>
    <t>金鹰添福纯债C</t>
  </si>
  <si>
    <t>融通通和C</t>
  </si>
  <si>
    <t>南方宁元A</t>
  </si>
  <si>
    <t>中信建投景润3个月定开D</t>
  </si>
  <si>
    <t>兴华安惠纯债A</t>
  </si>
  <si>
    <t>兴华安惠纯债C</t>
  </si>
  <si>
    <t>渤海汇金汇享益利率债A</t>
  </si>
  <si>
    <t>渤海汇金汇享益利率债C</t>
  </si>
  <si>
    <t>兴全恒盛90天持有A</t>
  </si>
  <si>
    <t>兴全恒盛90天持有C</t>
  </si>
  <si>
    <t>尚正臻元</t>
  </si>
  <si>
    <t>中银惠利纯债B</t>
  </si>
  <si>
    <t>工银瑞宁3个月定开A</t>
  </si>
  <si>
    <t>工银瑞宁3个月定开C</t>
  </si>
  <si>
    <t>中银证券安澈A</t>
  </si>
  <si>
    <t>中银证券安澈C</t>
  </si>
  <si>
    <t>国投瑞银恒源30天持有A</t>
  </si>
  <si>
    <t>国投瑞银恒源30天持有C</t>
  </si>
  <si>
    <t>长信90天滚动持有A</t>
  </si>
  <si>
    <t>长信90天滚动持有C</t>
  </si>
  <si>
    <t>富国安恒60天持有A</t>
  </si>
  <si>
    <t>富国安恒60天持有C</t>
  </si>
  <si>
    <t>山证资管汇利一年定开债A</t>
  </si>
  <si>
    <t>山证资管汇利一年定开债C</t>
  </si>
  <si>
    <t>鑫元乐享90天持有A</t>
  </si>
  <si>
    <t>鑫元乐享90天持有C</t>
  </si>
  <si>
    <t>汇添富稳益60天持有A</t>
  </si>
  <si>
    <t>汇添富稳益60天持有C</t>
  </si>
  <si>
    <t>易方达安裕60天持有A</t>
  </si>
  <si>
    <t>易方达安裕60天持有C</t>
  </si>
  <si>
    <t>广发添福90天持有A</t>
  </si>
  <si>
    <t>广发添福90天持有C</t>
  </si>
  <si>
    <t>中金金安</t>
  </si>
  <si>
    <t>兴银创盈一年定开</t>
  </si>
  <si>
    <t>兴业嘉远</t>
  </si>
  <si>
    <t>广发添财30天持有A</t>
  </si>
  <si>
    <t>广发添财30天持有C</t>
  </si>
  <si>
    <t>长江安悦利率债A</t>
  </si>
  <si>
    <t>长江安悦利率债C</t>
  </si>
  <si>
    <t>创金合信利辉利率债A</t>
  </si>
  <si>
    <t>创金合信利辉利率债C</t>
  </si>
  <si>
    <t>东方锦合一年定开</t>
  </si>
  <si>
    <t>惠升和安纯债A</t>
  </si>
  <si>
    <t>惠升和安纯债C</t>
  </si>
  <si>
    <t>东方红3个月纯债定开</t>
  </si>
  <si>
    <t>富安达富禧纯债30天持有A</t>
  </si>
  <si>
    <t>富安达富禧纯债30天持有C</t>
  </si>
  <si>
    <t>中欧稳丰90天持有A</t>
  </si>
  <si>
    <t>中欧稳丰90天持有C</t>
  </si>
  <si>
    <t>民生加银恒源</t>
  </si>
  <si>
    <t>南方金添利三年定开A</t>
  </si>
  <si>
    <t>南方金添利三年定开C</t>
  </si>
  <si>
    <t>蜂巢丰旭A</t>
  </si>
  <si>
    <t>蜂巢丰旭C</t>
  </si>
  <si>
    <t>长城裕利纯债A</t>
  </si>
  <si>
    <t>长城裕利纯债C</t>
  </si>
  <si>
    <t>中银鑫呈一年定开</t>
  </si>
  <si>
    <t>永赢瑞益B</t>
  </si>
  <si>
    <t>永赢昭利D</t>
  </si>
  <si>
    <t>国联恒鑫纯债E</t>
  </si>
  <si>
    <t>光大恒利纯债D</t>
  </si>
  <si>
    <t>中信建投惠享A</t>
  </si>
  <si>
    <t>中信建投惠享C</t>
  </si>
  <si>
    <t>湘财鑫利纯债A</t>
  </si>
  <si>
    <t>湘财鑫利纯债C</t>
  </si>
  <si>
    <t>兴银长盈三个月定开C</t>
  </si>
  <si>
    <t>中银弘享B</t>
  </si>
  <si>
    <t>合煦智远诚正30天持有A</t>
  </si>
  <si>
    <t>合煦智远诚正30天持有C</t>
  </si>
  <si>
    <t>广发添福30天持有A</t>
  </si>
  <si>
    <t>广发添福30天持有C</t>
  </si>
  <si>
    <t>华夏鼎创A</t>
  </si>
  <si>
    <t>华夏鼎创C</t>
  </si>
  <si>
    <t>申万菱信安泰裕利纯债A</t>
  </si>
  <si>
    <t>申万菱信安泰裕利纯债C</t>
  </si>
  <si>
    <t>嘉实致裕纯债</t>
  </si>
  <si>
    <t>嘉实汇享30天持有纯债A</t>
  </si>
  <si>
    <t>嘉实汇享30天持有纯债C</t>
  </si>
  <si>
    <t>博时富源纯债C</t>
  </si>
  <si>
    <t>兴全恒荣A</t>
  </si>
  <si>
    <t>兴全恒荣C</t>
  </si>
  <si>
    <t>泰康长江经济带D</t>
  </si>
  <si>
    <t>万家稳安60天持有A</t>
  </si>
  <si>
    <t>万家稳安60天持有C</t>
  </si>
  <si>
    <t>东方臻裕E</t>
  </si>
  <si>
    <t>中欧诚悦A</t>
  </si>
  <si>
    <t>国联恒惠纯债E</t>
  </si>
  <si>
    <t>博时悦楚纯债C</t>
  </si>
  <si>
    <t>富国瑞丰纯债A</t>
  </si>
  <si>
    <t>富国瑞丰纯债C</t>
  </si>
  <si>
    <t>富国纯债E</t>
  </si>
  <si>
    <t>鹏华丰康C</t>
  </si>
  <si>
    <t>华宝宝盛纯债C</t>
  </si>
  <si>
    <t>永赢腾利A</t>
  </si>
  <si>
    <t>永赢腾利C</t>
  </si>
  <si>
    <t>中信保诚嘉盛三个月定开A</t>
  </si>
  <si>
    <t>中信保诚嘉盛三个月定开C</t>
  </si>
  <si>
    <t>华宝宝润纯债C</t>
  </si>
  <si>
    <t>平安惠旭纯债A</t>
  </si>
  <si>
    <t>平安惠旭纯债C</t>
  </si>
  <si>
    <t>交银裕如纯债E</t>
  </si>
  <si>
    <t>大成惠利纯债C</t>
  </si>
  <si>
    <t>银华纯债信用主题D</t>
  </si>
  <si>
    <t>广发聚源B</t>
  </si>
  <si>
    <t>南方景元中高等级信用债C</t>
  </si>
  <si>
    <t>国投瑞银恒睿添利A</t>
  </si>
  <si>
    <t>国投瑞银恒睿添利C</t>
  </si>
  <si>
    <t>国泰海通安睿纯债A</t>
  </si>
  <si>
    <t>富达裕达纯债A</t>
  </si>
  <si>
    <t>富达裕达纯债C</t>
  </si>
  <si>
    <t>银华顺璟6个月定开C</t>
  </si>
  <si>
    <t>华富恒盛纯债E</t>
  </si>
  <si>
    <t>中欧兴悦C</t>
  </si>
  <si>
    <t>摩根瑞锦纯债A</t>
  </si>
  <si>
    <t>摩根瑞锦纯债C</t>
  </si>
  <si>
    <t>泰康信用精选D</t>
  </si>
  <si>
    <t>泰康信用精选E</t>
  </si>
  <si>
    <t>广发添盈A</t>
  </si>
  <si>
    <t>广发添盈C</t>
  </si>
  <si>
    <t>景顺长城景泰通利纯债A</t>
  </si>
  <si>
    <t>景顺长城景泰通利纯债C</t>
  </si>
  <si>
    <t>大成景熙利率债A</t>
  </si>
  <si>
    <t>大成景熙利率债C</t>
  </si>
  <si>
    <t>信澳悦享利率债A</t>
  </si>
  <si>
    <t>广发民玉纯债C</t>
  </si>
  <si>
    <t>财通资管鸿兴60天持有A</t>
  </si>
  <si>
    <t>财通资管鸿兴60天持有C</t>
  </si>
  <si>
    <t>路博迈中国绿色债券</t>
  </si>
  <si>
    <t>富国安利90天滚动持有E</t>
  </si>
  <si>
    <t>国新国证鑫和利率债A</t>
  </si>
  <si>
    <t>国新国证鑫和利率债C</t>
  </si>
  <si>
    <t>鹏华丰玉C</t>
  </si>
  <si>
    <t>浦银安盛普恒利率债</t>
  </si>
  <si>
    <t>天弘悦利A</t>
  </si>
  <si>
    <t>天弘悦利C</t>
  </si>
  <si>
    <t>华润元大泓远利率债A</t>
  </si>
  <si>
    <t>华润元大泓远利率债C</t>
  </si>
  <si>
    <t>明亚久安90天持有A</t>
  </si>
  <si>
    <t>明亚久安90天持有C</t>
  </si>
  <si>
    <t>易方达安汇120天持有A</t>
  </si>
  <si>
    <t>易方达安汇120天持有C</t>
  </si>
  <si>
    <t>浦银安盛悦享30天持有A</t>
  </si>
  <si>
    <t>浦银安盛悦享30天持有C</t>
  </si>
  <si>
    <t>博远增裕利率债A</t>
  </si>
  <si>
    <t>博远增裕利率债C</t>
  </si>
  <si>
    <t>嘉实稳宁纯债A</t>
  </si>
  <si>
    <t>嘉实稳宁纯债C</t>
  </si>
  <si>
    <t>易方达富惠D</t>
  </si>
  <si>
    <t>博时裕弘纯债C</t>
  </si>
  <si>
    <t>博时裕景纯债A</t>
  </si>
  <si>
    <t>中邮定期开放E</t>
  </si>
  <si>
    <t>汇添富稳鑫90天持有A</t>
  </si>
  <si>
    <t>汇添富稳鑫90天持有C</t>
  </si>
  <si>
    <t>汇添富稳航30天持有B</t>
  </si>
  <si>
    <t>银华信用四季红D</t>
  </si>
  <si>
    <t>天弘招享三个月定开</t>
  </si>
  <si>
    <t>中航瑞安利率债三个月定开A</t>
  </si>
  <si>
    <t>中航瑞安利率债三个月定开C</t>
  </si>
  <si>
    <t>华商鸿裕利率债</t>
  </si>
  <si>
    <t>南方稳福120天持有A</t>
  </si>
  <si>
    <t>南方稳福120天持有C</t>
  </si>
  <si>
    <t>鑫元稳丰利率债</t>
  </si>
  <si>
    <t>华富恒享纯债A</t>
  </si>
  <si>
    <t>华富恒享纯债C</t>
  </si>
  <si>
    <t>华宝宝丰高等级D</t>
  </si>
  <si>
    <t>东方红季鑫90天持有纯债A</t>
  </si>
  <si>
    <t>东方红季鑫90天持有纯债C</t>
  </si>
  <si>
    <t>泰信添益90天持有A</t>
  </si>
  <si>
    <t>泰信添益90天持有C</t>
  </si>
  <si>
    <t>中欧瑾泰E</t>
  </si>
  <si>
    <t>博远增睿纯债C</t>
  </si>
  <si>
    <t>华安月月鑫30天持有A</t>
  </si>
  <si>
    <t>华安月月鑫30天持有C</t>
  </si>
  <si>
    <t>华泰柏瑞鸿瑞60天持有A</t>
  </si>
  <si>
    <t>华泰柏瑞鸿瑞60天持有C</t>
  </si>
  <si>
    <t>国联安恒通3个月纯债定开</t>
  </si>
  <si>
    <t>大摩恒利A</t>
  </si>
  <si>
    <t>大摩恒利C</t>
  </si>
  <si>
    <t>华泰柏瑞稳健收益D</t>
  </si>
  <si>
    <t>中信保诚稳达E</t>
  </si>
  <si>
    <t>招商招祥纯债E</t>
  </si>
  <si>
    <t>南方恩元A</t>
  </si>
  <si>
    <t>长盛盛康纯债E</t>
  </si>
  <si>
    <t>华宝政策性金融债C</t>
  </si>
  <si>
    <t>国寿安保泰悦3个月滚动持有A</t>
  </si>
  <si>
    <t>国寿安保泰悦3个月滚动持有C</t>
  </si>
  <si>
    <t>华泰柏瑞锦悦</t>
  </si>
  <si>
    <t>泰康悦享30天持有A</t>
  </si>
  <si>
    <t>泰康悦享30天持有C</t>
  </si>
  <si>
    <t>长信120天滚动持有A</t>
  </si>
  <si>
    <t>长信120天滚动持有C</t>
  </si>
  <si>
    <t>国投瑞银顺轩30天持有A</t>
  </si>
  <si>
    <t>国投瑞银顺轩30天持有C</t>
  </si>
  <si>
    <t>国联安月享30天持有纯债A</t>
  </si>
  <si>
    <t>国联安月享30天持有纯债C</t>
  </si>
  <si>
    <t>博时裕景纯债C</t>
  </si>
  <si>
    <t>博时富信纯债C</t>
  </si>
  <si>
    <t>博时中高等级信用债A</t>
  </si>
  <si>
    <t>博时中高等级信用债C</t>
  </si>
  <si>
    <t>中银安享B</t>
  </si>
  <si>
    <t>博时信用债纯债B</t>
  </si>
  <si>
    <t>易方达安嘉30天持有A</t>
  </si>
  <si>
    <t>易方达安嘉30天持有C</t>
  </si>
  <si>
    <t>广发添盈180天持有A</t>
  </si>
  <si>
    <t>广发添盈180天持有C</t>
  </si>
  <si>
    <t>英大安华纯债A</t>
  </si>
  <si>
    <t>英大安华纯债C</t>
  </si>
  <si>
    <t>鹏扬淳旭A</t>
  </si>
  <si>
    <t>鹏扬淳旭C</t>
  </si>
  <si>
    <t>方正富邦锦利3个月定开债</t>
  </si>
  <si>
    <t>建信稳定鑫利D</t>
  </si>
  <si>
    <t>金信民富A</t>
  </si>
  <si>
    <t>金信民富C</t>
  </si>
  <si>
    <t>华富恒稳纯债D</t>
  </si>
  <si>
    <t>易方达信用债D</t>
  </si>
  <si>
    <t>易方达投资级信用债D</t>
  </si>
  <si>
    <t>易方达纯债D</t>
  </si>
  <si>
    <t>广发纯债E</t>
  </si>
  <si>
    <t>博时富顺纯债C</t>
  </si>
  <si>
    <t>圆信永丰兴利E</t>
  </si>
  <si>
    <t>鑫元臻利D</t>
  </si>
  <si>
    <t>华富吉禄90天滚动持有A</t>
  </si>
  <si>
    <t>华富吉禄90天滚动持有C</t>
  </si>
  <si>
    <t>银华致淳</t>
  </si>
  <si>
    <t>西部利得沣淳三个月定开债A</t>
  </si>
  <si>
    <t>西部利得沣淳三个月定开债C</t>
  </si>
  <si>
    <t>大成惠明C</t>
  </si>
  <si>
    <t>贝莱德安睿30天持有A</t>
  </si>
  <si>
    <t>贝莱德安睿30天持有C</t>
  </si>
  <si>
    <t>路博迈中国精选利率债A</t>
  </si>
  <si>
    <t>兴华安启纯债A</t>
  </si>
  <si>
    <t>兴华安启纯债C</t>
  </si>
  <si>
    <t>银华晶鑫A</t>
  </si>
  <si>
    <t>银华晶鑫C</t>
  </si>
  <si>
    <t>博时富泽金融债C</t>
  </si>
  <si>
    <t>创金合信利元纯债A</t>
  </si>
  <si>
    <t>创金合信利元纯债C</t>
  </si>
  <si>
    <t>博时锦源利率债A</t>
  </si>
  <si>
    <t>博时锦源利率债C</t>
  </si>
  <si>
    <t>大摩优质信价纯债E</t>
  </si>
  <si>
    <t>大成惠祥纯债C</t>
  </si>
  <si>
    <t>嘉合磐稳纯债D</t>
  </si>
  <si>
    <t>嘉实稳恒90天持有A</t>
  </si>
  <si>
    <t>嘉实稳恒90天持有C</t>
  </si>
  <si>
    <t>兴业裕华C</t>
  </si>
  <si>
    <t>嘉合磐昇纯债D</t>
  </si>
  <si>
    <t>中加丰泽C</t>
  </si>
  <si>
    <t>南方宣利定期开放E</t>
  </si>
  <si>
    <t>大成惠福纯债C</t>
  </si>
  <si>
    <t>民生加银瑞怡3个月定开</t>
  </si>
  <si>
    <t>长盛盛悦A</t>
  </si>
  <si>
    <t>长盛盛悦C</t>
  </si>
  <si>
    <t>平安惠嘉纯债A</t>
  </si>
  <si>
    <t>平安惠嘉纯债C</t>
  </si>
  <si>
    <t>鹏华丰达C</t>
  </si>
  <si>
    <t>鹏华丰宁C</t>
  </si>
  <si>
    <t>鹏扬淳合D</t>
  </si>
  <si>
    <t>平安惠智C</t>
  </si>
  <si>
    <t>华泰保兴尊益利率债6个月持有A</t>
  </si>
  <si>
    <t>华泰保兴尊益利率债6个月持有C</t>
  </si>
  <si>
    <t>大成聚鑫A</t>
  </si>
  <si>
    <t>大成聚鑫C</t>
  </si>
  <si>
    <t>富达90天持有A</t>
  </si>
  <si>
    <t>富达90天持有C</t>
  </si>
  <si>
    <t>国联季季红定期开放E</t>
  </si>
  <si>
    <t>交银裕盈纯债D</t>
  </si>
  <si>
    <t>大成惠裕C</t>
  </si>
  <si>
    <t>富国安恒60天持有E</t>
  </si>
  <si>
    <t>农银金瑞利率债</t>
  </si>
  <si>
    <t>交银丰晟收益D</t>
  </si>
  <si>
    <t>鹏华0-5年利率债C</t>
  </si>
  <si>
    <t>大成景泰D</t>
  </si>
  <si>
    <t>广发景丰纯债C</t>
  </si>
  <si>
    <t>广发景丰纯债D</t>
  </si>
  <si>
    <t>人保民享利率债A</t>
  </si>
  <si>
    <t>人保民享利率债C</t>
  </si>
  <si>
    <t>兴业稳福120天持有A</t>
  </si>
  <si>
    <t>兴业稳福120天持有C</t>
  </si>
  <si>
    <t>国联安双月享60天持有纯债A</t>
  </si>
  <si>
    <t>国联安双月享60天持有纯债C</t>
  </si>
  <si>
    <t>国泰利恒30天持有A</t>
  </si>
  <si>
    <t>国泰利恒30天持有C</t>
  </si>
  <si>
    <t>富国安和120天滚动持有A</t>
  </si>
  <si>
    <t>富国安和120天滚动持有C</t>
  </si>
  <si>
    <t>中信保诚稳泰D</t>
  </si>
  <si>
    <t>鹏华永兴</t>
  </si>
  <si>
    <t>中信建投景源A</t>
  </si>
  <si>
    <t>中信建投景源C</t>
  </si>
  <si>
    <t>上银聚泽益</t>
  </si>
  <si>
    <t>光大鼎利90天滚动持有A</t>
  </si>
  <si>
    <t>光大鼎利90天滚动持有C</t>
  </si>
  <si>
    <t>中加睿盈纯债</t>
  </si>
  <si>
    <t>鹏华双季红180天持有A</t>
  </si>
  <si>
    <t>鹏华双季红180天持有C</t>
  </si>
  <si>
    <t>博时裕腾C</t>
  </si>
  <si>
    <t>红土创新丰和利率债A</t>
  </si>
  <si>
    <t>红土创新丰和利率债C</t>
  </si>
  <si>
    <t>博时裕昂纯债C</t>
  </si>
  <si>
    <t>大成安汇金融D</t>
  </si>
  <si>
    <t>广发景源纯债D</t>
  </si>
  <si>
    <t>长城0-5年政金债A</t>
  </si>
  <si>
    <t>长城0-5年政金债C</t>
  </si>
  <si>
    <t>富国泽利纯债C</t>
  </si>
  <si>
    <t>工银中高等级信用债D</t>
  </si>
  <si>
    <t>中信保诚稳鑫D</t>
  </si>
  <si>
    <t>中银证券鸿安A</t>
  </si>
  <si>
    <t>中银证券鸿安C</t>
  </si>
  <si>
    <t>富国瑞夏纯债A</t>
  </si>
  <si>
    <t>富国瑞夏纯债C</t>
  </si>
  <si>
    <t>工银稳健丰盈30天滚动持有A</t>
  </si>
  <si>
    <t>工银稳健丰盈30天滚动持有C</t>
  </si>
  <si>
    <t>大成惠嘉一年C</t>
  </si>
  <si>
    <t>国寿安保利率债三个月定开</t>
  </si>
  <si>
    <t>宝盈盈润纯债E</t>
  </si>
  <si>
    <t>银华安泰A</t>
  </si>
  <si>
    <t>银华安泰C</t>
  </si>
  <si>
    <t>上银慧诚利60天持有A</t>
  </si>
  <si>
    <t>上银慧诚利60天持有C</t>
  </si>
  <si>
    <t>兴业添盈</t>
  </si>
  <si>
    <t>中信保诚景瑞D</t>
  </si>
  <si>
    <t>华夏鼎昭利率债A</t>
  </si>
  <si>
    <t>华夏鼎昭利率债C</t>
  </si>
  <si>
    <t>建信宁远90天持有A</t>
  </si>
  <si>
    <t>建信宁远90天持有C</t>
  </si>
  <si>
    <t>大成景旭纯债D</t>
  </si>
  <si>
    <t>西部利得聚利6个月定开E</t>
  </si>
  <si>
    <t>农银金季三个月持有A</t>
  </si>
  <si>
    <t>农银金季三个月持有C</t>
  </si>
  <si>
    <t>融通通宸C</t>
  </si>
  <si>
    <t>太平恒泰三个月定开C</t>
  </si>
  <si>
    <t>信澳汇享三个月定开E</t>
  </si>
  <si>
    <t>银华添益D</t>
  </si>
  <si>
    <t>泰康悦享90天持有A</t>
  </si>
  <si>
    <t>泰康悦享90天持有C</t>
  </si>
  <si>
    <t>东吴恒益纯债A</t>
  </si>
  <si>
    <t>东吴恒益纯债C</t>
  </si>
  <si>
    <t>东方红益鑫纯债E</t>
  </si>
  <si>
    <t>蜂巢丰吉纯债E</t>
  </si>
  <si>
    <t>鹏华丰庆C</t>
  </si>
  <si>
    <t>浦银安盛普安利率债</t>
  </si>
  <si>
    <t>国泰泰合三个月定开</t>
  </si>
  <si>
    <t>博时富鸿金融债3个月定开C</t>
  </si>
  <si>
    <t>博时华盈纯债C</t>
  </si>
  <si>
    <t>南华瑞享纯债A</t>
  </si>
  <si>
    <t>南华瑞享纯债C</t>
  </si>
  <si>
    <t>中加瑞利纯债D</t>
  </si>
  <si>
    <t>同泰恒兴纯债D</t>
  </si>
  <si>
    <t>景顺长城60天持有A</t>
  </si>
  <si>
    <t>景顺长城60天持有C</t>
  </si>
  <si>
    <t>兴业稳瑞90天持有A</t>
  </si>
  <si>
    <t>兴业稳瑞90天持有C</t>
  </si>
  <si>
    <t>国投瑞银启源利率债</t>
  </si>
  <si>
    <t>鹏华稳益180天持有A</t>
  </si>
  <si>
    <t>鹏华稳益180天持有C</t>
  </si>
  <si>
    <t>华泰保兴安悦C</t>
  </si>
  <si>
    <t>交银裕坤纯债C</t>
  </si>
  <si>
    <t>华夏安悦A</t>
  </si>
  <si>
    <t>华夏安悦C</t>
  </si>
  <si>
    <t>汇添富丰泰纯债A</t>
  </si>
  <si>
    <t>汇添富丰泰纯债C</t>
  </si>
  <si>
    <t>天弘安益D</t>
  </si>
  <si>
    <t>国泰瑞和纯债C</t>
  </si>
  <si>
    <t>诺安泰鑫一年D</t>
  </si>
  <si>
    <t>诺安稳固收益C</t>
  </si>
  <si>
    <t>万家信用恒利D</t>
  </si>
  <si>
    <t>泰康悦享60天持有A</t>
  </si>
  <si>
    <t>泰康悦享60天持有C</t>
  </si>
  <si>
    <t>泰康悦享60天持有D</t>
  </si>
  <si>
    <t>泰康悦享60天持有E</t>
  </si>
  <si>
    <t>汇泉安阳纯债A</t>
  </si>
  <si>
    <t>汇泉安阳纯债C</t>
  </si>
  <si>
    <t>景顺长城景泰丰利F</t>
  </si>
  <si>
    <t>东兴兴诚利率债A</t>
  </si>
  <si>
    <t>东兴兴诚利率债C</t>
  </si>
  <si>
    <t>汇添富稳益60天持有B</t>
  </si>
  <si>
    <t>东方享悦90天滚动持有A</t>
  </si>
  <si>
    <t>东方享悦90天滚动持有C</t>
  </si>
  <si>
    <t>万家悦兴3个月定开D</t>
  </si>
  <si>
    <t>天弘齐享D</t>
  </si>
  <si>
    <t>南方月月享30天滚动持有E</t>
  </si>
  <si>
    <t>融通通灿C</t>
  </si>
  <si>
    <t>银华添润D</t>
  </si>
  <si>
    <t>易方达安丰六个月持有A</t>
  </si>
  <si>
    <t>易方达安丰六个月持有C</t>
  </si>
  <si>
    <t>汇添富稳鼎120天滚动持有A</t>
  </si>
  <si>
    <t>汇添富稳鼎120天滚动持有C</t>
  </si>
  <si>
    <t>永赢璟利A</t>
  </si>
  <si>
    <t>永赢璟利C</t>
  </si>
  <si>
    <t>中航瑞尚利率债A</t>
  </si>
  <si>
    <t>中航瑞尚利率债C</t>
  </si>
  <si>
    <t>银华月月鑫30天持有A</t>
  </si>
  <si>
    <t>银华月月鑫30天持有C</t>
  </si>
  <si>
    <t>东兴鑫颐3个月滚动持有纯债A</t>
  </si>
  <si>
    <t>东兴鑫颐3个月滚动持有纯债C</t>
  </si>
  <si>
    <t>鹏扬稳鑫120天滚动持有A</t>
  </si>
  <si>
    <t>鹏扬稳鑫120天滚动持有C</t>
  </si>
  <si>
    <t>鹏扬稳鑫120天滚动持有E</t>
  </si>
  <si>
    <t>博时富乐纯债C</t>
  </si>
  <si>
    <t>太平恒发三个月定开债</t>
  </si>
  <si>
    <t>格林泓卓利率债</t>
  </si>
  <si>
    <t>长信稳兴三个月定开E</t>
  </si>
  <si>
    <t>中信保诚稳鸿D</t>
  </si>
  <si>
    <t>博时富腾纯债C</t>
  </si>
  <si>
    <t>富国景利纯债C</t>
  </si>
  <si>
    <t>南方润元纯债E</t>
  </si>
  <si>
    <t>国联益诚30天持有A</t>
  </si>
  <si>
    <t>国联益诚30天持有C</t>
  </si>
  <si>
    <t>长江90天持有A</t>
  </si>
  <si>
    <t>长江90天持有C</t>
  </si>
  <si>
    <t>永赢安裕120天滚动持有A</t>
  </si>
  <si>
    <t>永赢安裕120天滚动持有C</t>
  </si>
  <si>
    <t>安信青享纯债A</t>
  </si>
  <si>
    <t>安信青享纯债C</t>
  </si>
  <si>
    <t>东方享誉30天滚动持有A</t>
  </si>
  <si>
    <t>东方享誉30天滚动持有C</t>
  </si>
  <si>
    <t>大成景朔利率债A</t>
  </si>
  <si>
    <t>大成景朔利率债C</t>
  </si>
  <si>
    <t>信澳臻享A</t>
  </si>
  <si>
    <t>信澳臻享C</t>
  </si>
  <si>
    <t>方正富邦瑞福6个月持有A</t>
  </si>
  <si>
    <t>中欧稳悦120天滚动持有A</t>
  </si>
  <si>
    <t>中欧稳悦120天滚动持有C</t>
  </si>
  <si>
    <t>平安惠涌纯债C</t>
  </si>
  <si>
    <t>摩根纯债丰利D</t>
  </si>
  <si>
    <t>博时聚润纯债C</t>
  </si>
  <si>
    <t>方正富邦瑞福6个月持有C</t>
  </si>
  <si>
    <t>中信保诚景华D</t>
  </si>
  <si>
    <t>博时民泽纯债C</t>
  </si>
  <si>
    <t>国投瑞银顺昌纯债C</t>
  </si>
  <si>
    <t>鑫元鸿利C</t>
  </si>
  <si>
    <t>广发汇荣三个月定开C</t>
  </si>
  <si>
    <t>西部利得合赢E</t>
  </si>
  <si>
    <t>景顺长城景兴信用纯债F</t>
  </si>
  <si>
    <t>南方臻利3个月定开C</t>
  </si>
  <si>
    <t>平安惠利纯债C</t>
  </si>
  <si>
    <t>平安惠利纯债E</t>
  </si>
  <si>
    <t>长盛嘉鑫30天持有纯债A</t>
  </si>
  <si>
    <t>长盛嘉鑫30天持有纯债C</t>
  </si>
  <si>
    <t>信澳瑞享利率债C</t>
  </si>
  <si>
    <t>信澳安盛纯债C</t>
  </si>
  <si>
    <t>招商招享纯债D</t>
  </si>
  <si>
    <t>信澳悦享利率债C</t>
  </si>
  <si>
    <t>广发景宏C</t>
  </si>
  <si>
    <t>广发汇兴3个月定开C</t>
  </si>
  <si>
    <t>华富恒欣纯债E</t>
  </si>
  <si>
    <t>博时裕利纯债C</t>
  </si>
  <si>
    <t>永赢众利C</t>
  </si>
  <si>
    <t>永赢伟益C</t>
  </si>
  <si>
    <t>工银瑞升A</t>
  </si>
  <si>
    <t>工银瑞升C</t>
  </si>
  <si>
    <t>泰康瑞坤纯债A</t>
  </si>
  <si>
    <t>鹏华双季乐180天持有A</t>
  </si>
  <si>
    <t>鹏华双季乐180天持有C</t>
  </si>
  <si>
    <t>恒生前海恒荣纯债A</t>
  </si>
  <si>
    <t>恒生前海恒荣纯债C</t>
  </si>
  <si>
    <t>诺德安鸿纯债C</t>
  </si>
  <si>
    <t>永赢安源60天滚动持有A</t>
  </si>
  <si>
    <t>永赢安源60天滚动持有C</t>
  </si>
  <si>
    <t>永赢安源60天滚动持有E</t>
  </si>
  <si>
    <t>宝盈盈悦纯债A</t>
  </si>
  <si>
    <t>宝盈盈悦纯债C</t>
  </si>
  <si>
    <t>国泰海通180天持有A</t>
  </si>
  <si>
    <t>国泰海通180天持有C</t>
  </si>
  <si>
    <t>渤海汇金2个月滚动持有A</t>
  </si>
  <si>
    <t>渤海汇金2个月滚动持有C</t>
  </si>
  <si>
    <t>博时裕康纯债C</t>
  </si>
  <si>
    <t>中银月月鑫30天滚动持有A</t>
  </si>
  <si>
    <t>中银月月鑫30天滚动持有C</t>
  </si>
  <si>
    <t>华安安浦E</t>
  </si>
  <si>
    <t>华安鼎丰E</t>
  </si>
  <si>
    <t>恒越季季乐3个月滚动持有A</t>
  </si>
  <si>
    <t>恒越季季乐3个月滚动持有C</t>
  </si>
  <si>
    <t>大成稳康6个月持有A</t>
  </si>
  <si>
    <t>大成稳康6个月持有C</t>
  </si>
  <si>
    <t>上银政策性金融债C</t>
  </si>
  <si>
    <t>易方达高等级信用债D</t>
  </si>
  <si>
    <t>广发景秀纯债C</t>
  </si>
  <si>
    <t>平安惠锦纯债C</t>
  </si>
  <si>
    <t>华安鼎益E</t>
  </si>
  <si>
    <t>浙商惠裕纯债D</t>
  </si>
  <si>
    <t>中银中高等级E</t>
  </si>
  <si>
    <t>工银纯债D</t>
  </si>
  <si>
    <t>摩根瑞欣利率债A</t>
  </si>
  <si>
    <t>摩根瑞欣利率债C</t>
  </si>
  <si>
    <t>合煦智远嘉悦利率债A</t>
  </si>
  <si>
    <t>合煦智远嘉悦利率债C</t>
  </si>
  <si>
    <t>农银金泽60天持有A</t>
  </si>
  <si>
    <t>农银金泽60天持有C</t>
  </si>
  <si>
    <t>国泰惠丰纯债C</t>
  </si>
  <si>
    <t>国泰海通120天持有A</t>
  </si>
  <si>
    <t>国泰海通120天持有C</t>
  </si>
  <si>
    <t>百嘉百臻利率债A</t>
  </si>
  <si>
    <t>百嘉百臻利率债C</t>
  </si>
  <si>
    <t>中信保诚景丰D</t>
  </si>
  <si>
    <t>中信保诚稳悦D</t>
  </si>
  <si>
    <t>上银慧元利90天持有A</t>
  </si>
  <si>
    <t>上银慧元利90天持有C</t>
  </si>
  <si>
    <t>中金金辰</t>
  </si>
  <si>
    <t>长信稳益C</t>
  </si>
  <si>
    <t>长信纯债壹号E</t>
  </si>
  <si>
    <t>华富恒惠纯债A</t>
  </si>
  <si>
    <t>华富恒惠纯债C</t>
  </si>
  <si>
    <t>百嘉百兴C</t>
  </si>
  <si>
    <t>中金金信C</t>
  </si>
  <si>
    <t>安信60天滚动持有A</t>
  </si>
  <si>
    <t>国联利率债A</t>
  </si>
  <si>
    <t>国联利率债C</t>
  </si>
  <si>
    <t>中信保诚60天持有A</t>
  </si>
  <si>
    <t>中信保诚60天持有C</t>
  </si>
  <si>
    <t>建信鑫诚90天持有A</t>
  </si>
  <si>
    <t>建信鑫诚90天持有C</t>
  </si>
  <si>
    <t>安信60天滚动持有C</t>
  </si>
  <si>
    <t>兴业稳利30天持有A</t>
  </si>
  <si>
    <t>兴业稳利30天持有C</t>
  </si>
  <si>
    <t>博时富华纯债C</t>
  </si>
  <si>
    <t>永赢泰利B</t>
  </si>
  <si>
    <t>富荣富祥纯债C</t>
  </si>
  <si>
    <t>创金合信尊丰纯债C</t>
  </si>
  <si>
    <t>创金合信尊丰纯债D</t>
  </si>
  <si>
    <t>嘉实稳祥纯债E</t>
  </si>
  <si>
    <t>银华顺璟6个月定开D</t>
  </si>
  <si>
    <t>东方红益丰纯债B</t>
  </si>
  <si>
    <t>兴业天融C</t>
  </si>
  <si>
    <t>平安元利90天持有A</t>
  </si>
  <si>
    <t>平安元利90天持有C</t>
  </si>
  <si>
    <t>富国泓利纯债D</t>
  </si>
  <si>
    <t>富国泓利纯债E</t>
  </si>
  <si>
    <t>广发汇择一年定开债D</t>
  </si>
  <si>
    <t>长城月月鑫30天持有纯债A</t>
  </si>
  <si>
    <t>长城月月鑫30天持有纯债C</t>
  </si>
  <si>
    <t>中泰安弘A</t>
  </si>
  <si>
    <t>富国投资级信用债E</t>
  </si>
  <si>
    <t>博时季季兴90天滚动持有A</t>
  </si>
  <si>
    <t>博时季季兴90天滚动持有C</t>
  </si>
  <si>
    <t>兴业裕恒C</t>
  </si>
  <si>
    <t>安信30天滚动持有A</t>
  </si>
  <si>
    <t>安信30天滚动持有C</t>
  </si>
  <si>
    <t>申万菱信安泰添益纯债A</t>
  </si>
  <si>
    <t>申万菱信安泰添益纯债C</t>
  </si>
  <si>
    <t>永赢安怡30天持有A</t>
  </si>
  <si>
    <t>永赢安怡30天持有C</t>
  </si>
  <si>
    <t>华安鸿福利率债</t>
  </si>
  <si>
    <t>鑫元启丰</t>
  </si>
  <si>
    <t>富国绿色纯债C</t>
  </si>
  <si>
    <t>达诚添利利率债A</t>
  </si>
  <si>
    <t>达诚添利利率债C</t>
  </si>
  <si>
    <t>上银慧臻利率债A</t>
  </si>
  <si>
    <t>摩根瑞益纯债D</t>
  </si>
  <si>
    <t>工银瑞和3个月定开D</t>
  </si>
  <si>
    <t>华泰紫金智盈E</t>
  </si>
  <si>
    <t>中信保诚稳鸿E</t>
  </si>
  <si>
    <t>天弘月月兴30天持有A</t>
  </si>
  <si>
    <t>天弘月月兴30天持有C</t>
  </si>
  <si>
    <t>博远增汇纯债A</t>
  </si>
  <si>
    <t>博远增汇纯债C</t>
  </si>
  <si>
    <t>广发景裕纯债A</t>
  </si>
  <si>
    <t>广发景裕纯债C</t>
  </si>
  <si>
    <t>格林30天滚动持有A</t>
  </si>
  <si>
    <t>格林30天滚动持有C</t>
  </si>
  <si>
    <t>博时裕诚纯债C</t>
  </si>
  <si>
    <t>平安元恒90天持有A</t>
  </si>
  <si>
    <t>平安元恒90天持有C</t>
  </si>
  <si>
    <t>建信鑫益90天持有A</t>
  </si>
  <si>
    <t>建信鑫益90天持有C</t>
  </si>
  <si>
    <t>贝莱德和悦利率债A</t>
  </si>
  <si>
    <t>贝莱德和悦利率债C</t>
  </si>
  <si>
    <t>永赢润益D</t>
  </si>
  <si>
    <t>广发景利C</t>
  </si>
  <si>
    <t>博时智臻纯债C</t>
  </si>
  <si>
    <t>天弘优选C</t>
  </si>
  <si>
    <t>嘉实致华纯债C</t>
  </si>
  <si>
    <t>嘉实稳华纯债E</t>
  </si>
  <si>
    <t>华夏纯债D</t>
  </si>
  <si>
    <t>金元顺安乾盛利率债</t>
  </si>
  <si>
    <t>平安双季鑫6个月持有A</t>
  </si>
  <si>
    <t>平安双季鑫6个月持有C</t>
  </si>
  <si>
    <t>国投瑞银启晨利率债</t>
  </si>
  <si>
    <t>国寿安保泰宁利率债</t>
  </si>
  <si>
    <t>浙商汇金聚悦利率债A</t>
  </si>
  <si>
    <t>浙商汇金聚悦利率债C</t>
  </si>
  <si>
    <t>信澳稳宁30天滚动持有A</t>
  </si>
  <si>
    <t>信澳稳宁30天滚动持有C</t>
  </si>
  <si>
    <t>鑫元招利D</t>
  </si>
  <si>
    <t>中银证券鸿瑞A</t>
  </si>
  <si>
    <t>中银证券鸿瑞C</t>
  </si>
  <si>
    <t>鹏扬淳享D</t>
  </si>
  <si>
    <t>富国颐利纯债C</t>
  </si>
  <si>
    <t>红塔红土30天持有A</t>
  </si>
  <si>
    <t>红塔红土30天持有C</t>
  </si>
  <si>
    <t>永赢安怡30天持有E</t>
  </si>
  <si>
    <t>海富通瑞福D</t>
  </si>
  <si>
    <t>华安月月丰30天持有A</t>
  </si>
  <si>
    <t>华安月月丰30天持有C</t>
  </si>
  <si>
    <t>南方交元C</t>
  </si>
  <si>
    <t>路博迈中高等级信用债A</t>
  </si>
  <si>
    <t>路博迈中高等级信用债C</t>
  </si>
  <si>
    <t>国泰润利纯债C</t>
  </si>
  <si>
    <t>华宝宝嘉30天持有A</t>
  </si>
  <si>
    <t>华宝宝嘉30天持有C</t>
  </si>
  <si>
    <t>国泰海通安宜纯债</t>
  </si>
  <si>
    <t>汇添富丰穗60天持有A</t>
  </si>
  <si>
    <t>汇添富丰穗60天持有C</t>
  </si>
  <si>
    <t>华商鸿信纯债</t>
  </si>
  <si>
    <t>财通资管睿丰A</t>
  </si>
  <si>
    <t>财通资管睿丰C</t>
  </si>
  <si>
    <t>国泰聚享纯债C</t>
  </si>
  <si>
    <t>东海鑫兴30天持有A</t>
  </si>
  <si>
    <t>东海鑫兴30天持有C</t>
  </si>
  <si>
    <t>鹏扬淳利定期开放D</t>
  </si>
  <si>
    <t>东方红益恒纯债A</t>
  </si>
  <si>
    <t>东方红益恒纯债C</t>
  </si>
  <si>
    <t>广发景益C</t>
  </si>
  <si>
    <t>上银慧臻利率债C</t>
  </si>
  <si>
    <t>上银慧鼎利C</t>
  </si>
  <si>
    <t>光大永利纯债D</t>
  </si>
  <si>
    <t>平安惠轩C</t>
  </si>
  <si>
    <t>汇添富安心中国D</t>
  </si>
  <si>
    <t>富荣富兴纯债C</t>
  </si>
  <si>
    <t>汇泉安阳纯债D</t>
  </si>
  <si>
    <t>湘财鑫裕纯债A</t>
  </si>
  <si>
    <t>湘财鑫裕纯债C</t>
  </si>
  <si>
    <t>建信纯债F</t>
  </si>
  <si>
    <t>中海丰泽利率债A</t>
  </si>
  <si>
    <t>中海丰泽利率债C</t>
  </si>
  <si>
    <t>金鹰添盈纯债D</t>
  </si>
  <si>
    <t>金鹰添盈纯债E</t>
  </si>
  <si>
    <t>平安5-10年期政策性金融债E</t>
  </si>
  <si>
    <t>兴银朝阳C</t>
  </si>
  <si>
    <t>国泰利民安悦30天持有A</t>
  </si>
  <si>
    <t>国泰利民安悦30天持有C</t>
  </si>
  <si>
    <t>南方祥元E</t>
  </si>
  <si>
    <t>华富祥晖6个月持有A</t>
  </si>
  <si>
    <t>华富祥晖6个月持有C</t>
  </si>
  <si>
    <t>宏利鑫享90天持有A</t>
  </si>
  <si>
    <t>宏利鑫享90天持有C</t>
  </si>
  <si>
    <t>中欧稳裕30天滚动持有A</t>
  </si>
  <si>
    <t>中欧稳裕30天滚动持有C</t>
  </si>
  <si>
    <t>天弘悦利D</t>
  </si>
  <si>
    <t>博时裕荣纯债C</t>
  </si>
  <si>
    <t>创金合信润业央企债主题三个月定开A</t>
  </si>
  <si>
    <t>创金合信润业央企债主题三个月定开C</t>
  </si>
  <si>
    <t>平安惠诚纯债C</t>
  </si>
  <si>
    <t>嘉实季季惠享3个月持有纯债A</t>
  </si>
  <si>
    <t>嘉实季季惠享3个月持有纯债C</t>
  </si>
  <si>
    <t>申万菱信季季瑞三个月持有纯债A</t>
  </si>
  <si>
    <t>申万菱信季季瑞三个月持有纯债C</t>
  </si>
  <si>
    <t>博时裕创纯债C</t>
  </si>
  <si>
    <t>建信鑫源90天持有A</t>
  </si>
  <si>
    <t>建信鑫源90天持有C</t>
  </si>
  <si>
    <t>诺德安鸿纯债D</t>
  </si>
  <si>
    <t>国泰嘉睿纯债E</t>
  </si>
  <si>
    <t>大成景轩中高等级F</t>
  </si>
  <si>
    <t>交银裕通纯债D</t>
  </si>
  <si>
    <t>华泰保兴安悦D</t>
  </si>
  <si>
    <t>国泰丰鑫纯债C</t>
  </si>
  <si>
    <t>鹏华丰玉E</t>
  </si>
  <si>
    <t>华安纯债E</t>
  </si>
  <si>
    <t>富国增利E</t>
  </si>
  <si>
    <t>富国增利F</t>
  </si>
  <si>
    <t>富国长江经济带C</t>
  </si>
  <si>
    <t>富国长江经济带E</t>
  </si>
  <si>
    <t>平安3-5年期政策性金融债E</t>
  </si>
  <si>
    <t>华安信用四季红E</t>
  </si>
  <si>
    <t>鹏华金利D</t>
  </si>
  <si>
    <t>富国景利纯债D</t>
  </si>
  <si>
    <t>交银裕隆纯债D</t>
  </si>
  <si>
    <t>交银纯债D</t>
  </si>
  <si>
    <t>财通资管睿安E</t>
  </si>
  <si>
    <t>万家玖盛9个月D</t>
  </si>
  <si>
    <t>宝盈盈泰E</t>
  </si>
  <si>
    <t>中信保诚90天持有A</t>
  </si>
  <si>
    <t>中信保诚90天持有C</t>
  </si>
  <si>
    <t>中信保诚乾元30天持有A</t>
  </si>
  <si>
    <t>中信保诚乾元30天持有C</t>
  </si>
  <si>
    <t>合煦智远嘉悦利率债E</t>
  </si>
  <si>
    <t>华宝宝裕纯债D</t>
  </si>
  <si>
    <t>鹏华丰盈D</t>
  </si>
  <si>
    <t>鹏华丰瑞D</t>
  </si>
  <si>
    <t>金信民富E</t>
  </si>
  <si>
    <t>路博迈中国精选利率债C</t>
  </si>
  <si>
    <t>嘉实丰益纯债C</t>
  </si>
  <si>
    <t>国联恒安纯债B</t>
  </si>
  <si>
    <t>国联恒安纯债E</t>
  </si>
  <si>
    <t>平安惠悦C</t>
  </si>
  <si>
    <t>平安惠悦E</t>
  </si>
  <si>
    <t>路博迈中高等级信用债E</t>
  </si>
  <si>
    <t>大成景乐纯债D</t>
  </si>
  <si>
    <t>鹏华丰鑫C</t>
  </si>
  <si>
    <t>鹏华丰鑫D</t>
  </si>
  <si>
    <t>中欧诚悦C</t>
  </si>
  <si>
    <t>博时裕泉纯债C</t>
  </si>
  <si>
    <t>合煦智远稳进纯债E</t>
  </si>
  <si>
    <t>融通通和D</t>
  </si>
  <si>
    <t>银河沃丰C</t>
  </si>
  <si>
    <t>财通聚利纯债C</t>
  </si>
  <si>
    <t>大成稳康6个月持有E</t>
  </si>
  <si>
    <t>贝莱德安裕90天持有A</t>
  </si>
  <si>
    <t>贝莱德安裕90天持有C</t>
  </si>
  <si>
    <t>惠升和荣90天滚动持有A</t>
  </si>
  <si>
    <t>惠升和荣90天滚动持有C</t>
  </si>
  <si>
    <t>东方红益丰纯债E</t>
  </si>
  <si>
    <t>施罗德添益A</t>
  </si>
  <si>
    <t>施罗德添益C</t>
  </si>
  <si>
    <t>兴全恒嘉30天持有A</t>
  </si>
  <si>
    <t>兴全恒嘉30天持有C</t>
  </si>
  <si>
    <t>汇添富稳航30天持有D</t>
  </si>
  <si>
    <t>中泰安弘C</t>
  </si>
  <si>
    <t>融通稳鑫90天持有A</t>
  </si>
  <si>
    <t>融通稳鑫90天持有C</t>
  </si>
  <si>
    <t>渤海汇金1个月持有A</t>
  </si>
  <si>
    <t>渤海汇金1个月持有C</t>
  </si>
  <si>
    <t>浙商惠利纯债C</t>
  </si>
  <si>
    <t>富国安泽A</t>
  </si>
  <si>
    <t>富国安泽C</t>
  </si>
  <si>
    <t>大成添鑫A</t>
  </si>
  <si>
    <t>大成添鑫C</t>
  </si>
  <si>
    <t>财通安泰利率债</t>
  </si>
  <si>
    <t>天弘月月兴30天持有E</t>
  </si>
  <si>
    <t>中欧优享A</t>
  </si>
  <si>
    <t>中欧优享C</t>
  </si>
  <si>
    <t>鹏华丰顺C</t>
  </si>
  <si>
    <t>汇丰晋信绿色A</t>
  </si>
  <si>
    <t>汇丰晋信绿色C</t>
  </si>
  <si>
    <t>农银汇理金盈C</t>
  </si>
  <si>
    <t>中加聚利纯债定开D</t>
  </si>
  <si>
    <t>天弘安益E</t>
  </si>
  <si>
    <t>天弘季季兴三个月定开债E</t>
  </si>
  <si>
    <t>天弘优选E</t>
  </si>
  <si>
    <t>永赢昭利B</t>
  </si>
  <si>
    <t>鹏华丰达D</t>
  </si>
  <si>
    <t>天弘齐享E</t>
  </si>
  <si>
    <t>南方稳福120天持有E</t>
  </si>
  <si>
    <t>天弘信利E</t>
  </si>
  <si>
    <t>国泰利添120天滚动持有A</t>
  </si>
  <si>
    <t>国泰利添120天滚动持有C</t>
  </si>
  <si>
    <t>路博迈悦航30天持有A</t>
  </si>
  <si>
    <t>路博迈悦航30天持有C</t>
  </si>
  <si>
    <t>摩根共同分类目录绿色A</t>
  </si>
  <si>
    <t>摩根共同分类目录绿色C</t>
  </si>
  <si>
    <t>永赢安和30天持有A</t>
  </si>
  <si>
    <t>永赢安和30天持有C</t>
  </si>
  <si>
    <t>民生加银双月鑫60天持有A</t>
  </si>
  <si>
    <t>民生加银双月鑫60天持有C</t>
  </si>
  <si>
    <t>万家鑫明A</t>
  </si>
  <si>
    <t>万家鑫明C</t>
  </si>
  <si>
    <t>贝莱德安泽60天持有A</t>
  </si>
  <si>
    <t>贝莱德安泽60天持有C</t>
  </si>
  <si>
    <t>太平恒庆利率债A</t>
  </si>
  <si>
    <t>太平恒庆利率债C</t>
  </si>
  <si>
    <t>国泰民安增益E</t>
  </si>
  <si>
    <t>平安惠泰C</t>
  </si>
  <si>
    <t>永赢润益B</t>
  </si>
  <si>
    <t>永赢瑞益D</t>
  </si>
  <si>
    <t>创金合信尊泰纯债C</t>
  </si>
  <si>
    <t>创金合信尊盛C</t>
  </si>
  <si>
    <t>南方景元中高等级信用债D</t>
  </si>
  <si>
    <t>南方贺元利率债D</t>
  </si>
  <si>
    <t>国泰海通安睿纯债C</t>
  </si>
  <si>
    <t>申万菱信恒利三个月定开C</t>
  </si>
  <si>
    <t>鹏华绿色</t>
  </si>
  <si>
    <t>博时裕荣纯债D</t>
  </si>
  <si>
    <t>博时裕弘纯债D</t>
  </si>
  <si>
    <t>财通汇利纯债C</t>
  </si>
  <si>
    <t>大摩稳丰利率债A</t>
  </si>
  <si>
    <t>大摩稳丰利率债C</t>
  </si>
  <si>
    <t>博时富发纯债D</t>
  </si>
  <si>
    <t>博时富华纯债D</t>
  </si>
  <si>
    <t>博时富益纯债C</t>
  </si>
  <si>
    <t>博时裕乾E</t>
  </si>
  <si>
    <t>浙商汇金聚沣30天持有高等级A</t>
  </si>
  <si>
    <t>浙商汇金聚沣30天持有高等级C</t>
  </si>
  <si>
    <t>南方赢元D</t>
  </si>
  <si>
    <t>平安元通90天滚动持有A</t>
  </si>
  <si>
    <t>平安元通90天滚动持有C</t>
  </si>
  <si>
    <t>博时裕恒纯债C</t>
  </si>
  <si>
    <t>中加裕盈纯债C</t>
  </si>
  <si>
    <t>南方耀元C</t>
  </si>
  <si>
    <t>南方赢元C</t>
  </si>
  <si>
    <t>南方宁元C</t>
  </si>
  <si>
    <t>南方光元C</t>
  </si>
  <si>
    <t>交银丰晟收益E</t>
  </si>
  <si>
    <t>长城久稳E</t>
  </si>
  <si>
    <t>广发汇宜一年定开C</t>
  </si>
  <si>
    <t>平安利率债E</t>
  </si>
  <si>
    <t>中信保诚稳瑞D</t>
  </si>
  <si>
    <t>中信保诚稳健D</t>
  </si>
  <si>
    <t>南方信元C</t>
  </si>
  <si>
    <t>招商招华纯债D</t>
  </si>
  <si>
    <t>南方丰元信用增强D</t>
  </si>
  <si>
    <t>南方恩元C</t>
  </si>
  <si>
    <t>南方臻元C</t>
  </si>
  <si>
    <t>南方臻利3个月定开E</t>
  </si>
  <si>
    <t>大成景苏利率债A</t>
  </si>
  <si>
    <t>大成景苏利率债C</t>
  </si>
  <si>
    <t>招商稳嘉120天滚动持有纯债A</t>
  </si>
  <si>
    <t>招商稳嘉120天滚动持有纯债C</t>
  </si>
  <si>
    <t>南方通利E</t>
  </si>
  <si>
    <t>鹏华添泽120天滚动持有A</t>
  </si>
  <si>
    <t>鹏华添泽120天滚动持有C</t>
  </si>
  <si>
    <t>招商招悦纯债D</t>
  </si>
  <si>
    <t>诺德安锦利率债</t>
  </si>
  <si>
    <t>南方泽元C</t>
  </si>
  <si>
    <t>招商招旭纯债E</t>
  </si>
  <si>
    <t>鑫元合丰纯债D</t>
  </si>
  <si>
    <t>招商招坤纯债D</t>
  </si>
  <si>
    <t>施罗德添源纯债A</t>
  </si>
  <si>
    <t>施罗德添源纯债C</t>
  </si>
  <si>
    <t>南方ESG纯债C</t>
  </si>
  <si>
    <t>兴全恒嘉30天持有E</t>
  </si>
  <si>
    <t>富国安嘉60天滚动持有A</t>
  </si>
  <si>
    <t>富国安嘉60天滚动持有C</t>
  </si>
  <si>
    <t>大摩恒安30天持有A</t>
  </si>
  <si>
    <t>大摩恒安30天持有C</t>
  </si>
  <si>
    <t>信澳季季鑫90天持有A</t>
  </si>
  <si>
    <t>信澳季季鑫90天持有C</t>
  </si>
  <si>
    <t>宏利悦利利率债A</t>
  </si>
  <si>
    <t>宏利悦利利率债C</t>
  </si>
  <si>
    <t>万家安弘D</t>
  </si>
  <si>
    <t>华夏鼎合A</t>
  </si>
  <si>
    <t>华夏鼎合C</t>
  </si>
  <si>
    <t>工银稳健丰利120天滚动持有A</t>
  </si>
  <si>
    <t>工银稳健丰利120天滚动持有C</t>
  </si>
  <si>
    <t>创金合信恒荣120天持有A</t>
  </si>
  <si>
    <t>创金合信恒荣120天持有C</t>
  </si>
  <si>
    <t>华宝宝益90天持有A</t>
  </si>
  <si>
    <t>华宝宝益90天持有C</t>
  </si>
  <si>
    <t>民生加银稳鑫120天滚动持有A</t>
  </si>
  <si>
    <t>民生加银稳鑫120天滚动持有C</t>
  </si>
  <si>
    <t>富国安阳90天持有A</t>
  </si>
  <si>
    <t>富国安阳90天持有C</t>
  </si>
  <si>
    <t>东海祥瑞E</t>
  </si>
  <si>
    <t>鹏华添和30天持有A</t>
  </si>
  <si>
    <t>鹏华添和30天持有C</t>
  </si>
  <si>
    <t>方正富邦稳鑫纯债A</t>
  </si>
  <si>
    <t>方正富邦稳鑫纯债C</t>
  </si>
  <si>
    <t>恒生前海福瑞30天持有A</t>
  </si>
  <si>
    <t>恒生前海福瑞30天持有C</t>
  </si>
  <si>
    <t>惠升和盛纯债</t>
  </si>
  <si>
    <t>博时裕新纯债C</t>
  </si>
  <si>
    <t>兴银合丰政策性金融债E</t>
  </si>
  <si>
    <t>博道和盈利率债A</t>
  </si>
  <si>
    <t>博道和盈利率债C</t>
  </si>
  <si>
    <t>中欧稳添90天滚动持有A</t>
  </si>
  <si>
    <t>中欧稳添90天滚动持有C</t>
  </si>
  <si>
    <t>安信锦顺利率债A</t>
  </si>
  <si>
    <t>安信锦顺利率债C</t>
  </si>
  <si>
    <t>天弘合利E</t>
  </si>
  <si>
    <t>天弘丰益E</t>
  </si>
  <si>
    <t>华泰紫金添悦180天持有A</t>
  </si>
  <si>
    <t>华泰紫金添悦180天持有C</t>
  </si>
  <si>
    <t>工银稳健丰裕30天持有A</t>
  </si>
  <si>
    <t>工银稳健丰裕30天持有C</t>
  </si>
  <si>
    <t>华安众泰纯债A</t>
  </si>
  <si>
    <t>华安众泰纯债C</t>
  </si>
  <si>
    <t>万家稳宁A</t>
  </si>
  <si>
    <t>万家稳宁C</t>
  </si>
  <si>
    <t>华富吉福120天滚动持有A</t>
  </si>
  <si>
    <t>华富吉福120天滚动持有C</t>
  </si>
  <si>
    <t>嘉实汇明纯债A</t>
  </si>
  <si>
    <t>嘉实汇明纯债C</t>
  </si>
  <si>
    <t>富国安丰60天持有A</t>
  </si>
  <si>
    <t>富国安丰60天持有C</t>
  </si>
  <si>
    <t>华夏安和A</t>
  </si>
  <si>
    <t>华夏安和C</t>
  </si>
  <si>
    <t>富安达富祥利率债D</t>
  </si>
  <si>
    <t>海富通稳鑫三个月持有A</t>
  </si>
  <si>
    <t>海富通稳鑫三个月持有C</t>
  </si>
  <si>
    <t>博时四月兴120天持有A</t>
  </si>
  <si>
    <t>博时四月兴120天持有C</t>
  </si>
  <si>
    <t>景顺长城景泰益利C</t>
  </si>
  <si>
    <t>蜂巢丰嘉E</t>
  </si>
  <si>
    <t>南方崇元E</t>
  </si>
  <si>
    <t>合煦智远欣悦利率债A</t>
  </si>
  <si>
    <t>合煦智远欣悦利率债C</t>
  </si>
  <si>
    <t>汇安裕宏利率债A</t>
  </si>
  <si>
    <t>汇安裕宏利率债C</t>
  </si>
  <si>
    <t>安信鑫利30天持有A</t>
  </si>
  <si>
    <t>安信鑫利30天持有C</t>
  </si>
  <si>
    <t>国泰海通稳健悦享90天持有A</t>
  </si>
  <si>
    <t>国泰海通稳健悦享90天持有C</t>
  </si>
  <si>
    <t>中信保诚稳和利率债A</t>
  </si>
  <si>
    <t>中信保诚稳和利率债C</t>
  </si>
  <si>
    <t>长盛盛和D</t>
  </si>
  <si>
    <t>百嘉百达利率债A</t>
  </si>
  <si>
    <t>百嘉百达利率债C</t>
  </si>
  <si>
    <t>格林60天持有A</t>
  </si>
  <si>
    <t>格林60天持有C</t>
  </si>
  <si>
    <t>中信保诚稳丰D</t>
  </si>
  <si>
    <t>中信保诚稳利D</t>
  </si>
  <si>
    <t>中信保诚稳益D</t>
  </si>
  <si>
    <t>银河久泰纯债C</t>
  </si>
  <si>
    <t>长城元利A</t>
  </si>
  <si>
    <t>长城元利C</t>
  </si>
  <si>
    <t>鑫元优享30天持有A</t>
  </si>
  <si>
    <t>鑫元优享30天持有C</t>
  </si>
  <si>
    <t>嘉实商业银行精选D</t>
  </si>
  <si>
    <t>华富祥康12个月持有A</t>
  </si>
  <si>
    <t>华富祥康12个月持有C</t>
  </si>
  <si>
    <t>浦银安盛普航3个月定开</t>
  </si>
  <si>
    <t>路博迈兴航60天滚动持有A</t>
  </si>
  <si>
    <t>路博迈兴航60天滚动持有C</t>
  </si>
  <si>
    <t>广发添福60天滚动持有A</t>
  </si>
  <si>
    <t>广发添福60天滚动持有C</t>
  </si>
  <si>
    <t>兴业天禧C</t>
  </si>
  <si>
    <t>景顺长城优信增利F</t>
  </si>
  <si>
    <t>诺德丰景90天持有A</t>
  </si>
  <si>
    <t>诺德丰景90天持有C</t>
  </si>
  <si>
    <t>宏利悦享30天持有A</t>
  </si>
  <si>
    <t>宏利悦享30天持有C</t>
  </si>
  <si>
    <t>国联安增瑞政策性金融债D</t>
  </si>
  <si>
    <t>交银裕道纯债一年定开C</t>
  </si>
  <si>
    <t>金信民兴E</t>
  </si>
  <si>
    <t>平安惠泽C</t>
  </si>
  <si>
    <t>平安惠泽E</t>
  </si>
  <si>
    <t>中欧优享E</t>
  </si>
  <si>
    <t>恒生前海恒利纯债E</t>
  </si>
  <si>
    <t>恒生前海恒悦纯债E</t>
  </si>
  <si>
    <t>恒生前海恒润纯债E</t>
  </si>
  <si>
    <t>博时丰庆纯债C</t>
  </si>
  <si>
    <t>东海润兴A</t>
  </si>
  <si>
    <t>东海润兴C</t>
  </si>
  <si>
    <t>金鹰添裕纯债D</t>
  </si>
  <si>
    <t>长盛元赢30天持有A</t>
  </si>
  <si>
    <t>长盛元赢30天持有C</t>
  </si>
  <si>
    <t>博时裕顺纯债C</t>
  </si>
  <si>
    <t>创金合信创和一个月滚动持有A</t>
  </si>
  <si>
    <t>创金合信创和一个月滚动持有C</t>
  </si>
  <si>
    <t>国泰利惠90天滚动持有A</t>
  </si>
  <si>
    <t>国泰利惠90天滚动持有C</t>
  </si>
  <si>
    <t>易方达安如30天持有A</t>
  </si>
  <si>
    <t>易方达安如30天持有C</t>
  </si>
  <si>
    <t>中航月月鑫30天持有A</t>
  </si>
  <si>
    <t>中航月月鑫30天持有C</t>
  </si>
  <si>
    <t>创金合信恒鑫60天滚动持有A</t>
  </si>
  <si>
    <t>创金合信恒鑫60天滚动持有C</t>
  </si>
  <si>
    <t>交银120天滚动持有A</t>
  </si>
  <si>
    <t>交银120天滚动持有C</t>
  </si>
  <si>
    <t>中加聚诚纯债A</t>
  </si>
  <si>
    <t>兴业兴和盛A</t>
  </si>
  <si>
    <t>兴业兴和盛C</t>
  </si>
  <si>
    <t>东财30天滚动持有A</t>
  </si>
  <si>
    <t>东财30天滚动持有C</t>
  </si>
  <si>
    <t>光大添利30天滚动持有A</t>
  </si>
  <si>
    <t>光大添利30天滚动持有C</t>
  </si>
  <si>
    <t>建信宁扬60天持有A</t>
  </si>
  <si>
    <t>建信宁扬60天持有C</t>
  </si>
  <si>
    <t>东方臻萃3个月定开债D</t>
  </si>
  <si>
    <t>兴银聚丰C</t>
  </si>
  <si>
    <t>兴银聚丰E</t>
  </si>
  <si>
    <t>国联恒鑫纯债B</t>
  </si>
  <si>
    <t>海富通瑞泽90天持有A</t>
  </si>
  <si>
    <t>海富通瑞泽90天持有C</t>
  </si>
  <si>
    <t>路博迈旭航A</t>
  </si>
  <si>
    <t>路博迈旭航C</t>
  </si>
  <si>
    <t>万家稳康30天持有A</t>
  </si>
  <si>
    <t>万家稳康30天持有C</t>
  </si>
  <si>
    <t>招商添渝6个月持有纯债A</t>
  </si>
  <si>
    <t>招商添渝6个月持有纯债C</t>
  </si>
  <si>
    <t>英大安瑞6个月定开A</t>
  </si>
  <si>
    <t>英大安瑞6个月定开C</t>
  </si>
  <si>
    <t>上银慧景利60天滚动持有A</t>
  </si>
  <si>
    <t>上银慧景利60天滚动持有C</t>
  </si>
  <si>
    <t>财通安盛90天滚动持有A</t>
  </si>
  <si>
    <t>财通安盛90天滚动持有C</t>
  </si>
  <si>
    <t>财通安盛90天滚动持有E</t>
  </si>
  <si>
    <t>博时富宁纯债C</t>
  </si>
  <si>
    <t>鑫元鸿利E</t>
  </si>
  <si>
    <t>鹏扬淳华A</t>
  </si>
  <si>
    <t>鹏扬淳华C</t>
  </si>
  <si>
    <t>中信建投稳鑫30天持有A</t>
  </si>
  <si>
    <t>中信建投稳鑫30天持有C</t>
  </si>
  <si>
    <t>鑫元裕利D</t>
  </si>
  <si>
    <t>银河家盈C</t>
  </si>
  <si>
    <t>建信利率债C</t>
  </si>
  <si>
    <t>建信稳定鑫利E</t>
  </si>
  <si>
    <t>中银欣享利率债C</t>
  </si>
  <si>
    <t>泰康安惠纯债D</t>
  </si>
  <si>
    <t>中银中高等级D</t>
  </si>
  <si>
    <t>兴业丰利C</t>
  </si>
  <si>
    <t>兴业丰泰C</t>
  </si>
  <si>
    <t>汇添富稳弘纯债A</t>
  </si>
  <si>
    <t>汇添富稳弘纯债C</t>
  </si>
  <si>
    <t>博时裕达纯债C</t>
  </si>
  <si>
    <t>博时富融纯债C</t>
  </si>
  <si>
    <t>中加聚诚纯债C</t>
  </si>
  <si>
    <t>东方红益丰纯债D</t>
  </si>
  <si>
    <t>东方红益鑫纯债D</t>
  </si>
  <si>
    <t>宏利恒利D</t>
  </si>
  <si>
    <t>东方红益恒纯债D</t>
  </si>
  <si>
    <t>圆信永丰兴融E</t>
  </si>
  <si>
    <t>兴华安聚纯债D</t>
  </si>
  <si>
    <t>嘉实汇利120天滚动持有纯债A</t>
  </si>
  <si>
    <t>嘉实汇利120天滚动持有纯债C</t>
  </si>
  <si>
    <t>海富通瑞颐30天滚动持有A</t>
  </si>
  <si>
    <t>海富通瑞颐30天滚动持有C</t>
  </si>
  <si>
    <t>信澳丰享利率债A</t>
  </si>
  <si>
    <t>信澳丰享利率债C</t>
  </si>
  <si>
    <t>民生加银聚益纯债C</t>
  </si>
  <si>
    <t>鑫元璟丰C</t>
  </si>
  <si>
    <t>建信宁扬60天持有E</t>
  </si>
  <si>
    <t>信澳月月盈30天持有A</t>
  </si>
  <si>
    <t>信澳月月盈30天持有C</t>
  </si>
  <si>
    <t>西部利得汇盈D</t>
  </si>
  <si>
    <t>兴业瑞丰6个月C</t>
  </si>
  <si>
    <t>浙商惠睿纯债C</t>
  </si>
  <si>
    <t>浙商惠南纯债C</t>
  </si>
  <si>
    <t>博时双月薪C</t>
  </si>
  <si>
    <t>泰康悦享120天持有A</t>
  </si>
  <si>
    <t>泰康悦享120天持有C</t>
  </si>
  <si>
    <t>民生加银睿通3个月C</t>
  </si>
  <si>
    <t>南方兴利半年C</t>
  </si>
  <si>
    <t>海富通瑞弘6个月定开C</t>
  </si>
  <si>
    <t>国富恒安30天持有A</t>
  </si>
  <si>
    <t>国富恒安30天持有C</t>
  </si>
  <si>
    <t>国泰海通安悦A</t>
  </si>
  <si>
    <t>国泰海通安悦C</t>
  </si>
  <si>
    <t>恒生前海恒祥纯债E</t>
  </si>
  <si>
    <t>博时裕发纯债C</t>
  </si>
  <si>
    <t>山证资管裕弘60天滚动持有A</t>
  </si>
  <si>
    <t>山证资管裕弘60天滚动持有C</t>
  </si>
  <si>
    <t>圆信永丰兴益三个月定开C</t>
  </si>
  <si>
    <t>汇泉安悦90天持有A</t>
  </si>
  <si>
    <t>汇泉安悦90天持有C</t>
  </si>
  <si>
    <t>华夏六个月滚动持有A</t>
  </si>
  <si>
    <t>华夏六个月滚动持有C</t>
  </si>
  <si>
    <t>财信30天持有A</t>
  </si>
  <si>
    <t>财信30天持有C</t>
  </si>
  <si>
    <t>招商添兴6个月定开C</t>
  </si>
  <si>
    <t>兴银长乐半年定期C</t>
  </si>
  <si>
    <t>中泰稳固90天持有A</t>
  </si>
  <si>
    <t>中泰稳固90天持有C</t>
  </si>
  <si>
    <t>东方和煦30天持有A</t>
  </si>
  <si>
    <t>东方和煦30天持有C</t>
  </si>
  <si>
    <t>诺安悦鑫90天持有A</t>
  </si>
  <si>
    <t>诺安悦鑫90天持有C</t>
  </si>
  <si>
    <t>兴业裕丰C</t>
  </si>
  <si>
    <t>鑫元锦利一年定开债C</t>
  </si>
  <si>
    <t>海富通恒益金融债一年定开C</t>
  </si>
  <si>
    <t>天弘通享D</t>
  </si>
  <si>
    <t>湘财久恒30天滚动持有A</t>
  </si>
  <si>
    <t>湘财久恒30天滚动持有C</t>
  </si>
  <si>
    <t>平安合聚1年定开债C</t>
  </si>
  <si>
    <t>民生加银恒裕C</t>
  </si>
  <si>
    <t>华安信用四季红A</t>
  </si>
  <si>
    <t>华安纯债A</t>
  </si>
  <si>
    <t>华安纯债C</t>
  </si>
  <si>
    <t>博时信用债纯债A</t>
  </si>
  <si>
    <t>嘉实纯债A</t>
  </si>
  <si>
    <t>嘉实纯债C</t>
  </si>
  <si>
    <t>大成安汇金融C</t>
  </si>
  <si>
    <t>大成安汇金融A</t>
  </si>
  <si>
    <t>富国纯债AB</t>
  </si>
  <si>
    <t>富国纯债C</t>
  </si>
  <si>
    <t>富国强回报A</t>
  </si>
  <si>
    <t>富国强回报C</t>
  </si>
  <si>
    <t>易方达纯债A</t>
  </si>
  <si>
    <t>易方达纯债C</t>
  </si>
  <si>
    <t>南方金利A</t>
  </si>
  <si>
    <t>南方金利C</t>
  </si>
  <si>
    <t>博时安丰18个月A</t>
  </si>
  <si>
    <t>博时安丰18个月C</t>
  </si>
  <si>
    <t>易方达永旭添利</t>
  </si>
  <si>
    <t>银华纯债信用主题A</t>
  </si>
  <si>
    <t>广发聚源A</t>
  </si>
  <si>
    <t>广发聚源C</t>
  </si>
  <si>
    <t>中海惠裕纯债</t>
  </si>
  <si>
    <t>工银纯债</t>
  </si>
  <si>
    <t>中欧纯债C</t>
  </si>
  <si>
    <t>南方润元纯债AB</t>
  </si>
  <si>
    <t>南方润元纯债C</t>
  </si>
  <si>
    <t>景顺长城优信增利A</t>
  </si>
  <si>
    <t>景顺长城优信增利C</t>
  </si>
  <si>
    <t>广发景荣</t>
  </si>
  <si>
    <t>广发纯债A</t>
  </si>
  <si>
    <t>广发纯债C</t>
  </si>
  <si>
    <t>光大添天盈五年定开债</t>
  </si>
  <si>
    <t>中银纯债A</t>
  </si>
  <si>
    <t>中银纯债C</t>
  </si>
  <si>
    <t>中银聚享A</t>
  </si>
  <si>
    <t>中银聚享B</t>
  </si>
  <si>
    <t>东方添益</t>
  </si>
  <si>
    <t>华泰柏瑞稳健收益A</t>
  </si>
  <si>
    <t>华泰柏瑞稳健收益C</t>
  </si>
  <si>
    <t>汇添富鑫禧</t>
  </si>
  <si>
    <t>汇添富利率债</t>
  </si>
  <si>
    <t>工银信用纯债B</t>
  </si>
  <si>
    <t>工银信用纯债A</t>
  </si>
  <si>
    <t>博时安康18个月定开</t>
  </si>
  <si>
    <t>海富通瑞福A</t>
  </si>
  <si>
    <t>海富通瑞祥一年定开</t>
  </si>
  <si>
    <t>新华纯债添利A</t>
  </si>
  <si>
    <t>新华纯债添利C</t>
  </si>
  <si>
    <t>万家信用恒利A</t>
  </si>
  <si>
    <t>万家信用恒利C</t>
  </si>
  <si>
    <t>海富通聚利纯债</t>
  </si>
  <si>
    <t>海富通瑞利</t>
  </si>
  <si>
    <t>浦银安盛盛元定开A</t>
  </si>
  <si>
    <t>浦银安盛盛元定开C</t>
  </si>
  <si>
    <t>浦银安盛盛泰A</t>
  </si>
  <si>
    <t>浦银安盛盛泰C</t>
  </si>
  <si>
    <t>浦银安盛盛跃纯债A</t>
  </si>
  <si>
    <t>浦银安盛盛跃纯债C</t>
  </si>
  <si>
    <t>浦银安盛盛达纯债A</t>
  </si>
  <si>
    <t>浦银安盛盛达纯债C</t>
  </si>
  <si>
    <t>浦银安盛盛勤3个月定开A</t>
  </si>
  <si>
    <t>浦银安盛盛勤3个月定开C</t>
  </si>
  <si>
    <t>银河君怡纯债</t>
  </si>
  <si>
    <t>银河君辉3个月</t>
  </si>
  <si>
    <t>银河泰利I</t>
  </si>
  <si>
    <t>银河泰利A</t>
  </si>
  <si>
    <t>交银中高等级信用债</t>
  </si>
  <si>
    <t>交银纯债AB</t>
  </si>
  <si>
    <t>交银纯债C</t>
  </si>
  <si>
    <t>交银裕惠纯债</t>
  </si>
  <si>
    <t>交银双轮动AB</t>
  </si>
  <si>
    <t>交银双轮动C</t>
  </si>
  <si>
    <t>交银丰盈收益A</t>
  </si>
  <si>
    <t>交银丰润收益A</t>
  </si>
  <si>
    <t>交银丰润收益C</t>
  </si>
  <si>
    <t>交银丰享收益A</t>
  </si>
  <si>
    <t>交银丰享收益C</t>
  </si>
  <si>
    <t>交银裕通纯债A</t>
  </si>
  <si>
    <t>交银裕通纯债C</t>
  </si>
  <si>
    <t>交银裕盈纯债A</t>
  </si>
  <si>
    <t>交银裕盈纯债C</t>
  </si>
  <si>
    <t>交银裕隆纯债A</t>
  </si>
  <si>
    <t>交银裕隆纯债C</t>
  </si>
  <si>
    <t>交银境尚收益A</t>
  </si>
  <si>
    <t>交银境尚收益C</t>
  </si>
  <si>
    <t>交银裕利纯债A</t>
  </si>
  <si>
    <t>交银裕利纯债C</t>
  </si>
  <si>
    <t>长信富全纯债一年C</t>
  </si>
  <si>
    <t>长信富全纯债一年A</t>
  </si>
  <si>
    <t>长信利率债C</t>
  </si>
  <si>
    <t>长信利率债A</t>
  </si>
  <si>
    <t>长信富安纯债180天持有C</t>
  </si>
  <si>
    <t>长信富安纯债180天持有A</t>
  </si>
  <si>
    <t>长信纯债一年C</t>
  </si>
  <si>
    <t>长信纯债一年A</t>
  </si>
  <si>
    <t>长信纯债壹号A</t>
  </si>
  <si>
    <t>建信利率债A</t>
  </si>
  <si>
    <t>建信纯债A</t>
  </si>
  <si>
    <t>建信荣元一年定开</t>
  </si>
  <si>
    <t>建信纯债C</t>
  </si>
  <si>
    <t>中信保诚景华A</t>
  </si>
  <si>
    <t>中信保诚景华C</t>
  </si>
  <si>
    <t>农银汇理金聚高等级债</t>
  </si>
  <si>
    <t>西部利得合享A</t>
  </si>
  <si>
    <t>西部利得合享C</t>
  </si>
  <si>
    <t>西部利得合赢A</t>
  </si>
  <si>
    <t>西部利得合赢C</t>
  </si>
  <si>
    <t>西部利得汇盈A</t>
  </si>
  <si>
    <t>西部利得汇盈C</t>
  </si>
  <si>
    <t>浙商聚盈纯债A</t>
  </si>
  <si>
    <t>浙商聚盈纯债C</t>
  </si>
  <si>
    <t>民生加银丰鑫</t>
  </si>
  <si>
    <t>南方丰元信用增强H</t>
  </si>
  <si>
    <t>南方润元纯债H</t>
  </si>
  <si>
    <t>博时安盈A</t>
  </si>
  <si>
    <t>博时安盈C</t>
  </si>
  <si>
    <t>民生加银高等级信用债C</t>
  </si>
  <si>
    <t>民生加银高等级信用债A</t>
  </si>
  <si>
    <t>大成景安短融A</t>
  </si>
  <si>
    <t>大成景安短融B</t>
  </si>
  <si>
    <t>农银汇理金汇A</t>
  </si>
  <si>
    <t>融通通源短融A</t>
  </si>
  <si>
    <t>嘉实3个月理财A</t>
  </si>
  <si>
    <t>嘉实3个月理财E</t>
  </si>
  <si>
    <t>中信建投景和中短债A</t>
  </si>
  <si>
    <t>中信建投景和中短债C</t>
  </si>
  <si>
    <t>中海中短债A</t>
  </si>
  <si>
    <t>民生加银高等级信用债E</t>
  </si>
  <si>
    <t>博时季季享三个月持有A</t>
  </si>
  <si>
    <t>博时季季享三个月持有B</t>
  </si>
  <si>
    <t>银华安颐中短债双月持有C</t>
  </si>
  <si>
    <t>招商定期宝六个月</t>
  </si>
  <si>
    <t>民生加银家盈半年A</t>
  </si>
  <si>
    <t>招商招利1个月A</t>
  </si>
  <si>
    <t>招商招利1个月B</t>
  </si>
  <si>
    <t>华夏理财30天A</t>
  </si>
  <si>
    <t>华夏理财30天B</t>
  </si>
  <si>
    <t>大成月添利一个月滚动持有E</t>
  </si>
  <si>
    <t>招商招利1个月C</t>
  </si>
  <si>
    <t>融通通源短融B</t>
  </si>
  <si>
    <t>大成景安短融E</t>
  </si>
  <si>
    <t>兴业短债A</t>
  </si>
  <si>
    <t>创金合信季安鑫3个月持有A</t>
  </si>
  <si>
    <t>鹏华永达中短债6个月定开A</t>
  </si>
  <si>
    <t>鹏华永达中短债6个月定开C</t>
  </si>
  <si>
    <t>东方红稳添利A</t>
  </si>
  <si>
    <t>兴业短债C</t>
  </si>
  <si>
    <t>广发安泽短债A</t>
  </si>
  <si>
    <t>广发安泽短债C</t>
  </si>
  <si>
    <t>中欧短债A</t>
  </si>
  <si>
    <t>国金及第中短债A</t>
  </si>
  <si>
    <t>国联盈泽中短债A</t>
  </si>
  <si>
    <t>国联盈泽中短债C</t>
  </si>
  <si>
    <t>鹏华丰恒A</t>
  </si>
  <si>
    <t>华商瑞丰短债A</t>
  </si>
  <si>
    <t>万家1-3年政策性金融债A</t>
  </si>
  <si>
    <t>万家1-3年政策性金融债C</t>
  </si>
  <si>
    <t>嘉实6个月理财A</t>
  </si>
  <si>
    <t>中信保诚至泰中短债A</t>
  </si>
  <si>
    <t>中信保诚至泰中短债C</t>
  </si>
  <si>
    <t>博时富瑞纯债A</t>
  </si>
  <si>
    <t>嘉实6个月理财E</t>
  </si>
  <si>
    <t>中科沃土沃安中短期利率A</t>
  </si>
  <si>
    <t>鹏扬利泽A</t>
  </si>
  <si>
    <t>鹏扬利泽C</t>
  </si>
  <si>
    <t>招商招财通A</t>
  </si>
  <si>
    <t>华夏短债A</t>
  </si>
  <si>
    <t>华夏短债C</t>
  </si>
  <si>
    <t>招商招利一年</t>
  </si>
  <si>
    <t>平安中短债A</t>
  </si>
  <si>
    <t>平安中短债C</t>
  </si>
  <si>
    <t>信澳安益纯债A</t>
  </si>
  <si>
    <t>银华安颐中短债双月持有A</t>
  </si>
  <si>
    <t>长安泓沣中短债A</t>
  </si>
  <si>
    <t>长安泓沣中短债C</t>
  </si>
  <si>
    <t>新华鑫日享中短债A</t>
  </si>
  <si>
    <t>金鹰添瑞中短债A</t>
  </si>
  <si>
    <t>金鹰添瑞中短债C</t>
  </si>
  <si>
    <t>兴银鑫日享短债A</t>
  </si>
  <si>
    <t>诺德短债A</t>
  </si>
  <si>
    <t>招商招财通C</t>
  </si>
  <si>
    <t>汇添富理财60天E</t>
  </si>
  <si>
    <t>南华瑞恒中短债A</t>
  </si>
  <si>
    <t>南华瑞恒中短债C</t>
  </si>
  <si>
    <t>汇安中短债A</t>
  </si>
  <si>
    <t>汇安中短债C</t>
  </si>
  <si>
    <t>国投瑞银恒泽中短债A</t>
  </si>
  <si>
    <t>平安短债A</t>
  </si>
  <si>
    <t>平安短债C</t>
  </si>
  <si>
    <t>平安短债E</t>
  </si>
  <si>
    <t>光大超短债A</t>
  </si>
  <si>
    <t>光大超短债C</t>
  </si>
  <si>
    <t>人保鑫瑞中短债A</t>
  </si>
  <si>
    <t>人保鑫瑞中短债C</t>
  </si>
  <si>
    <t>创金合信恒利超短债A</t>
  </si>
  <si>
    <t>创金合信恒利超短债C</t>
  </si>
  <si>
    <t>易方达安瑞短债A</t>
  </si>
  <si>
    <t>易方达安瑞短债C</t>
  </si>
  <si>
    <t>财通资管鸿益中短债A</t>
  </si>
  <si>
    <t>财通资管鸿益中短债C</t>
  </si>
  <si>
    <t>宝盈安泰短债A</t>
  </si>
  <si>
    <t>宝盈安泰短债C</t>
  </si>
  <si>
    <t>金鹰添祥中短债A</t>
  </si>
  <si>
    <t>金鹰添祥中短债C</t>
  </si>
  <si>
    <t>银华中短期政金债定开</t>
  </si>
  <si>
    <t>鹏华3个月中短债A</t>
  </si>
  <si>
    <t>浦银安盛中短债A</t>
  </si>
  <si>
    <t>浦银安盛中短债C</t>
  </si>
  <si>
    <t>鹏华3个月中短债C</t>
  </si>
  <si>
    <t>富荣富开1-3年国开债纯债A</t>
  </si>
  <si>
    <t>银华安盈短债A</t>
  </si>
  <si>
    <t>银华安盈短债C</t>
  </si>
  <si>
    <t>浙商汇金短债E</t>
  </si>
  <si>
    <t>浙商汇金短债A</t>
  </si>
  <si>
    <t>南方吉元短债A</t>
  </si>
  <si>
    <t>南方吉元短债C</t>
  </si>
  <si>
    <t>汇安短债A</t>
  </si>
  <si>
    <t>汇安短债C</t>
  </si>
  <si>
    <t>汇安短债E</t>
  </si>
  <si>
    <t>财通资管鸿利中短债A</t>
  </si>
  <si>
    <t>财通资管鸿利中短债C</t>
  </si>
  <si>
    <t>兴银中短债A</t>
  </si>
  <si>
    <t>兴银中短债C</t>
  </si>
  <si>
    <t>国投瑞银恒泽中短债C</t>
  </si>
  <si>
    <t>中欧短债C</t>
  </si>
  <si>
    <t>广发景明中短债A</t>
  </si>
  <si>
    <t>广发景明中短债C</t>
  </si>
  <si>
    <t>国泰利享中短债A</t>
  </si>
  <si>
    <t>国泰利享中短债C</t>
  </si>
  <si>
    <t>泓德裕丰中短债A</t>
  </si>
  <si>
    <t>泓德裕丰中短债C</t>
  </si>
  <si>
    <t>申万菱信安泰瑞利中短债A</t>
  </si>
  <si>
    <t>山证资管超短债A</t>
  </si>
  <si>
    <t>山证资管超短债C</t>
  </si>
  <si>
    <t>招商鑫悦中短债A</t>
  </si>
  <si>
    <t>招商鑫悦中短债C</t>
  </si>
  <si>
    <t>银华安丰中短期政金债A</t>
  </si>
  <si>
    <t>汇添富短债A</t>
  </si>
  <si>
    <t>汇添富短债C</t>
  </si>
  <si>
    <t>易方达安悦超短债A</t>
  </si>
  <si>
    <t>易方达安悦超短债C</t>
  </si>
  <si>
    <t>易方达安悦超短债F</t>
  </si>
  <si>
    <t>华夏中短债A</t>
  </si>
  <si>
    <t>华夏中短债C</t>
  </si>
  <si>
    <t>广发招财短债A</t>
  </si>
  <si>
    <t>广发招财短债C</t>
  </si>
  <si>
    <t>中银稳汇短债A</t>
  </si>
  <si>
    <t>中银稳汇短债C</t>
  </si>
  <si>
    <t>新华鑫日享中短债C</t>
  </si>
  <si>
    <t>国金惠鑫短债A</t>
  </si>
  <si>
    <t>国金惠鑫短债C</t>
  </si>
  <si>
    <t>工银尊利中短债A</t>
  </si>
  <si>
    <t>工银尊利中短债C</t>
  </si>
  <si>
    <t>汇添富丰润中短债A</t>
  </si>
  <si>
    <t>国寿安保尊荣中短债A</t>
  </si>
  <si>
    <t>国寿安保尊荣中短债C</t>
  </si>
  <si>
    <t>交银稳鑫短债A</t>
  </si>
  <si>
    <t>交银稳鑫短债C</t>
  </si>
  <si>
    <t>嘉实中短债A</t>
  </si>
  <si>
    <t>嘉实中短债C</t>
  </si>
  <si>
    <t>财通资管鸿运中短债A</t>
  </si>
  <si>
    <t>财通资管鸿运中短债C</t>
  </si>
  <si>
    <t>富国短债A</t>
  </si>
  <si>
    <t>富国短债C</t>
  </si>
  <si>
    <t>西部利得添盈短债A</t>
  </si>
  <si>
    <t>西部利得添盈短债C</t>
  </si>
  <si>
    <t>西部利得添盈短债E</t>
  </si>
  <si>
    <t>创金合信鑫日享短债A</t>
  </si>
  <si>
    <t>创金合信鑫日享短债C</t>
  </si>
  <si>
    <t>鹏扬利沣短债A</t>
  </si>
  <si>
    <t>鹏扬利沣短债C</t>
  </si>
  <si>
    <t>鹏扬利沣短债E</t>
  </si>
  <si>
    <t>工银尊享短债A</t>
  </si>
  <si>
    <t>工银尊享短债C</t>
  </si>
  <si>
    <t>平安中短债E</t>
  </si>
  <si>
    <t>永赢迅利中高等级短债A</t>
  </si>
  <si>
    <t>广发景和中短债A</t>
  </si>
  <si>
    <t>广发景和中短债C</t>
  </si>
  <si>
    <t>创金合信恒兴中短债A</t>
  </si>
  <si>
    <t>创金合信恒兴中短债C</t>
  </si>
  <si>
    <t>汇添富丰利短债A</t>
  </si>
  <si>
    <t>长盛安鑫中短债A</t>
  </si>
  <si>
    <t>长盛安鑫中短债C</t>
  </si>
  <si>
    <t>银华安鑫短债A</t>
  </si>
  <si>
    <t>银华安鑫短债C</t>
  </si>
  <si>
    <t>平安0-3年期政策性金融债A</t>
  </si>
  <si>
    <t>平安0-3年期政策性金融债C</t>
  </si>
  <si>
    <t>华宝中短债A</t>
  </si>
  <si>
    <t>华宝中短债C</t>
  </si>
  <si>
    <t>财通安瑞短债A</t>
  </si>
  <si>
    <t>财通安瑞短债C</t>
  </si>
  <si>
    <t>建信中短债纯债A</t>
  </si>
  <si>
    <t>建信中短债纯债C</t>
  </si>
  <si>
    <t>广发景兴中短债A</t>
  </si>
  <si>
    <t>广发景兴中短债C</t>
  </si>
  <si>
    <t>嘉合磐泰短债A</t>
  </si>
  <si>
    <t>嘉合磐泰短债C</t>
  </si>
  <si>
    <t>平安如意中短债A</t>
  </si>
  <si>
    <t>平安如意中短债C</t>
  </si>
  <si>
    <t>平安如意中短债E</t>
  </si>
  <si>
    <t>华安添鑫中短债C</t>
  </si>
  <si>
    <t>中科沃土沃安中短期利率C</t>
  </si>
  <si>
    <t>中泰蓝月短债A</t>
  </si>
  <si>
    <t>中泰蓝月短债C</t>
  </si>
  <si>
    <t>南方初元中短债A</t>
  </si>
  <si>
    <t>南方初元中短债C</t>
  </si>
  <si>
    <t>长城短债A</t>
  </si>
  <si>
    <t>长城短债C</t>
  </si>
  <si>
    <t>华商瑞丰短债C</t>
  </si>
  <si>
    <t>汇安中短债E</t>
  </si>
  <si>
    <t>蜂巢添幂中短债A</t>
  </si>
  <si>
    <t>蜂巢添幂中短债C</t>
  </si>
  <si>
    <t>海富通中短债C</t>
  </si>
  <si>
    <t>海富通中短债A</t>
  </si>
  <si>
    <t>申万菱信安泰瑞利中短债C</t>
  </si>
  <si>
    <t>安信鑫日享中短债A</t>
  </si>
  <si>
    <t>安信鑫日享中短债C</t>
  </si>
  <si>
    <t>嘉实汇达中短债A</t>
  </si>
  <si>
    <t>嘉实汇达中短债C</t>
  </si>
  <si>
    <t>东兴兴财短债A</t>
  </si>
  <si>
    <t>东兴兴财短债C</t>
  </si>
  <si>
    <t>长江安盈中短债六个月定开A</t>
  </si>
  <si>
    <t>浙商汇金聚盈中短债A</t>
  </si>
  <si>
    <t>浙商汇金聚盈中短债C</t>
  </si>
  <si>
    <t>汇添富90天短债A</t>
  </si>
  <si>
    <t>汇添富90天短债B</t>
  </si>
  <si>
    <t>汇添富90天短债C</t>
  </si>
  <si>
    <t>鹏华稳利短债A</t>
  </si>
  <si>
    <t>嘉实汇鑫中短债A</t>
  </si>
  <si>
    <t>嘉实汇鑫中短债C</t>
  </si>
  <si>
    <t>永赢开泰中高等级中短债A</t>
  </si>
  <si>
    <t>永赢开泰中高等级中短债C</t>
  </si>
  <si>
    <t>中泰青月中短债A</t>
  </si>
  <si>
    <t>中泰青月中短债C</t>
  </si>
  <si>
    <t>景顺长城中短债A</t>
  </si>
  <si>
    <t>景顺长城中短债C</t>
  </si>
  <si>
    <t>银河天盈中短债A</t>
  </si>
  <si>
    <t>银河天盈中短债C</t>
  </si>
  <si>
    <t>兴银鑫日享短债C</t>
  </si>
  <si>
    <t>长盛稳益6个月A</t>
  </si>
  <si>
    <t>长盛稳益6个月C</t>
  </si>
  <si>
    <t>南方定元中短债A</t>
  </si>
  <si>
    <t>南方定元中短债C</t>
  </si>
  <si>
    <t>国联安6个月A</t>
  </si>
  <si>
    <t>国联安6个月C</t>
  </si>
  <si>
    <t>工银尊享短债F</t>
  </si>
  <si>
    <t>上银慧永利中短期A</t>
  </si>
  <si>
    <t>上银慧永利中短期C</t>
  </si>
  <si>
    <t>南方梦元短债A</t>
  </si>
  <si>
    <t>南方梦元短债C</t>
  </si>
  <si>
    <t>华泰紫金丰益中短债A</t>
  </si>
  <si>
    <t>华泰紫金丰益中短债C</t>
  </si>
  <si>
    <t>天弘弘择短债A</t>
  </si>
  <si>
    <t>天弘弘择短债C</t>
  </si>
  <si>
    <t>创金合信信用红利A</t>
  </si>
  <si>
    <t>创金合信信用红利C</t>
  </si>
  <si>
    <t>博时季季享三个月持有C</t>
  </si>
  <si>
    <t>汇添富中短债A</t>
  </si>
  <si>
    <t>汇添富中短债C</t>
  </si>
  <si>
    <t>富荣富开1-3年国开债纯债C</t>
  </si>
  <si>
    <t>新华鑫日享中短债B</t>
  </si>
  <si>
    <t>财通资管鸿福短债A</t>
  </si>
  <si>
    <t>财通资管鸿福短债C</t>
  </si>
  <si>
    <t>诺德短债C</t>
  </si>
  <si>
    <t>万家家享中短债C</t>
  </si>
  <si>
    <t>鹏华稳利短债C</t>
  </si>
  <si>
    <t>华泰保兴恒利中短债A</t>
  </si>
  <si>
    <t>华泰保兴恒利中短债C</t>
  </si>
  <si>
    <t>前海联合润盈短债A</t>
  </si>
  <si>
    <t>前海联合润盈短债C</t>
  </si>
  <si>
    <t>建信短债F</t>
  </si>
  <si>
    <t>圆信永丰丰和中短债A</t>
  </si>
  <si>
    <t>圆信永丰丰和中短债C</t>
  </si>
  <si>
    <t>南方初元中短债E</t>
  </si>
  <si>
    <t>博时富瑞纯债C</t>
  </si>
  <si>
    <t>国联安短债A</t>
  </si>
  <si>
    <t>国联安短债C</t>
  </si>
  <si>
    <t>南方皓元短债A</t>
  </si>
  <si>
    <t>南方皓元短债C</t>
  </si>
  <si>
    <t>中银添瑞6个月定开债A</t>
  </si>
  <si>
    <t>中银添瑞6个月定开债C</t>
  </si>
  <si>
    <t>长城嘉裕六个月定开债A</t>
  </si>
  <si>
    <t>长城嘉裕六个月定开债C</t>
  </si>
  <si>
    <t>交银稳利中短债A</t>
  </si>
  <si>
    <t>交银稳利中短债C</t>
  </si>
  <si>
    <t>德邦短债A</t>
  </si>
  <si>
    <t>德邦短债C</t>
  </si>
  <si>
    <t>鹏扬浦利中短债A</t>
  </si>
  <si>
    <t>鹏扬浦利中短债C</t>
  </si>
  <si>
    <t>浙商中短债A</t>
  </si>
  <si>
    <t>浙商中短债C</t>
  </si>
  <si>
    <t>泰康安泽中短债A</t>
  </si>
  <si>
    <t>东海祥苏短债A</t>
  </si>
  <si>
    <t>东海祥苏短债C</t>
  </si>
  <si>
    <t>淳厚中短债A</t>
  </si>
  <si>
    <t>淳厚中短债C</t>
  </si>
  <si>
    <t>南方吉元短债E</t>
  </si>
  <si>
    <t>天弘增利A</t>
  </si>
  <si>
    <t>天弘增利C</t>
  </si>
  <si>
    <t>大成景优A</t>
  </si>
  <si>
    <t>大成景优C</t>
  </si>
  <si>
    <t>平安元盛超短债A</t>
  </si>
  <si>
    <t>平安元盛超短债C</t>
  </si>
  <si>
    <t>平安元盛超短债E</t>
  </si>
  <si>
    <t>南方骏元中短期利率债A</t>
  </si>
  <si>
    <t>招商鑫福中短债A</t>
  </si>
  <si>
    <t>招商鑫福中短债C</t>
  </si>
  <si>
    <t>南方乐元中短期利率债A</t>
  </si>
  <si>
    <t>南方乐元中短期利率债C</t>
  </si>
  <si>
    <t>大成景悦A</t>
  </si>
  <si>
    <t>大成景悦C</t>
  </si>
  <si>
    <t>鑫元中短债A</t>
  </si>
  <si>
    <t>鑫元中短债C</t>
  </si>
  <si>
    <t>平安元丰中短债A</t>
  </si>
  <si>
    <t>平安元丰中短债C</t>
  </si>
  <si>
    <t>平安元丰中短债E</t>
  </si>
  <si>
    <t>财通资管鸿运中短债E</t>
  </si>
  <si>
    <t>创金合信恒利超短债E</t>
  </si>
  <si>
    <t>华泰柏瑞鸿利中短债A</t>
  </si>
  <si>
    <t>华泰柏瑞鸿利中短债C</t>
  </si>
  <si>
    <t>华泰柏瑞鸿利中短债E</t>
  </si>
  <si>
    <t>华银鼎盛中短债A</t>
  </si>
  <si>
    <t>华银鼎盛中短债C</t>
  </si>
  <si>
    <t>工银尊利中短债F</t>
  </si>
  <si>
    <t>博时信用优选A</t>
  </si>
  <si>
    <t>博时信用优选C</t>
  </si>
  <si>
    <t>恒生前海短债A</t>
  </si>
  <si>
    <t>恒生前海短债C</t>
  </si>
  <si>
    <t>创金合信鑫日享短债E</t>
  </si>
  <si>
    <t>博时季季乐三个月持有A</t>
  </si>
  <si>
    <t>博时季季乐三个月持有C</t>
  </si>
  <si>
    <t>创金合信季安鑫3个月持有C</t>
  </si>
  <si>
    <t>天弘同利E</t>
  </si>
  <si>
    <t>广发景明中短债E</t>
  </si>
  <si>
    <t>南方升元中短期利率债A</t>
  </si>
  <si>
    <t>南方升元中短期利率债C</t>
  </si>
  <si>
    <t>国金惠鑫短债E</t>
  </si>
  <si>
    <t>工银尊益中短债A</t>
  </si>
  <si>
    <t>嘉合磐泰短债E</t>
  </si>
  <si>
    <t>财通资管鸿益中短债E</t>
  </si>
  <si>
    <t>永赢迅利中高等级短债E</t>
  </si>
  <si>
    <t>平安短债I</t>
  </si>
  <si>
    <t>格林中短债A</t>
  </si>
  <si>
    <t>格林中短债C</t>
  </si>
  <si>
    <t>天弘安利短债A</t>
  </si>
  <si>
    <t>天弘安利短债C</t>
  </si>
  <si>
    <t>农银汇理金汇C</t>
  </si>
  <si>
    <t>广发招财短债E</t>
  </si>
  <si>
    <t>工银14天理财C</t>
  </si>
  <si>
    <t>工银7天理财C</t>
  </si>
  <si>
    <t>东方恒瑞短债A</t>
  </si>
  <si>
    <t>东方恒瑞短债B</t>
  </si>
  <si>
    <t>东方恒瑞短债C</t>
  </si>
  <si>
    <t>汇安永福90天持有中短债A</t>
  </si>
  <si>
    <t>汇安永福90天持有中短债C</t>
  </si>
  <si>
    <t>湘财久盈中短债A</t>
  </si>
  <si>
    <t>湘财久盈中短债C</t>
  </si>
  <si>
    <t>中银稳汇短债E</t>
  </si>
  <si>
    <t>国寿安保尊弘短债A</t>
  </si>
  <si>
    <t>国寿安保尊弘短债C</t>
  </si>
  <si>
    <t>国寿安保尊弘短债E</t>
  </si>
  <si>
    <t>泰康安泽中短债C</t>
  </si>
  <si>
    <t>汇添富丰利短债C</t>
  </si>
  <si>
    <t>汇添富短债E</t>
  </si>
  <si>
    <t>汇添富中短债E</t>
  </si>
  <si>
    <t>恒越短债A</t>
  </si>
  <si>
    <t>恒越短债C</t>
  </si>
  <si>
    <t>易方达稳鑫30天滚动持有A</t>
  </si>
  <si>
    <t>易方达稳鑫30天滚动持有C</t>
  </si>
  <si>
    <t>富国安泰90天短债A</t>
  </si>
  <si>
    <t>富国安泰90天短债C</t>
  </si>
  <si>
    <t>华安众鑫90天滚动持有A</t>
  </si>
  <si>
    <t>华安众鑫90天滚动持有C</t>
  </si>
  <si>
    <t>华安添荣A</t>
  </si>
  <si>
    <t>博时月月享30天持有A</t>
  </si>
  <si>
    <t>博时月月享30天持有C</t>
  </si>
  <si>
    <t>天弘安怡30天滚动持有C</t>
  </si>
  <si>
    <t>招商稳裕短债30天持有A</t>
  </si>
  <si>
    <t>招商稳裕短债30天持有C</t>
  </si>
  <si>
    <t>兴全恒惠30天持有A</t>
  </si>
  <si>
    <t>兴全恒惠30天持有C</t>
  </si>
  <si>
    <t>工银稳健回报60天持有A</t>
  </si>
  <si>
    <t>工银稳健回报60天持有C</t>
  </si>
  <si>
    <t>浦银安盛季季鑫90天滚动持有A</t>
  </si>
  <si>
    <t>浦银安盛季季鑫90天滚动持有C</t>
  </si>
  <si>
    <t>宏利中短债A</t>
  </si>
  <si>
    <t>宏利中短债C</t>
  </si>
  <si>
    <t>兴业60天滚动持有A</t>
  </si>
  <si>
    <t>兴业60天滚动持有C</t>
  </si>
  <si>
    <t>山证资管超短债E</t>
  </si>
  <si>
    <t>国泰利优30天滚动持有短债A</t>
  </si>
  <si>
    <t>国泰利优30天滚动持有短债C</t>
  </si>
  <si>
    <t>景顺长城90天持有A</t>
  </si>
  <si>
    <t>景顺长城90天持有C</t>
  </si>
  <si>
    <t>汇添富稳利60天滚动持有A</t>
  </si>
  <si>
    <t>汇添富稳利60天滚动持有C</t>
  </si>
  <si>
    <t>财通资管鸿安30天滚动持有A</t>
  </si>
  <si>
    <t>财通资管鸿安30天滚动持有C</t>
  </si>
  <si>
    <t>长安泓沣中短债E</t>
  </si>
  <si>
    <t>嘉实超短债A</t>
  </si>
  <si>
    <t>中欧稳利60天滚动持有A</t>
  </si>
  <si>
    <t>中欧稳利60天滚动持有C</t>
  </si>
  <si>
    <t>易方达稳丰90天滚动持有A</t>
  </si>
  <si>
    <t>易方达稳丰90天滚动持有C</t>
  </si>
  <si>
    <t>嘉实60天滚动持有A</t>
  </si>
  <si>
    <t>嘉实60天滚动持有C</t>
  </si>
  <si>
    <t>南方旺元60天滚动持有C</t>
  </si>
  <si>
    <t>国泰利泽90天滚动持有A</t>
  </si>
  <si>
    <t>国泰利泽90天滚动持有C</t>
  </si>
  <si>
    <t>博时双月享60天滚动持有A</t>
  </si>
  <si>
    <t>博时双月享60天滚动持有C</t>
  </si>
  <si>
    <t>建信鑫悦90天滚动持有中短债A</t>
  </si>
  <si>
    <t>建信鑫悦90天滚动持有中短债C</t>
  </si>
  <si>
    <t>招商稳乐中短债90天持有期A</t>
  </si>
  <si>
    <t>招商稳乐中短债90天持有期C</t>
  </si>
  <si>
    <t>中金安益30天滚动持有A</t>
  </si>
  <si>
    <t>中金安益30天滚动持有C</t>
  </si>
  <si>
    <t>东方红稳添利C</t>
  </si>
  <si>
    <t>万家稳鑫30天滚动持有A</t>
  </si>
  <si>
    <t>万家稳鑫30天滚动持有C</t>
  </si>
  <si>
    <t>财通资管鸿启90天滚动持有中短债A</t>
  </si>
  <si>
    <t>财通资管鸿启90天滚动持有中短债C</t>
  </si>
  <si>
    <t>中邮鑫享30天滚动持有A</t>
  </si>
  <si>
    <t>中邮鑫享30天滚动持有C</t>
  </si>
  <si>
    <t>长信30天滚动持有A</t>
  </si>
  <si>
    <t>长信30天滚动持有C</t>
  </si>
  <si>
    <t>国泰海通30天滚动持有中短债A</t>
  </si>
  <si>
    <t>国泰海通30天滚动持有中短债C</t>
  </si>
  <si>
    <t>天弘安悦90天滚动持有C</t>
  </si>
  <si>
    <t>中加聚安60天滚动中短债A</t>
  </si>
  <si>
    <t>中加聚安60天滚动中短债C</t>
  </si>
  <si>
    <t>宝盈安盛中短债A</t>
  </si>
  <si>
    <t>宝盈安盛中短债C</t>
  </si>
  <si>
    <t>景顺长城30天滚动A</t>
  </si>
  <si>
    <t>景顺长城30天滚动C</t>
  </si>
  <si>
    <t>富荣中短债A</t>
  </si>
  <si>
    <t>富荣中短债C</t>
  </si>
  <si>
    <t>华富吉丰60天滚动持有A</t>
  </si>
  <si>
    <t>华富吉丰60天滚动持有C</t>
  </si>
  <si>
    <t>财通资管鸿享30天滚动持有A</t>
  </si>
  <si>
    <t>财通资管鸿享30天滚动持有C</t>
  </si>
  <si>
    <t>中邮鑫溢中短债A</t>
  </si>
  <si>
    <t>中邮鑫溢中短债C</t>
  </si>
  <si>
    <t>华安众悦60天滚动持有A</t>
  </si>
  <si>
    <t>华安众悦60天滚动持有C</t>
  </si>
  <si>
    <t>富国安福30天滚动持有A</t>
  </si>
  <si>
    <t>富国安福30天滚动持有C</t>
  </si>
  <si>
    <t>创金合信恒宁30天滚动持有A</t>
  </si>
  <si>
    <t>创金合信恒宁30天滚动持有C</t>
  </si>
  <si>
    <t>嘉实短债A</t>
  </si>
  <si>
    <t>嘉实短债C</t>
  </si>
  <si>
    <t>浦银安盛双月鑫60天滚动持有A</t>
  </si>
  <si>
    <t>浦银安盛双月鑫60天滚动持有C</t>
  </si>
  <si>
    <t>中信建投稳益90天滚动持有A</t>
  </si>
  <si>
    <t>中信建投稳益90天滚动持有C</t>
  </si>
  <si>
    <t>招商稳福短债14天滚动持有A</t>
  </si>
  <si>
    <t>招商稳福短债14天滚动持有C</t>
  </si>
  <si>
    <t>财通安裕30天持有期中短债A</t>
  </si>
  <si>
    <t>财通安裕30天持有期中短债C</t>
  </si>
  <si>
    <t>财通安裕30天持有期中短债E</t>
  </si>
  <si>
    <t>易方达稳悦120天滚动持有短债A</t>
  </si>
  <si>
    <t>易方达稳悦120天滚动持有短债C</t>
  </si>
  <si>
    <t>华泰柏瑞鸿益30天滚动短债A</t>
  </si>
  <si>
    <t>华泰柏瑞鸿益30天滚动短债C</t>
  </si>
  <si>
    <t>中银恒嘉60天滚动持有A</t>
  </si>
  <si>
    <t>中银恒嘉60天滚动持有C</t>
  </si>
  <si>
    <t>信澳优享A</t>
  </si>
  <si>
    <t>信澳优享C</t>
  </si>
  <si>
    <t>平安元泓30天滚动持有短债A</t>
  </si>
  <si>
    <t>平安元泓30天滚动持有短债C</t>
  </si>
  <si>
    <t>达诚定海双月享60天滚动A</t>
  </si>
  <si>
    <t>达诚定海双月享60天滚动C</t>
  </si>
  <si>
    <t>长江致惠30天滚动持有短债A</t>
  </si>
  <si>
    <t>长江致惠30天滚动持有短债C</t>
  </si>
  <si>
    <t>国投瑞银恒誉90天持有中短债A</t>
  </si>
  <si>
    <t>国投瑞银恒誉90天持有中短债C</t>
  </si>
  <si>
    <t>财通资管鸿佳60天滚动持有A</t>
  </si>
  <si>
    <t>财通资管鸿佳60天滚动持有C</t>
  </si>
  <si>
    <t>富国安慧A</t>
  </si>
  <si>
    <t>富国安慧C</t>
  </si>
  <si>
    <t>浙商汇金月享30天滚动持有A</t>
  </si>
  <si>
    <t>浙商汇金月享30天滚动持有C</t>
  </si>
  <si>
    <t>国泰利享中短债E</t>
  </si>
  <si>
    <t>农银汇理金鸿A</t>
  </si>
  <si>
    <t>建信鑫怡90天滚动中短债A</t>
  </si>
  <si>
    <t>建信鑫怡90天滚动中短债C</t>
  </si>
  <si>
    <t>农银汇理金鸿C</t>
  </si>
  <si>
    <t>摩根月月盈30天滚动持有A</t>
  </si>
  <si>
    <t>摩根月月盈30天滚动持有C</t>
  </si>
  <si>
    <t>鹏华稳瑞中短债A</t>
  </si>
  <si>
    <t>长盛安鑫中短债D</t>
  </si>
  <si>
    <t>平安元和90天滚动持有短债A</t>
  </si>
  <si>
    <t>平安元和90天滚动持有短债C</t>
  </si>
  <si>
    <t>山证资管90天滚动持有A</t>
  </si>
  <si>
    <t>山证资管90天滚动持有C</t>
  </si>
  <si>
    <t>浙商汇金双月鑫60天滚动中短债A</t>
  </si>
  <si>
    <t>浙商汇金双月鑫60天滚动中短债C</t>
  </si>
  <si>
    <t>华夏30天滚动A</t>
  </si>
  <si>
    <t>华夏30天滚动C</t>
  </si>
  <si>
    <t>汇添富稳福60天滚动中短债A</t>
  </si>
  <si>
    <t>汇添富稳福60天滚动中短债C</t>
  </si>
  <si>
    <t>汇添富稳福60天滚动中短债E</t>
  </si>
  <si>
    <t>国联安中短债A</t>
  </si>
  <si>
    <t>国联安中短债C</t>
  </si>
  <si>
    <t>银华安鑫短债D</t>
  </si>
  <si>
    <t>国联益海30天滚动A</t>
  </si>
  <si>
    <t>国联益海30天滚动C</t>
  </si>
  <si>
    <t>银华安盈短债D</t>
  </si>
  <si>
    <t>国泰海通君得利短债C</t>
  </si>
  <si>
    <t>财通资管鸿商中短债A</t>
  </si>
  <si>
    <t>财通资管鸿商中短债C</t>
  </si>
  <si>
    <t>红土创新丰源中短债A</t>
  </si>
  <si>
    <t>红土创新丰源中短债C</t>
  </si>
  <si>
    <t>财通资管鸿慧中短债A</t>
  </si>
  <si>
    <t>财通资管鸿慧中短债C</t>
  </si>
  <si>
    <t>财通资管鸿慧中短债E</t>
  </si>
  <si>
    <t>建信鑫享短债A</t>
  </si>
  <si>
    <t>建信鑫享短债C</t>
  </si>
  <si>
    <t>建信鑫享短债F</t>
  </si>
  <si>
    <t>鑫元悦享60天滚动中短债A</t>
  </si>
  <si>
    <t>鑫元悦享60天滚动中短债C</t>
  </si>
  <si>
    <t>东方红短债A</t>
  </si>
  <si>
    <t>东方红短债C</t>
  </si>
  <si>
    <t>天弘优利短债A</t>
  </si>
  <si>
    <t>天弘优利短债C</t>
  </si>
  <si>
    <t>汇安永利30天持有A</t>
  </si>
  <si>
    <t>汇安永利30天持有C</t>
  </si>
  <si>
    <t>兴业90天滚动中短债A</t>
  </si>
  <si>
    <t>兴业90天滚动中短债C</t>
  </si>
  <si>
    <t>国泰海通60天滚动中短债A</t>
  </si>
  <si>
    <t>国泰海通60天滚动中短债C</t>
  </si>
  <si>
    <t>英大安益中短债A</t>
  </si>
  <si>
    <t>英大安益中短债C</t>
  </si>
  <si>
    <t>国金及第中短债B</t>
  </si>
  <si>
    <t>同泰泰享中短债A</t>
  </si>
  <si>
    <t>同泰泰享中短债C</t>
  </si>
  <si>
    <t>同泰泰享中短债E</t>
  </si>
  <si>
    <t>银河季季盈90天滚动A</t>
  </si>
  <si>
    <t>银河季季盈90天滚动C</t>
  </si>
  <si>
    <t>嘉实90天滚动A</t>
  </si>
  <si>
    <t>嘉实90天滚动C</t>
  </si>
  <si>
    <t>东吴月月享30天持有A</t>
  </si>
  <si>
    <t>东吴月月享30天持有C</t>
  </si>
  <si>
    <t>申万菱信稳鑫30天滚动A</t>
  </si>
  <si>
    <t>申万菱信稳鑫30天滚动C</t>
  </si>
  <si>
    <t>东海祥苏短债E</t>
  </si>
  <si>
    <t>中银恒嘉60天滚动持有E</t>
  </si>
  <si>
    <t>中欧中短债A</t>
  </si>
  <si>
    <t>中欧中短债C</t>
  </si>
  <si>
    <t>建信鑫恒120天滚动中短债A</t>
  </si>
  <si>
    <t>建信鑫恒120天滚动中短债C</t>
  </si>
  <si>
    <t>鹏华稳福中短债A</t>
  </si>
  <si>
    <t>鹏华稳福中短债C</t>
  </si>
  <si>
    <t>鹏华稳福中短债E</t>
  </si>
  <si>
    <t>东方红短债E</t>
  </si>
  <si>
    <t>交银稳鑫短债D</t>
  </si>
  <si>
    <t>天弘同利D</t>
  </si>
  <si>
    <t>平安元悦60天滚动持有短债A</t>
  </si>
  <si>
    <t>平安元悦60天滚动持有短债C</t>
  </si>
  <si>
    <t>国泰海通君添利中短债A</t>
  </si>
  <si>
    <t>国泰海通君添利中短债C</t>
  </si>
  <si>
    <t>浦银安盛稳鑫120天滚动中短债A</t>
  </si>
  <si>
    <t>浦银安盛稳鑫120天滚动中短债C</t>
  </si>
  <si>
    <t>博时月月乐同业存单30天持有</t>
  </si>
  <si>
    <t>永赢宏泰A</t>
  </si>
  <si>
    <t>永赢宏泰C</t>
  </si>
  <si>
    <t>红土创新丰泽中短债A</t>
  </si>
  <si>
    <t>红土创新丰泽中短债C</t>
  </si>
  <si>
    <t>兴业30天滚动中短债A</t>
  </si>
  <si>
    <t>兴业30天滚动中短债C</t>
  </si>
  <si>
    <t>申万菱信稳鑫90天滚动中短债A</t>
  </si>
  <si>
    <t>申万菱信稳鑫90天滚动中短债C</t>
  </si>
  <si>
    <t>上银慧享利30天滚动中短债A</t>
  </si>
  <si>
    <t>上银慧享利30天滚动中短债C</t>
  </si>
  <si>
    <t>长城鑫利30天滚动中短债A</t>
  </si>
  <si>
    <t>长城鑫利30天滚动中短债C</t>
  </si>
  <si>
    <t>工银稳健丰瑞90天持有A</t>
  </si>
  <si>
    <t>工银稳健丰瑞90天持有C</t>
  </si>
  <si>
    <t>建信鑫福60天持有中短债A</t>
  </si>
  <si>
    <t>建信鑫福60天持有中短债C</t>
  </si>
  <si>
    <t>汇添富丰润中短债C</t>
  </si>
  <si>
    <t>汇添富丰润中短债E</t>
  </si>
  <si>
    <t>金鹰添悦60天滚动A</t>
  </si>
  <si>
    <t>金鹰添悦60天滚动C</t>
  </si>
  <si>
    <t>华泰紫金添鑫30天滚动中短债A</t>
  </si>
  <si>
    <t>华泰紫金添鑫30天滚动中短债C</t>
  </si>
  <si>
    <t>红土创新丰源中短债B</t>
  </si>
  <si>
    <t>汇添富稳瑞30天滚动中短债A</t>
  </si>
  <si>
    <t>汇添富稳瑞30天滚动中短债C</t>
  </si>
  <si>
    <t>中银季季享90天滚动中短债A</t>
  </si>
  <si>
    <t>中银季季享90天滚动中短债C</t>
  </si>
  <si>
    <t>天弘安恒60天滚动持有C</t>
  </si>
  <si>
    <t>鹏扬利泽D</t>
  </si>
  <si>
    <t>永赢安悦60天持有中短债A</t>
  </si>
  <si>
    <t>永赢安悦60天持有中短债C</t>
  </si>
  <si>
    <t>泰信添鑫中短债A</t>
  </si>
  <si>
    <t>泰信添鑫中短债C</t>
  </si>
  <si>
    <t>浦银安盛季季盈90天滚动中短债A</t>
  </si>
  <si>
    <t>浦银安盛季季盈90天滚动中短债C</t>
  </si>
  <si>
    <t>交银稳益短债A</t>
  </si>
  <si>
    <t>交银稳益短债C</t>
  </si>
  <si>
    <t>大成景泽中短债A</t>
  </si>
  <si>
    <t>大成景泽中短债C</t>
  </si>
  <si>
    <t>中泰稳固30天持有中短债A</t>
  </si>
  <si>
    <t>中泰稳固30天持有中短债C</t>
  </si>
  <si>
    <t>汇添富丰利短债D</t>
  </si>
  <si>
    <t>汇添富稳利60天滚动持有D</t>
  </si>
  <si>
    <t>国泰利盈60天滚动中短债A</t>
  </si>
  <si>
    <t>国泰利盈60天滚动中短债C</t>
  </si>
  <si>
    <t>建信鑫享短债D</t>
  </si>
  <si>
    <t>创金合信信用红利E</t>
  </si>
  <si>
    <t>招商鑫诚短债A</t>
  </si>
  <si>
    <t>招商鑫诚短债C</t>
  </si>
  <si>
    <t>长盛安鑫中短债E</t>
  </si>
  <si>
    <t>民生加银月月乐30天持有A</t>
  </si>
  <si>
    <t>民生加银月月乐30天持有C</t>
  </si>
  <si>
    <t>中金安盈90天持有中短债A</t>
  </si>
  <si>
    <t>中金安盈90天持有中短债C</t>
  </si>
  <si>
    <t>平安元福短债A</t>
  </si>
  <si>
    <t>平安元福短债C</t>
  </si>
  <si>
    <t>永赢安泰中短债A</t>
  </si>
  <si>
    <t>永赢安泰中短债C</t>
  </si>
  <si>
    <t>华安众盈中短债A</t>
  </si>
  <si>
    <t>华安众盈中短债C</t>
  </si>
  <si>
    <t>渤海汇金30天滚动中短债A</t>
  </si>
  <si>
    <t>渤海汇金30天滚动中短债C</t>
  </si>
  <si>
    <t>天弘招利短债A</t>
  </si>
  <si>
    <t>天弘招利短债C</t>
  </si>
  <si>
    <t>中银中短债A</t>
  </si>
  <si>
    <t>中银中短债C</t>
  </si>
  <si>
    <t>申万菱信稳鑫60天持有中短债A</t>
  </si>
  <si>
    <t>申万菱信稳鑫60天持有中短债C</t>
  </si>
  <si>
    <t>万家家享中短债D</t>
  </si>
  <si>
    <t>招商鑫利中短债A</t>
  </si>
  <si>
    <t>招商鑫利中短债C</t>
  </si>
  <si>
    <t>长信稳航30天持有中短债A</t>
  </si>
  <si>
    <t>长信稳航30天持有中短债C</t>
  </si>
  <si>
    <t>国新国证鑫颐中短债A</t>
  </si>
  <si>
    <t>国新国证鑫颐中短债C</t>
  </si>
  <si>
    <t>浙商汇金双月鑫60天滚动中短债E</t>
  </si>
  <si>
    <t>汇添富稳福60天滚动中短债B</t>
  </si>
  <si>
    <t>华富吉富30天滚动中短债A</t>
  </si>
  <si>
    <t>华富吉富30天滚动中短债C</t>
  </si>
  <si>
    <t>华夏安益短债A</t>
  </si>
  <si>
    <t>华夏安益短债C</t>
  </si>
  <si>
    <t>景顺长城睿丰短债A</t>
  </si>
  <si>
    <t>景顺长城睿丰短债C</t>
  </si>
  <si>
    <t>国联安鸿利短债A</t>
  </si>
  <si>
    <t>国联安鸿利短债C</t>
  </si>
  <si>
    <t>国泰利安中短债A</t>
  </si>
  <si>
    <t>国泰利安中短债C</t>
  </si>
  <si>
    <t>南方旺元60天滚动持有E</t>
  </si>
  <si>
    <t>永赢月月享30天持有短债A</t>
  </si>
  <si>
    <t>永赢月月享30天持有短债C</t>
  </si>
  <si>
    <t>诺德中短债A</t>
  </si>
  <si>
    <t>诺德中短债C</t>
  </si>
  <si>
    <t>工银稳健丰润90天持有中短债A</t>
  </si>
  <si>
    <t>工银稳健丰润90天持有中短债C</t>
  </si>
  <si>
    <t>国泰海通90天滚动中短债A</t>
  </si>
  <si>
    <t>国泰海通90天滚动中短债C</t>
  </si>
  <si>
    <t>华宝宝通30天持有A</t>
  </si>
  <si>
    <t>华宝宝通30天持有C</t>
  </si>
  <si>
    <t>山证资管丰盈180天滚动持有中短债A</t>
  </si>
  <si>
    <t>山证资管丰盈180天滚动持有中短债C</t>
  </si>
  <si>
    <t>国寿安保超短债A</t>
  </si>
  <si>
    <t>国寿安保超短债C</t>
  </si>
  <si>
    <t>招商鑫嘉中短债A</t>
  </si>
  <si>
    <t>招商鑫嘉中短债C</t>
  </si>
  <si>
    <t>国泰利享安益短债A</t>
  </si>
  <si>
    <t>国泰利享安益短债C</t>
  </si>
  <si>
    <t>永赢季季享90天持有中短债A</t>
  </si>
  <si>
    <t>永赢季季享90天持有中短债C</t>
  </si>
  <si>
    <t>博时安悦短债A</t>
  </si>
  <si>
    <t>博时安悦短债C</t>
  </si>
  <si>
    <t>嘉实30天持有中短债A</t>
  </si>
  <si>
    <t>嘉实30天持有中短债C</t>
  </si>
  <si>
    <t>建信宁安30天持有中短债A</t>
  </si>
  <si>
    <t>建信宁安30天持有中短债C</t>
  </si>
  <si>
    <t>红土创新丰睿中短债A</t>
  </si>
  <si>
    <t>红土创新丰睿中短债C</t>
  </si>
  <si>
    <t>财通安益中短债A</t>
  </si>
  <si>
    <t>财通安益中短债C</t>
  </si>
  <si>
    <t>财通安益中短债E</t>
  </si>
  <si>
    <t>弘毅远方中短债A</t>
  </si>
  <si>
    <t>弘毅远方中短债C</t>
  </si>
  <si>
    <t>汇添富稳丰中短债A</t>
  </si>
  <si>
    <t>汇添富稳丰中短债C</t>
  </si>
  <si>
    <t>兴银稳建90天持有中短债A</t>
  </si>
  <si>
    <t>兴银稳建90天持有中短债C</t>
  </si>
  <si>
    <t>财通资管鸿利中短债E</t>
  </si>
  <si>
    <t>汇添富稳瑞30天滚动中短债B</t>
  </si>
  <si>
    <t>汇添富稳瑞30天滚动中短债D</t>
  </si>
  <si>
    <t>东方红稳添利E</t>
  </si>
  <si>
    <t>东方红30天滚动持有纯债A</t>
  </si>
  <si>
    <t>东方红30天滚动持有纯债C</t>
  </si>
  <si>
    <t>华安添荣C</t>
  </si>
  <si>
    <t>国泰海通君添利中短债D</t>
  </si>
  <si>
    <t>鹏扬利沣短债D</t>
  </si>
  <si>
    <t>汇添富90天短债D</t>
  </si>
  <si>
    <t>汇添富稳利60天滚动持有B</t>
  </si>
  <si>
    <t>博时安盈E</t>
  </si>
  <si>
    <t>永赢开泰中高等级中短债D</t>
  </si>
  <si>
    <t>永赢开泰中高等级中短债E</t>
  </si>
  <si>
    <t>东方红稳添利B</t>
  </si>
  <si>
    <t>博时安悦短债E</t>
  </si>
  <si>
    <t>恒越短债D</t>
  </si>
  <si>
    <t>安信中短利率债D</t>
  </si>
  <si>
    <t>易方达安瑞短债D</t>
  </si>
  <si>
    <t>德邦短债E</t>
  </si>
  <si>
    <t>银华安丰中短期政金债D</t>
  </si>
  <si>
    <t>博时双月乐60天持有A</t>
  </si>
  <si>
    <t>博时双月乐60天持有C</t>
  </si>
  <si>
    <t>汇添富短债D</t>
  </si>
  <si>
    <t>招商鑫悦中短债D</t>
  </si>
  <si>
    <t>银华月月享30天持有A</t>
  </si>
  <si>
    <t>银华月月享30天持有C</t>
  </si>
  <si>
    <t>华安添鑫中短债E</t>
  </si>
  <si>
    <t>东方红90天持有纯债A</t>
  </si>
  <si>
    <t>东方红90天持有纯债C</t>
  </si>
  <si>
    <t>平安0-3年期政策性金融债D</t>
  </si>
  <si>
    <t>金鹰添瑞中短债D</t>
  </si>
  <si>
    <t>华安众鑫90天滚动持有E</t>
  </si>
  <si>
    <t>中海中短债C</t>
  </si>
  <si>
    <t>浙商汇金短债C</t>
  </si>
  <si>
    <t>富国短债D</t>
  </si>
  <si>
    <t>嘉合磐泰短债D</t>
  </si>
  <si>
    <t>国联盈泽中短债E</t>
  </si>
  <si>
    <t>长城短债D</t>
  </si>
  <si>
    <t>长城短债E</t>
  </si>
  <si>
    <t>信澳安益纯债E</t>
  </si>
  <si>
    <t>信澳安益纯债C</t>
  </si>
  <si>
    <t>信澳优享E</t>
  </si>
  <si>
    <t>信澳优享F</t>
  </si>
  <si>
    <t>信澳稳鑫A</t>
  </si>
  <si>
    <t>信澳稳鑫C</t>
  </si>
  <si>
    <t>富国安慧E</t>
  </si>
  <si>
    <t>富国安泰90天短债E</t>
  </si>
  <si>
    <t>富国安福30天滚动持有E</t>
  </si>
  <si>
    <t>天弘安恒60天滚动持有A</t>
  </si>
  <si>
    <t>鹏华丰恒D</t>
  </si>
  <si>
    <t>东方红60天持有纯债A</t>
  </si>
  <si>
    <t>东方红60天持有纯债C</t>
  </si>
  <si>
    <t>汇安中短债D</t>
  </si>
  <si>
    <t>广发理财年年红C</t>
  </si>
  <si>
    <t>创金合信恒兴中短债E</t>
  </si>
  <si>
    <t>民生加银家盈半年C</t>
  </si>
  <si>
    <t>南方乐元中短期利率债E</t>
  </si>
  <si>
    <t>天弘弘择短债D</t>
  </si>
  <si>
    <t>大成景优D</t>
  </si>
  <si>
    <t>中欧短债E</t>
  </si>
  <si>
    <t>弘毅远方中短债E</t>
  </si>
  <si>
    <t>长江安盈中短债六个月定开C</t>
  </si>
  <si>
    <t>鹏扬季季鑫90天滚动持有A</t>
  </si>
  <si>
    <t>鹏扬季季鑫90天滚动持有C</t>
  </si>
  <si>
    <t>鹏扬季季鑫90天滚动持有E</t>
  </si>
  <si>
    <t>广发景和中短债D</t>
  </si>
  <si>
    <t>景顺长城睿丰短债F</t>
  </si>
  <si>
    <t>浙商中短债D</t>
  </si>
  <si>
    <t>广发安泽短债D</t>
  </si>
  <si>
    <t>鹏华丰恒C</t>
  </si>
  <si>
    <t>富国安慧D</t>
  </si>
  <si>
    <t>景顺长城中短债F</t>
  </si>
  <si>
    <t>光大超短债D</t>
  </si>
  <si>
    <t>天弘工盈三个月持有A</t>
  </si>
  <si>
    <t>天弘工盈三个月持有C</t>
  </si>
  <si>
    <t>华夏短债D</t>
  </si>
  <si>
    <t>天弘同利F</t>
  </si>
  <si>
    <t>交银稳鑫短债E</t>
  </si>
  <si>
    <t>德邦短债D</t>
  </si>
  <si>
    <t>鹏华3个月中短债E</t>
  </si>
  <si>
    <t>鑫元中短债D</t>
  </si>
  <si>
    <t>汇丰晋信平稳增利中短债D</t>
  </si>
  <si>
    <t>永赢宏泰E</t>
  </si>
  <si>
    <t>创金合信恒兴中短债D</t>
  </si>
  <si>
    <t>创金合信恒利超短债D</t>
  </si>
  <si>
    <t>工银尊享短债D</t>
  </si>
  <si>
    <t>中信保诚至泰中短债E</t>
  </si>
  <si>
    <t>交银稳利中短债E</t>
  </si>
  <si>
    <t>华银鼎盛中短债D</t>
  </si>
  <si>
    <t>华银鼎盛中短债E</t>
  </si>
  <si>
    <t>银河天盈中短债E</t>
  </si>
  <si>
    <t>光大超短债E</t>
  </si>
  <si>
    <t>海富通中短债D</t>
  </si>
  <si>
    <t>汇安中短债F</t>
  </si>
  <si>
    <t>财通资管鸿运中短债I</t>
  </si>
  <si>
    <t>南方皓元短债D</t>
  </si>
  <si>
    <t>广发景兴中短债E</t>
  </si>
  <si>
    <t>建信中短债纯债F</t>
  </si>
  <si>
    <t>平安中短债I</t>
  </si>
  <si>
    <t>南方定元中短债E</t>
  </si>
  <si>
    <t>兴业短债D</t>
  </si>
  <si>
    <t>财通资管鸿商中短债E</t>
  </si>
  <si>
    <t>西部利得沣睿利率债A</t>
  </si>
  <si>
    <t>西部利得沣睿利率债C</t>
  </si>
  <si>
    <t>永赢安泰中短债D</t>
  </si>
  <si>
    <t>华宝中短债D</t>
  </si>
  <si>
    <t>华泰保兴恒利中短债D</t>
  </si>
  <si>
    <t>中欧中短债D</t>
  </si>
  <si>
    <t>天弘安恒60天滚动持有E</t>
  </si>
  <si>
    <t>国泰利安中短债E</t>
  </si>
  <si>
    <t>平安元泓30天滚动持有短债E</t>
  </si>
  <si>
    <t>国泰利享安益短债F</t>
  </si>
  <si>
    <t>国联安中短债D</t>
  </si>
  <si>
    <t>鹏华稳利短债D</t>
  </si>
  <si>
    <t>国泰利享中短债F</t>
  </si>
  <si>
    <t>国泰利安中短债F</t>
  </si>
  <si>
    <t>鹏华丰恒B</t>
  </si>
  <si>
    <t>鹏华稳瑞中短债C</t>
  </si>
  <si>
    <t>鹏华稳瑞中短债E</t>
  </si>
  <si>
    <t>国寿安保超短债E</t>
  </si>
  <si>
    <t>国联盈泽中短债B</t>
  </si>
  <si>
    <t>永赢迅利中高等级短债D</t>
  </si>
  <si>
    <t>天弘月月宝30天持有A</t>
  </si>
  <si>
    <t>天弘月月宝30天持有C</t>
  </si>
  <si>
    <t>摩根90天持有A</t>
  </si>
  <si>
    <t>摩根90天持有C</t>
  </si>
  <si>
    <t>长信稳瑞纯债A</t>
  </si>
  <si>
    <t>长信稳瑞纯债C</t>
  </si>
  <si>
    <t>南方皓元短债E</t>
  </si>
  <si>
    <t>招商鑫诚短债D</t>
  </si>
  <si>
    <t>金鹰添祥中短债D</t>
  </si>
  <si>
    <t>华商瑞丰短债E</t>
  </si>
  <si>
    <t>信澳稳悦60天滚动持有A</t>
  </si>
  <si>
    <t>信澳稳悦60天滚动持有C</t>
  </si>
  <si>
    <t>苏新鑫盛利率债</t>
  </si>
  <si>
    <t>诺德短债D</t>
  </si>
  <si>
    <t>财通资管鸿慧中短债I</t>
  </si>
  <si>
    <t>天弘安怡30天滚动持有A</t>
  </si>
  <si>
    <t>天弘安怡30天滚动持有E</t>
  </si>
  <si>
    <t>天弘安悦90天滚动持有A</t>
  </si>
  <si>
    <t>天弘安悦90天滚动持有E</t>
  </si>
  <si>
    <t>天弘招利短债E</t>
  </si>
  <si>
    <t>天弘安利短债D</t>
  </si>
  <si>
    <t>天弘安利短债E</t>
  </si>
  <si>
    <t>天弘优利短债D</t>
  </si>
  <si>
    <t>天弘优利短债E</t>
  </si>
  <si>
    <t>天弘增利E</t>
  </si>
  <si>
    <t>天弘弘择短债E</t>
  </si>
  <si>
    <t>天弘工盈三个月持有E</t>
  </si>
  <si>
    <t>人保鑫瑞中短债E</t>
  </si>
  <si>
    <t>博时月月兴30天持有A</t>
  </si>
  <si>
    <t>博时月月兴30天持有C</t>
  </si>
  <si>
    <t>圆信永丰丰和中短债E</t>
  </si>
  <si>
    <t>永赢宏泰D</t>
  </si>
  <si>
    <t>博时信用优选E</t>
  </si>
  <si>
    <t>国投瑞银恒信A</t>
  </si>
  <si>
    <t>国投瑞银恒信C</t>
  </si>
  <si>
    <t>创金合信恒睿90天持有A</t>
  </si>
  <si>
    <t>创金合信恒睿90天持有C</t>
  </si>
  <si>
    <t>南方定元中短债D</t>
  </si>
  <si>
    <t>南方升元中短期利率债D</t>
  </si>
  <si>
    <t>南方骏元中短期利率债C</t>
  </si>
  <si>
    <t>圆信永丰兴和60天滚动持有A</t>
  </si>
  <si>
    <t>圆信永丰兴和60天滚动持有C</t>
  </si>
  <si>
    <t>西部利得月月兴30天持有A</t>
  </si>
  <si>
    <t>西部利得月月兴30天持有C</t>
  </si>
  <si>
    <t>摩根30天持有A</t>
  </si>
  <si>
    <t>摩根30天持有C</t>
  </si>
  <si>
    <t>国投瑞银恒泽中短债E</t>
  </si>
  <si>
    <t>民生加银恒悦</t>
  </si>
  <si>
    <t>华商瑞丰短债F</t>
  </si>
  <si>
    <t>摩根60天持有A</t>
  </si>
  <si>
    <t>摩根60天持有C</t>
  </si>
  <si>
    <t>长城中短债A</t>
  </si>
  <si>
    <t>长城中短债C</t>
  </si>
  <si>
    <t>东海锐安短债A</t>
  </si>
  <si>
    <t>东海锐安短债C</t>
  </si>
  <si>
    <t>工银尊利中短债D</t>
  </si>
  <si>
    <t>泰康安泽中短债E</t>
  </si>
  <si>
    <t>博时月月兴30天持有E</t>
  </si>
  <si>
    <t>东吴中短债A</t>
  </si>
  <si>
    <t>东吴中短债B</t>
  </si>
  <si>
    <t>东吴中短债C</t>
  </si>
  <si>
    <t>中信保诚至泰中短债D</t>
  </si>
  <si>
    <t>国联安双月鑫60天滚动持有A</t>
  </si>
  <si>
    <t>国联安双月鑫60天滚动持有C</t>
  </si>
  <si>
    <t>大成景悦D</t>
  </si>
  <si>
    <t>中金恒瑞A</t>
  </si>
  <si>
    <t>中金恒瑞C</t>
  </si>
  <si>
    <t>金鹰添瑞中短债E</t>
  </si>
  <si>
    <t>华夏安裕中短债A</t>
  </si>
  <si>
    <t>华夏安裕中短债C</t>
  </si>
  <si>
    <t>华夏安裕中短债E</t>
  </si>
  <si>
    <t>东方红短债D</t>
  </si>
  <si>
    <t>民生加银高等级信用债D</t>
  </si>
  <si>
    <t>东方红稳添利D</t>
  </si>
  <si>
    <t>摩根恒悦纯债A</t>
  </si>
  <si>
    <t>摩根恒悦纯债C</t>
  </si>
  <si>
    <t>平安如意中短债F</t>
  </si>
  <si>
    <t>中信建投欣享A</t>
  </si>
  <si>
    <t>中信建投欣享C</t>
  </si>
  <si>
    <t>宏利中短债D</t>
  </si>
  <si>
    <t>光大阳光稳债中短债A</t>
  </si>
  <si>
    <t>光大阳光稳债中短债C</t>
  </si>
  <si>
    <t>国泰海通安润90天持有中短债A</t>
  </si>
  <si>
    <t>国泰海通安润90天持有中短债C</t>
  </si>
  <si>
    <t>国泰海通安裕中短债A</t>
  </si>
  <si>
    <t>国泰海通安裕中短债C</t>
  </si>
  <si>
    <t>鹏华安泰中短债A</t>
  </si>
  <si>
    <t>鹏华安泰中短债C</t>
  </si>
  <si>
    <t>信澳水星聚利中短债A</t>
  </si>
  <si>
    <t>信澳水星聚利中短债C</t>
  </si>
  <si>
    <t>信澳水星聚利中短债E</t>
  </si>
  <si>
    <t>安信瑞安30天持有中短债A</t>
  </si>
  <si>
    <t>安信瑞安30天持有中短债B</t>
  </si>
  <si>
    <t>安信瑞安30天持有中短债C</t>
  </si>
  <si>
    <t>安信瑞鸿中短债A</t>
  </si>
  <si>
    <t>安信瑞鸿中短债B</t>
  </si>
  <si>
    <t>安信瑞鸿中短债C</t>
  </si>
  <si>
    <t>东财鑫享30天滚动持有中短债A</t>
  </si>
  <si>
    <t>东财鑫享30天滚动持有中短债C</t>
  </si>
  <si>
    <t>中欧稳达中短债A</t>
  </si>
  <si>
    <t>中欧稳达中短债C</t>
  </si>
  <si>
    <t>广发昭利中短债A</t>
  </si>
  <si>
    <t>广发昭利中短债B</t>
  </si>
  <si>
    <t>广发昭利中短债C</t>
  </si>
  <si>
    <t>鹏安安泰利率债A</t>
  </si>
  <si>
    <t>鹏安安泰利率债C</t>
  </si>
  <si>
    <t>天弘增利D</t>
  </si>
  <si>
    <t>华安添鑫中短债A</t>
  </si>
  <si>
    <t>嘉实超短债C</t>
  </si>
  <si>
    <t>大成月添利一个月滚动持有A</t>
  </si>
  <si>
    <t>大成月添利一个月滚动持有B</t>
  </si>
  <si>
    <t>易方达安和中短债C</t>
  </si>
  <si>
    <t>易方达安和中短债A</t>
  </si>
  <si>
    <t>易方达安源中短债C</t>
  </si>
  <si>
    <t>易方达安源中短债A</t>
  </si>
  <si>
    <t>天弘同利C</t>
  </si>
  <si>
    <t>安信中短利率债A</t>
  </si>
  <si>
    <t>安信中短利率债C</t>
  </si>
  <si>
    <t>南方旺元60天滚动持有A</t>
  </si>
  <si>
    <t>招商理财7天A</t>
  </si>
  <si>
    <t>招商理财7天B</t>
  </si>
  <si>
    <t>广发理财年年红A</t>
  </si>
  <si>
    <t>汇添富理财14天A</t>
  </si>
  <si>
    <t>汇添富理财60天A</t>
  </si>
  <si>
    <t>汇添富理财14天B</t>
  </si>
  <si>
    <t>汇添富理财60天B</t>
  </si>
  <si>
    <t>工银7天理财B</t>
  </si>
  <si>
    <t>工银14天理财B</t>
  </si>
  <si>
    <t>工银尊益中短债F</t>
  </si>
  <si>
    <t>工银7天理财A</t>
  </si>
  <si>
    <t>工银14天理财A</t>
  </si>
  <si>
    <t>工银尊益中短债C</t>
  </si>
  <si>
    <t>万家家享中短债A</t>
  </si>
  <si>
    <t>建信短债C</t>
  </si>
  <si>
    <t>建信周盈安心理财A</t>
  </si>
  <si>
    <t>建信短债A</t>
  </si>
  <si>
    <t>建信周盈安心理财B</t>
  </si>
  <si>
    <t>汇丰晋信平稳增利中短债A</t>
  </si>
  <si>
    <t>汇丰晋信平稳增利中短债C</t>
  </si>
  <si>
    <t>招商资管招朝鑫中短债A</t>
  </si>
  <si>
    <t>招商资管增益添彩一个月持有中短债D</t>
  </si>
  <si>
    <t>国泰海通君得利短债A</t>
  </si>
  <si>
    <t>国泰海通60天滚动中短债B</t>
  </si>
  <si>
    <t>招商资管增益添彩一个月持有中短债A</t>
  </si>
  <si>
    <t>招商资管增益添彩一个月持有中短债C</t>
  </si>
  <si>
    <t>兴证资管金麒麟悦享添利30天滚动持有A</t>
  </si>
  <si>
    <t>兴证资管金麒麟悦享添利30天滚动持有B</t>
  </si>
  <si>
    <t>兴证资管金麒麟悦享添利30天滚动持有C</t>
  </si>
  <si>
    <t>招商资管招朝鑫中短债C</t>
  </si>
  <si>
    <t>代码</t>
    <phoneticPr fontId="1" type="noConversion"/>
  </si>
  <si>
    <t>Code</t>
    <phoneticPr fontId="1" type="noConversion"/>
  </si>
  <si>
    <t>000015.OF</t>
    <phoneticPr fontId="1" type="noConversion"/>
  </si>
  <si>
    <t>000016.OF</t>
    <phoneticPr fontId="1" type="noConversion"/>
  </si>
  <si>
    <t>000032.OF</t>
    <phoneticPr fontId="1" type="noConversion"/>
  </si>
  <si>
    <t>000033.OF</t>
    <phoneticPr fontId="1" type="noConversion"/>
  </si>
  <si>
    <t>000037.OF</t>
    <phoneticPr fontId="1" type="noConversion"/>
  </si>
  <si>
    <t>000053.OF</t>
    <phoneticPr fontId="1" type="noConversion"/>
  </si>
  <si>
    <t>000064.OF</t>
    <phoneticPr fontId="1" type="noConversion"/>
  </si>
  <si>
    <t>000074.OF</t>
    <phoneticPr fontId="1" type="noConversion"/>
  </si>
  <si>
    <t>000077.OF</t>
    <phoneticPr fontId="1" type="noConversion"/>
  </si>
  <si>
    <t>000078.OF</t>
    <phoneticPr fontId="1" type="noConversion"/>
  </si>
  <si>
    <t>000079.OF</t>
    <phoneticPr fontId="1" type="noConversion"/>
  </si>
  <si>
    <t>000086.OF</t>
    <phoneticPr fontId="1" type="noConversion"/>
  </si>
  <si>
    <t>000105.OF</t>
    <phoneticPr fontId="1" type="noConversion"/>
  </si>
  <si>
    <t>000106.OF</t>
    <phoneticPr fontId="1" type="noConversion"/>
  </si>
  <si>
    <t>000111.OF</t>
    <phoneticPr fontId="1" type="noConversion"/>
  </si>
  <si>
    <t>000112.OF</t>
    <phoneticPr fontId="1" type="noConversion"/>
  </si>
  <si>
    <t>000116.OF</t>
    <phoneticPr fontId="1" type="noConversion"/>
  </si>
  <si>
    <t>000134.OF</t>
    <phoneticPr fontId="1" type="noConversion"/>
  </si>
  <si>
    <t>000135.OF</t>
    <phoneticPr fontId="1" type="noConversion"/>
  </si>
  <si>
    <t>000137.OF</t>
    <phoneticPr fontId="1" type="noConversion"/>
  </si>
  <si>
    <t>000138.OF</t>
    <phoneticPr fontId="1" type="noConversion"/>
  </si>
  <si>
    <t>000139.OF</t>
    <phoneticPr fontId="1" type="noConversion"/>
  </si>
  <si>
    <t>000141.OF</t>
    <phoneticPr fontId="1" type="noConversion"/>
  </si>
  <si>
    <t>000147.OF</t>
    <phoneticPr fontId="1" type="noConversion"/>
  </si>
  <si>
    <t>000148.OF</t>
    <phoneticPr fontId="1" type="noConversion"/>
  </si>
  <si>
    <t>000152.OF</t>
    <phoneticPr fontId="1" type="noConversion"/>
  </si>
  <si>
    <t>000153.OF</t>
    <phoneticPr fontId="1" type="noConversion"/>
  </si>
  <si>
    <t>000186.OF</t>
    <phoneticPr fontId="1" type="noConversion"/>
  </si>
  <si>
    <t>000187.OF</t>
    <phoneticPr fontId="1" type="noConversion"/>
  </si>
  <si>
    <t>000188.OF</t>
    <phoneticPr fontId="1" type="noConversion"/>
  </si>
  <si>
    <t>000191.OF</t>
    <phoneticPr fontId="1" type="noConversion"/>
  </si>
  <si>
    <t>000192.OF</t>
    <phoneticPr fontId="1" type="noConversion"/>
  </si>
  <si>
    <t>000194.OF</t>
    <phoneticPr fontId="1" type="noConversion"/>
  </si>
  <si>
    <t>000197.OF</t>
    <phoneticPr fontId="1" type="noConversion"/>
  </si>
  <si>
    <t>000200.OF</t>
    <phoneticPr fontId="1" type="noConversion"/>
  </si>
  <si>
    <t>000201.OF</t>
    <phoneticPr fontId="1" type="noConversion"/>
  </si>
  <si>
    <t>000205.OF</t>
    <phoneticPr fontId="1" type="noConversion"/>
  </si>
  <si>
    <t>000206.OF</t>
    <phoneticPr fontId="1" type="noConversion"/>
  </si>
  <si>
    <t>000212.OF</t>
    <phoneticPr fontId="1" type="noConversion"/>
  </si>
  <si>
    <t>000213.OF</t>
    <phoneticPr fontId="1" type="noConversion"/>
  </si>
  <si>
    <t>000235.OF</t>
    <phoneticPr fontId="1" type="noConversion"/>
  </si>
  <si>
    <t>000252.OF</t>
    <phoneticPr fontId="1" type="noConversion"/>
  </si>
  <si>
    <t>000253.OF</t>
    <phoneticPr fontId="1" type="noConversion"/>
  </si>
  <si>
    <t>000265.OF</t>
    <phoneticPr fontId="1" type="noConversion"/>
  </si>
  <si>
    <t>000266.OF</t>
    <phoneticPr fontId="1" type="noConversion"/>
  </si>
  <si>
    <t>000271.OF</t>
    <phoneticPr fontId="1" type="noConversion"/>
  </si>
  <si>
    <t>000272.OF</t>
    <phoneticPr fontId="1" type="noConversion"/>
  </si>
  <si>
    <t>000277.OF</t>
    <phoneticPr fontId="1" type="noConversion"/>
  </si>
  <si>
    <t>000298.OF</t>
    <phoneticPr fontId="1" type="noConversion"/>
  </si>
  <si>
    <t>000299.OF</t>
    <phoneticPr fontId="1" type="noConversion"/>
  </si>
  <si>
    <t>000305.OF</t>
    <phoneticPr fontId="1" type="noConversion"/>
  </si>
  <si>
    <t>000355.OF</t>
    <phoneticPr fontId="1" type="noConversion"/>
  </si>
  <si>
    <t>000356.OF</t>
    <phoneticPr fontId="1" type="noConversion"/>
  </si>
  <si>
    <t>000372.OF</t>
    <phoneticPr fontId="1" type="noConversion"/>
  </si>
  <si>
    <t>000395.OF</t>
    <phoneticPr fontId="1" type="noConversion"/>
  </si>
  <si>
    <t>000396.OF</t>
    <phoneticPr fontId="1" type="noConversion"/>
  </si>
  <si>
    <t>000402.OF</t>
    <phoneticPr fontId="1" type="noConversion"/>
  </si>
  <si>
    <t>000403.OF</t>
    <phoneticPr fontId="1" type="noConversion"/>
  </si>
  <si>
    <t>000415.OF</t>
    <phoneticPr fontId="1" type="noConversion"/>
  </si>
  <si>
    <t>000416.OF</t>
    <phoneticPr fontId="1" type="noConversion"/>
  </si>
  <si>
    <t>000419.OF</t>
    <phoneticPr fontId="1" type="noConversion"/>
  </si>
  <si>
    <t>000420.OF</t>
    <phoneticPr fontId="1" type="noConversion"/>
  </si>
  <si>
    <t>000465.OF</t>
    <phoneticPr fontId="1" type="noConversion"/>
  </si>
  <si>
    <t>000469.OF</t>
    <phoneticPr fontId="1" type="noConversion"/>
  </si>
  <si>
    <t>000497.OF</t>
    <phoneticPr fontId="1" type="noConversion"/>
  </si>
  <si>
    <t>000516.OF</t>
    <phoneticPr fontId="1" type="noConversion"/>
  </si>
  <si>
    <t>000517.OF</t>
    <phoneticPr fontId="1" type="noConversion"/>
  </si>
  <si>
    <t>000521.OF</t>
    <phoneticPr fontId="1" type="noConversion"/>
  </si>
  <si>
    <t>000552.OF</t>
    <phoneticPr fontId="1" type="noConversion"/>
  </si>
  <si>
    <t>000553.OF</t>
    <phoneticPr fontId="1" type="noConversion"/>
  </si>
  <si>
    <t>000561.OF</t>
    <phoneticPr fontId="1" type="noConversion"/>
  </si>
  <si>
    <t>000562.OF</t>
    <phoneticPr fontId="1" type="noConversion"/>
  </si>
  <si>
    <t>000563.OF</t>
    <phoneticPr fontId="1" type="noConversion"/>
  </si>
  <si>
    <t>000564.OF</t>
    <phoneticPr fontId="1" type="noConversion"/>
  </si>
  <si>
    <t>000606.OF</t>
    <phoneticPr fontId="1" type="noConversion"/>
  </si>
  <si>
    <t>000655.OF</t>
    <phoneticPr fontId="1" type="noConversion"/>
  </si>
  <si>
    <t>000694.OF</t>
    <phoneticPr fontId="1" type="noConversion"/>
  </si>
  <si>
    <t>000720.OF</t>
    <phoneticPr fontId="1" type="noConversion"/>
  </si>
  <si>
    <t>000736.OF</t>
    <phoneticPr fontId="1" type="noConversion"/>
  </si>
  <si>
    <t>000737.OF</t>
    <phoneticPr fontId="1" type="noConversion"/>
  </si>
  <si>
    <t>000814.OF</t>
    <phoneticPr fontId="1" type="noConversion"/>
  </si>
  <si>
    <t>000815.OF</t>
    <phoneticPr fontId="1" type="noConversion"/>
  </si>
  <si>
    <t>000817.OF</t>
    <phoneticPr fontId="1" type="noConversion"/>
  </si>
  <si>
    <t>000833.OF</t>
    <phoneticPr fontId="1" type="noConversion"/>
  </si>
  <si>
    <t>000839.OF</t>
    <phoneticPr fontId="1" type="noConversion"/>
  </si>
  <si>
    <t>000840.OF</t>
    <phoneticPr fontId="1" type="noConversion"/>
  </si>
  <si>
    <t>000898.OF</t>
    <phoneticPr fontId="1" type="noConversion"/>
  </si>
  <si>
    <t>000899.OF</t>
    <phoneticPr fontId="1" type="noConversion"/>
  </si>
  <si>
    <t>000910.OF</t>
    <phoneticPr fontId="1" type="noConversion"/>
  </si>
  <si>
    <t>000911.OF</t>
    <phoneticPr fontId="1" type="noConversion"/>
  </si>
  <si>
    <t>000914.OF</t>
    <phoneticPr fontId="1" type="noConversion"/>
  </si>
  <si>
    <t>000943.OF</t>
    <phoneticPr fontId="1" type="noConversion"/>
  </si>
  <si>
    <t>000944.OF</t>
    <phoneticPr fontId="1" type="noConversion"/>
  </si>
  <si>
    <t>001212.OF</t>
    <phoneticPr fontId="1" type="noConversion"/>
  </si>
  <si>
    <t>001213.OF</t>
    <phoneticPr fontId="1" type="noConversion"/>
  </si>
  <si>
    <t>001246.OF</t>
    <phoneticPr fontId="1" type="noConversion"/>
  </si>
  <si>
    <t>001299.OF</t>
    <phoneticPr fontId="1" type="noConversion"/>
  </si>
  <si>
    <t>001368.OF</t>
    <phoneticPr fontId="1" type="noConversion"/>
  </si>
  <si>
    <t>001369.OF</t>
    <phoneticPr fontId="1" type="noConversion"/>
  </si>
  <si>
    <t>001516.OF</t>
    <phoneticPr fontId="1" type="noConversion"/>
  </si>
  <si>
    <t>001545.OF</t>
    <phoneticPr fontId="1" type="noConversion"/>
  </si>
  <si>
    <t>001546.OF</t>
    <phoneticPr fontId="1" type="noConversion"/>
  </si>
  <si>
    <t>001578.OF</t>
    <phoneticPr fontId="1" type="noConversion"/>
  </si>
  <si>
    <t>001619.OF</t>
    <phoneticPr fontId="1" type="noConversion"/>
  </si>
  <si>
    <t>001661.OF</t>
    <phoneticPr fontId="1" type="noConversion"/>
  </si>
  <si>
    <t>001776.OF</t>
    <phoneticPr fontId="1" type="noConversion"/>
  </si>
  <si>
    <t>001783.OF</t>
    <phoneticPr fontId="1" type="noConversion"/>
  </si>
  <si>
    <t>001784.OF</t>
    <phoneticPr fontId="1" type="noConversion"/>
  </si>
  <si>
    <t>001785.OF</t>
    <phoneticPr fontId="1" type="noConversion"/>
  </si>
  <si>
    <t>001794.OF</t>
    <phoneticPr fontId="1" type="noConversion"/>
  </si>
  <si>
    <t>001819.OF</t>
    <phoneticPr fontId="1" type="noConversion"/>
  </si>
  <si>
    <t>001906.OF</t>
    <phoneticPr fontId="1" type="noConversion"/>
  </si>
  <si>
    <t>001911.OF</t>
    <phoneticPr fontId="1" type="noConversion"/>
  </si>
  <si>
    <t>001918.OF</t>
    <phoneticPr fontId="1" type="noConversion"/>
  </si>
  <si>
    <t>001919.OF</t>
    <phoneticPr fontId="1" type="noConversion"/>
  </si>
  <si>
    <t>001960.OF</t>
    <phoneticPr fontId="1" type="noConversion"/>
  </si>
  <si>
    <t>001961.OF</t>
    <phoneticPr fontId="1" type="noConversion"/>
  </si>
  <si>
    <t>001964.OF</t>
    <phoneticPr fontId="1" type="noConversion"/>
  </si>
  <si>
    <t>001988.OF</t>
    <phoneticPr fontId="1" type="noConversion"/>
  </si>
  <si>
    <t>001989.OF</t>
    <phoneticPr fontId="1" type="noConversion"/>
  </si>
  <si>
    <t>001993.OF</t>
    <phoneticPr fontId="1" type="noConversion"/>
  </si>
  <si>
    <t>002073.OF</t>
    <phoneticPr fontId="1" type="noConversion"/>
  </si>
  <si>
    <t>002074.OF</t>
    <phoneticPr fontId="1" type="noConversion"/>
  </si>
  <si>
    <t>002109.OF</t>
    <phoneticPr fontId="1" type="noConversion"/>
  </si>
  <si>
    <t>002140.OF</t>
    <phoneticPr fontId="1" type="noConversion"/>
  </si>
  <si>
    <t>002143.OF</t>
    <phoneticPr fontId="1" type="noConversion"/>
  </si>
  <si>
    <t>002169.OF</t>
    <phoneticPr fontId="1" type="noConversion"/>
  </si>
  <si>
    <t>002175.OF</t>
    <phoneticPr fontId="1" type="noConversion"/>
  </si>
  <si>
    <t>002188.OF</t>
    <phoneticPr fontId="1" type="noConversion"/>
  </si>
  <si>
    <t>002198.OF</t>
    <phoneticPr fontId="1" type="noConversion"/>
  </si>
  <si>
    <t>002206.OF</t>
    <phoneticPr fontId="1" type="noConversion"/>
  </si>
  <si>
    <t>002265.OF</t>
    <phoneticPr fontId="1" type="noConversion"/>
  </si>
  <si>
    <t>002268.OF</t>
    <phoneticPr fontId="1" type="noConversion"/>
  </si>
  <si>
    <t>002274.OF</t>
    <phoneticPr fontId="1" type="noConversion"/>
  </si>
  <si>
    <t>002275.OF</t>
    <phoneticPr fontId="1" type="noConversion"/>
  </si>
  <si>
    <t>002279.OF</t>
    <phoneticPr fontId="1" type="noConversion"/>
  </si>
  <si>
    <t>002336.OF</t>
    <phoneticPr fontId="1" type="noConversion"/>
  </si>
  <si>
    <t>002341.OF</t>
    <phoneticPr fontId="1" type="noConversion"/>
  </si>
  <si>
    <t>002354.OF</t>
    <phoneticPr fontId="1" type="noConversion"/>
  </si>
  <si>
    <t>002381.OF</t>
    <phoneticPr fontId="1" type="noConversion"/>
  </si>
  <si>
    <t>002382.OF</t>
    <phoneticPr fontId="1" type="noConversion"/>
  </si>
  <si>
    <t>002404.OF</t>
    <phoneticPr fontId="1" type="noConversion"/>
  </si>
  <si>
    <t>002438.OF</t>
    <phoneticPr fontId="1" type="noConversion"/>
  </si>
  <si>
    <t>002442.OF</t>
    <phoneticPr fontId="1" type="noConversion"/>
  </si>
  <si>
    <t>002445.OF</t>
    <phoneticPr fontId="1" type="noConversion"/>
  </si>
  <si>
    <t>002452.OF</t>
    <phoneticPr fontId="1" type="noConversion"/>
  </si>
  <si>
    <t>002466.OF</t>
    <phoneticPr fontId="1" type="noConversion"/>
  </si>
  <si>
    <t>002486.OF</t>
    <phoneticPr fontId="1" type="noConversion"/>
  </si>
  <si>
    <t>002487.OF</t>
    <phoneticPr fontId="1" type="noConversion"/>
  </si>
  <si>
    <t>002488.OF</t>
    <phoneticPr fontId="1" type="noConversion"/>
  </si>
  <si>
    <t>002491.OF</t>
    <phoneticPr fontId="1" type="noConversion"/>
  </si>
  <si>
    <t>002519.OF</t>
    <phoneticPr fontId="1" type="noConversion"/>
  </si>
  <si>
    <t>002520.OF</t>
    <phoneticPr fontId="1" type="noConversion"/>
  </si>
  <si>
    <t>002523.OF</t>
    <phoneticPr fontId="1" type="noConversion"/>
  </si>
  <si>
    <t>002528.OF</t>
    <phoneticPr fontId="1" type="noConversion"/>
  </si>
  <si>
    <t>002529.OF</t>
    <phoneticPr fontId="1" type="noConversion"/>
  </si>
  <si>
    <t>002548.OF</t>
    <phoneticPr fontId="1" type="noConversion"/>
  </si>
  <si>
    <t>002549.OF</t>
    <phoneticPr fontId="1" type="noConversion"/>
  </si>
  <si>
    <t>002550.OF</t>
    <phoneticPr fontId="1" type="noConversion"/>
  </si>
  <si>
    <t>002568.OF</t>
    <phoneticPr fontId="1" type="noConversion"/>
  </si>
  <si>
    <t>002569.OF</t>
    <phoneticPr fontId="1" type="noConversion"/>
  </si>
  <si>
    <t>002578.OF</t>
    <phoneticPr fontId="1" type="noConversion"/>
  </si>
  <si>
    <t>002592.OF</t>
    <phoneticPr fontId="1" type="noConversion"/>
  </si>
  <si>
    <t>002603.OF</t>
    <phoneticPr fontId="1" type="noConversion"/>
  </si>
  <si>
    <t>002635.OF</t>
    <phoneticPr fontId="1" type="noConversion"/>
  </si>
  <si>
    <t>002638.OF</t>
    <phoneticPr fontId="1" type="noConversion"/>
  </si>
  <si>
    <t>002661.OF</t>
    <phoneticPr fontId="1" type="noConversion"/>
  </si>
  <si>
    <t>002698.OF</t>
    <phoneticPr fontId="1" type="noConversion"/>
  </si>
  <si>
    <t>002704.OF</t>
    <phoneticPr fontId="1" type="noConversion"/>
  </si>
  <si>
    <t>002705.OF</t>
    <phoneticPr fontId="1" type="noConversion"/>
  </si>
  <si>
    <t>002716.OF</t>
    <phoneticPr fontId="1" type="noConversion"/>
  </si>
  <si>
    <t>002750.OF</t>
    <phoneticPr fontId="1" type="noConversion"/>
  </si>
  <si>
    <t>002754.OF</t>
    <phoneticPr fontId="1" type="noConversion"/>
  </si>
  <si>
    <t>002756.OF</t>
    <phoneticPr fontId="1" type="noConversion"/>
  </si>
  <si>
    <t>002757.OF</t>
    <phoneticPr fontId="1" type="noConversion"/>
  </si>
  <si>
    <t>002775.OF</t>
    <phoneticPr fontId="1" type="noConversion"/>
  </si>
  <si>
    <t>002781.OF</t>
    <phoneticPr fontId="1" type="noConversion"/>
  </si>
  <si>
    <t>002795.OF</t>
    <phoneticPr fontId="1" type="noConversion"/>
  </si>
  <si>
    <t>002807.OF</t>
    <phoneticPr fontId="1" type="noConversion"/>
  </si>
  <si>
    <t>002811.OF</t>
    <phoneticPr fontId="1" type="noConversion"/>
  </si>
  <si>
    <t>002812.OF</t>
    <phoneticPr fontId="1" type="noConversion"/>
  </si>
  <si>
    <t>002817.OF</t>
    <phoneticPr fontId="1" type="noConversion"/>
  </si>
  <si>
    <t>002818.OF</t>
    <phoneticPr fontId="1" type="noConversion"/>
  </si>
  <si>
    <t>002825.OF</t>
    <phoneticPr fontId="1" type="noConversion"/>
  </si>
  <si>
    <t>002832.OF</t>
    <phoneticPr fontId="1" type="noConversion"/>
  </si>
  <si>
    <t>002868.OF</t>
    <phoneticPr fontId="1" type="noConversion"/>
  </si>
  <si>
    <t>002869.OF</t>
    <phoneticPr fontId="1" type="noConversion"/>
  </si>
  <si>
    <t>002881.OF</t>
    <phoneticPr fontId="1" type="noConversion"/>
  </si>
  <si>
    <t>002882.OF</t>
    <phoneticPr fontId="1" type="noConversion"/>
  </si>
  <si>
    <t>002898.OF</t>
    <phoneticPr fontId="1" type="noConversion"/>
  </si>
  <si>
    <t>002899.OF</t>
    <phoneticPr fontId="1" type="noConversion"/>
  </si>
  <si>
    <t>002915.OF</t>
    <phoneticPr fontId="1" type="noConversion"/>
  </si>
  <si>
    <t>002927.OF</t>
    <phoneticPr fontId="1" type="noConversion"/>
  </si>
  <si>
    <t>002928.OF</t>
    <phoneticPr fontId="1" type="noConversion"/>
  </si>
  <si>
    <t>002929.OF</t>
    <phoneticPr fontId="1" type="noConversion"/>
  </si>
  <si>
    <t>002930.OF</t>
    <phoneticPr fontId="1" type="noConversion"/>
  </si>
  <si>
    <t>002964.OF</t>
    <phoneticPr fontId="1" type="noConversion"/>
  </si>
  <si>
    <t>002970.OF</t>
    <phoneticPr fontId="1" type="noConversion"/>
  </si>
  <si>
    <t>002991.OF</t>
    <phoneticPr fontId="1" type="noConversion"/>
  </si>
  <si>
    <t>002994.OF</t>
    <phoneticPr fontId="1" type="noConversion"/>
  </si>
  <si>
    <t>002995.OF</t>
    <phoneticPr fontId="1" type="noConversion"/>
  </si>
  <si>
    <t>002996.OF</t>
    <phoneticPr fontId="1" type="noConversion"/>
  </si>
  <si>
    <t>003039.OF</t>
    <phoneticPr fontId="1" type="noConversion"/>
  </si>
  <si>
    <t>003040.OF</t>
    <phoneticPr fontId="1" type="noConversion"/>
  </si>
  <si>
    <t>003041.OF</t>
    <phoneticPr fontId="1" type="noConversion"/>
  </si>
  <si>
    <t>003056.OF</t>
    <phoneticPr fontId="1" type="noConversion"/>
  </si>
  <si>
    <t>003071.OF</t>
    <phoneticPr fontId="1" type="noConversion"/>
  </si>
  <si>
    <t>003072.OF</t>
    <phoneticPr fontId="1" type="noConversion"/>
  </si>
  <si>
    <t>003073.OF</t>
    <phoneticPr fontId="1" type="noConversion"/>
  </si>
  <si>
    <t>003074.OF</t>
    <phoneticPr fontId="1" type="noConversion"/>
  </si>
  <si>
    <t>003078.OF</t>
    <phoneticPr fontId="1" type="noConversion"/>
  </si>
  <si>
    <t>003102.OF</t>
    <phoneticPr fontId="1" type="noConversion"/>
  </si>
  <si>
    <t>003103.OF</t>
    <phoneticPr fontId="1" type="noConversion"/>
  </si>
  <si>
    <t>003121.OF</t>
    <phoneticPr fontId="1" type="noConversion"/>
  </si>
  <si>
    <t>003130.OF</t>
    <phoneticPr fontId="1" type="noConversion"/>
  </si>
  <si>
    <t>003155.OF</t>
    <phoneticPr fontId="1" type="noConversion"/>
  </si>
  <si>
    <t>003156.OF</t>
    <phoneticPr fontId="1" type="noConversion"/>
  </si>
  <si>
    <t>003157.OF</t>
    <phoneticPr fontId="1" type="noConversion"/>
  </si>
  <si>
    <t>003159.OF</t>
    <phoneticPr fontId="1" type="noConversion"/>
  </si>
  <si>
    <t>003160.OF</t>
    <phoneticPr fontId="1" type="noConversion"/>
  </si>
  <si>
    <t>003162.OF</t>
    <phoneticPr fontId="1" type="noConversion"/>
  </si>
  <si>
    <t>003163.OF</t>
    <phoneticPr fontId="1" type="noConversion"/>
  </si>
  <si>
    <t>003179.OF</t>
    <phoneticPr fontId="1" type="noConversion"/>
  </si>
  <si>
    <t>003188.OF</t>
    <phoneticPr fontId="1" type="noConversion"/>
  </si>
  <si>
    <t>003192.OF</t>
    <phoneticPr fontId="1" type="noConversion"/>
  </si>
  <si>
    <t>003193.OF</t>
    <phoneticPr fontId="1" type="noConversion"/>
  </si>
  <si>
    <t>003195.OF</t>
    <phoneticPr fontId="1" type="noConversion"/>
  </si>
  <si>
    <t>003196.OF</t>
    <phoneticPr fontId="1" type="noConversion"/>
  </si>
  <si>
    <t>003207.OF</t>
    <phoneticPr fontId="1" type="noConversion"/>
  </si>
  <si>
    <t>003209.OF</t>
    <phoneticPr fontId="1" type="noConversion"/>
  </si>
  <si>
    <t>003210.OF</t>
    <phoneticPr fontId="1" type="noConversion"/>
  </si>
  <si>
    <t>003213.OF</t>
    <phoneticPr fontId="1" type="noConversion"/>
  </si>
  <si>
    <t>003214.OF</t>
    <phoneticPr fontId="1" type="noConversion"/>
  </si>
  <si>
    <t>003220.OF</t>
    <phoneticPr fontId="1" type="noConversion"/>
  </si>
  <si>
    <t>003223.OF</t>
    <phoneticPr fontId="1" type="noConversion"/>
  </si>
  <si>
    <t>003226.OF</t>
    <phoneticPr fontId="1" type="noConversion"/>
  </si>
  <si>
    <t>003227.OF</t>
    <phoneticPr fontId="1" type="noConversion"/>
  </si>
  <si>
    <t>003239.OF</t>
    <phoneticPr fontId="1" type="noConversion"/>
  </si>
  <si>
    <t>003240.OF</t>
    <phoneticPr fontId="1" type="noConversion"/>
  </si>
  <si>
    <t>003258.OF</t>
    <phoneticPr fontId="1" type="noConversion"/>
  </si>
  <si>
    <t>003259.OF</t>
    <phoneticPr fontId="1" type="noConversion"/>
  </si>
  <si>
    <t>003260.OF</t>
    <phoneticPr fontId="1" type="noConversion"/>
  </si>
  <si>
    <t>003265.OF</t>
    <phoneticPr fontId="1" type="noConversion"/>
  </si>
  <si>
    <t>003266.OF</t>
    <phoneticPr fontId="1" type="noConversion"/>
  </si>
  <si>
    <t>003268.OF</t>
    <phoneticPr fontId="1" type="noConversion"/>
  </si>
  <si>
    <t>003269.OF</t>
    <phoneticPr fontId="1" type="noConversion"/>
  </si>
  <si>
    <t>003270.OF</t>
    <phoneticPr fontId="1" type="noConversion"/>
  </si>
  <si>
    <t>003277.OF</t>
    <phoneticPr fontId="1" type="noConversion"/>
  </si>
  <si>
    <t>003278.OF</t>
    <phoneticPr fontId="1" type="noConversion"/>
  </si>
  <si>
    <t>003285.OF</t>
    <phoneticPr fontId="1" type="noConversion"/>
  </si>
  <si>
    <t>003287.OF</t>
    <phoneticPr fontId="1" type="noConversion"/>
  </si>
  <si>
    <t>003288.OF</t>
    <phoneticPr fontId="1" type="noConversion"/>
  </si>
  <si>
    <t>003289.OF</t>
    <phoneticPr fontId="1" type="noConversion"/>
  </si>
  <si>
    <t>003290.OF</t>
    <phoneticPr fontId="1" type="noConversion"/>
  </si>
  <si>
    <t>003313.OF</t>
    <phoneticPr fontId="1" type="noConversion"/>
  </si>
  <si>
    <t>003314.OF</t>
    <phoneticPr fontId="1" type="noConversion"/>
  </si>
  <si>
    <t>003315.OF</t>
    <phoneticPr fontId="1" type="noConversion"/>
  </si>
  <si>
    <t>003324.OF</t>
    <phoneticPr fontId="1" type="noConversion"/>
  </si>
  <si>
    <t>003325.OF</t>
    <phoneticPr fontId="1" type="noConversion"/>
  </si>
  <si>
    <t>003327.OF</t>
    <phoneticPr fontId="1" type="noConversion"/>
  </si>
  <si>
    <t>003328.OF</t>
    <phoneticPr fontId="1" type="noConversion"/>
  </si>
  <si>
    <t>003329.OF</t>
    <phoneticPr fontId="1" type="noConversion"/>
  </si>
  <si>
    <t>003330.OF</t>
    <phoneticPr fontId="1" type="noConversion"/>
  </si>
  <si>
    <t>003337.OF</t>
    <phoneticPr fontId="1" type="noConversion"/>
  </si>
  <si>
    <t>003349.OF</t>
    <phoneticPr fontId="1" type="noConversion"/>
  </si>
  <si>
    <t>003357.OF</t>
    <phoneticPr fontId="1" type="noConversion"/>
  </si>
  <si>
    <t>003384.OF</t>
    <phoneticPr fontId="1" type="noConversion"/>
  </si>
  <si>
    <t>003395.OF</t>
    <phoneticPr fontId="1" type="noConversion"/>
  </si>
  <si>
    <t>003407.OF</t>
    <phoneticPr fontId="1" type="noConversion"/>
  </si>
  <si>
    <t>003408.OF</t>
    <phoneticPr fontId="1" type="noConversion"/>
  </si>
  <si>
    <t>003417.OF</t>
    <phoneticPr fontId="1" type="noConversion"/>
  </si>
  <si>
    <t>003418.OF</t>
    <phoneticPr fontId="1" type="noConversion"/>
  </si>
  <si>
    <t>003424.OF</t>
    <phoneticPr fontId="1" type="noConversion"/>
  </si>
  <si>
    <t>003438.OF</t>
    <phoneticPr fontId="1" type="noConversion"/>
  </si>
  <si>
    <t>003439.OF</t>
    <phoneticPr fontId="1" type="noConversion"/>
  </si>
  <si>
    <t>003440.OF</t>
    <phoneticPr fontId="1" type="noConversion"/>
  </si>
  <si>
    <t>003441.OF</t>
    <phoneticPr fontId="1" type="noConversion"/>
  </si>
  <si>
    <t>003442.OF</t>
    <phoneticPr fontId="1" type="noConversion"/>
  </si>
  <si>
    <t>003443.OF</t>
    <phoneticPr fontId="1" type="noConversion"/>
  </si>
  <si>
    <t>003445.OF</t>
    <phoneticPr fontId="1" type="noConversion"/>
  </si>
  <si>
    <t>003448.OF</t>
    <phoneticPr fontId="1" type="noConversion"/>
  </si>
  <si>
    <t>003449.OF</t>
    <phoneticPr fontId="1" type="noConversion"/>
  </si>
  <si>
    <t>003450.OF</t>
    <phoneticPr fontId="1" type="noConversion"/>
  </si>
  <si>
    <t>003451.OF</t>
    <phoneticPr fontId="1" type="noConversion"/>
  </si>
  <si>
    <t>003452.OF</t>
    <phoneticPr fontId="1" type="noConversion"/>
  </si>
  <si>
    <t>003453.OF</t>
    <phoneticPr fontId="1" type="noConversion"/>
  </si>
  <si>
    <t>003454.OF</t>
    <phoneticPr fontId="1" type="noConversion"/>
  </si>
  <si>
    <t>003455.OF</t>
    <phoneticPr fontId="1" type="noConversion"/>
  </si>
  <si>
    <t>003457.OF</t>
    <phoneticPr fontId="1" type="noConversion"/>
  </si>
  <si>
    <t>003461.OF</t>
    <phoneticPr fontId="1" type="noConversion"/>
  </si>
  <si>
    <t>003486.OF</t>
    <phoneticPr fontId="1" type="noConversion"/>
  </si>
  <si>
    <t>003487.OF</t>
    <phoneticPr fontId="1" type="noConversion"/>
  </si>
  <si>
    <t>003498.OF</t>
    <phoneticPr fontId="1" type="noConversion"/>
  </si>
  <si>
    <t>003499.OF</t>
    <phoneticPr fontId="1" type="noConversion"/>
  </si>
  <si>
    <t>003500.OF</t>
    <phoneticPr fontId="1" type="noConversion"/>
  </si>
  <si>
    <t>003517.OF</t>
    <phoneticPr fontId="1" type="noConversion"/>
  </si>
  <si>
    <t>003518.OF</t>
    <phoneticPr fontId="1" type="noConversion"/>
  </si>
  <si>
    <t>003519.OF</t>
    <phoneticPr fontId="1" type="noConversion"/>
  </si>
  <si>
    <t>003527.OF</t>
    <phoneticPr fontId="1" type="noConversion"/>
  </si>
  <si>
    <t>003542.OF</t>
    <phoneticPr fontId="1" type="noConversion"/>
  </si>
  <si>
    <t>003547.OF</t>
    <phoneticPr fontId="1" type="noConversion"/>
  </si>
  <si>
    <t>003549.OF</t>
    <phoneticPr fontId="1" type="noConversion"/>
  </si>
  <si>
    <t>003564.OF</t>
    <phoneticPr fontId="1" type="noConversion"/>
  </si>
  <si>
    <t>003565.OF</t>
    <phoneticPr fontId="1" type="noConversion"/>
  </si>
  <si>
    <t>003566.OF</t>
    <phoneticPr fontId="1" type="noConversion"/>
  </si>
  <si>
    <t>003568.OF</t>
    <phoneticPr fontId="1" type="noConversion"/>
  </si>
  <si>
    <t>003569.OF</t>
    <phoneticPr fontId="1" type="noConversion"/>
  </si>
  <si>
    <t>003570.OF</t>
    <phoneticPr fontId="1" type="noConversion"/>
  </si>
  <si>
    <t>003571.OF</t>
    <phoneticPr fontId="1" type="noConversion"/>
  </si>
  <si>
    <t>003572.OF</t>
    <phoneticPr fontId="1" type="noConversion"/>
  </si>
  <si>
    <t>003573.OF</t>
    <phoneticPr fontId="1" type="noConversion"/>
  </si>
  <si>
    <t>003574.OF</t>
    <phoneticPr fontId="1" type="noConversion"/>
  </si>
  <si>
    <t>003583.OF</t>
    <phoneticPr fontId="1" type="noConversion"/>
  </si>
  <si>
    <t>003584.OF</t>
    <phoneticPr fontId="1" type="noConversion"/>
  </si>
  <si>
    <t>003590.OF</t>
    <phoneticPr fontId="1" type="noConversion"/>
  </si>
  <si>
    <t>003605.OF</t>
    <phoneticPr fontId="1" type="noConversion"/>
  </si>
  <si>
    <t>003607.OF</t>
    <phoneticPr fontId="1" type="noConversion"/>
  </si>
  <si>
    <t>003614.OF</t>
    <phoneticPr fontId="1" type="noConversion"/>
  </si>
  <si>
    <t>003615.OF</t>
    <phoneticPr fontId="1" type="noConversion"/>
  </si>
  <si>
    <t>003618.OF</t>
    <phoneticPr fontId="1" type="noConversion"/>
  </si>
  <si>
    <t>003619.OF</t>
    <phoneticPr fontId="1" type="noConversion"/>
  </si>
  <si>
    <t>003640.OF</t>
    <phoneticPr fontId="1" type="noConversion"/>
  </si>
  <si>
    <t>003648.OF</t>
    <phoneticPr fontId="1" type="noConversion"/>
  </si>
  <si>
    <t>003664.OF</t>
    <phoneticPr fontId="1" type="noConversion"/>
  </si>
  <si>
    <t>003665.OF</t>
    <phoneticPr fontId="1" type="noConversion"/>
  </si>
  <si>
    <t>003668.OF</t>
    <phoneticPr fontId="1" type="noConversion"/>
  </si>
  <si>
    <t>003669.OF</t>
    <phoneticPr fontId="1" type="noConversion"/>
  </si>
  <si>
    <t>003671.OF</t>
    <phoneticPr fontId="1" type="noConversion"/>
  </si>
  <si>
    <t>003672.OF</t>
    <phoneticPr fontId="1" type="noConversion"/>
  </si>
  <si>
    <t>003673.OF</t>
    <phoneticPr fontId="1" type="noConversion"/>
  </si>
  <si>
    <t>003674.OF</t>
    <phoneticPr fontId="1" type="noConversion"/>
  </si>
  <si>
    <t>003682.OF</t>
    <phoneticPr fontId="1" type="noConversion"/>
  </si>
  <si>
    <t>003683.OF</t>
    <phoneticPr fontId="1" type="noConversion"/>
  </si>
  <si>
    <t>003696.OF</t>
    <phoneticPr fontId="1" type="noConversion"/>
  </si>
  <si>
    <t>003703.OF</t>
    <phoneticPr fontId="1" type="noConversion"/>
  </si>
  <si>
    <t>003708.OF</t>
    <phoneticPr fontId="1" type="noConversion"/>
  </si>
  <si>
    <t>003709.OF</t>
    <phoneticPr fontId="1" type="noConversion"/>
  </si>
  <si>
    <t>003728.OF</t>
    <phoneticPr fontId="1" type="noConversion"/>
  </si>
  <si>
    <t>003730.OF</t>
    <phoneticPr fontId="1" type="noConversion"/>
  </si>
  <si>
    <t>003733.OF</t>
    <phoneticPr fontId="1" type="noConversion"/>
  </si>
  <si>
    <t>003741.OF</t>
    <phoneticPr fontId="1" type="noConversion"/>
  </si>
  <si>
    <t>003742.OF</t>
    <phoneticPr fontId="1" type="noConversion"/>
  </si>
  <si>
    <t>003746.OF</t>
    <phoneticPr fontId="1" type="noConversion"/>
  </si>
  <si>
    <t>003747.OF</t>
    <phoneticPr fontId="1" type="noConversion"/>
  </si>
  <si>
    <t>003748.OF</t>
    <phoneticPr fontId="1" type="noConversion"/>
  </si>
  <si>
    <t>003767.OF</t>
    <phoneticPr fontId="1" type="noConversion"/>
  </si>
  <si>
    <t>003768.OF</t>
    <phoneticPr fontId="1" type="noConversion"/>
  </si>
  <si>
    <t>003770.OF</t>
    <phoneticPr fontId="1" type="noConversion"/>
  </si>
  <si>
    <t>003776.OF</t>
    <phoneticPr fontId="1" type="noConversion"/>
  </si>
  <si>
    <t>003777.OF</t>
    <phoneticPr fontId="1" type="noConversion"/>
  </si>
  <si>
    <t>003787.OF</t>
    <phoneticPr fontId="1" type="noConversion"/>
  </si>
  <si>
    <t>003788.OF</t>
    <phoneticPr fontId="1" type="noConversion"/>
  </si>
  <si>
    <t>003793.OF</t>
    <phoneticPr fontId="1" type="noConversion"/>
  </si>
  <si>
    <t>003794.OF</t>
    <phoneticPr fontId="1" type="noConversion"/>
  </si>
  <si>
    <t>003795.OF</t>
    <phoneticPr fontId="1" type="noConversion"/>
  </si>
  <si>
    <t>003796.OF</t>
    <phoneticPr fontId="1" type="noConversion"/>
  </si>
  <si>
    <t>003809.OF</t>
    <phoneticPr fontId="1" type="noConversion"/>
  </si>
  <si>
    <t>003810.OF</t>
    <phoneticPr fontId="1" type="noConversion"/>
  </si>
  <si>
    <t>003819.OF</t>
    <phoneticPr fontId="1" type="noConversion"/>
  </si>
  <si>
    <t>003824.OF</t>
    <phoneticPr fontId="1" type="noConversion"/>
  </si>
  <si>
    <t>003825.OF</t>
    <phoneticPr fontId="1" type="noConversion"/>
  </si>
  <si>
    <t>003832.OF</t>
    <phoneticPr fontId="1" type="noConversion"/>
  </si>
  <si>
    <t>003837.OF</t>
    <phoneticPr fontId="1" type="noConversion"/>
  </si>
  <si>
    <t>003838.OF</t>
    <phoneticPr fontId="1" type="noConversion"/>
  </si>
  <si>
    <t>003841.OF</t>
    <phoneticPr fontId="1" type="noConversion"/>
  </si>
  <si>
    <t>003847.OF</t>
    <phoneticPr fontId="1" type="noConversion"/>
  </si>
  <si>
    <t>003859.OF</t>
    <phoneticPr fontId="1" type="noConversion"/>
  </si>
  <si>
    <t>003860.OF</t>
    <phoneticPr fontId="1" type="noConversion"/>
  </si>
  <si>
    <t>003863.OF</t>
    <phoneticPr fontId="1" type="noConversion"/>
  </si>
  <si>
    <t>003864.OF</t>
    <phoneticPr fontId="1" type="noConversion"/>
  </si>
  <si>
    <t>003866.OF</t>
    <phoneticPr fontId="1" type="noConversion"/>
  </si>
  <si>
    <t>003867.OF</t>
    <phoneticPr fontId="1" type="noConversion"/>
  </si>
  <si>
    <t>003868.OF</t>
    <phoneticPr fontId="1" type="noConversion"/>
  </si>
  <si>
    <t>003869.OF</t>
    <phoneticPr fontId="1" type="noConversion"/>
  </si>
  <si>
    <t>003880.OF</t>
    <phoneticPr fontId="1" type="noConversion"/>
  </si>
  <si>
    <t>003888.OF</t>
    <phoneticPr fontId="1" type="noConversion"/>
  </si>
  <si>
    <t>003891.OF</t>
    <phoneticPr fontId="1" type="noConversion"/>
  </si>
  <si>
    <t>003898.OF</t>
    <phoneticPr fontId="1" type="noConversion"/>
  </si>
  <si>
    <t>003922.OF</t>
    <phoneticPr fontId="1" type="noConversion"/>
  </si>
  <si>
    <t>003923.OF</t>
    <phoneticPr fontId="1" type="noConversion"/>
  </si>
  <si>
    <t>003926.OF</t>
    <phoneticPr fontId="1" type="noConversion"/>
  </si>
  <si>
    <t>003927.OF</t>
    <phoneticPr fontId="1" type="noConversion"/>
  </si>
  <si>
    <t>003929.OF</t>
    <phoneticPr fontId="1" type="noConversion"/>
  </si>
  <si>
    <t>003930.OF</t>
    <phoneticPr fontId="1" type="noConversion"/>
  </si>
  <si>
    <t>003949.OF</t>
    <phoneticPr fontId="1" type="noConversion"/>
  </si>
  <si>
    <t>003963.OF</t>
    <phoneticPr fontId="1" type="noConversion"/>
  </si>
  <si>
    <t>003978.OF</t>
    <phoneticPr fontId="1" type="noConversion"/>
  </si>
  <si>
    <t>003979.OF</t>
    <phoneticPr fontId="1" type="noConversion"/>
  </si>
  <si>
    <t>003983.OF</t>
    <phoneticPr fontId="1" type="noConversion"/>
  </si>
  <si>
    <t>003999.OF</t>
    <phoneticPr fontId="1" type="noConversion"/>
  </si>
  <si>
    <t>004001.OF</t>
    <phoneticPr fontId="1" type="noConversion"/>
  </si>
  <si>
    <t>004002.OF</t>
    <phoneticPr fontId="1" type="noConversion"/>
  </si>
  <si>
    <t>004020.OF</t>
    <phoneticPr fontId="1" type="noConversion"/>
  </si>
  <si>
    <t>004021.OF</t>
    <phoneticPr fontId="1" type="noConversion"/>
  </si>
  <si>
    <t>004022.OF</t>
    <phoneticPr fontId="1" type="noConversion"/>
  </si>
  <si>
    <t>004027.OF</t>
    <phoneticPr fontId="1" type="noConversion"/>
  </si>
  <si>
    <t>004028.OF</t>
    <phoneticPr fontId="1" type="noConversion"/>
  </si>
  <si>
    <t>004030.OF</t>
    <phoneticPr fontId="1" type="noConversion"/>
  </si>
  <si>
    <t>004032.OF</t>
    <phoneticPr fontId="1" type="noConversion"/>
  </si>
  <si>
    <t>004038.OF</t>
    <phoneticPr fontId="1" type="noConversion"/>
  </si>
  <si>
    <t>004042.OF</t>
    <phoneticPr fontId="1" type="noConversion"/>
  </si>
  <si>
    <t>004043.OF</t>
    <phoneticPr fontId="1" type="noConversion"/>
  </si>
  <si>
    <t>004045.OF</t>
    <phoneticPr fontId="1" type="noConversion"/>
  </si>
  <si>
    <t>004052.OF</t>
    <phoneticPr fontId="1" type="noConversion"/>
  </si>
  <si>
    <t>004053.OF</t>
    <phoneticPr fontId="1" type="noConversion"/>
  </si>
  <si>
    <t>004059.OF</t>
    <phoneticPr fontId="1" type="noConversion"/>
  </si>
  <si>
    <t>004061.OF</t>
    <phoneticPr fontId="1" type="noConversion"/>
  </si>
  <si>
    <t>004062.OF</t>
    <phoneticPr fontId="1" type="noConversion"/>
  </si>
  <si>
    <t>004066.OF</t>
    <phoneticPr fontId="1" type="noConversion"/>
  </si>
  <si>
    <t>004079.OF</t>
    <phoneticPr fontId="1" type="noConversion"/>
  </si>
  <si>
    <t>004080.OF</t>
    <phoneticPr fontId="1" type="noConversion"/>
  </si>
  <si>
    <t>004087.OF</t>
    <phoneticPr fontId="1" type="noConversion"/>
  </si>
  <si>
    <t>004089.OF</t>
    <phoneticPr fontId="1" type="noConversion"/>
  </si>
  <si>
    <t>004090.OF</t>
    <phoneticPr fontId="1" type="noConversion"/>
  </si>
  <si>
    <t>004101.OF</t>
    <phoneticPr fontId="1" type="noConversion"/>
  </si>
  <si>
    <t>004102.OF</t>
    <phoneticPr fontId="1" type="noConversion"/>
  </si>
  <si>
    <t>004103.OF</t>
    <phoneticPr fontId="1" type="noConversion"/>
  </si>
  <si>
    <t>004104.OF</t>
    <phoneticPr fontId="1" type="noConversion"/>
  </si>
  <si>
    <t>004105.OF</t>
    <phoneticPr fontId="1" type="noConversion"/>
  </si>
  <si>
    <t>004106.OF</t>
    <phoneticPr fontId="1" type="noConversion"/>
  </si>
  <si>
    <t>004107.OF</t>
    <phoneticPr fontId="1" type="noConversion"/>
  </si>
  <si>
    <t>004108.OF</t>
    <phoneticPr fontId="1" type="noConversion"/>
  </si>
  <si>
    <t>004109.OF</t>
    <phoneticPr fontId="1" type="noConversion"/>
  </si>
  <si>
    <t>004117.OF</t>
    <phoneticPr fontId="1" type="noConversion"/>
  </si>
  <si>
    <t>004118.OF</t>
    <phoneticPr fontId="1" type="noConversion"/>
  </si>
  <si>
    <t>004122.OF</t>
    <phoneticPr fontId="1" type="noConversion"/>
  </si>
  <si>
    <t>004123.OF</t>
    <phoneticPr fontId="1" type="noConversion"/>
  </si>
  <si>
    <t>004124.OF</t>
    <phoneticPr fontId="1" type="noConversion"/>
  </si>
  <si>
    <t>004127.OF</t>
    <phoneticPr fontId="1" type="noConversion"/>
  </si>
  <si>
    <t>004136.OF</t>
    <phoneticPr fontId="1" type="noConversion"/>
  </si>
  <si>
    <t>004140.OF</t>
    <phoneticPr fontId="1" type="noConversion"/>
  </si>
  <si>
    <t>004141.OF</t>
    <phoneticPr fontId="1" type="noConversion"/>
  </si>
  <si>
    <t>004168.OF</t>
    <phoneticPr fontId="1" type="noConversion"/>
  </si>
  <si>
    <t>004180.OF</t>
    <phoneticPr fontId="1" type="noConversion"/>
  </si>
  <si>
    <t>004220.OF</t>
    <phoneticPr fontId="1" type="noConversion"/>
  </si>
  <si>
    <t>004230.OF</t>
    <phoneticPr fontId="1" type="noConversion"/>
  </si>
  <si>
    <t>004238.OF</t>
    <phoneticPr fontId="1" type="noConversion"/>
  </si>
  <si>
    <t>004242.OF</t>
    <phoneticPr fontId="1" type="noConversion"/>
  </si>
  <si>
    <t>004246.OF</t>
    <phoneticPr fontId="1" type="noConversion"/>
  </si>
  <si>
    <t>004247.OF</t>
    <phoneticPr fontId="1" type="noConversion"/>
  </si>
  <si>
    <t>004264.OF</t>
    <phoneticPr fontId="1" type="noConversion"/>
  </si>
  <si>
    <t>004307.OF</t>
    <phoneticPr fontId="1" type="noConversion"/>
  </si>
  <si>
    <t>004322.OF</t>
    <phoneticPr fontId="1" type="noConversion"/>
  </si>
  <si>
    <t>004366.OF</t>
    <phoneticPr fontId="1" type="noConversion"/>
  </si>
  <si>
    <t>004367.OF</t>
    <phoneticPr fontId="1" type="noConversion"/>
  </si>
  <si>
    <t>004386.OF</t>
    <phoneticPr fontId="1" type="noConversion"/>
  </si>
  <si>
    <t>004387.OF</t>
    <phoneticPr fontId="1" type="noConversion"/>
  </si>
  <si>
    <t>004388.OF</t>
    <phoneticPr fontId="1" type="noConversion"/>
  </si>
  <si>
    <t>004389.OF</t>
    <phoneticPr fontId="1" type="noConversion"/>
  </si>
  <si>
    <t>004400.OF</t>
    <phoneticPr fontId="1" type="noConversion"/>
  </si>
  <si>
    <t>004401.OF</t>
    <phoneticPr fontId="1" type="noConversion"/>
  </si>
  <si>
    <t>004438.OF</t>
    <phoneticPr fontId="1" type="noConversion"/>
  </si>
  <si>
    <t>004441.OF</t>
    <phoneticPr fontId="1" type="noConversion"/>
  </si>
  <si>
    <t>004458.OF</t>
    <phoneticPr fontId="1" type="noConversion"/>
  </si>
  <si>
    <t>004459.OF</t>
    <phoneticPr fontId="1" type="noConversion"/>
  </si>
  <si>
    <t>004463.OF</t>
    <phoneticPr fontId="1" type="noConversion"/>
  </si>
  <si>
    <t>004464.OF</t>
    <phoneticPr fontId="1" type="noConversion"/>
  </si>
  <si>
    <t>004465.OF</t>
    <phoneticPr fontId="1" type="noConversion"/>
  </si>
  <si>
    <t>004479.OF</t>
    <phoneticPr fontId="1" type="noConversion"/>
  </si>
  <si>
    <t>004498.OF</t>
    <phoneticPr fontId="1" type="noConversion"/>
  </si>
  <si>
    <t>004499.OF</t>
    <phoneticPr fontId="1" type="noConversion"/>
  </si>
  <si>
    <t>004544.OF</t>
    <phoneticPr fontId="1" type="noConversion"/>
  </si>
  <si>
    <t>004548.OF</t>
    <phoneticPr fontId="1" type="noConversion"/>
  </si>
  <si>
    <t>004555.OF</t>
    <phoneticPr fontId="1" type="noConversion"/>
  </si>
  <si>
    <t>004556.OF</t>
    <phoneticPr fontId="1" type="noConversion"/>
  </si>
  <si>
    <t>004567.OF</t>
    <phoneticPr fontId="1" type="noConversion"/>
  </si>
  <si>
    <t>004601.OF</t>
    <phoneticPr fontId="1" type="noConversion"/>
  </si>
  <si>
    <t>004602.OF</t>
    <phoneticPr fontId="1" type="noConversion"/>
  </si>
  <si>
    <t>004603.OF</t>
    <phoneticPr fontId="1" type="noConversion"/>
  </si>
  <si>
    <t>004629.OF</t>
    <phoneticPr fontId="1" type="noConversion"/>
  </si>
  <si>
    <t>004630.OF</t>
    <phoneticPr fontId="1" type="noConversion"/>
  </si>
  <si>
    <t>004632.OF</t>
    <phoneticPr fontId="1" type="noConversion"/>
  </si>
  <si>
    <t>004637.OF</t>
    <phoneticPr fontId="1" type="noConversion"/>
  </si>
  <si>
    <t>004638.OF</t>
    <phoneticPr fontId="1" type="noConversion"/>
  </si>
  <si>
    <t>004639.OF</t>
    <phoneticPr fontId="1" type="noConversion"/>
  </si>
  <si>
    <t>004655.OF</t>
    <phoneticPr fontId="1" type="noConversion"/>
  </si>
  <si>
    <t>004656.OF</t>
    <phoneticPr fontId="1" type="noConversion"/>
  </si>
  <si>
    <t>004681.OF</t>
    <phoneticPr fontId="1" type="noConversion"/>
  </si>
  <si>
    <t>004682.OF</t>
    <phoneticPr fontId="1" type="noConversion"/>
  </si>
  <si>
    <t>004689.OF</t>
    <phoneticPr fontId="1" type="noConversion"/>
  </si>
  <si>
    <t>004705.OF</t>
    <phoneticPr fontId="1" type="noConversion"/>
  </si>
  <si>
    <t>004706.OF</t>
    <phoneticPr fontId="1" type="noConversion"/>
  </si>
  <si>
    <t>004722.OF</t>
    <phoneticPr fontId="1" type="noConversion"/>
  </si>
  <si>
    <t>004723.OF</t>
    <phoneticPr fontId="1" type="noConversion"/>
  </si>
  <si>
    <t>004728.OF</t>
    <phoneticPr fontId="1" type="noConversion"/>
  </si>
  <si>
    <t>004729.OF</t>
    <phoneticPr fontId="1" type="noConversion"/>
  </si>
  <si>
    <t>004736.OF</t>
    <phoneticPr fontId="1" type="noConversion"/>
  </si>
  <si>
    <t>004767.OF</t>
    <phoneticPr fontId="1" type="noConversion"/>
  </si>
  <si>
    <t>004797.OF</t>
    <phoneticPr fontId="1" type="noConversion"/>
  </si>
  <si>
    <t>004800.OF</t>
    <phoneticPr fontId="1" type="noConversion"/>
  </si>
  <si>
    <t>004825.OF</t>
    <phoneticPr fontId="1" type="noConversion"/>
  </si>
  <si>
    <t>004826.OF</t>
    <phoneticPr fontId="1" type="noConversion"/>
  </si>
  <si>
    <t>004882.OF</t>
    <phoneticPr fontId="1" type="noConversion"/>
  </si>
  <si>
    <t>004887.OF</t>
    <phoneticPr fontId="1" type="noConversion"/>
  </si>
  <si>
    <t>004893.OF</t>
    <phoneticPr fontId="1" type="noConversion"/>
  </si>
  <si>
    <t>004894.OF</t>
    <phoneticPr fontId="1" type="noConversion"/>
  </si>
  <si>
    <t>004897.OF</t>
    <phoneticPr fontId="1" type="noConversion"/>
  </si>
  <si>
    <t>004898.OF</t>
    <phoneticPr fontId="1" type="noConversion"/>
  </si>
  <si>
    <t>004899.OF</t>
    <phoneticPr fontId="1" type="noConversion"/>
  </si>
  <si>
    <t>004910.OF</t>
    <phoneticPr fontId="1" type="noConversion"/>
  </si>
  <si>
    <t>004911.OF</t>
    <phoneticPr fontId="1" type="noConversion"/>
  </si>
  <si>
    <t>004912.OF</t>
    <phoneticPr fontId="1" type="noConversion"/>
  </si>
  <si>
    <t>004919.OF</t>
    <phoneticPr fontId="1" type="noConversion"/>
  </si>
  <si>
    <t>004920.OF</t>
    <phoneticPr fontId="1" type="noConversion"/>
  </si>
  <si>
    <t>004921.OF</t>
    <phoneticPr fontId="1" type="noConversion"/>
  </si>
  <si>
    <t>004922.OF</t>
    <phoneticPr fontId="1" type="noConversion"/>
  </si>
  <si>
    <t>004923.OF</t>
    <phoneticPr fontId="1" type="noConversion"/>
  </si>
  <si>
    <t>004924.OF</t>
    <phoneticPr fontId="1" type="noConversion"/>
  </si>
  <si>
    <t>004954.OF</t>
    <phoneticPr fontId="1" type="noConversion"/>
  </si>
  <si>
    <t>004955.OF</t>
    <phoneticPr fontId="1" type="noConversion"/>
  </si>
  <si>
    <t>004956.OF</t>
    <phoneticPr fontId="1" type="noConversion"/>
  </si>
  <si>
    <t>004957.OF</t>
    <phoneticPr fontId="1" type="noConversion"/>
  </si>
  <si>
    <t>004960.OF</t>
    <phoneticPr fontId="1" type="noConversion"/>
  </si>
  <si>
    <t>004978.OF</t>
    <phoneticPr fontId="1" type="noConversion"/>
  </si>
  <si>
    <t>004979.OF</t>
    <phoneticPr fontId="1" type="noConversion"/>
  </si>
  <si>
    <t>004980.OF</t>
    <phoneticPr fontId="1" type="noConversion"/>
  </si>
  <si>
    <t>005024.OF</t>
    <phoneticPr fontId="1" type="noConversion"/>
  </si>
  <si>
    <t>005025.OF</t>
    <phoneticPr fontId="1" type="noConversion"/>
  </si>
  <si>
    <t>005047.OF</t>
    <phoneticPr fontId="1" type="noConversion"/>
  </si>
  <si>
    <t>005048.OF</t>
    <phoneticPr fontId="1" type="noConversion"/>
  </si>
  <si>
    <t>005054.OF</t>
    <phoneticPr fontId="1" type="noConversion"/>
  </si>
  <si>
    <t>005070.OF</t>
    <phoneticPr fontId="1" type="noConversion"/>
  </si>
  <si>
    <t>005072.OF</t>
    <phoneticPr fontId="1" type="noConversion"/>
  </si>
  <si>
    <t>005073.OF</t>
    <phoneticPr fontId="1" type="noConversion"/>
  </si>
  <si>
    <t>005074.OF</t>
    <phoneticPr fontId="1" type="noConversion"/>
  </si>
  <si>
    <t>005077.OF</t>
    <phoneticPr fontId="1" type="noConversion"/>
  </si>
  <si>
    <t>005099.OF</t>
    <phoneticPr fontId="1" type="noConversion"/>
  </si>
  <si>
    <t>005124.OF</t>
    <phoneticPr fontId="1" type="noConversion"/>
  </si>
  <si>
    <t>005127.OF</t>
    <phoneticPr fontId="1" type="noConversion"/>
  </si>
  <si>
    <t>005171.OF</t>
    <phoneticPr fontId="1" type="noConversion"/>
  </si>
  <si>
    <t>005200.OF</t>
    <phoneticPr fontId="1" type="noConversion"/>
  </si>
  <si>
    <t>005201.OF</t>
    <phoneticPr fontId="1" type="noConversion"/>
  </si>
  <si>
    <t>005208.OF</t>
    <phoneticPr fontId="1" type="noConversion"/>
  </si>
  <si>
    <t>005213.OF</t>
    <phoneticPr fontId="1" type="noConversion"/>
  </si>
  <si>
    <t>005214.OF</t>
    <phoneticPr fontId="1" type="noConversion"/>
  </si>
  <si>
    <t>005234.OF</t>
    <phoneticPr fontId="1" type="noConversion"/>
  </si>
  <si>
    <t>005277.OF</t>
    <phoneticPr fontId="1" type="noConversion"/>
  </si>
  <si>
    <t>005286.OF</t>
    <phoneticPr fontId="1" type="noConversion"/>
  </si>
  <si>
    <t>005289.OF</t>
    <phoneticPr fontId="1" type="noConversion"/>
  </si>
  <si>
    <t>005307.OF</t>
    <phoneticPr fontId="1" type="noConversion"/>
  </si>
  <si>
    <t>005308.OF</t>
    <phoneticPr fontId="1" type="noConversion"/>
  </si>
  <si>
    <t>005309.OF</t>
    <phoneticPr fontId="1" type="noConversion"/>
  </si>
  <si>
    <t>005315.OF</t>
    <phoneticPr fontId="1" type="noConversion"/>
  </si>
  <si>
    <t>005316.OF</t>
    <phoneticPr fontId="1" type="noConversion"/>
  </si>
  <si>
    <t>005321.OF</t>
    <phoneticPr fontId="1" type="noConversion"/>
  </si>
  <si>
    <t>005322.OF</t>
    <phoneticPr fontId="1" type="noConversion"/>
  </si>
  <si>
    <t>005336.OF</t>
    <phoneticPr fontId="1" type="noConversion"/>
  </si>
  <si>
    <t>005337.OF</t>
    <phoneticPr fontId="1" type="noConversion"/>
  </si>
  <si>
    <t>005338.OF</t>
    <phoneticPr fontId="1" type="noConversion"/>
  </si>
  <si>
    <t>005340.OF</t>
    <phoneticPr fontId="1" type="noConversion"/>
  </si>
  <si>
    <t>005345.OF</t>
    <phoneticPr fontId="1" type="noConversion"/>
  </si>
  <si>
    <t>005346.OF</t>
    <phoneticPr fontId="1" type="noConversion"/>
  </si>
  <si>
    <t>005362.OF</t>
    <phoneticPr fontId="1" type="noConversion"/>
  </si>
  <si>
    <t>005363.OF</t>
    <phoneticPr fontId="1" type="noConversion"/>
  </si>
  <si>
    <t>005364.OF</t>
    <phoneticPr fontId="1" type="noConversion"/>
  </si>
  <si>
    <t>005365.OF</t>
    <phoneticPr fontId="1" type="noConversion"/>
  </si>
  <si>
    <t>005369.OF</t>
    <phoneticPr fontId="1" type="noConversion"/>
  </si>
  <si>
    <t>005377.OF</t>
    <phoneticPr fontId="1" type="noConversion"/>
  </si>
  <si>
    <t>005378.OF</t>
    <phoneticPr fontId="1" type="noConversion"/>
  </si>
  <si>
    <t>005383.OF</t>
    <phoneticPr fontId="1" type="noConversion"/>
  </si>
  <si>
    <t>005384.OF</t>
    <phoneticPr fontId="1" type="noConversion"/>
  </si>
  <si>
    <t>005388.OF</t>
    <phoneticPr fontId="1" type="noConversion"/>
  </si>
  <si>
    <t>005393.OF</t>
    <phoneticPr fontId="1" type="noConversion"/>
  </si>
  <si>
    <t>005398.OF</t>
    <phoneticPr fontId="1" type="noConversion"/>
  </si>
  <si>
    <t>005407.OF</t>
    <phoneticPr fontId="1" type="noConversion"/>
  </si>
  <si>
    <t>005408.OF</t>
    <phoneticPr fontId="1" type="noConversion"/>
  </si>
  <si>
    <t>005410.OF</t>
    <phoneticPr fontId="1" type="noConversion"/>
  </si>
  <si>
    <t>005411.OF</t>
    <phoneticPr fontId="1" type="noConversion"/>
  </si>
  <si>
    <t>005425.OF</t>
    <phoneticPr fontId="1" type="noConversion"/>
  </si>
  <si>
    <t>005426.OF</t>
    <phoneticPr fontId="1" type="noConversion"/>
  </si>
  <si>
    <t>005427.OF</t>
    <phoneticPr fontId="1" type="noConversion"/>
  </si>
  <si>
    <t>005428.OF</t>
    <phoneticPr fontId="1" type="noConversion"/>
  </si>
  <si>
    <t>005431.OF</t>
    <phoneticPr fontId="1" type="noConversion"/>
  </si>
  <si>
    <t>005432.OF</t>
    <phoneticPr fontId="1" type="noConversion"/>
  </si>
  <si>
    <t>005435.OF</t>
    <phoneticPr fontId="1" type="noConversion"/>
  </si>
  <si>
    <t>005436.OF</t>
    <phoneticPr fontId="1" type="noConversion"/>
  </si>
  <si>
    <t>005439.OF</t>
    <phoneticPr fontId="1" type="noConversion"/>
  </si>
  <si>
    <t>005442.OF</t>
    <phoneticPr fontId="1" type="noConversion"/>
  </si>
  <si>
    <t>005446.OF</t>
    <phoneticPr fontId="1" type="noConversion"/>
  </si>
  <si>
    <t>005448.OF</t>
    <phoneticPr fontId="1" type="noConversion"/>
  </si>
  <si>
    <t>005462.OF</t>
    <phoneticPr fontId="1" type="noConversion"/>
  </si>
  <si>
    <t>005465.OF</t>
    <phoneticPr fontId="1" type="noConversion"/>
  </si>
  <si>
    <t>005466.OF</t>
    <phoneticPr fontId="1" type="noConversion"/>
  </si>
  <si>
    <t>005467.OF</t>
    <phoneticPr fontId="1" type="noConversion"/>
  </si>
  <si>
    <t>005468.OF</t>
    <phoneticPr fontId="1" type="noConversion"/>
  </si>
  <si>
    <t>005469.OF</t>
    <phoneticPr fontId="1" type="noConversion"/>
  </si>
  <si>
    <t>005470.OF</t>
    <phoneticPr fontId="1" type="noConversion"/>
  </si>
  <si>
    <t>005476.OF</t>
    <phoneticPr fontId="1" type="noConversion"/>
  </si>
  <si>
    <t>005480.OF</t>
    <phoneticPr fontId="1" type="noConversion"/>
  </si>
  <si>
    <t>005485.OF</t>
    <phoneticPr fontId="1" type="noConversion"/>
  </si>
  <si>
    <t>005488.OF</t>
    <phoneticPr fontId="1" type="noConversion"/>
  </si>
  <si>
    <t>005497.OF</t>
    <phoneticPr fontId="1" type="noConversion"/>
  </si>
  <si>
    <t>005501.OF</t>
    <phoneticPr fontId="1" type="noConversion"/>
  </si>
  <si>
    <t>005507.OF</t>
    <phoneticPr fontId="1" type="noConversion"/>
  </si>
  <si>
    <t>005508.OF</t>
    <phoneticPr fontId="1" type="noConversion"/>
  </si>
  <si>
    <t>005531.OF</t>
    <phoneticPr fontId="1" type="noConversion"/>
  </si>
  <si>
    <t>005532.OF</t>
    <phoneticPr fontId="1" type="noConversion"/>
  </si>
  <si>
    <t>005548.OF</t>
    <phoneticPr fontId="1" type="noConversion"/>
  </si>
  <si>
    <t>005556.OF</t>
    <phoneticPr fontId="1" type="noConversion"/>
  </si>
  <si>
    <t>005575.OF</t>
    <phoneticPr fontId="1" type="noConversion"/>
  </si>
  <si>
    <t>005577.OF</t>
    <phoneticPr fontId="1" type="noConversion"/>
  </si>
  <si>
    <t>005578.OF</t>
    <phoneticPr fontId="1" type="noConversion"/>
  </si>
  <si>
    <t>005594.OF</t>
    <phoneticPr fontId="1" type="noConversion"/>
  </si>
  <si>
    <t>005595.OF</t>
    <phoneticPr fontId="1" type="noConversion"/>
  </si>
  <si>
    <t>005606.OF</t>
    <phoneticPr fontId="1" type="noConversion"/>
  </si>
  <si>
    <t>005610.OF</t>
    <phoneticPr fontId="1" type="noConversion"/>
  </si>
  <si>
    <t>005611.OF</t>
    <phoneticPr fontId="1" type="noConversion"/>
  </si>
  <si>
    <t>005617.OF</t>
    <phoneticPr fontId="1" type="noConversion"/>
  </si>
  <si>
    <t>005622.OF</t>
    <phoneticPr fontId="1" type="noConversion"/>
  </si>
  <si>
    <t>005625.OF</t>
    <phoneticPr fontId="1" type="noConversion"/>
  </si>
  <si>
    <t>005631.OF</t>
    <phoneticPr fontId="1" type="noConversion"/>
  </si>
  <si>
    <t>005641.OF</t>
    <phoneticPr fontId="1" type="noConversion"/>
  </si>
  <si>
    <t>005645.OF</t>
    <phoneticPr fontId="1" type="noConversion"/>
  </si>
  <si>
    <t>005647.OF</t>
    <phoneticPr fontId="1" type="noConversion"/>
  </si>
  <si>
    <t>005648.OF</t>
    <phoneticPr fontId="1" type="noConversion"/>
  </si>
  <si>
    <t>005649.OF</t>
    <phoneticPr fontId="1" type="noConversion"/>
  </si>
  <si>
    <t>005654.OF</t>
    <phoneticPr fontId="1" type="noConversion"/>
  </si>
  <si>
    <t>005655.OF</t>
    <phoneticPr fontId="1" type="noConversion"/>
  </si>
  <si>
    <t>005666.OF</t>
    <phoneticPr fontId="1" type="noConversion"/>
  </si>
  <si>
    <t>005667.OF</t>
    <phoneticPr fontId="1" type="noConversion"/>
  </si>
  <si>
    <t>005670.OF</t>
    <phoneticPr fontId="1" type="noConversion"/>
  </si>
  <si>
    <t>005677.OF</t>
    <phoneticPr fontId="1" type="noConversion"/>
  </si>
  <si>
    <t>005690.OF</t>
    <phoneticPr fontId="1" type="noConversion"/>
  </si>
  <si>
    <t>005703.OF</t>
    <phoneticPr fontId="1" type="noConversion"/>
  </si>
  <si>
    <t>005704.OF</t>
    <phoneticPr fontId="1" type="noConversion"/>
  </si>
  <si>
    <t>005705.OF</t>
    <phoneticPr fontId="1" type="noConversion"/>
  </si>
  <si>
    <t>005709.OF</t>
    <phoneticPr fontId="1" type="noConversion"/>
  </si>
  <si>
    <t>005710.OF</t>
    <phoneticPr fontId="1" type="noConversion"/>
  </si>
  <si>
    <t>005712.OF</t>
    <phoneticPr fontId="1" type="noConversion"/>
  </si>
  <si>
    <t>005713.OF</t>
    <phoneticPr fontId="1" type="noConversion"/>
  </si>
  <si>
    <t>005714.OF</t>
    <phoneticPr fontId="1" type="noConversion"/>
  </si>
  <si>
    <t>005718.OF</t>
    <phoneticPr fontId="1" type="noConversion"/>
  </si>
  <si>
    <t>005719.OF</t>
    <phoneticPr fontId="1" type="noConversion"/>
  </si>
  <si>
    <t>005720.OF</t>
    <phoneticPr fontId="1" type="noConversion"/>
  </si>
  <si>
    <t>005721.OF</t>
    <phoneticPr fontId="1" type="noConversion"/>
  </si>
  <si>
    <t>005722.OF</t>
    <phoneticPr fontId="1" type="noConversion"/>
  </si>
  <si>
    <t>005731.OF</t>
    <phoneticPr fontId="1" type="noConversion"/>
  </si>
  <si>
    <t>005736.OF</t>
    <phoneticPr fontId="1" type="noConversion"/>
  </si>
  <si>
    <t>005740.OF</t>
    <phoneticPr fontId="1" type="noConversion"/>
  </si>
  <si>
    <t>005745.OF</t>
    <phoneticPr fontId="1" type="noConversion"/>
  </si>
  <si>
    <t>005749.OF</t>
    <phoneticPr fontId="1" type="noConversion"/>
  </si>
  <si>
    <t>005752.OF</t>
    <phoneticPr fontId="1" type="noConversion"/>
  </si>
  <si>
    <t>005753.OF</t>
    <phoneticPr fontId="1" type="noConversion"/>
  </si>
  <si>
    <t>005766.OF</t>
    <phoneticPr fontId="1" type="noConversion"/>
  </si>
  <si>
    <t>005772.OF</t>
    <phoneticPr fontId="1" type="noConversion"/>
  </si>
  <si>
    <t>005778.OF</t>
    <phoneticPr fontId="1" type="noConversion"/>
  </si>
  <si>
    <t>005779.OF</t>
    <phoneticPr fontId="1" type="noConversion"/>
  </si>
  <si>
    <t>005780.OF</t>
    <phoneticPr fontId="1" type="noConversion"/>
  </si>
  <si>
    <t>005781.OF</t>
    <phoneticPr fontId="1" type="noConversion"/>
  </si>
  <si>
    <t>005782.OF</t>
    <phoneticPr fontId="1" type="noConversion"/>
  </si>
  <si>
    <t>005783.OF</t>
    <phoneticPr fontId="1" type="noConversion"/>
  </si>
  <si>
    <t>005784.OF</t>
    <phoneticPr fontId="1" type="noConversion"/>
  </si>
  <si>
    <t>005785.OF</t>
    <phoneticPr fontId="1" type="noConversion"/>
  </si>
  <si>
    <t>005786.OF</t>
    <phoneticPr fontId="1" type="noConversion"/>
  </si>
  <si>
    <t>005790.OF</t>
    <phoneticPr fontId="1" type="noConversion"/>
  </si>
  <si>
    <t>005791.OF</t>
    <phoneticPr fontId="1" type="noConversion"/>
  </si>
  <si>
    <t>005792.OF</t>
    <phoneticPr fontId="1" type="noConversion"/>
  </si>
  <si>
    <t>005817.OF</t>
    <phoneticPr fontId="1" type="noConversion"/>
  </si>
  <si>
    <t>005818.OF</t>
    <phoneticPr fontId="1" type="noConversion"/>
  </si>
  <si>
    <t>005820.OF</t>
    <phoneticPr fontId="1" type="noConversion"/>
  </si>
  <si>
    <t>005831.OF</t>
    <phoneticPr fontId="1" type="noConversion"/>
  </si>
  <si>
    <t>005836.OF</t>
    <phoneticPr fontId="1" type="noConversion"/>
  </si>
  <si>
    <t>005837.OF</t>
    <phoneticPr fontId="1" type="noConversion"/>
  </si>
  <si>
    <t>005841.OF</t>
    <phoneticPr fontId="1" type="noConversion"/>
  </si>
  <si>
    <t>005842.OF</t>
    <phoneticPr fontId="1" type="noConversion"/>
  </si>
  <si>
    <t>005845.OF</t>
    <phoneticPr fontId="1" type="noConversion"/>
  </si>
  <si>
    <t>005846.OF</t>
    <phoneticPr fontId="1" type="noConversion"/>
  </si>
  <si>
    <t>005849.OF</t>
    <phoneticPr fontId="1" type="noConversion"/>
  </si>
  <si>
    <t>005853.OF</t>
    <phoneticPr fontId="1" type="noConversion"/>
  </si>
  <si>
    <t>005854.OF</t>
    <phoneticPr fontId="1" type="noConversion"/>
  </si>
  <si>
    <t>005864.OF</t>
    <phoneticPr fontId="1" type="noConversion"/>
  </si>
  <si>
    <t>005871.OF</t>
    <phoneticPr fontId="1" type="noConversion"/>
  </si>
  <si>
    <t>005872.OF</t>
    <phoneticPr fontId="1" type="noConversion"/>
  </si>
  <si>
    <t>005879.OF</t>
    <phoneticPr fontId="1" type="noConversion"/>
  </si>
  <si>
    <t>005882.OF</t>
    <phoneticPr fontId="1" type="noConversion"/>
  </si>
  <si>
    <t>005884.OF</t>
    <phoneticPr fontId="1" type="noConversion"/>
  </si>
  <si>
    <t>005895.OF</t>
    <phoneticPr fontId="1" type="noConversion"/>
  </si>
  <si>
    <t>005896.OF</t>
    <phoneticPr fontId="1" type="noConversion"/>
  </si>
  <si>
    <t>005897.OF</t>
    <phoneticPr fontId="1" type="noConversion"/>
  </si>
  <si>
    <t>005898.OF</t>
    <phoneticPr fontId="1" type="noConversion"/>
  </si>
  <si>
    <t>005917.OF</t>
    <phoneticPr fontId="1" type="noConversion"/>
  </si>
  <si>
    <t>005920.OF</t>
    <phoneticPr fontId="1" type="noConversion"/>
  </si>
  <si>
    <t>005936.OF</t>
    <phoneticPr fontId="1" type="noConversion"/>
  </si>
  <si>
    <t>005951.OF</t>
    <phoneticPr fontId="1" type="noConversion"/>
  </si>
  <si>
    <t>005952.OF</t>
    <phoneticPr fontId="1" type="noConversion"/>
  </si>
  <si>
    <t>005971.OF</t>
    <phoneticPr fontId="1" type="noConversion"/>
  </si>
  <si>
    <t>005972.OF</t>
    <phoneticPr fontId="1" type="noConversion"/>
  </si>
  <si>
    <t>005973.OF</t>
    <phoneticPr fontId="1" type="noConversion"/>
  </si>
  <si>
    <t>005990.OF</t>
    <phoneticPr fontId="1" type="noConversion"/>
  </si>
  <si>
    <t>005995.OF</t>
    <phoneticPr fontId="1" type="noConversion"/>
  </si>
  <si>
    <t>005996.OF</t>
    <phoneticPr fontId="1" type="noConversion"/>
  </si>
  <si>
    <t>006011.OF</t>
    <phoneticPr fontId="1" type="noConversion"/>
  </si>
  <si>
    <t>006012.OF</t>
    <phoneticPr fontId="1" type="noConversion"/>
  </si>
  <si>
    <t>006015.OF</t>
    <phoneticPr fontId="1" type="noConversion"/>
  </si>
  <si>
    <t>006016.OF</t>
    <phoneticPr fontId="1" type="noConversion"/>
  </si>
  <si>
    <t>006023.OF</t>
    <phoneticPr fontId="1" type="noConversion"/>
  </si>
  <si>
    <t>006024.OF</t>
    <phoneticPr fontId="1" type="noConversion"/>
  </si>
  <si>
    <t>006026.OF</t>
    <phoneticPr fontId="1" type="noConversion"/>
  </si>
  <si>
    <t>006027.OF</t>
    <phoneticPr fontId="1" type="noConversion"/>
  </si>
  <si>
    <t>006029.OF</t>
    <phoneticPr fontId="1" type="noConversion"/>
  </si>
  <si>
    <t>006032.OF</t>
    <phoneticPr fontId="1" type="noConversion"/>
  </si>
  <si>
    <t>006033.OF</t>
    <phoneticPr fontId="1" type="noConversion"/>
  </si>
  <si>
    <t>006035.OF</t>
    <phoneticPr fontId="1" type="noConversion"/>
  </si>
  <si>
    <t>006036.OF</t>
    <phoneticPr fontId="1" type="noConversion"/>
  </si>
  <si>
    <t>006037.OF</t>
    <phoneticPr fontId="1" type="noConversion"/>
  </si>
  <si>
    <t>006043.OF</t>
    <phoneticPr fontId="1" type="noConversion"/>
  </si>
  <si>
    <t>006044.OF</t>
    <phoneticPr fontId="1" type="noConversion"/>
  </si>
  <si>
    <t>006045.OF</t>
    <phoneticPr fontId="1" type="noConversion"/>
  </si>
  <si>
    <t>006047.OF</t>
    <phoneticPr fontId="1" type="noConversion"/>
  </si>
  <si>
    <t>006053.OF</t>
    <phoneticPr fontId="1" type="noConversion"/>
  </si>
  <si>
    <t>006054.OF</t>
    <phoneticPr fontId="1" type="noConversion"/>
  </si>
  <si>
    <t>006055.OF</t>
    <phoneticPr fontId="1" type="noConversion"/>
  </si>
  <si>
    <t>006066.OF</t>
    <phoneticPr fontId="1" type="noConversion"/>
  </si>
  <si>
    <t>006067.OF</t>
    <phoneticPr fontId="1" type="noConversion"/>
  </si>
  <si>
    <t>006068.OF</t>
    <phoneticPr fontId="1" type="noConversion"/>
  </si>
  <si>
    <t>006069.OF</t>
    <phoneticPr fontId="1" type="noConversion"/>
  </si>
  <si>
    <t>006070.OF</t>
    <phoneticPr fontId="1" type="noConversion"/>
  </si>
  <si>
    <t>006071.OF</t>
    <phoneticPr fontId="1" type="noConversion"/>
  </si>
  <si>
    <t>006082.OF</t>
    <phoneticPr fontId="1" type="noConversion"/>
  </si>
  <si>
    <t>006083.OF</t>
    <phoneticPr fontId="1" type="noConversion"/>
  </si>
  <si>
    <t>006086.OF</t>
    <phoneticPr fontId="1" type="noConversion"/>
  </si>
  <si>
    <t>006088.OF</t>
    <phoneticPr fontId="1" type="noConversion"/>
  </si>
  <si>
    <t>006089.OF</t>
    <phoneticPr fontId="1" type="noConversion"/>
  </si>
  <si>
    <t>006092.OF</t>
    <phoneticPr fontId="1" type="noConversion"/>
  </si>
  <si>
    <t>006093.OF</t>
    <phoneticPr fontId="1" type="noConversion"/>
  </si>
  <si>
    <t>006094.OF</t>
    <phoneticPr fontId="1" type="noConversion"/>
  </si>
  <si>
    <t>006095.OF</t>
    <phoneticPr fontId="1" type="noConversion"/>
  </si>
  <si>
    <t>006096.OF</t>
    <phoneticPr fontId="1" type="noConversion"/>
  </si>
  <si>
    <t>006099.OF</t>
    <phoneticPr fontId="1" type="noConversion"/>
  </si>
  <si>
    <t>006107.OF</t>
    <phoneticPr fontId="1" type="noConversion"/>
  </si>
  <si>
    <t>006108.OF</t>
    <phoneticPr fontId="1" type="noConversion"/>
  </si>
  <si>
    <t>006112.OF</t>
    <phoneticPr fontId="1" type="noConversion"/>
  </si>
  <si>
    <t>006116.OF</t>
    <phoneticPr fontId="1" type="noConversion"/>
  </si>
  <si>
    <t>006134.OF</t>
    <phoneticPr fontId="1" type="noConversion"/>
  </si>
  <si>
    <t>006135.OF</t>
    <phoneticPr fontId="1" type="noConversion"/>
  </si>
  <si>
    <t>006137.OF</t>
    <phoneticPr fontId="1" type="noConversion"/>
  </si>
  <si>
    <t>006142.OF</t>
    <phoneticPr fontId="1" type="noConversion"/>
  </si>
  <si>
    <t>006145.OF</t>
    <phoneticPr fontId="1" type="noConversion"/>
  </si>
  <si>
    <t>006146.OF</t>
    <phoneticPr fontId="1" type="noConversion"/>
  </si>
  <si>
    <t>006149.OF</t>
    <phoneticPr fontId="1" type="noConversion"/>
  </si>
  <si>
    <t>006151.OF</t>
    <phoneticPr fontId="1" type="noConversion"/>
  </si>
  <si>
    <t>006152.OF</t>
    <phoneticPr fontId="1" type="noConversion"/>
  </si>
  <si>
    <t>006153.OF</t>
    <phoneticPr fontId="1" type="noConversion"/>
  </si>
  <si>
    <t>006169.OF</t>
    <phoneticPr fontId="1" type="noConversion"/>
  </si>
  <si>
    <t>006170.OF</t>
    <phoneticPr fontId="1" type="noConversion"/>
  </si>
  <si>
    <t>006171.OF</t>
    <phoneticPr fontId="1" type="noConversion"/>
  </si>
  <si>
    <t>006172.OF</t>
    <phoneticPr fontId="1" type="noConversion"/>
  </si>
  <si>
    <t>006173.OF</t>
    <phoneticPr fontId="1" type="noConversion"/>
  </si>
  <si>
    <t>006177.OF</t>
    <phoneticPr fontId="1" type="noConversion"/>
  </si>
  <si>
    <t>006178.OF</t>
    <phoneticPr fontId="1" type="noConversion"/>
  </si>
  <si>
    <t>006180.OF</t>
    <phoneticPr fontId="1" type="noConversion"/>
  </si>
  <si>
    <t>006183.OF</t>
    <phoneticPr fontId="1" type="noConversion"/>
  </si>
  <si>
    <t>006184.OF</t>
    <phoneticPr fontId="1" type="noConversion"/>
  </si>
  <si>
    <t>006185.OF</t>
    <phoneticPr fontId="1" type="noConversion"/>
  </si>
  <si>
    <t>006186.OF</t>
    <phoneticPr fontId="1" type="noConversion"/>
  </si>
  <si>
    <t>006187.OF</t>
    <phoneticPr fontId="1" type="noConversion"/>
  </si>
  <si>
    <t>006191.OF</t>
    <phoneticPr fontId="1" type="noConversion"/>
  </si>
  <si>
    <t>006192.OF</t>
    <phoneticPr fontId="1" type="noConversion"/>
  </si>
  <si>
    <t>006206.OF</t>
    <phoneticPr fontId="1" type="noConversion"/>
  </si>
  <si>
    <t>006210.OF</t>
    <phoneticPr fontId="1" type="noConversion"/>
  </si>
  <si>
    <t>006211.OF</t>
    <phoneticPr fontId="1" type="noConversion"/>
  </si>
  <si>
    <t>006212.OF</t>
    <phoneticPr fontId="1" type="noConversion"/>
  </si>
  <si>
    <t>006213.OF</t>
    <phoneticPr fontId="1" type="noConversion"/>
  </si>
  <si>
    <t>006219.OF</t>
    <phoneticPr fontId="1" type="noConversion"/>
  </si>
  <si>
    <t>006222.OF</t>
    <phoneticPr fontId="1" type="noConversion"/>
  </si>
  <si>
    <t>006237.OF</t>
    <phoneticPr fontId="1" type="noConversion"/>
  </si>
  <si>
    <t>006242.OF</t>
    <phoneticPr fontId="1" type="noConversion"/>
  </si>
  <si>
    <t>006264.OF</t>
    <phoneticPr fontId="1" type="noConversion"/>
  </si>
  <si>
    <t>006275.OF</t>
    <phoneticPr fontId="1" type="noConversion"/>
  </si>
  <si>
    <t>006276.OF</t>
    <phoneticPr fontId="1" type="noConversion"/>
  </si>
  <si>
    <t>006284.OF</t>
    <phoneticPr fontId="1" type="noConversion"/>
  </si>
  <si>
    <t>006287.OF</t>
    <phoneticPr fontId="1" type="noConversion"/>
  </si>
  <si>
    <t>006288.OF</t>
    <phoneticPr fontId="1" type="noConversion"/>
  </si>
  <si>
    <t>006300.OF</t>
    <phoneticPr fontId="1" type="noConversion"/>
  </si>
  <si>
    <t>006301.OF</t>
    <phoneticPr fontId="1" type="noConversion"/>
  </si>
  <si>
    <t>006304.OF</t>
    <phoneticPr fontId="1" type="noConversion"/>
  </si>
  <si>
    <t>006316.OF</t>
    <phoneticPr fontId="1" type="noConversion"/>
  </si>
  <si>
    <t>006325.OF</t>
    <phoneticPr fontId="1" type="noConversion"/>
  </si>
  <si>
    <t>006326.OF</t>
    <phoneticPr fontId="1" type="noConversion"/>
  </si>
  <si>
    <t>006337.OF</t>
    <phoneticPr fontId="1" type="noConversion"/>
  </si>
  <si>
    <t>006338.OF</t>
    <phoneticPr fontId="1" type="noConversion"/>
  </si>
  <si>
    <t>006340.OF</t>
    <phoneticPr fontId="1" type="noConversion"/>
  </si>
  <si>
    <t>006367.OF</t>
    <phoneticPr fontId="1" type="noConversion"/>
  </si>
  <si>
    <t>006368.OF</t>
    <phoneticPr fontId="1" type="noConversion"/>
  </si>
  <si>
    <t>006378.OF</t>
    <phoneticPr fontId="1" type="noConversion"/>
  </si>
  <si>
    <t>006383.OF</t>
    <phoneticPr fontId="1" type="noConversion"/>
  </si>
  <si>
    <t>006384.OF</t>
    <phoneticPr fontId="1" type="noConversion"/>
  </si>
  <si>
    <t>006393.OF</t>
    <phoneticPr fontId="1" type="noConversion"/>
  </si>
  <si>
    <t>006394.OF</t>
    <phoneticPr fontId="1" type="noConversion"/>
  </si>
  <si>
    <t>006403.OF</t>
    <phoneticPr fontId="1" type="noConversion"/>
  </si>
  <si>
    <t>006404.OF</t>
    <phoneticPr fontId="1" type="noConversion"/>
  </si>
  <si>
    <t>006405.OF</t>
    <phoneticPr fontId="1" type="noConversion"/>
  </si>
  <si>
    <t>006406.OF</t>
    <phoneticPr fontId="1" type="noConversion"/>
  </si>
  <si>
    <t>006411.OF</t>
    <phoneticPr fontId="1" type="noConversion"/>
  </si>
  <si>
    <t>006412.OF</t>
    <phoneticPr fontId="1" type="noConversion"/>
  </si>
  <si>
    <t>006421.OF</t>
    <phoneticPr fontId="1" type="noConversion"/>
  </si>
  <si>
    <t>006422.OF</t>
    <phoneticPr fontId="1" type="noConversion"/>
  </si>
  <si>
    <t>006423.OF</t>
    <phoneticPr fontId="1" type="noConversion"/>
  </si>
  <si>
    <t>006427.OF</t>
    <phoneticPr fontId="1" type="noConversion"/>
  </si>
  <si>
    <t>006428.OF</t>
    <phoneticPr fontId="1" type="noConversion"/>
  </si>
  <si>
    <t>006431.OF</t>
    <phoneticPr fontId="1" type="noConversion"/>
  </si>
  <si>
    <t>006432.OF</t>
    <phoneticPr fontId="1" type="noConversion"/>
  </si>
  <si>
    <t>006443.OF</t>
    <phoneticPr fontId="1" type="noConversion"/>
  </si>
  <si>
    <t>006444.OF</t>
    <phoneticPr fontId="1" type="noConversion"/>
  </si>
  <si>
    <t>006453.OF</t>
    <phoneticPr fontId="1" type="noConversion"/>
  </si>
  <si>
    <t>006454.OF</t>
    <phoneticPr fontId="1" type="noConversion"/>
  </si>
  <si>
    <t>006464.OF</t>
    <phoneticPr fontId="1" type="noConversion"/>
  </si>
  <si>
    <t>006465.OF</t>
    <phoneticPr fontId="1" type="noConversion"/>
  </si>
  <si>
    <t>006468.OF</t>
    <phoneticPr fontId="1" type="noConversion"/>
  </si>
  <si>
    <t>006471.OF</t>
    <phoneticPr fontId="1" type="noConversion"/>
  </si>
  <si>
    <t>006475.OF</t>
    <phoneticPr fontId="1" type="noConversion"/>
  </si>
  <si>
    <t>006489.OF</t>
    <phoneticPr fontId="1" type="noConversion"/>
  </si>
  <si>
    <t>006490.OF</t>
    <phoneticPr fontId="1" type="noConversion"/>
  </si>
  <si>
    <t>006495.OF</t>
    <phoneticPr fontId="1" type="noConversion"/>
  </si>
  <si>
    <t>006504.OF</t>
    <phoneticPr fontId="1" type="noConversion"/>
  </si>
  <si>
    <t>006505.OF</t>
    <phoneticPr fontId="1" type="noConversion"/>
  </si>
  <si>
    <t>006506.OF</t>
    <phoneticPr fontId="1" type="noConversion"/>
  </si>
  <si>
    <t>006508.OF</t>
    <phoneticPr fontId="1" type="noConversion"/>
  </si>
  <si>
    <t>006509.OF</t>
    <phoneticPr fontId="1" type="noConversion"/>
  </si>
  <si>
    <t>006510.OF</t>
    <phoneticPr fontId="1" type="noConversion"/>
  </si>
  <si>
    <t>006513.OF</t>
    <phoneticPr fontId="1" type="noConversion"/>
  </si>
  <si>
    <t>006514.OF</t>
    <phoneticPr fontId="1" type="noConversion"/>
  </si>
  <si>
    <t>006544.OF</t>
    <phoneticPr fontId="1" type="noConversion"/>
  </si>
  <si>
    <t>006549.OF</t>
    <phoneticPr fontId="1" type="noConversion"/>
  </si>
  <si>
    <t>006552.OF</t>
    <phoneticPr fontId="1" type="noConversion"/>
  </si>
  <si>
    <t>006554.OF</t>
    <phoneticPr fontId="1" type="noConversion"/>
  </si>
  <si>
    <t>006558.OF</t>
    <phoneticPr fontId="1" type="noConversion"/>
  </si>
  <si>
    <t>006559.OF</t>
    <phoneticPr fontId="1" type="noConversion"/>
  </si>
  <si>
    <t>006565.OF</t>
    <phoneticPr fontId="1" type="noConversion"/>
  </si>
  <si>
    <t>006572.OF</t>
    <phoneticPr fontId="1" type="noConversion"/>
  </si>
  <si>
    <t>006576.OF</t>
    <phoneticPr fontId="1" type="noConversion"/>
  </si>
  <si>
    <t>006577.OF</t>
    <phoneticPr fontId="1" type="noConversion"/>
  </si>
  <si>
    <t>006582.OF</t>
    <phoneticPr fontId="1" type="noConversion"/>
  </si>
  <si>
    <t>006588.OF</t>
    <phoneticPr fontId="1" type="noConversion"/>
  </si>
  <si>
    <t>006589.OF</t>
    <phoneticPr fontId="1" type="noConversion"/>
  </si>
  <si>
    <t>006596.OF</t>
    <phoneticPr fontId="1" type="noConversion"/>
  </si>
  <si>
    <t>006617.OF</t>
    <phoneticPr fontId="1" type="noConversion"/>
  </si>
  <si>
    <t>006625.OF</t>
    <phoneticPr fontId="1" type="noConversion"/>
  </si>
  <si>
    <t>006631.OF</t>
    <phoneticPr fontId="1" type="noConversion"/>
  </si>
  <si>
    <t>006632.OF</t>
    <phoneticPr fontId="1" type="noConversion"/>
  </si>
  <si>
    <t>006635.OF</t>
    <phoneticPr fontId="1" type="noConversion"/>
  </si>
  <si>
    <t>006636.OF</t>
    <phoneticPr fontId="1" type="noConversion"/>
  </si>
  <si>
    <t>006637.OF</t>
    <phoneticPr fontId="1" type="noConversion"/>
  </si>
  <si>
    <t>006640.OF</t>
    <phoneticPr fontId="1" type="noConversion"/>
  </si>
  <si>
    <t>006641.OF</t>
    <phoneticPr fontId="1" type="noConversion"/>
  </si>
  <si>
    <t>006653.OF</t>
    <phoneticPr fontId="1" type="noConversion"/>
  </si>
  <si>
    <t>006660.OF</t>
    <phoneticPr fontId="1" type="noConversion"/>
  </si>
  <si>
    <t>006661.OF</t>
    <phoneticPr fontId="1" type="noConversion"/>
  </si>
  <si>
    <t>006665.OF</t>
    <phoneticPr fontId="1" type="noConversion"/>
  </si>
  <si>
    <t>006666.OF</t>
    <phoneticPr fontId="1" type="noConversion"/>
  </si>
  <si>
    <t>006667.OF</t>
    <phoneticPr fontId="1" type="noConversion"/>
  </si>
  <si>
    <t>006670.OF</t>
    <phoneticPr fontId="1" type="noConversion"/>
  </si>
  <si>
    <t>006674.OF</t>
    <phoneticPr fontId="1" type="noConversion"/>
  </si>
  <si>
    <t>006681.OF</t>
    <phoneticPr fontId="1" type="noConversion"/>
  </si>
  <si>
    <t>006683.OF</t>
    <phoneticPr fontId="1" type="noConversion"/>
  </si>
  <si>
    <t>006684.OF</t>
    <phoneticPr fontId="1" type="noConversion"/>
  </si>
  <si>
    <t>006707.OF</t>
    <phoneticPr fontId="1" type="noConversion"/>
  </si>
  <si>
    <t>006708.OF</t>
    <phoneticPr fontId="1" type="noConversion"/>
  </si>
  <si>
    <t>006714.OF</t>
    <phoneticPr fontId="1" type="noConversion"/>
  </si>
  <si>
    <t>006715.OF</t>
    <phoneticPr fontId="1" type="noConversion"/>
  </si>
  <si>
    <t>006716.OF</t>
    <phoneticPr fontId="1" type="noConversion"/>
  </si>
  <si>
    <t>006725.OF</t>
    <phoneticPr fontId="1" type="noConversion"/>
  </si>
  <si>
    <t>006731.OF</t>
    <phoneticPr fontId="1" type="noConversion"/>
  </si>
  <si>
    <t>006732.OF</t>
    <phoneticPr fontId="1" type="noConversion"/>
  </si>
  <si>
    <t>006742.OF</t>
    <phoneticPr fontId="1" type="noConversion"/>
  </si>
  <si>
    <t>006747.OF</t>
    <phoneticPr fontId="1" type="noConversion"/>
  </si>
  <si>
    <t>006750.OF</t>
    <phoneticPr fontId="1" type="noConversion"/>
  </si>
  <si>
    <t>006754.OF</t>
    <phoneticPr fontId="1" type="noConversion"/>
  </si>
  <si>
    <t>006758.OF</t>
    <phoneticPr fontId="1" type="noConversion"/>
  </si>
  <si>
    <t>006760.OF</t>
    <phoneticPr fontId="1" type="noConversion"/>
  </si>
  <si>
    <t>006761.OF</t>
    <phoneticPr fontId="1" type="noConversion"/>
  </si>
  <si>
    <t>006762.OF</t>
    <phoneticPr fontId="1" type="noConversion"/>
  </si>
  <si>
    <t>006764.OF</t>
    <phoneticPr fontId="1" type="noConversion"/>
  </si>
  <si>
    <t>006767.OF</t>
    <phoneticPr fontId="1" type="noConversion"/>
  </si>
  <si>
    <t>006771.OF</t>
    <phoneticPr fontId="1" type="noConversion"/>
  </si>
  <si>
    <t>006776.OF</t>
    <phoneticPr fontId="1" type="noConversion"/>
  </si>
  <si>
    <t>006777.OF</t>
    <phoneticPr fontId="1" type="noConversion"/>
  </si>
  <si>
    <t>006789.OF</t>
    <phoneticPr fontId="1" type="noConversion"/>
  </si>
  <si>
    <t>006790.OF</t>
    <phoneticPr fontId="1" type="noConversion"/>
  </si>
  <si>
    <t>006791.OF</t>
    <phoneticPr fontId="1" type="noConversion"/>
  </si>
  <si>
    <t>006795.OF</t>
    <phoneticPr fontId="1" type="noConversion"/>
  </si>
  <si>
    <t>006811.OF</t>
    <phoneticPr fontId="1" type="noConversion"/>
  </si>
  <si>
    <t>006812.OF</t>
    <phoneticPr fontId="1" type="noConversion"/>
  </si>
  <si>
    <t>006826.OF</t>
    <phoneticPr fontId="1" type="noConversion"/>
  </si>
  <si>
    <t>006827.OF</t>
    <phoneticPr fontId="1" type="noConversion"/>
  </si>
  <si>
    <t>006828.OF</t>
    <phoneticPr fontId="1" type="noConversion"/>
  </si>
  <si>
    <t>006837.OF</t>
    <phoneticPr fontId="1" type="noConversion"/>
  </si>
  <si>
    <t>006838.OF</t>
    <phoneticPr fontId="1" type="noConversion"/>
  </si>
  <si>
    <t>006841.OF</t>
    <phoneticPr fontId="1" type="noConversion"/>
  </si>
  <si>
    <t>006842.OF</t>
    <phoneticPr fontId="1" type="noConversion"/>
  </si>
  <si>
    <t>006846.OF</t>
    <phoneticPr fontId="1" type="noConversion"/>
  </si>
  <si>
    <t>006847.OF</t>
    <phoneticPr fontId="1" type="noConversion"/>
  </si>
  <si>
    <t>006850.OF</t>
    <phoneticPr fontId="1" type="noConversion"/>
  </si>
  <si>
    <t>006853.OF</t>
    <phoneticPr fontId="1" type="noConversion"/>
  </si>
  <si>
    <t>006856.OF</t>
    <phoneticPr fontId="1" type="noConversion"/>
  </si>
  <si>
    <t>006865.OF</t>
    <phoneticPr fontId="1" type="noConversion"/>
  </si>
  <si>
    <t>006866.OF</t>
    <phoneticPr fontId="1" type="noConversion"/>
  </si>
  <si>
    <t>006869.OF</t>
    <phoneticPr fontId="1" type="noConversion"/>
  </si>
  <si>
    <t>006884.OF</t>
    <phoneticPr fontId="1" type="noConversion"/>
  </si>
  <si>
    <t>006885.OF</t>
    <phoneticPr fontId="1" type="noConversion"/>
  </si>
  <si>
    <t>006889.OF</t>
    <phoneticPr fontId="1" type="noConversion"/>
  </si>
  <si>
    <t>006901.OF</t>
    <phoneticPr fontId="1" type="noConversion"/>
  </si>
  <si>
    <t>006913.OF</t>
    <phoneticPr fontId="1" type="noConversion"/>
  </si>
  <si>
    <t>006914.OF</t>
    <phoneticPr fontId="1" type="noConversion"/>
  </si>
  <si>
    <t>006915.OF</t>
    <phoneticPr fontId="1" type="noConversion"/>
  </si>
  <si>
    <t>006916.OF</t>
    <phoneticPr fontId="1" type="noConversion"/>
  </si>
  <si>
    <t>006917.OF</t>
    <phoneticPr fontId="1" type="noConversion"/>
  </si>
  <si>
    <t>006919.OF</t>
    <phoneticPr fontId="1" type="noConversion"/>
  </si>
  <si>
    <t>006920.OF</t>
    <phoneticPr fontId="1" type="noConversion"/>
  </si>
  <si>
    <t>006929.OF</t>
    <phoneticPr fontId="1" type="noConversion"/>
  </si>
  <si>
    <t>006934.OF</t>
    <phoneticPr fontId="1" type="noConversion"/>
  </si>
  <si>
    <t>006935.OF</t>
    <phoneticPr fontId="1" type="noConversion"/>
  </si>
  <si>
    <t>006936.OF</t>
    <phoneticPr fontId="1" type="noConversion"/>
  </si>
  <si>
    <t>006941.OF</t>
    <phoneticPr fontId="1" type="noConversion"/>
  </si>
  <si>
    <t>006944.OF</t>
    <phoneticPr fontId="1" type="noConversion"/>
  </si>
  <si>
    <t>006949.OF</t>
    <phoneticPr fontId="1" type="noConversion"/>
  </si>
  <si>
    <t>006953.OF</t>
    <phoneticPr fontId="1" type="noConversion"/>
  </si>
  <si>
    <t>006954.OF</t>
    <phoneticPr fontId="1" type="noConversion"/>
  </si>
  <si>
    <t>006955.OF</t>
    <phoneticPr fontId="1" type="noConversion"/>
  </si>
  <si>
    <t>006956.OF</t>
    <phoneticPr fontId="1" type="noConversion"/>
  </si>
  <si>
    <t>006958.OF</t>
    <phoneticPr fontId="1" type="noConversion"/>
  </si>
  <si>
    <t>006963.OF</t>
    <phoneticPr fontId="1" type="noConversion"/>
  </si>
  <si>
    <t>006964.OF</t>
    <phoneticPr fontId="1" type="noConversion"/>
  </si>
  <si>
    <t>006970.OF</t>
    <phoneticPr fontId="1" type="noConversion"/>
  </si>
  <si>
    <t>006978.OF</t>
    <phoneticPr fontId="1" type="noConversion"/>
  </si>
  <si>
    <t>006979.OF</t>
    <phoneticPr fontId="1" type="noConversion"/>
  </si>
  <si>
    <t>006980.OF</t>
    <phoneticPr fontId="1" type="noConversion"/>
  </si>
  <si>
    <t>006984.OF</t>
    <phoneticPr fontId="1" type="noConversion"/>
  </si>
  <si>
    <t>006985.OF</t>
    <phoneticPr fontId="1" type="noConversion"/>
  </si>
  <si>
    <t>006986.OF</t>
    <phoneticPr fontId="1" type="noConversion"/>
  </si>
  <si>
    <t>006987.OF</t>
    <phoneticPr fontId="1" type="noConversion"/>
  </si>
  <si>
    <t>006988.OF</t>
    <phoneticPr fontId="1" type="noConversion"/>
  </si>
  <si>
    <t>006993.OF</t>
    <phoneticPr fontId="1" type="noConversion"/>
  </si>
  <si>
    <t>006994.OF</t>
    <phoneticPr fontId="1" type="noConversion"/>
  </si>
  <si>
    <t>006995.OF</t>
    <phoneticPr fontId="1" type="noConversion"/>
  </si>
  <si>
    <t>006996.OF</t>
    <phoneticPr fontId="1" type="noConversion"/>
  </si>
  <si>
    <t>006997.OF</t>
    <phoneticPr fontId="1" type="noConversion"/>
  </si>
  <si>
    <t>007023.OF</t>
    <phoneticPr fontId="1" type="noConversion"/>
  </si>
  <si>
    <t>007024.OF</t>
    <phoneticPr fontId="1" type="noConversion"/>
  </si>
  <si>
    <t>007025.OF</t>
    <phoneticPr fontId="1" type="noConversion"/>
  </si>
  <si>
    <t>007037.OF</t>
    <phoneticPr fontId="1" type="noConversion"/>
  </si>
  <si>
    <t>007050.OF</t>
    <phoneticPr fontId="1" type="noConversion"/>
  </si>
  <si>
    <t>007053.OF</t>
    <phoneticPr fontId="1" type="noConversion"/>
  </si>
  <si>
    <t>007054.OF</t>
    <phoneticPr fontId="1" type="noConversion"/>
  </si>
  <si>
    <t>007055.OF</t>
    <phoneticPr fontId="1" type="noConversion"/>
  </si>
  <si>
    <t>007068.OF</t>
    <phoneticPr fontId="1" type="noConversion"/>
  </si>
  <si>
    <t>007069.OF</t>
    <phoneticPr fontId="1" type="noConversion"/>
  </si>
  <si>
    <t>007086.OF</t>
    <phoneticPr fontId="1" type="noConversion"/>
  </si>
  <si>
    <t>007088.OF</t>
    <phoneticPr fontId="1" type="noConversion"/>
  </si>
  <si>
    <t>007104.OF</t>
    <phoneticPr fontId="1" type="noConversion"/>
  </si>
  <si>
    <t>007105.OF</t>
    <phoneticPr fontId="1" type="noConversion"/>
  </si>
  <si>
    <t>007116.OF</t>
    <phoneticPr fontId="1" type="noConversion"/>
  </si>
  <si>
    <t>007117.OF</t>
    <phoneticPr fontId="1" type="noConversion"/>
  </si>
  <si>
    <t>007118.OF</t>
    <phoneticPr fontId="1" type="noConversion"/>
  </si>
  <si>
    <t>007121.OF</t>
    <phoneticPr fontId="1" type="noConversion"/>
  </si>
  <si>
    <t>007145.OF</t>
    <phoneticPr fontId="1" type="noConversion"/>
  </si>
  <si>
    <t>007156.OF</t>
    <phoneticPr fontId="1" type="noConversion"/>
  </si>
  <si>
    <t>007157.OF</t>
    <phoneticPr fontId="1" type="noConversion"/>
  </si>
  <si>
    <t>007158.OF</t>
    <phoneticPr fontId="1" type="noConversion"/>
  </si>
  <si>
    <t>007161.OF</t>
    <phoneticPr fontId="1" type="noConversion"/>
  </si>
  <si>
    <t>007167.OF</t>
    <phoneticPr fontId="1" type="noConversion"/>
  </si>
  <si>
    <t>007168.OF</t>
    <phoneticPr fontId="1" type="noConversion"/>
  </si>
  <si>
    <t>007173.OF</t>
    <phoneticPr fontId="1" type="noConversion"/>
  </si>
  <si>
    <t>007174.OF</t>
    <phoneticPr fontId="1" type="noConversion"/>
  </si>
  <si>
    <t>007175.OF</t>
    <phoneticPr fontId="1" type="noConversion"/>
  </si>
  <si>
    <t>007176.OF</t>
    <phoneticPr fontId="1" type="noConversion"/>
  </si>
  <si>
    <t>007179.OF</t>
    <phoneticPr fontId="1" type="noConversion"/>
  </si>
  <si>
    <t>007184.OF</t>
    <phoneticPr fontId="1" type="noConversion"/>
  </si>
  <si>
    <t>007185.OF</t>
    <phoneticPr fontId="1" type="noConversion"/>
  </si>
  <si>
    <t>007189.OF</t>
    <phoneticPr fontId="1" type="noConversion"/>
  </si>
  <si>
    <t>007190.OF</t>
    <phoneticPr fontId="1" type="noConversion"/>
  </si>
  <si>
    <t>007196.OF</t>
    <phoneticPr fontId="1" type="noConversion"/>
  </si>
  <si>
    <t>007199.OF</t>
    <phoneticPr fontId="1" type="noConversion"/>
  </si>
  <si>
    <t>007200.OF</t>
    <phoneticPr fontId="1" type="noConversion"/>
  </si>
  <si>
    <t>007201.OF</t>
    <phoneticPr fontId="1" type="noConversion"/>
  </si>
  <si>
    <t>007206.OF</t>
    <phoneticPr fontId="1" type="noConversion"/>
  </si>
  <si>
    <t>007212.OF</t>
    <phoneticPr fontId="1" type="noConversion"/>
  </si>
  <si>
    <t>007213.OF</t>
    <phoneticPr fontId="1" type="noConversion"/>
  </si>
  <si>
    <t>007214.OF</t>
    <phoneticPr fontId="1" type="noConversion"/>
  </si>
  <si>
    <t>007215.OF</t>
    <phoneticPr fontId="1" type="noConversion"/>
  </si>
  <si>
    <t>007220.OF</t>
    <phoneticPr fontId="1" type="noConversion"/>
  </si>
  <si>
    <t>007224.OF</t>
    <phoneticPr fontId="1" type="noConversion"/>
  </si>
  <si>
    <t>007225.OF</t>
    <phoneticPr fontId="1" type="noConversion"/>
  </si>
  <si>
    <t>007256.OF</t>
    <phoneticPr fontId="1" type="noConversion"/>
  </si>
  <si>
    <t>007260.OF</t>
    <phoneticPr fontId="1" type="noConversion"/>
  </si>
  <si>
    <t>007268.OF</t>
    <phoneticPr fontId="1" type="noConversion"/>
  </si>
  <si>
    <t>007269.OF</t>
    <phoneticPr fontId="1" type="noConversion"/>
  </si>
  <si>
    <t>007278.OF</t>
    <phoneticPr fontId="1" type="noConversion"/>
  </si>
  <si>
    <t>007279.OF</t>
    <phoneticPr fontId="1" type="noConversion"/>
  </si>
  <si>
    <t>007286.OF</t>
    <phoneticPr fontId="1" type="noConversion"/>
  </si>
  <si>
    <t>007292.OF</t>
    <phoneticPr fontId="1" type="noConversion"/>
  </si>
  <si>
    <t>007295.OF</t>
    <phoneticPr fontId="1" type="noConversion"/>
  </si>
  <si>
    <t>007296.OF</t>
    <phoneticPr fontId="1" type="noConversion"/>
  </si>
  <si>
    <t>007302.OF</t>
    <phoneticPr fontId="1" type="noConversion"/>
  </si>
  <si>
    <t>007311.OF</t>
    <phoneticPr fontId="1" type="noConversion"/>
  </si>
  <si>
    <t>007312.OF</t>
    <phoneticPr fontId="1" type="noConversion"/>
  </si>
  <si>
    <t>007321.OF</t>
    <phoneticPr fontId="1" type="noConversion"/>
  </si>
  <si>
    <t>007323.OF</t>
    <phoneticPr fontId="1" type="noConversion"/>
  </si>
  <si>
    <t>007327.OF</t>
    <phoneticPr fontId="1" type="noConversion"/>
  </si>
  <si>
    <t>007328.OF</t>
    <phoneticPr fontId="1" type="noConversion"/>
  </si>
  <si>
    <t>007329.OF</t>
    <phoneticPr fontId="1" type="noConversion"/>
  </si>
  <si>
    <t>007330.OF</t>
    <phoneticPr fontId="1" type="noConversion"/>
  </si>
  <si>
    <t>007331.OF</t>
    <phoneticPr fontId="1" type="noConversion"/>
  </si>
  <si>
    <t>007332.OF</t>
    <phoneticPr fontId="1" type="noConversion"/>
  </si>
  <si>
    <t>007333.OF</t>
    <phoneticPr fontId="1" type="noConversion"/>
  </si>
  <si>
    <t>007336.OF</t>
    <phoneticPr fontId="1" type="noConversion"/>
  </si>
  <si>
    <t>007337.OF</t>
    <phoneticPr fontId="1" type="noConversion"/>
  </si>
  <si>
    <t>007338.OF</t>
    <phoneticPr fontId="1" type="noConversion"/>
  </si>
  <si>
    <t>007342.OF</t>
    <phoneticPr fontId="1" type="noConversion"/>
  </si>
  <si>
    <t>007347.OF</t>
    <phoneticPr fontId="1" type="noConversion"/>
  </si>
  <si>
    <t>007348.OF</t>
    <phoneticPr fontId="1" type="noConversion"/>
  </si>
  <si>
    <t>007351.OF</t>
    <phoneticPr fontId="1" type="noConversion"/>
  </si>
  <si>
    <t>007352.OF</t>
    <phoneticPr fontId="1" type="noConversion"/>
  </si>
  <si>
    <t>007370.OF</t>
    <phoneticPr fontId="1" type="noConversion"/>
  </si>
  <si>
    <t>007371.OF</t>
    <phoneticPr fontId="1" type="noConversion"/>
  </si>
  <si>
    <t>007372.OF</t>
    <phoneticPr fontId="1" type="noConversion"/>
  </si>
  <si>
    <t>007373.OF</t>
    <phoneticPr fontId="1" type="noConversion"/>
  </si>
  <si>
    <t>007374.OF</t>
    <phoneticPr fontId="1" type="noConversion"/>
  </si>
  <si>
    <t>007375.OF</t>
    <phoneticPr fontId="1" type="noConversion"/>
  </si>
  <si>
    <t>007376.OF</t>
    <phoneticPr fontId="1" type="noConversion"/>
  </si>
  <si>
    <t>007377.OF</t>
    <phoneticPr fontId="1" type="noConversion"/>
  </si>
  <si>
    <t>007378.OF</t>
    <phoneticPr fontId="1" type="noConversion"/>
  </si>
  <si>
    <t>007383.OF</t>
    <phoneticPr fontId="1" type="noConversion"/>
  </si>
  <si>
    <t>007384.OF</t>
    <phoneticPr fontId="1" type="noConversion"/>
  </si>
  <si>
    <t>007396.OF</t>
    <phoneticPr fontId="1" type="noConversion"/>
  </si>
  <si>
    <t>007408.OF</t>
    <phoneticPr fontId="1" type="noConversion"/>
  </si>
  <si>
    <t>007409.OF</t>
    <phoneticPr fontId="1" type="noConversion"/>
  </si>
  <si>
    <t>007417.OF</t>
    <phoneticPr fontId="1" type="noConversion"/>
  </si>
  <si>
    <t>007418.OF</t>
    <phoneticPr fontId="1" type="noConversion"/>
  </si>
  <si>
    <t>007419.OF</t>
    <phoneticPr fontId="1" type="noConversion"/>
  </si>
  <si>
    <t>007420.OF</t>
    <phoneticPr fontId="1" type="noConversion"/>
  </si>
  <si>
    <t>007427.OF</t>
    <phoneticPr fontId="1" type="noConversion"/>
  </si>
  <si>
    <t>007428.OF</t>
    <phoneticPr fontId="1" type="noConversion"/>
  </si>
  <si>
    <t>007432.OF</t>
    <phoneticPr fontId="1" type="noConversion"/>
  </si>
  <si>
    <t>007433.OF</t>
    <phoneticPr fontId="1" type="noConversion"/>
  </si>
  <si>
    <t>007435.OF</t>
    <phoneticPr fontId="1" type="noConversion"/>
  </si>
  <si>
    <t>007440.OF</t>
    <phoneticPr fontId="1" type="noConversion"/>
  </si>
  <si>
    <t>007441.OF</t>
    <phoneticPr fontId="1" type="noConversion"/>
  </si>
  <si>
    <t>007447.OF</t>
    <phoneticPr fontId="1" type="noConversion"/>
  </si>
  <si>
    <t>007451.OF</t>
    <phoneticPr fontId="1" type="noConversion"/>
  </si>
  <si>
    <t>007454.OF</t>
    <phoneticPr fontId="1" type="noConversion"/>
  </si>
  <si>
    <t>007459.OF</t>
    <phoneticPr fontId="1" type="noConversion"/>
  </si>
  <si>
    <t>007461.OF</t>
    <phoneticPr fontId="1" type="noConversion"/>
  </si>
  <si>
    <t>007462.OF</t>
    <phoneticPr fontId="1" type="noConversion"/>
  </si>
  <si>
    <t>007478.OF</t>
    <phoneticPr fontId="1" type="noConversion"/>
  </si>
  <si>
    <t>007480.OF</t>
    <phoneticPr fontId="1" type="noConversion"/>
  </si>
  <si>
    <t>007482.OF</t>
    <phoneticPr fontId="1" type="noConversion"/>
  </si>
  <si>
    <t>007488.OF</t>
    <phoneticPr fontId="1" type="noConversion"/>
  </si>
  <si>
    <t>007489.OF</t>
    <phoneticPr fontId="1" type="noConversion"/>
  </si>
  <si>
    <t>007492.OF</t>
    <phoneticPr fontId="1" type="noConversion"/>
  </si>
  <si>
    <t>007496.OF</t>
    <phoneticPr fontId="1" type="noConversion"/>
  </si>
  <si>
    <t>007500.OF</t>
    <phoneticPr fontId="1" type="noConversion"/>
  </si>
  <si>
    <t>007510.OF</t>
    <phoneticPr fontId="1" type="noConversion"/>
  </si>
  <si>
    <t>007511.OF</t>
    <phoneticPr fontId="1" type="noConversion"/>
  </si>
  <si>
    <t>007513.OF</t>
    <phoneticPr fontId="1" type="noConversion"/>
  </si>
  <si>
    <t>007516.OF</t>
    <phoneticPr fontId="1" type="noConversion"/>
  </si>
  <si>
    <t>007517.OF</t>
    <phoneticPr fontId="1" type="noConversion"/>
  </si>
  <si>
    <t>007520.OF</t>
    <phoneticPr fontId="1" type="noConversion"/>
  </si>
  <si>
    <t>007525.OF</t>
    <phoneticPr fontId="1" type="noConversion"/>
  </si>
  <si>
    <t>007526.OF</t>
    <phoneticPr fontId="1" type="noConversion"/>
  </si>
  <si>
    <t>007532.OF</t>
    <phoneticPr fontId="1" type="noConversion"/>
  </si>
  <si>
    <t>007535.OF</t>
    <phoneticPr fontId="1" type="noConversion"/>
  </si>
  <si>
    <t>007536.OF</t>
    <phoneticPr fontId="1" type="noConversion"/>
  </si>
  <si>
    <t>007537.OF</t>
    <phoneticPr fontId="1" type="noConversion"/>
  </si>
  <si>
    <t>007540.OF</t>
    <phoneticPr fontId="1" type="noConversion"/>
  </si>
  <si>
    <t>007544.OF</t>
    <phoneticPr fontId="1" type="noConversion"/>
  </si>
  <si>
    <t>007545.OF</t>
    <phoneticPr fontId="1" type="noConversion"/>
  </si>
  <si>
    <t>007546.OF</t>
    <phoneticPr fontId="1" type="noConversion"/>
  </si>
  <si>
    <t>007552.OF</t>
    <phoneticPr fontId="1" type="noConversion"/>
  </si>
  <si>
    <t>007554.OF</t>
    <phoneticPr fontId="1" type="noConversion"/>
  </si>
  <si>
    <t>007555.OF</t>
    <phoneticPr fontId="1" type="noConversion"/>
  </si>
  <si>
    <t>007556.OF</t>
    <phoneticPr fontId="1" type="noConversion"/>
  </si>
  <si>
    <t>007557.OF</t>
    <phoneticPr fontId="1" type="noConversion"/>
  </si>
  <si>
    <t>007558.OF</t>
    <phoneticPr fontId="1" type="noConversion"/>
  </si>
  <si>
    <t>007559.OF</t>
    <phoneticPr fontId="1" type="noConversion"/>
  </si>
  <si>
    <t>007560.OF</t>
    <phoneticPr fontId="1" type="noConversion"/>
  </si>
  <si>
    <t>007561.OF</t>
    <phoneticPr fontId="1" type="noConversion"/>
  </si>
  <si>
    <t>007563.OF</t>
    <phoneticPr fontId="1" type="noConversion"/>
  </si>
  <si>
    <t>007564.OF</t>
    <phoneticPr fontId="1" type="noConversion"/>
  </si>
  <si>
    <t>007565.OF</t>
    <phoneticPr fontId="1" type="noConversion"/>
  </si>
  <si>
    <t>007566.OF</t>
    <phoneticPr fontId="1" type="noConversion"/>
  </si>
  <si>
    <t>007567.OF</t>
    <phoneticPr fontId="1" type="noConversion"/>
  </si>
  <si>
    <t>007568.OF</t>
    <phoneticPr fontId="1" type="noConversion"/>
  </si>
  <si>
    <t>007572.OF</t>
    <phoneticPr fontId="1" type="noConversion"/>
  </si>
  <si>
    <t>007573.OF</t>
    <phoneticPr fontId="1" type="noConversion"/>
  </si>
  <si>
    <t>007576.OF</t>
    <phoneticPr fontId="1" type="noConversion"/>
  </si>
  <si>
    <t>007584.OF</t>
    <phoneticPr fontId="1" type="noConversion"/>
  </si>
  <si>
    <t>007585.OF</t>
    <phoneticPr fontId="1" type="noConversion"/>
  </si>
  <si>
    <t>007587.OF</t>
    <phoneticPr fontId="1" type="noConversion"/>
  </si>
  <si>
    <t>007588.OF</t>
    <phoneticPr fontId="1" type="noConversion"/>
  </si>
  <si>
    <t>007589.OF</t>
    <phoneticPr fontId="1" type="noConversion"/>
  </si>
  <si>
    <t>007591.OF</t>
    <phoneticPr fontId="1" type="noConversion"/>
  </si>
  <si>
    <t>007595.OF</t>
    <phoneticPr fontId="1" type="noConversion"/>
  </si>
  <si>
    <t>007596.OF</t>
    <phoneticPr fontId="1" type="noConversion"/>
  </si>
  <si>
    <t>007598.OF</t>
    <phoneticPr fontId="1" type="noConversion"/>
  </si>
  <si>
    <t>007600.OF</t>
    <phoneticPr fontId="1" type="noConversion"/>
  </si>
  <si>
    <t>007611.OF</t>
    <phoneticPr fontId="1" type="noConversion"/>
  </si>
  <si>
    <t>007612.OF</t>
    <phoneticPr fontId="1" type="noConversion"/>
  </si>
  <si>
    <t>007616.OF</t>
    <phoneticPr fontId="1" type="noConversion"/>
  </si>
  <si>
    <t>007617.OF</t>
    <phoneticPr fontId="1" type="noConversion"/>
  </si>
  <si>
    <t>007618.OF</t>
    <phoneticPr fontId="1" type="noConversion"/>
  </si>
  <si>
    <t>007619.OF</t>
    <phoneticPr fontId="1" type="noConversion"/>
  </si>
  <si>
    <t>007640.OF</t>
    <phoneticPr fontId="1" type="noConversion"/>
  </si>
  <si>
    <t>007644.OF</t>
    <phoneticPr fontId="1" type="noConversion"/>
  </si>
  <si>
    <t>007659.OF</t>
    <phoneticPr fontId="1" type="noConversion"/>
  </si>
  <si>
    <t>007670.OF</t>
    <phoneticPr fontId="1" type="noConversion"/>
  </si>
  <si>
    <t>007680.OF</t>
    <phoneticPr fontId="1" type="noConversion"/>
  </si>
  <si>
    <t>007681.OF</t>
    <phoneticPr fontId="1" type="noConversion"/>
  </si>
  <si>
    <t>007682.OF</t>
    <phoneticPr fontId="1" type="noConversion"/>
  </si>
  <si>
    <t>007691.OF</t>
    <phoneticPr fontId="1" type="noConversion"/>
  </si>
  <si>
    <t>007692.OF</t>
    <phoneticPr fontId="1" type="noConversion"/>
  </si>
  <si>
    <t>007693.OF</t>
    <phoneticPr fontId="1" type="noConversion"/>
  </si>
  <si>
    <t>007699.OF</t>
    <phoneticPr fontId="1" type="noConversion"/>
  </si>
  <si>
    <t>007703.OF</t>
    <phoneticPr fontId="1" type="noConversion"/>
  </si>
  <si>
    <t>007704.OF</t>
    <phoneticPr fontId="1" type="noConversion"/>
  </si>
  <si>
    <t>007706.OF</t>
    <phoneticPr fontId="1" type="noConversion"/>
  </si>
  <si>
    <t>007707.OF</t>
    <phoneticPr fontId="1" type="noConversion"/>
  </si>
  <si>
    <t>007710.OF</t>
    <phoneticPr fontId="1" type="noConversion"/>
  </si>
  <si>
    <t>007711.OF</t>
    <phoneticPr fontId="1" type="noConversion"/>
  </si>
  <si>
    <t>007714.OF</t>
    <phoneticPr fontId="1" type="noConversion"/>
  </si>
  <si>
    <t>007715.OF</t>
    <phoneticPr fontId="1" type="noConversion"/>
  </si>
  <si>
    <t>007716.OF</t>
    <phoneticPr fontId="1" type="noConversion"/>
  </si>
  <si>
    <t>007719.OF</t>
    <phoneticPr fontId="1" type="noConversion"/>
  </si>
  <si>
    <t>007720.OF</t>
    <phoneticPr fontId="1" type="noConversion"/>
  </si>
  <si>
    <t>007723.OF</t>
    <phoneticPr fontId="1" type="noConversion"/>
  </si>
  <si>
    <t>007736.OF</t>
    <phoneticPr fontId="1" type="noConversion"/>
  </si>
  <si>
    <t>007740.OF</t>
    <phoneticPr fontId="1" type="noConversion"/>
  </si>
  <si>
    <t>007741.OF</t>
    <phoneticPr fontId="1" type="noConversion"/>
  </si>
  <si>
    <t>007744.OF</t>
    <phoneticPr fontId="1" type="noConversion"/>
  </si>
  <si>
    <t>007745.OF</t>
    <phoneticPr fontId="1" type="noConversion"/>
  </si>
  <si>
    <t>007756.OF</t>
    <phoneticPr fontId="1" type="noConversion"/>
  </si>
  <si>
    <t>007758.OF</t>
    <phoneticPr fontId="1" type="noConversion"/>
  </si>
  <si>
    <t>007759.OF</t>
    <phoneticPr fontId="1" type="noConversion"/>
  </si>
  <si>
    <t>007761.OF</t>
    <phoneticPr fontId="1" type="noConversion"/>
  </si>
  <si>
    <t>007768.OF</t>
    <phoneticPr fontId="1" type="noConversion"/>
  </si>
  <si>
    <t>007769.OF</t>
    <phoneticPr fontId="1" type="noConversion"/>
  </si>
  <si>
    <t>007772.OF</t>
    <phoneticPr fontId="1" type="noConversion"/>
  </si>
  <si>
    <t>007778.OF</t>
    <phoneticPr fontId="1" type="noConversion"/>
  </si>
  <si>
    <t>007830.OF</t>
    <phoneticPr fontId="1" type="noConversion"/>
  </si>
  <si>
    <t>007836.OF</t>
    <phoneticPr fontId="1" type="noConversion"/>
  </si>
  <si>
    <t>007852.OF</t>
    <phoneticPr fontId="1" type="noConversion"/>
  </si>
  <si>
    <t>007859.OF</t>
    <phoneticPr fontId="1" type="noConversion"/>
  </si>
  <si>
    <t>007860.OF</t>
    <phoneticPr fontId="1" type="noConversion"/>
  </si>
  <si>
    <t>007867.OF</t>
    <phoneticPr fontId="1" type="noConversion"/>
  </si>
  <si>
    <t>007870.OF</t>
    <phoneticPr fontId="1" type="noConversion"/>
  </si>
  <si>
    <t>007871.OF</t>
    <phoneticPr fontId="1" type="noConversion"/>
  </si>
  <si>
    <t>007877.OF</t>
    <phoneticPr fontId="1" type="noConversion"/>
  </si>
  <si>
    <t>007878.OF</t>
    <phoneticPr fontId="1" type="noConversion"/>
  </si>
  <si>
    <t>007888.OF</t>
    <phoneticPr fontId="1" type="noConversion"/>
  </si>
  <si>
    <t>007889.OF</t>
    <phoneticPr fontId="1" type="noConversion"/>
  </si>
  <si>
    <t>007890.OF</t>
    <phoneticPr fontId="1" type="noConversion"/>
  </si>
  <si>
    <t>007908.OF</t>
    <phoneticPr fontId="1" type="noConversion"/>
  </si>
  <si>
    <t>007909.OF</t>
    <phoneticPr fontId="1" type="noConversion"/>
  </si>
  <si>
    <t>007913.OF</t>
    <phoneticPr fontId="1" type="noConversion"/>
  </si>
  <si>
    <t>007914.OF</t>
    <phoneticPr fontId="1" type="noConversion"/>
  </si>
  <si>
    <t>007928.OF</t>
    <phoneticPr fontId="1" type="noConversion"/>
  </si>
  <si>
    <t>007935.OF</t>
    <phoneticPr fontId="1" type="noConversion"/>
  </si>
  <si>
    <t>007936.OF</t>
    <phoneticPr fontId="1" type="noConversion"/>
  </si>
  <si>
    <t>007941.OF</t>
    <phoneticPr fontId="1" type="noConversion"/>
  </si>
  <si>
    <t>007942.OF</t>
    <phoneticPr fontId="1" type="noConversion"/>
  </si>
  <si>
    <t>007948.OF</t>
    <phoneticPr fontId="1" type="noConversion"/>
  </si>
  <si>
    <t>007949.OF</t>
    <phoneticPr fontId="1" type="noConversion"/>
  </si>
  <si>
    <t>007953.OF</t>
    <phoneticPr fontId="1" type="noConversion"/>
  </si>
  <si>
    <t>007954.OF</t>
    <phoneticPr fontId="1" type="noConversion"/>
  </si>
  <si>
    <t>007957.OF</t>
    <phoneticPr fontId="1" type="noConversion"/>
  </si>
  <si>
    <t>007958.OF</t>
    <phoneticPr fontId="1" type="noConversion"/>
  </si>
  <si>
    <t>007967.OF</t>
    <phoneticPr fontId="1" type="noConversion"/>
  </si>
  <si>
    <t>007970.OF</t>
    <phoneticPr fontId="1" type="noConversion"/>
  </si>
  <si>
    <t>007979.OF</t>
    <phoneticPr fontId="1" type="noConversion"/>
  </si>
  <si>
    <t>007981.OF</t>
    <phoneticPr fontId="1" type="noConversion"/>
  </si>
  <si>
    <t>007982.OF</t>
    <phoneticPr fontId="1" type="noConversion"/>
  </si>
  <si>
    <t>007985.OF</t>
    <phoneticPr fontId="1" type="noConversion"/>
  </si>
  <si>
    <t>007986.OF</t>
    <phoneticPr fontId="1" type="noConversion"/>
  </si>
  <si>
    <t>007987.OF</t>
    <phoneticPr fontId="1" type="noConversion"/>
  </si>
  <si>
    <t>007988.OF</t>
    <phoneticPr fontId="1" type="noConversion"/>
  </si>
  <si>
    <t>007989.OF</t>
    <phoneticPr fontId="1" type="noConversion"/>
  </si>
  <si>
    <t>007990.OF</t>
    <phoneticPr fontId="1" type="noConversion"/>
  </si>
  <si>
    <t>007991.OF</t>
    <phoneticPr fontId="1" type="noConversion"/>
  </si>
  <si>
    <t>007996.OF</t>
    <phoneticPr fontId="1" type="noConversion"/>
  </si>
  <si>
    <t>007997.OF</t>
    <phoneticPr fontId="1" type="noConversion"/>
  </si>
  <si>
    <t>007998.OF</t>
    <phoneticPr fontId="1" type="noConversion"/>
  </si>
  <si>
    <t>007999.OF</t>
    <phoneticPr fontId="1" type="noConversion"/>
  </si>
  <si>
    <t>008000.OF</t>
    <phoneticPr fontId="1" type="noConversion"/>
  </si>
  <si>
    <t>008002.OF</t>
    <phoneticPr fontId="1" type="noConversion"/>
  </si>
  <si>
    <t>008003.OF</t>
    <phoneticPr fontId="1" type="noConversion"/>
  </si>
  <si>
    <t>008004.OF</t>
    <phoneticPr fontId="1" type="noConversion"/>
  </si>
  <si>
    <t>008012.OF</t>
    <phoneticPr fontId="1" type="noConversion"/>
  </si>
  <si>
    <t>008013.OF</t>
    <phoneticPr fontId="1" type="noConversion"/>
  </si>
  <si>
    <t>008014.OF</t>
    <phoneticPr fontId="1" type="noConversion"/>
  </si>
  <si>
    <t>008017.OF</t>
    <phoneticPr fontId="1" type="noConversion"/>
  </si>
  <si>
    <t>008018.OF</t>
    <phoneticPr fontId="1" type="noConversion"/>
  </si>
  <si>
    <t>008019.OF</t>
    <phoneticPr fontId="1" type="noConversion"/>
  </si>
  <si>
    <t>008027.OF</t>
    <phoneticPr fontId="1" type="noConversion"/>
  </si>
  <si>
    <t>008028.OF</t>
    <phoneticPr fontId="1" type="noConversion"/>
  </si>
  <si>
    <t>008030.OF</t>
    <phoneticPr fontId="1" type="noConversion"/>
  </si>
  <si>
    <t>008031.OF</t>
    <phoneticPr fontId="1" type="noConversion"/>
  </si>
  <si>
    <t>008032.OF</t>
    <phoneticPr fontId="1" type="noConversion"/>
  </si>
  <si>
    <t>008039.OF</t>
    <phoneticPr fontId="1" type="noConversion"/>
  </si>
  <si>
    <t>008040.OF</t>
    <phoneticPr fontId="1" type="noConversion"/>
  </si>
  <si>
    <t>008046.OF</t>
    <phoneticPr fontId="1" type="noConversion"/>
  </si>
  <si>
    <t>008047.OF</t>
    <phoneticPr fontId="1" type="noConversion"/>
  </si>
  <si>
    <t>008048.OF</t>
    <phoneticPr fontId="1" type="noConversion"/>
  </si>
  <si>
    <t>008049.OF</t>
    <phoneticPr fontId="1" type="noConversion"/>
  </si>
  <si>
    <t>008064.OF</t>
    <phoneticPr fontId="1" type="noConversion"/>
  </si>
  <si>
    <t>008081.OF</t>
    <phoneticPr fontId="1" type="noConversion"/>
  </si>
  <si>
    <t>008102.OF</t>
    <phoneticPr fontId="1" type="noConversion"/>
  </si>
  <si>
    <t>008104.OF</t>
    <phoneticPr fontId="1" type="noConversion"/>
  </si>
  <si>
    <t>008105.OF</t>
    <phoneticPr fontId="1" type="noConversion"/>
  </si>
  <si>
    <t>008111.OF</t>
    <phoneticPr fontId="1" type="noConversion"/>
  </si>
  <si>
    <t>008117.OF</t>
    <phoneticPr fontId="1" type="noConversion"/>
  </si>
  <si>
    <t>008130.OF</t>
    <phoneticPr fontId="1" type="noConversion"/>
  </si>
  <si>
    <t>008160.OF</t>
    <phoneticPr fontId="1" type="noConversion"/>
  </si>
  <si>
    <t>008161.OF</t>
    <phoneticPr fontId="1" type="noConversion"/>
  </si>
  <si>
    <t>008165.OF</t>
    <phoneticPr fontId="1" type="noConversion"/>
  </si>
  <si>
    <t>008170.OF</t>
    <phoneticPr fontId="1" type="noConversion"/>
  </si>
  <si>
    <t>008173.OF</t>
    <phoneticPr fontId="1" type="noConversion"/>
  </si>
  <si>
    <t>008206.OF</t>
    <phoneticPr fontId="1" type="noConversion"/>
  </si>
  <si>
    <t>008207.OF</t>
    <phoneticPr fontId="1" type="noConversion"/>
  </si>
  <si>
    <t>008211.OF</t>
    <phoneticPr fontId="1" type="noConversion"/>
  </si>
  <si>
    <t>008214.OF</t>
    <phoneticPr fontId="1" type="noConversion"/>
  </si>
  <si>
    <t>008215.OF</t>
    <phoneticPr fontId="1" type="noConversion"/>
  </si>
  <si>
    <t>008217.OF</t>
    <phoneticPr fontId="1" type="noConversion"/>
  </si>
  <si>
    <t>008219.OF</t>
    <phoneticPr fontId="1" type="noConversion"/>
  </si>
  <si>
    <t>008223.OF</t>
    <phoneticPr fontId="1" type="noConversion"/>
  </si>
  <si>
    <t>008224.OF</t>
    <phoneticPr fontId="1" type="noConversion"/>
  </si>
  <si>
    <t>008225.OF</t>
    <phoneticPr fontId="1" type="noConversion"/>
  </si>
  <si>
    <t>008226.OF</t>
    <phoneticPr fontId="1" type="noConversion"/>
  </si>
  <si>
    <t>008229.OF</t>
    <phoneticPr fontId="1" type="noConversion"/>
  </si>
  <si>
    <t>008231.OF</t>
    <phoneticPr fontId="1" type="noConversion"/>
  </si>
  <si>
    <t>008255.OF</t>
    <phoneticPr fontId="1" type="noConversion"/>
  </si>
  <si>
    <t>008266.OF</t>
    <phoneticPr fontId="1" type="noConversion"/>
  </si>
  <si>
    <t>008267.OF</t>
    <phoneticPr fontId="1" type="noConversion"/>
  </si>
  <si>
    <t>008268.OF</t>
    <phoneticPr fontId="1" type="noConversion"/>
  </si>
  <si>
    <t>008287.OF</t>
    <phoneticPr fontId="1" type="noConversion"/>
  </si>
  <si>
    <t>008288.OF</t>
    <phoneticPr fontId="1" type="noConversion"/>
  </si>
  <si>
    <t>008316.OF</t>
    <phoneticPr fontId="1" type="noConversion"/>
  </si>
  <si>
    <t>008322.OF</t>
    <phoneticPr fontId="1" type="noConversion"/>
  </si>
  <si>
    <t>008323.OF</t>
    <phoneticPr fontId="1" type="noConversion"/>
  </si>
  <si>
    <t>008329.OF</t>
    <phoneticPr fontId="1" type="noConversion"/>
  </si>
  <si>
    <t>008330.OF</t>
    <phoneticPr fontId="1" type="noConversion"/>
  </si>
  <si>
    <t>008333.OF</t>
    <phoneticPr fontId="1" type="noConversion"/>
  </si>
  <si>
    <t>008338.OF</t>
    <phoneticPr fontId="1" type="noConversion"/>
  </si>
  <si>
    <t>008339.OF</t>
    <phoneticPr fontId="1" type="noConversion"/>
  </si>
  <si>
    <t>008349.OF</t>
    <phoneticPr fontId="1" type="noConversion"/>
  </si>
  <si>
    <t>008352.OF</t>
    <phoneticPr fontId="1" type="noConversion"/>
  </si>
  <si>
    <t>008355.OF</t>
    <phoneticPr fontId="1" type="noConversion"/>
  </si>
  <si>
    <t>008361.OF</t>
    <phoneticPr fontId="1" type="noConversion"/>
  </si>
  <si>
    <t>008362.OF</t>
    <phoneticPr fontId="1" type="noConversion"/>
  </si>
  <si>
    <t>008363.OF</t>
    <phoneticPr fontId="1" type="noConversion"/>
  </si>
  <si>
    <t>008366.OF</t>
    <phoneticPr fontId="1" type="noConversion"/>
  </si>
  <si>
    <t>008369.OF</t>
    <phoneticPr fontId="1" type="noConversion"/>
  </si>
  <si>
    <t>008394.OF</t>
    <phoneticPr fontId="1" type="noConversion"/>
  </si>
  <si>
    <t>008395.OF</t>
    <phoneticPr fontId="1" type="noConversion"/>
  </si>
  <si>
    <t>008406.OF</t>
    <phoneticPr fontId="1" type="noConversion"/>
  </si>
  <si>
    <t>008409.OF</t>
    <phoneticPr fontId="1" type="noConversion"/>
  </si>
  <si>
    <t>008411.OF</t>
    <phoneticPr fontId="1" type="noConversion"/>
  </si>
  <si>
    <t>008414.OF</t>
    <phoneticPr fontId="1" type="noConversion"/>
  </si>
  <si>
    <t>008426.OF</t>
    <phoneticPr fontId="1" type="noConversion"/>
  </si>
  <si>
    <t>008427.OF</t>
    <phoneticPr fontId="1" type="noConversion"/>
  </si>
  <si>
    <t>008428.OF</t>
    <phoneticPr fontId="1" type="noConversion"/>
  </si>
  <si>
    <t>008429.OF</t>
    <phoneticPr fontId="1" type="noConversion"/>
  </si>
  <si>
    <t>008430.OF</t>
    <phoneticPr fontId="1" type="noConversion"/>
  </si>
  <si>
    <t>008431.OF</t>
    <phoneticPr fontId="1" type="noConversion"/>
  </si>
  <si>
    <t>008432.OF</t>
    <phoneticPr fontId="1" type="noConversion"/>
  </si>
  <si>
    <t>008439.OF</t>
    <phoneticPr fontId="1" type="noConversion"/>
  </si>
  <si>
    <t>008440.OF</t>
    <phoneticPr fontId="1" type="noConversion"/>
  </si>
  <si>
    <t>008460.OF</t>
    <phoneticPr fontId="1" type="noConversion"/>
  </si>
  <si>
    <t>008465.OF</t>
    <phoneticPr fontId="1" type="noConversion"/>
  </si>
  <si>
    <t>008466.OF</t>
    <phoneticPr fontId="1" type="noConversion"/>
  </si>
  <si>
    <t>008471.OF</t>
    <phoneticPr fontId="1" type="noConversion"/>
  </si>
  <si>
    <t>008472.OF</t>
    <phoneticPr fontId="1" type="noConversion"/>
  </si>
  <si>
    <t>008478.OF</t>
    <phoneticPr fontId="1" type="noConversion"/>
  </si>
  <si>
    <t>008484.OF</t>
    <phoneticPr fontId="1" type="noConversion"/>
  </si>
  <si>
    <t>008485.OF</t>
    <phoneticPr fontId="1" type="noConversion"/>
  </si>
  <si>
    <t>008487.OF</t>
    <phoneticPr fontId="1" type="noConversion"/>
  </si>
  <si>
    <t>008489.OF</t>
    <phoneticPr fontId="1" type="noConversion"/>
  </si>
  <si>
    <t>008490.OF</t>
    <phoneticPr fontId="1" type="noConversion"/>
  </si>
  <si>
    <t>008496.OF</t>
    <phoneticPr fontId="1" type="noConversion"/>
  </si>
  <si>
    <t>008503.OF</t>
    <phoneticPr fontId="1" type="noConversion"/>
  </si>
  <si>
    <t>008509.OF</t>
    <phoneticPr fontId="1" type="noConversion"/>
  </si>
  <si>
    <t>008510.OF</t>
    <phoneticPr fontId="1" type="noConversion"/>
  </si>
  <si>
    <t>008516.OF</t>
    <phoneticPr fontId="1" type="noConversion"/>
  </si>
  <si>
    <t>008517.OF</t>
    <phoneticPr fontId="1" type="noConversion"/>
  </si>
  <si>
    <t>008521.OF</t>
    <phoneticPr fontId="1" type="noConversion"/>
  </si>
  <si>
    <t>008523.OF</t>
    <phoneticPr fontId="1" type="noConversion"/>
  </si>
  <si>
    <t>008535.OF</t>
    <phoneticPr fontId="1" type="noConversion"/>
  </si>
  <si>
    <t>008536.OF</t>
    <phoneticPr fontId="1" type="noConversion"/>
  </si>
  <si>
    <t>008539.OF</t>
    <phoneticPr fontId="1" type="noConversion"/>
  </si>
  <si>
    <t>008540.OF</t>
    <phoneticPr fontId="1" type="noConversion"/>
  </si>
  <si>
    <t>008548.OF</t>
    <phoneticPr fontId="1" type="noConversion"/>
  </si>
  <si>
    <t>008554.OF</t>
    <phoneticPr fontId="1" type="noConversion"/>
  </si>
  <si>
    <t>008558.OF</t>
    <phoneticPr fontId="1" type="noConversion"/>
  </si>
  <si>
    <t>008559.OF</t>
    <phoneticPr fontId="1" type="noConversion"/>
  </si>
  <si>
    <t>008560.OF</t>
    <phoneticPr fontId="1" type="noConversion"/>
  </si>
  <si>
    <t>008561.OF</t>
    <phoneticPr fontId="1" type="noConversion"/>
  </si>
  <si>
    <t>008566.OF</t>
    <phoneticPr fontId="1" type="noConversion"/>
  </si>
  <si>
    <t>008567.OF</t>
    <phoneticPr fontId="1" type="noConversion"/>
  </si>
  <si>
    <t>008568.OF</t>
    <phoneticPr fontId="1" type="noConversion"/>
  </si>
  <si>
    <t>008569.OF</t>
    <phoneticPr fontId="1" type="noConversion"/>
  </si>
  <si>
    <t>008570.OF</t>
    <phoneticPr fontId="1" type="noConversion"/>
  </si>
  <si>
    <t>008575.OF</t>
    <phoneticPr fontId="1" type="noConversion"/>
  </si>
  <si>
    <t>008582.OF</t>
    <phoneticPr fontId="1" type="noConversion"/>
  </si>
  <si>
    <t>008594.OF</t>
    <phoneticPr fontId="1" type="noConversion"/>
  </si>
  <si>
    <t>008595.OF</t>
    <phoneticPr fontId="1" type="noConversion"/>
  </si>
  <si>
    <t>008596.OF</t>
    <phoneticPr fontId="1" type="noConversion"/>
  </si>
  <si>
    <t>008597.OF</t>
    <phoneticPr fontId="1" type="noConversion"/>
  </si>
  <si>
    <t>008606.OF</t>
    <phoneticPr fontId="1" type="noConversion"/>
  </si>
  <si>
    <t>008607.OF</t>
    <phoneticPr fontId="1" type="noConversion"/>
  </si>
  <si>
    <t>008608.OF</t>
    <phoneticPr fontId="1" type="noConversion"/>
  </si>
  <si>
    <t>008612.OF</t>
    <phoneticPr fontId="1" type="noConversion"/>
  </si>
  <si>
    <t>008613.OF</t>
    <phoneticPr fontId="1" type="noConversion"/>
  </si>
  <si>
    <t>008614.OF</t>
    <phoneticPr fontId="1" type="noConversion"/>
  </si>
  <si>
    <t>008615.OF</t>
    <phoneticPr fontId="1" type="noConversion"/>
  </si>
  <si>
    <t>008616.OF</t>
    <phoneticPr fontId="1" type="noConversion"/>
  </si>
  <si>
    <t>008620.OF</t>
    <phoneticPr fontId="1" type="noConversion"/>
  </si>
  <si>
    <t>008624.OF</t>
    <phoneticPr fontId="1" type="noConversion"/>
  </si>
  <si>
    <t>008628.OF</t>
    <phoneticPr fontId="1" type="noConversion"/>
  </si>
  <si>
    <t>008636.OF</t>
    <phoneticPr fontId="1" type="noConversion"/>
  </si>
  <si>
    <t>008637.OF</t>
    <phoneticPr fontId="1" type="noConversion"/>
  </si>
  <si>
    <t>008642.OF</t>
    <phoneticPr fontId="1" type="noConversion"/>
  </si>
  <si>
    <t>008643.OF</t>
    <phoneticPr fontId="1" type="noConversion"/>
  </si>
  <si>
    <t>008644.OF</t>
    <phoneticPr fontId="1" type="noConversion"/>
  </si>
  <si>
    <t>008645.OF</t>
    <phoneticPr fontId="1" type="noConversion"/>
  </si>
  <si>
    <t>008648.OF</t>
    <phoneticPr fontId="1" type="noConversion"/>
  </si>
  <si>
    <t>008649.OF</t>
    <phoneticPr fontId="1" type="noConversion"/>
  </si>
  <si>
    <t>008650.OF</t>
    <phoneticPr fontId="1" type="noConversion"/>
  </si>
  <si>
    <t>008651.OF</t>
    <phoneticPr fontId="1" type="noConversion"/>
  </si>
  <si>
    <t>008654.OF</t>
    <phoneticPr fontId="1" type="noConversion"/>
  </si>
  <si>
    <t>008659.OF</t>
    <phoneticPr fontId="1" type="noConversion"/>
  </si>
  <si>
    <t>008661.OF</t>
    <phoneticPr fontId="1" type="noConversion"/>
  </si>
  <si>
    <t>008662.OF</t>
    <phoneticPr fontId="1" type="noConversion"/>
  </si>
  <si>
    <t>008663.OF</t>
    <phoneticPr fontId="1" type="noConversion"/>
  </si>
  <si>
    <t>008668.OF</t>
    <phoneticPr fontId="1" type="noConversion"/>
  </si>
  <si>
    <t>008669.OF</t>
    <phoneticPr fontId="1" type="noConversion"/>
  </si>
  <si>
    <t>008670.OF</t>
    <phoneticPr fontId="1" type="noConversion"/>
  </si>
  <si>
    <t>008674.OF</t>
    <phoneticPr fontId="1" type="noConversion"/>
  </si>
  <si>
    <t>008675.OF</t>
    <phoneticPr fontId="1" type="noConversion"/>
  </si>
  <si>
    <t>008676.OF</t>
    <phoneticPr fontId="1" type="noConversion"/>
  </si>
  <si>
    <t>008678.OF</t>
    <phoneticPr fontId="1" type="noConversion"/>
  </si>
  <si>
    <t>008684.OF</t>
    <phoneticPr fontId="1" type="noConversion"/>
  </si>
  <si>
    <t>008685.OF</t>
    <phoneticPr fontId="1" type="noConversion"/>
  </si>
  <si>
    <t>008688.OF</t>
    <phoneticPr fontId="1" type="noConversion"/>
  </si>
  <si>
    <t>008689.OF</t>
    <phoneticPr fontId="1" type="noConversion"/>
  </si>
  <si>
    <t>008693.OF</t>
    <phoneticPr fontId="1" type="noConversion"/>
  </si>
  <si>
    <t>008703.OF</t>
    <phoneticPr fontId="1" type="noConversion"/>
  </si>
  <si>
    <t>008717.OF</t>
    <phoneticPr fontId="1" type="noConversion"/>
  </si>
  <si>
    <t>008718.OF</t>
    <phoneticPr fontId="1" type="noConversion"/>
  </si>
  <si>
    <t>008721.OF</t>
    <phoneticPr fontId="1" type="noConversion"/>
  </si>
  <si>
    <t>008722.OF</t>
    <phoneticPr fontId="1" type="noConversion"/>
  </si>
  <si>
    <t>008724.OF</t>
    <phoneticPr fontId="1" type="noConversion"/>
  </si>
  <si>
    <t>008730.OF</t>
    <phoneticPr fontId="1" type="noConversion"/>
  </si>
  <si>
    <t>008731.OF</t>
    <phoneticPr fontId="1" type="noConversion"/>
  </si>
  <si>
    <t>008732.OF</t>
    <phoneticPr fontId="1" type="noConversion"/>
  </si>
  <si>
    <t>008735.OF</t>
    <phoneticPr fontId="1" type="noConversion"/>
  </si>
  <si>
    <t>008738.OF</t>
    <phoneticPr fontId="1" type="noConversion"/>
  </si>
  <si>
    <t>008745.OF</t>
    <phoneticPr fontId="1" type="noConversion"/>
  </si>
  <si>
    <t>008746.OF</t>
    <phoneticPr fontId="1" type="noConversion"/>
  </si>
  <si>
    <t>008747.OF</t>
    <phoneticPr fontId="1" type="noConversion"/>
  </si>
  <si>
    <t>008748.OF</t>
    <phoneticPr fontId="1" type="noConversion"/>
  </si>
  <si>
    <t>008756.OF</t>
    <phoneticPr fontId="1" type="noConversion"/>
  </si>
  <si>
    <t>008759.OF</t>
    <phoneticPr fontId="1" type="noConversion"/>
  </si>
  <si>
    <t>008760.OF</t>
    <phoneticPr fontId="1" type="noConversion"/>
  </si>
  <si>
    <t>008762.OF</t>
    <phoneticPr fontId="1" type="noConversion"/>
  </si>
  <si>
    <t>008765.OF</t>
    <phoneticPr fontId="1" type="noConversion"/>
  </si>
  <si>
    <t>008771.OF</t>
    <phoneticPr fontId="1" type="noConversion"/>
  </si>
  <si>
    <t>008772.OF</t>
    <phoneticPr fontId="1" type="noConversion"/>
  </si>
  <si>
    <t>008780.OF</t>
    <phoneticPr fontId="1" type="noConversion"/>
  </si>
  <si>
    <t>008785.OF</t>
    <phoneticPr fontId="1" type="noConversion"/>
  </si>
  <si>
    <t>008796.OF</t>
    <phoneticPr fontId="1" type="noConversion"/>
  </si>
  <si>
    <t>008797.OF</t>
    <phoneticPr fontId="1" type="noConversion"/>
  </si>
  <si>
    <t>008798.OF</t>
    <phoneticPr fontId="1" type="noConversion"/>
  </si>
  <si>
    <t>008799.OF</t>
    <phoneticPr fontId="1" type="noConversion"/>
  </si>
  <si>
    <t>008802.OF</t>
    <phoneticPr fontId="1" type="noConversion"/>
  </si>
  <si>
    <t>008803.OF</t>
    <phoneticPr fontId="1" type="noConversion"/>
  </si>
  <si>
    <t>008804.OF</t>
    <phoneticPr fontId="1" type="noConversion"/>
  </si>
  <si>
    <t>008805.OF</t>
    <phoneticPr fontId="1" type="noConversion"/>
  </si>
  <si>
    <t>008806.OF</t>
    <phoneticPr fontId="1" type="noConversion"/>
  </si>
  <si>
    <t>008807.OF</t>
    <phoneticPr fontId="1" type="noConversion"/>
  </si>
  <si>
    <t>008808.OF</t>
    <phoneticPr fontId="1" type="noConversion"/>
  </si>
  <si>
    <t>008818.OF</t>
    <phoneticPr fontId="1" type="noConversion"/>
  </si>
  <si>
    <t>008825.OF</t>
    <phoneticPr fontId="1" type="noConversion"/>
  </si>
  <si>
    <t>008826.OF</t>
    <phoneticPr fontId="1" type="noConversion"/>
  </si>
  <si>
    <t>008829.OF</t>
    <phoneticPr fontId="1" type="noConversion"/>
  </si>
  <si>
    <t>008857.OF</t>
    <phoneticPr fontId="1" type="noConversion"/>
  </si>
  <si>
    <t>008858.OF</t>
    <phoneticPr fontId="1" type="noConversion"/>
  </si>
  <si>
    <t>008862.OF</t>
    <phoneticPr fontId="1" type="noConversion"/>
  </si>
  <si>
    <t>008863.OF</t>
    <phoneticPr fontId="1" type="noConversion"/>
  </si>
  <si>
    <t>008868.OF</t>
    <phoneticPr fontId="1" type="noConversion"/>
  </si>
  <si>
    <t>008875.OF</t>
    <phoneticPr fontId="1" type="noConversion"/>
  </si>
  <si>
    <t>008876.OF</t>
    <phoneticPr fontId="1" type="noConversion"/>
  </si>
  <si>
    <t>008877.OF</t>
    <phoneticPr fontId="1" type="noConversion"/>
  </si>
  <si>
    <t>008880.OF</t>
    <phoneticPr fontId="1" type="noConversion"/>
  </si>
  <si>
    <t>008881.OF</t>
    <phoneticPr fontId="1" type="noConversion"/>
  </si>
  <si>
    <t>008882.OF</t>
    <phoneticPr fontId="1" type="noConversion"/>
  </si>
  <si>
    <t>008883.OF</t>
    <phoneticPr fontId="1" type="noConversion"/>
  </si>
  <si>
    <t>008896.OF</t>
    <phoneticPr fontId="1" type="noConversion"/>
  </si>
  <si>
    <t>008900.OF</t>
    <phoneticPr fontId="1" type="noConversion"/>
  </si>
  <si>
    <t>008902.OF</t>
    <phoneticPr fontId="1" type="noConversion"/>
  </si>
  <si>
    <t>008904.OF</t>
    <phoneticPr fontId="1" type="noConversion"/>
  </si>
  <si>
    <t>008921.OF</t>
    <phoneticPr fontId="1" type="noConversion"/>
  </si>
  <si>
    <t>008937.OF</t>
    <phoneticPr fontId="1" type="noConversion"/>
  </si>
  <si>
    <t>008938.OF</t>
    <phoneticPr fontId="1" type="noConversion"/>
  </si>
  <si>
    <t>008951.OF</t>
    <phoneticPr fontId="1" type="noConversion"/>
  </si>
  <si>
    <t>008982.OF</t>
    <phoneticPr fontId="1" type="noConversion"/>
  </si>
  <si>
    <t>008993.OF</t>
    <phoneticPr fontId="1" type="noConversion"/>
  </si>
  <si>
    <t>008994.OF</t>
    <phoneticPr fontId="1" type="noConversion"/>
  </si>
  <si>
    <t>008995.OF</t>
    <phoneticPr fontId="1" type="noConversion"/>
  </si>
  <si>
    <t>008996.OF</t>
    <phoneticPr fontId="1" type="noConversion"/>
  </si>
  <si>
    <t>009001.OF</t>
    <phoneticPr fontId="1" type="noConversion"/>
  </si>
  <si>
    <t>009002.OF</t>
    <phoneticPr fontId="1" type="noConversion"/>
  </si>
  <si>
    <t>009037.OF</t>
    <phoneticPr fontId="1" type="noConversion"/>
  </si>
  <si>
    <t>009038.OF</t>
    <phoneticPr fontId="1" type="noConversion"/>
  </si>
  <si>
    <t>009041.OF</t>
    <phoneticPr fontId="1" type="noConversion"/>
  </si>
  <si>
    <t>009042.OF</t>
    <phoneticPr fontId="1" type="noConversion"/>
  </si>
  <si>
    <t>009045.OF</t>
    <phoneticPr fontId="1" type="noConversion"/>
  </si>
  <si>
    <t>009050.OF</t>
    <phoneticPr fontId="1" type="noConversion"/>
  </si>
  <si>
    <t>009053.OF</t>
    <phoneticPr fontId="1" type="noConversion"/>
  </si>
  <si>
    <t>009081.OF</t>
    <phoneticPr fontId="1" type="noConversion"/>
  </si>
  <si>
    <t>009082.OF</t>
    <phoneticPr fontId="1" type="noConversion"/>
  </si>
  <si>
    <t>009083.OF</t>
    <phoneticPr fontId="1" type="noConversion"/>
  </si>
  <si>
    <t>009091.OF</t>
    <phoneticPr fontId="1" type="noConversion"/>
  </si>
  <si>
    <t>009104.OF</t>
    <phoneticPr fontId="1" type="noConversion"/>
  </si>
  <si>
    <t>009105.OF</t>
    <phoneticPr fontId="1" type="noConversion"/>
  </si>
  <si>
    <t>009109.OF</t>
    <phoneticPr fontId="1" type="noConversion"/>
  </si>
  <si>
    <t>009110.OF</t>
    <phoneticPr fontId="1" type="noConversion"/>
  </si>
  <si>
    <t>009118.OF</t>
    <phoneticPr fontId="1" type="noConversion"/>
  </si>
  <si>
    <t>009148.OF</t>
    <phoneticPr fontId="1" type="noConversion"/>
  </si>
  <si>
    <t>009166.OF</t>
    <phoneticPr fontId="1" type="noConversion"/>
  </si>
  <si>
    <t>009167.OF</t>
    <phoneticPr fontId="1" type="noConversion"/>
  </si>
  <si>
    <t>009168.OF</t>
    <phoneticPr fontId="1" type="noConversion"/>
  </si>
  <si>
    <t>009177.OF</t>
    <phoneticPr fontId="1" type="noConversion"/>
  </si>
  <si>
    <t>009178.OF</t>
    <phoneticPr fontId="1" type="noConversion"/>
  </si>
  <si>
    <t>009207.OF</t>
    <phoneticPr fontId="1" type="noConversion"/>
  </si>
  <si>
    <t>009212.OF</t>
    <phoneticPr fontId="1" type="noConversion"/>
  </si>
  <si>
    <t>009235.OF</t>
    <phoneticPr fontId="1" type="noConversion"/>
  </si>
  <si>
    <t>009236.OF</t>
    <phoneticPr fontId="1" type="noConversion"/>
  </si>
  <si>
    <t>009237.OF</t>
    <phoneticPr fontId="1" type="noConversion"/>
  </si>
  <si>
    <t>009238.OF</t>
    <phoneticPr fontId="1" type="noConversion"/>
  </si>
  <si>
    <t>009252.OF</t>
    <phoneticPr fontId="1" type="noConversion"/>
  </si>
  <si>
    <t>009253.OF</t>
    <phoneticPr fontId="1" type="noConversion"/>
  </si>
  <si>
    <t>009254.OF</t>
    <phoneticPr fontId="1" type="noConversion"/>
  </si>
  <si>
    <t>009255.OF</t>
    <phoneticPr fontId="1" type="noConversion"/>
  </si>
  <si>
    <t>009256.OF</t>
    <phoneticPr fontId="1" type="noConversion"/>
  </si>
  <si>
    <t>009278.OF</t>
    <phoneticPr fontId="1" type="noConversion"/>
  </si>
  <si>
    <t>009279.OF</t>
    <phoneticPr fontId="1" type="noConversion"/>
  </si>
  <si>
    <t>009284.OF</t>
    <phoneticPr fontId="1" type="noConversion"/>
  </si>
  <si>
    <t>009287.OF</t>
    <phoneticPr fontId="1" type="noConversion"/>
  </si>
  <si>
    <t>009288.OF</t>
    <phoneticPr fontId="1" type="noConversion"/>
  </si>
  <si>
    <t>009289.OF</t>
    <phoneticPr fontId="1" type="noConversion"/>
  </si>
  <si>
    <t>009292.OF</t>
    <phoneticPr fontId="1" type="noConversion"/>
  </si>
  <si>
    <t>009293.OF</t>
    <phoneticPr fontId="1" type="noConversion"/>
  </si>
  <si>
    <t>009294.OF</t>
    <phoneticPr fontId="1" type="noConversion"/>
  </si>
  <si>
    <t>009295.OF</t>
    <phoneticPr fontId="1" type="noConversion"/>
  </si>
  <si>
    <t>009298.OF</t>
    <phoneticPr fontId="1" type="noConversion"/>
  </si>
  <si>
    <t>009299.OF</t>
    <phoneticPr fontId="1" type="noConversion"/>
  </si>
  <si>
    <t>009303.OF</t>
    <phoneticPr fontId="1" type="noConversion"/>
  </si>
  <si>
    <t>009304.OF</t>
    <phoneticPr fontId="1" type="noConversion"/>
  </si>
  <si>
    <t>009305.OF</t>
    <phoneticPr fontId="1" type="noConversion"/>
  </si>
  <si>
    <t>009306.OF</t>
    <phoneticPr fontId="1" type="noConversion"/>
  </si>
  <si>
    <t>009343.OF</t>
    <phoneticPr fontId="1" type="noConversion"/>
  </si>
  <si>
    <t>009344.OF</t>
    <phoneticPr fontId="1" type="noConversion"/>
  </si>
  <si>
    <t>009386.OF</t>
    <phoneticPr fontId="1" type="noConversion"/>
  </si>
  <si>
    <t>009396.OF</t>
    <phoneticPr fontId="1" type="noConversion"/>
  </si>
  <si>
    <t>009397.OF</t>
    <phoneticPr fontId="1" type="noConversion"/>
  </si>
  <si>
    <t>009399.OF</t>
    <phoneticPr fontId="1" type="noConversion"/>
  </si>
  <si>
    <t>009403.OF</t>
    <phoneticPr fontId="1" type="noConversion"/>
  </si>
  <si>
    <t>009405.OF</t>
    <phoneticPr fontId="1" type="noConversion"/>
  </si>
  <si>
    <t>009407.OF</t>
    <phoneticPr fontId="1" type="noConversion"/>
  </si>
  <si>
    <t>009408.OF</t>
    <phoneticPr fontId="1" type="noConversion"/>
  </si>
  <si>
    <t>009417.OF</t>
    <phoneticPr fontId="1" type="noConversion"/>
  </si>
  <si>
    <t>009418.OF</t>
    <phoneticPr fontId="1" type="noConversion"/>
  </si>
  <si>
    <t>009425.OF</t>
    <phoneticPr fontId="1" type="noConversion"/>
  </si>
  <si>
    <t>009443.OF</t>
    <phoneticPr fontId="1" type="noConversion"/>
  </si>
  <si>
    <t>009450.OF</t>
    <phoneticPr fontId="1" type="noConversion"/>
  </si>
  <si>
    <t>009451.OF</t>
    <phoneticPr fontId="1" type="noConversion"/>
  </si>
  <si>
    <t>009452.OF</t>
    <phoneticPr fontId="1" type="noConversion"/>
  </si>
  <si>
    <t>009453.OF</t>
    <phoneticPr fontId="1" type="noConversion"/>
  </si>
  <si>
    <t>009457.OF</t>
    <phoneticPr fontId="1" type="noConversion"/>
  </si>
  <si>
    <t>009458.OF</t>
    <phoneticPr fontId="1" type="noConversion"/>
  </si>
  <si>
    <t>009461.OF</t>
    <phoneticPr fontId="1" type="noConversion"/>
  </si>
  <si>
    <t>009462.OF</t>
    <phoneticPr fontId="1" type="noConversion"/>
  </si>
  <si>
    <t>009463.OF</t>
    <phoneticPr fontId="1" type="noConversion"/>
  </si>
  <si>
    <t>009464.OF</t>
    <phoneticPr fontId="1" type="noConversion"/>
  </si>
  <si>
    <t>009495.OF</t>
    <phoneticPr fontId="1" type="noConversion"/>
  </si>
  <si>
    <t>009496.OF</t>
    <phoneticPr fontId="1" type="noConversion"/>
  </si>
  <si>
    <t>009506.OF</t>
    <phoneticPr fontId="1" type="noConversion"/>
  </si>
  <si>
    <t>009509.OF</t>
    <phoneticPr fontId="1" type="noConversion"/>
  </si>
  <si>
    <t>009517.OF</t>
    <phoneticPr fontId="1" type="noConversion"/>
  </si>
  <si>
    <t>009518.OF</t>
    <phoneticPr fontId="1" type="noConversion"/>
  </si>
  <si>
    <t>009523.OF</t>
    <phoneticPr fontId="1" type="noConversion"/>
  </si>
  <si>
    <t>009524.OF</t>
    <phoneticPr fontId="1" type="noConversion"/>
  </si>
  <si>
    <t>009533.OF</t>
    <phoneticPr fontId="1" type="noConversion"/>
  </si>
  <si>
    <t>009543.OF</t>
    <phoneticPr fontId="1" type="noConversion"/>
  </si>
  <si>
    <t>009544.OF</t>
    <phoneticPr fontId="1" type="noConversion"/>
  </si>
  <si>
    <t>009552.OF</t>
    <phoneticPr fontId="1" type="noConversion"/>
  </si>
  <si>
    <t>009553.OF</t>
    <phoneticPr fontId="1" type="noConversion"/>
  </si>
  <si>
    <t>009567.OF</t>
    <phoneticPr fontId="1" type="noConversion"/>
  </si>
  <si>
    <t>009577.OF</t>
    <phoneticPr fontId="1" type="noConversion"/>
  </si>
  <si>
    <t>009578.OF</t>
    <phoneticPr fontId="1" type="noConversion"/>
  </si>
  <si>
    <t>009579.OF</t>
    <phoneticPr fontId="1" type="noConversion"/>
  </si>
  <si>
    <t>009583.OF</t>
    <phoneticPr fontId="1" type="noConversion"/>
  </si>
  <si>
    <t>009584.OF</t>
    <phoneticPr fontId="1" type="noConversion"/>
  </si>
  <si>
    <t>009585.OF</t>
    <phoneticPr fontId="1" type="noConversion"/>
  </si>
  <si>
    <t>009587.OF</t>
    <phoneticPr fontId="1" type="noConversion"/>
  </si>
  <si>
    <t>009599.OF</t>
    <phoneticPr fontId="1" type="noConversion"/>
  </si>
  <si>
    <t>009600.OF</t>
    <phoneticPr fontId="1" type="noConversion"/>
  </si>
  <si>
    <t>009604.OF</t>
    <phoneticPr fontId="1" type="noConversion"/>
  </si>
  <si>
    <t>009605.OF</t>
    <phoneticPr fontId="1" type="noConversion"/>
  </si>
  <si>
    <t>009632.OF</t>
    <phoneticPr fontId="1" type="noConversion"/>
  </si>
  <si>
    <t>009633.OF</t>
    <phoneticPr fontId="1" type="noConversion"/>
  </si>
  <si>
    <t>009642.OF</t>
    <phoneticPr fontId="1" type="noConversion"/>
  </si>
  <si>
    <t>009643.OF</t>
    <phoneticPr fontId="1" type="noConversion"/>
  </si>
  <si>
    <t>009666.OF</t>
    <phoneticPr fontId="1" type="noConversion"/>
  </si>
  <si>
    <t>009670.OF</t>
    <phoneticPr fontId="1" type="noConversion"/>
  </si>
  <si>
    <t>009673.OF</t>
    <phoneticPr fontId="1" type="noConversion"/>
  </si>
  <si>
    <t>009674.OF</t>
    <phoneticPr fontId="1" type="noConversion"/>
  </si>
  <si>
    <t>009679.OF</t>
    <phoneticPr fontId="1" type="noConversion"/>
  </si>
  <si>
    <t>009685.OF</t>
    <phoneticPr fontId="1" type="noConversion"/>
  </si>
  <si>
    <t>009699.OF</t>
    <phoneticPr fontId="1" type="noConversion"/>
  </si>
  <si>
    <t>009711.OF</t>
    <phoneticPr fontId="1" type="noConversion"/>
  </si>
  <si>
    <t>009732.OF</t>
    <phoneticPr fontId="1" type="noConversion"/>
  </si>
  <si>
    <t>009738.OF</t>
    <phoneticPr fontId="1" type="noConversion"/>
  </si>
  <si>
    <t>009748.OF</t>
    <phoneticPr fontId="1" type="noConversion"/>
  </si>
  <si>
    <t>009749.OF</t>
    <phoneticPr fontId="1" type="noConversion"/>
  </si>
  <si>
    <t>009756.OF</t>
    <phoneticPr fontId="1" type="noConversion"/>
  </si>
  <si>
    <t>009759.OF</t>
    <phoneticPr fontId="1" type="noConversion"/>
  </si>
  <si>
    <t>009760.OF</t>
    <phoneticPr fontId="1" type="noConversion"/>
  </si>
  <si>
    <t>009761.OF</t>
    <phoneticPr fontId="1" type="noConversion"/>
  </si>
  <si>
    <t>009765.OF</t>
    <phoneticPr fontId="1" type="noConversion"/>
  </si>
  <si>
    <t>009770.OF</t>
    <phoneticPr fontId="1" type="noConversion"/>
  </si>
  <si>
    <t>009771.OF</t>
    <phoneticPr fontId="1" type="noConversion"/>
  </si>
  <si>
    <t>009780.OF</t>
    <phoneticPr fontId="1" type="noConversion"/>
  </si>
  <si>
    <t>009784.OF</t>
    <phoneticPr fontId="1" type="noConversion"/>
  </si>
  <si>
    <t>009785.OF</t>
    <phoneticPr fontId="1" type="noConversion"/>
  </si>
  <si>
    <t>009786.OF</t>
    <phoneticPr fontId="1" type="noConversion"/>
  </si>
  <si>
    <t>009792.OF</t>
    <phoneticPr fontId="1" type="noConversion"/>
  </si>
  <si>
    <t>009793.OF</t>
    <phoneticPr fontId="1" type="noConversion"/>
  </si>
  <si>
    <t>009799.OF</t>
    <phoneticPr fontId="1" type="noConversion"/>
  </si>
  <si>
    <t>009802.OF</t>
    <phoneticPr fontId="1" type="noConversion"/>
  </si>
  <si>
    <t>009809.OF</t>
    <phoneticPr fontId="1" type="noConversion"/>
  </si>
  <si>
    <t>009814.OF</t>
    <phoneticPr fontId="1" type="noConversion"/>
  </si>
  <si>
    <t>009815.OF</t>
    <phoneticPr fontId="1" type="noConversion"/>
  </si>
  <si>
    <t>009816.OF</t>
    <phoneticPr fontId="1" type="noConversion"/>
  </si>
  <si>
    <t>009831.OF</t>
    <phoneticPr fontId="1" type="noConversion"/>
  </si>
  <si>
    <t>009832.OF</t>
    <phoneticPr fontId="1" type="noConversion"/>
  </si>
  <si>
    <t>009833.OF</t>
    <phoneticPr fontId="1" type="noConversion"/>
  </si>
  <si>
    <t>009834.OF</t>
    <phoneticPr fontId="1" type="noConversion"/>
  </si>
  <si>
    <t>009836.OF</t>
    <phoneticPr fontId="1" type="noConversion"/>
  </si>
  <si>
    <t>009839.OF</t>
    <phoneticPr fontId="1" type="noConversion"/>
  </si>
  <si>
    <t>009844.OF</t>
    <phoneticPr fontId="1" type="noConversion"/>
  </si>
  <si>
    <t>009845.OF</t>
    <phoneticPr fontId="1" type="noConversion"/>
  </si>
  <si>
    <t>009851.OF</t>
    <phoneticPr fontId="1" type="noConversion"/>
  </si>
  <si>
    <t>009866.OF</t>
    <phoneticPr fontId="1" type="noConversion"/>
  </si>
  <si>
    <t>009889.OF</t>
    <phoneticPr fontId="1" type="noConversion"/>
  </si>
  <si>
    <t>009890.OF</t>
    <phoneticPr fontId="1" type="noConversion"/>
  </si>
  <si>
    <t>009894.OF</t>
    <phoneticPr fontId="1" type="noConversion"/>
  </si>
  <si>
    <t>009895.OF</t>
    <phoneticPr fontId="1" type="noConversion"/>
  </si>
  <si>
    <t>009906.OF</t>
    <phoneticPr fontId="1" type="noConversion"/>
  </si>
  <si>
    <t>009920.OF</t>
    <phoneticPr fontId="1" type="noConversion"/>
  </si>
  <si>
    <t>009921.OF</t>
    <phoneticPr fontId="1" type="noConversion"/>
  </si>
  <si>
    <t>009922.OF</t>
    <phoneticPr fontId="1" type="noConversion"/>
  </si>
  <si>
    <t>009923.OF</t>
    <phoneticPr fontId="1" type="noConversion"/>
  </si>
  <si>
    <t>009933.OF</t>
    <phoneticPr fontId="1" type="noConversion"/>
  </si>
  <si>
    <t>009934.OF</t>
    <phoneticPr fontId="1" type="noConversion"/>
  </si>
  <si>
    <t>009947.OF</t>
    <phoneticPr fontId="1" type="noConversion"/>
  </si>
  <si>
    <t>009953.OF</t>
    <phoneticPr fontId="1" type="noConversion"/>
  </si>
  <si>
    <t>009979.OF</t>
    <phoneticPr fontId="1" type="noConversion"/>
  </si>
  <si>
    <t>009980.OF</t>
    <phoneticPr fontId="1" type="noConversion"/>
  </si>
  <si>
    <t>010083.OF</t>
    <phoneticPr fontId="1" type="noConversion"/>
  </si>
  <si>
    <t>010084.OF</t>
    <phoneticPr fontId="1" type="noConversion"/>
  </si>
  <si>
    <t>010085.OF</t>
    <phoneticPr fontId="1" type="noConversion"/>
  </si>
  <si>
    <t>010099.OF</t>
    <phoneticPr fontId="1" type="noConversion"/>
  </si>
  <si>
    <t>010191.OF</t>
    <phoneticPr fontId="1" type="noConversion"/>
  </si>
  <si>
    <t>010192.OF</t>
    <phoneticPr fontId="1" type="noConversion"/>
  </si>
  <si>
    <t>010223.OF</t>
    <phoneticPr fontId="1" type="noConversion"/>
  </si>
  <si>
    <t>010226.OF</t>
    <phoneticPr fontId="1" type="noConversion"/>
  </si>
  <si>
    <t>010227.OF</t>
    <phoneticPr fontId="1" type="noConversion"/>
  </si>
  <si>
    <t>010232.OF</t>
    <phoneticPr fontId="1" type="noConversion"/>
  </si>
  <si>
    <t>010233.OF</t>
    <phoneticPr fontId="1" type="noConversion"/>
  </si>
  <si>
    <t>010247.OF</t>
    <phoneticPr fontId="1" type="noConversion"/>
  </si>
  <si>
    <t>010248.OF</t>
    <phoneticPr fontId="1" type="noConversion"/>
  </si>
  <si>
    <t>010251.OF</t>
    <phoneticPr fontId="1" type="noConversion"/>
  </si>
  <si>
    <t>010252.OF</t>
    <phoneticPr fontId="1" type="noConversion"/>
  </si>
  <si>
    <t>010254.OF</t>
    <phoneticPr fontId="1" type="noConversion"/>
  </si>
  <si>
    <t>010255.OF</t>
    <phoneticPr fontId="1" type="noConversion"/>
  </si>
  <si>
    <t>010278.OF</t>
    <phoneticPr fontId="1" type="noConversion"/>
  </si>
  <si>
    <t>010279.OF</t>
    <phoneticPr fontId="1" type="noConversion"/>
  </si>
  <si>
    <t>010294.OF</t>
    <phoneticPr fontId="1" type="noConversion"/>
  </si>
  <si>
    <t>010295.OF</t>
    <phoneticPr fontId="1" type="noConversion"/>
  </si>
  <si>
    <t>010309.OF</t>
    <phoneticPr fontId="1" type="noConversion"/>
  </si>
  <si>
    <t>010310.OF</t>
    <phoneticPr fontId="1" type="noConversion"/>
  </si>
  <si>
    <t>010353.OF</t>
    <phoneticPr fontId="1" type="noConversion"/>
  </si>
  <si>
    <t>010354.OF</t>
    <phoneticPr fontId="1" type="noConversion"/>
  </si>
  <si>
    <t>010397.OF</t>
    <phoneticPr fontId="1" type="noConversion"/>
  </si>
  <si>
    <t>010440.OF</t>
    <phoneticPr fontId="1" type="noConversion"/>
  </si>
  <si>
    <t>010459.OF</t>
    <phoneticPr fontId="1" type="noConversion"/>
  </si>
  <si>
    <t>010462.OF</t>
    <phoneticPr fontId="1" type="noConversion"/>
  </si>
  <si>
    <t>010463.OF</t>
    <phoneticPr fontId="1" type="noConversion"/>
  </si>
  <si>
    <t>010464.OF</t>
    <phoneticPr fontId="1" type="noConversion"/>
  </si>
  <si>
    <t>010467.OF</t>
    <phoneticPr fontId="1" type="noConversion"/>
  </si>
  <si>
    <t>010468.OF</t>
    <phoneticPr fontId="1" type="noConversion"/>
  </si>
  <si>
    <t>010471.OF</t>
    <phoneticPr fontId="1" type="noConversion"/>
  </si>
  <si>
    <t>010472.OF</t>
    <phoneticPr fontId="1" type="noConversion"/>
  </si>
  <si>
    <t>010476.OF</t>
    <phoneticPr fontId="1" type="noConversion"/>
  </si>
  <si>
    <t>010477.OF</t>
    <phoneticPr fontId="1" type="noConversion"/>
  </si>
  <si>
    <t>010479.OF</t>
    <phoneticPr fontId="1" type="noConversion"/>
  </si>
  <si>
    <t>010482.OF</t>
    <phoneticPr fontId="1" type="noConversion"/>
  </si>
  <si>
    <t>010485.OF</t>
    <phoneticPr fontId="1" type="noConversion"/>
  </si>
  <si>
    <t>010486.OF</t>
    <phoneticPr fontId="1" type="noConversion"/>
  </si>
  <si>
    <t>010501.OF</t>
    <phoneticPr fontId="1" type="noConversion"/>
  </si>
  <si>
    <t>010502.OF</t>
    <phoneticPr fontId="1" type="noConversion"/>
  </si>
  <si>
    <t>010507.OF</t>
    <phoneticPr fontId="1" type="noConversion"/>
  </si>
  <si>
    <t>010527.OF</t>
    <phoneticPr fontId="1" type="noConversion"/>
  </si>
  <si>
    <t>010580.OF</t>
    <phoneticPr fontId="1" type="noConversion"/>
  </si>
  <si>
    <t>010607.OF</t>
    <phoneticPr fontId="1" type="noConversion"/>
  </si>
  <si>
    <t>010621.OF</t>
    <phoneticPr fontId="1" type="noConversion"/>
  </si>
  <si>
    <t>010626.OF</t>
    <phoneticPr fontId="1" type="noConversion"/>
  </si>
  <si>
    <t>010627.OF</t>
    <phoneticPr fontId="1" type="noConversion"/>
  </si>
  <si>
    <t>010631.OF</t>
    <phoneticPr fontId="1" type="noConversion"/>
  </si>
  <si>
    <t>010632.OF</t>
    <phoneticPr fontId="1" type="noConversion"/>
  </si>
  <si>
    <t>010634.OF</t>
    <phoneticPr fontId="1" type="noConversion"/>
  </si>
  <si>
    <t>010635.OF</t>
    <phoneticPr fontId="1" type="noConversion"/>
  </si>
  <si>
    <t>010639.OF</t>
    <phoneticPr fontId="1" type="noConversion"/>
  </si>
  <si>
    <t>010653.OF</t>
    <phoneticPr fontId="1" type="noConversion"/>
  </si>
  <si>
    <t>010719.OF</t>
    <phoneticPr fontId="1" type="noConversion"/>
  </si>
  <si>
    <t>010733.OF</t>
    <phoneticPr fontId="1" type="noConversion"/>
  </si>
  <si>
    <t>010734.OF</t>
    <phoneticPr fontId="1" type="noConversion"/>
  </si>
  <si>
    <t>010753.OF</t>
    <phoneticPr fontId="1" type="noConversion"/>
  </si>
  <si>
    <t>010758.OF</t>
    <phoneticPr fontId="1" type="noConversion"/>
  </si>
  <si>
    <t>010767.OF</t>
    <phoneticPr fontId="1" type="noConversion"/>
  </si>
  <si>
    <t>010768.OF</t>
    <phoneticPr fontId="1" type="noConversion"/>
  </si>
  <si>
    <t>010794.OF</t>
    <phoneticPr fontId="1" type="noConversion"/>
  </si>
  <si>
    <t>010836.OF</t>
    <phoneticPr fontId="1" type="noConversion"/>
  </si>
  <si>
    <t>010848.OF</t>
    <phoneticPr fontId="1" type="noConversion"/>
  </si>
  <si>
    <t>010856.OF</t>
    <phoneticPr fontId="1" type="noConversion"/>
  </si>
  <si>
    <t>010884.OF</t>
    <phoneticPr fontId="1" type="noConversion"/>
  </si>
  <si>
    <t>010946.OF</t>
    <phoneticPr fontId="1" type="noConversion"/>
  </si>
  <si>
    <t>010959.OF</t>
    <phoneticPr fontId="1" type="noConversion"/>
  </si>
  <si>
    <t>010960.OF</t>
    <phoneticPr fontId="1" type="noConversion"/>
  </si>
  <si>
    <t>010973.OF</t>
    <phoneticPr fontId="1" type="noConversion"/>
  </si>
  <si>
    <t>010976.OF</t>
    <phoneticPr fontId="1" type="noConversion"/>
  </si>
  <si>
    <t>010983.OF</t>
    <phoneticPr fontId="1" type="noConversion"/>
  </si>
  <si>
    <t>011007.OF</t>
    <phoneticPr fontId="1" type="noConversion"/>
  </si>
  <si>
    <t>011029.OF</t>
    <phoneticPr fontId="1" type="noConversion"/>
  </si>
  <si>
    <t>011038.OF</t>
    <phoneticPr fontId="1" type="noConversion"/>
  </si>
  <si>
    <t>011039.OF</t>
    <phoneticPr fontId="1" type="noConversion"/>
  </si>
  <si>
    <t>011067.OF</t>
    <phoneticPr fontId="1" type="noConversion"/>
  </si>
  <si>
    <t>011079.OF</t>
    <phoneticPr fontId="1" type="noConversion"/>
  </si>
  <si>
    <t>011080.OF</t>
    <phoneticPr fontId="1" type="noConversion"/>
  </si>
  <si>
    <t>011083.OF</t>
    <phoneticPr fontId="1" type="noConversion"/>
  </si>
  <si>
    <t>011088.OF</t>
    <phoneticPr fontId="1" type="noConversion"/>
  </si>
  <si>
    <t>011094.OF</t>
    <phoneticPr fontId="1" type="noConversion"/>
  </si>
  <si>
    <t>011101.OF</t>
    <phoneticPr fontId="1" type="noConversion"/>
  </si>
  <si>
    <t>011115.OF</t>
    <phoneticPr fontId="1" type="noConversion"/>
  </si>
  <si>
    <t>011116.OF</t>
    <phoneticPr fontId="1" type="noConversion"/>
  </si>
  <si>
    <t>011141.OF</t>
    <phoneticPr fontId="1" type="noConversion"/>
  </si>
  <si>
    <t>011166.OF</t>
    <phoneticPr fontId="1" type="noConversion"/>
  </si>
  <si>
    <t>011187.OF</t>
    <phoneticPr fontId="1" type="noConversion"/>
  </si>
  <si>
    <t>011245.OF</t>
    <phoneticPr fontId="1" type="noConversion"/>
  </si>
  <si>
    <t>011262.OF</t>
    <phoneticPr fontId="1" type="noConversion"/>
  </si>
  <si>
    <t>011263.OF</t>
    <phoneticPr fontId="1" type="noConversion"/>
  </si>
  <si>
    <t>011292.OF</t>
    <phoneticPr fontId="1" type="noConversion"/>
  </si>
  <si>
    <t>011294.OF</t>
    <phoneticPr fontId="1" type="noConversion"/>
  </si>
  <si>
    <t>011310.OF</t>
    <phoneticPr fontId="1" type="noConversion"/>
  </si>
  <si>
    <t>011311.OF</t>
    <phoneticPr fontId="1" type="noConversion"/>
  </si>
  <si>
    <t>011489.OF</t>
    <phoneticPr fontId="1" type="noConversion"/>
  </si>
  <si>
    <t>011490.OF</t>
    <phoneticPr fontId="1" type="noConversion"/>
  </si>
  <si>
    <t>011529.OF</t>
    <phoneticPr fontId="1" type="noConversion"/>
  </si>
  <si>
    <t>011597.OF</t>
    <phoneticPr fontId="1" type="noConversion"/>
  </si>
  <si>
    <t>011617.OF</t>
    <phoneticPr fontId="1" type="noConversion"/>
  </si>
  <si>
    <t>011619.OF</t>
    <phoneticPr fontId="1" type="noConversion"/>
  </si>
  <si>
    <t>011620.OF</t>
    <phoneticPr fontId="1" type="noConversion"/>
  </si>
  <si>
    <t>011628.OF</t>
    <phoneticPr fontId="1" type="noConversion"/>
  </si>
  <si>
    <t>011634.OF</t>
    <phoneticPr fontId="1" type="noConversion"/>
  </si>
  <si>
    <t>011641.OF</t>
    <phoneticPr fontId="1" type="noConversion"/>
  </si>
  <si>
    <t>011642.OF</t>
    <phoneticPr fontId="1" type="noConversion"/>
  </si>
  <si>
    <t>011658.OF</t>
    <phoneticPr fontId="1" type="noConversion"/>
  </si>
  <si>
    <t>011659.OF</t>
    <phoneticPr fontId="1" type="noConversion"/>
  </si>
  <si>
    <t>011660.OF</t>
    <phoneticPr fontId="1" type="noConversion"/>
  </si>
  <si>
    <t>011683.OF</t>
    <phoneticPr fontId="1" type="noConversion"/>
  </si>
  <si>
    <t>011699.OF</t>
    <phoneticPr fontId="1" type="noConversion"/>
  </si>
  <si>
    <t>011700.OF</t>
    <phoneticPr fontId="1" type="noConversion"/>
  </si>
  <si>
    <t>011719.OF</t>
    <phoneticPr fontId="1" type="noConversion"/>
  </si>
  <si>
    <t>011742.OF</t>
    <phoneticPr fontId="1" type="noConversion"/>
  </si>
  <si>
    <t>011850.OF</t>
    <phoneticPr fontId="1" type="noConversion"/>
  </si>
  <si>
    <t>011890.OF</t>
    <phoneticPr fontId="1" type="noConversion"/>
  </si>
  <si>
    <t>011910.OF</t>
    <phoneticPr fontId="1" type="noConversion"/>
  </si>
  <si>
    <t>011929.OF</t>
    <phoneticPr fontId="1" type="noConversion"/>
  </si>
  <si>
    <t>011943.OF</t>
    <phoneticPr fontId="1" type="noConversion"/>
  </si>
  <si>
    <t>011944.OF</t>
    <phoneticPr fontId="1" type="noConversion"/>
  </si>
  <si>
    <t>011946.OF</t>
    <phoneticPr fontId="1" type="noConversion"/>
  </si>
  <si>
    <t>011947.OF</t>
    <phoneticPr fontId="1" type="noConversion"/>
  </si>
  <si>
    <t>011950.OF</t>
    <phoneticPr fontId="1" type="noConversion"/>
  </si>
  <si>
    <t>011951.OF</t>
    <phoneticPr fontId="1" type="noConversion"/>
  </si>
  <si>
    <t>011952.OF</t>
    <phoneticPr fontId="1" type="noConversion"/>
  </si>
  <si>
    <t>011953.OF</t>
    <phoneticPr fontId="1" type="noConversion"/>
  </si>
  <si>
    <t>011954.OF</t>
    <phoneticPr fontId="1" type="noConversion"/>
  </si>
  <si>
    <t>011955.OF</t>
    <phoneticPr fontId="1" type="noConversion"/>
  </si>
  <si>
    <t>011960.OF</t>
    <phoneticPr fontId="1" type="noConversion"/>
  </si>
  <si>
    <t>011968.OF</t>
    <phoneticPr fontId="1" type="noConversion"/>
  </si>
  <si>
    <t>011985.OF</t>
    <phoneticPr fontId="1" type="noConversion"/>
  </si>
  <si>
    <t>011986.OF</t>
    <phoneticPr fontId="1" type="noConversion"/>
  </si>
  <si>
    <t>012012.OF</t>
    <phoneticPr fontId="1" type="noConversion"/>
  </si>
  <si>
    <t>012013.OF</t>
    <phoneticPr fontId="1" type="noConversion"/>
  </si>
  <si>
    <t>012016.OF</t>
    <phoneticPr fontId="1" type="noConversion"/>
  </si>
  <si>
    <t>012031.OF</t>
    <phoneticPr fontId="1" type="noConversion"/>
  </si>
  <si>
    <t>012032.OF</t>
    <phoneticPr fontId="1" type="noConversion"/>
  </si>
  <si>
    <t>012035.OF</t>
    <phoneticPr fontId="1" type="noConversion"/>
  </si>
  <si>
    <t>012059.OF</t>
    <phoneticPr fontId="1" type="noConversion"/>
  </si>
  <si>
    <t>012092.OF</t>
    <phoneticPr fontId="1" type="noConversion"/>
  </si>
  <si>
    <t>012115.OF</t>
    <phoneticPr fontId="1" type="noConversion"/>
  </si>
  <si>
    <t>012118.OF</t>
    <phoneticPr fontId="1" type="noConversion"/>
  </si>
  <si>
    <t>012133.OF</t>
    <phoneticPr fontId="1" type="noConversion"/>
  </si>
  <si>
    <t>012134.OF</t>
    <phoneticPr fontId="1" type="noConversion"/>
  </si>
  <si>
    <t>012136.OF</t>
    <phoneticPr fontId="1" type="noConversion"/>
  </si>
  <si>
    <t>012240.OF</t>
    <phoneticPr fontId="1" type="noConversion"/>
  </si>
  <si>
    <t>012273.OF</t>
    <phoneticPr fontId="1" type="noConversion"/>
  </si>
  <si>
    <t>012274.OF</t>
    <phoneticPr fontId="1" type="noConversion"/>
  </si>
  <si>
    <t>012279.OF</t>
    <phoneticPr fontId="1" type="noConversion"/>
  </si>
  <si>
    <t>012280.OF</t>
    <phoneticPr fontId="1" type="noConversion"/>
  </si>
  <si>
    <t>012290.OF</t>
    <phoneticPr fontId="1" type="noConversion"/>
  </si>
  <si>
    <t>012291.OF</t>
    <phoneticPr fontId="1" type="noConversion"/>
  </si>
  <si>
    <t>012295.OF</t>
    <phoneticPr fontId="1" type="noConversion"/>
  </si>
  <si>
    <t>012352.OF</t>
    <phoneticPr fontId="1" type="noConversion"/>
  </si>
  <si>
    <t>012353.OF</t>
    <phoneticPr fontId="1" type="noConversion"/>
  </si>
  <si>
    <t>012392.OF</t>
    <phoneticPr fontId="1" type="noConversion"/>
  </si>
  <si>
    <t>012393.OF</t>
    <phoneticPr fontId="1" type="noConversion"/>
  </si>
  <si>
    <t>012418.OF</t>
    <phoneticPr fontId="1" type="noConversion"/>
  </si>
  <si>
    <t>012424.OF</t>
    <phoneticPr fontId="1" type="noConversion"/>
  </si>
  <si>
    <t>012425.OF</t>
    <phoneticPr fontId="1" type="noConversion"/>
  </si>
  <si>
    <t>012451.OF</t>
    <phoneticPr fontId="1" type="noConversion"/>
  </si>
  <si>
    <t>012465.OF</t>
    <phoneticPr fontId="1" type="noConversion"/>
  </si>
  <si>
    <t>012468.OF</t>
    <phoneticPr fontId="1" type="noConversion"/>
  </si>
  <si>
    <t>012469.OF</t>
    <phoneticPr fontId="1" type="noConversion"/>
  </si>
  <si>
    <t>012489.OF</t>
    <phoneticPr fontId="1" type="noConversion"/>
  </si>
  <si>
    <t>012490.OF</t>
    <phoneticPr fontId="1" type="noConversion"/>
  </si>
  <si>
    <t>012566.OF</t>
    <phoneticPr fontId="1" type="noConversion"/>
  </si>
  <si>
    <t>012567.OF</t>
    <phoneticPr fontId="1" type="noConversion"/>
  </si>
  <si>
    <t>012601.OF</t>
    <phoneticPr fontId="1" type="noConversion"/>
  </si>
  <si>
    <t>012602.OF</t>
    <phoneticPr fontId="1" type="noConversion"/>
  </si>
  <si>
    <t>012603.OF</t>
    <phoneticPr fontId="1" type="noConversion"/>
  </si>
  <si>
    <t>012611.OF</t>
    <phoneticPr fontId="1" type="noConversion"/>
  </si>
  <si>
    <t>012612.OF</t>
    <phoneticPr fontId="1" type="noConversion"/>
  </si>
  <si>
    <t>012622.OF</t>
    <phoneticPr fontId="1" type="noConversion"/>
  </si>
  <si>
    <t>012623.OF</t>
    <phoneticPr fontId="1" type="noConversion"/>
  </si>
  <si>
    <t>012624.OF</t>
    <phoneticPr fontId="1" type="noConversion"/>
  </si>
  <si>
    <t>012625.OF</t>
    <phoneticPr fontId="1" type="noConversion"/>
  </si>
  <si>
    <t>012632.OF</t>
    <phoneticPr fontId="1" type="noConversion"/>
  </si>
  <si>
    <t>012633.OF</t>
    <phoneticPr fontId="1" type="noConversion"/>
  </si>
  <si>
    <t>012648.OF</t>
    <phoneticPr fontId="1" type="noConversion"/>
  </si>
  <si>
    <t>012649.OF</t>
    <phoneticPr fontId="1" type="noConversion"/>
  </si>
  <si>
    <t>012714.OF</t>
    <phoneticPr fontId="1" type="noConversion"/>
  </si>
  <si>
    <t>012732.OF</t>
    <phoneticPr fontId="1" type="noConversion"/>
  </si>
  <si>
    <t>012742.OF</t>
    <phoneticPr fontId="1" type="noConversion"/>
  </si>
  <si>
    <t>012745.OF</t>
    <phoneticPr fontId="1" type="noConversion"/>
  </si>
  <si>
    <t>012750.OF</t>
    <phoneticPr fontId="1" type="noConversion"/>
  </si>
  <si>
    <t>012774.OF</t>
    <phoneticPr fontId="1" type="noConversion"/>
  </si>
  <si>
    <t>012775.OF</t>
    <phoneticPr fontId="1" type="noConversion"/>
  </si>
  <si>
    <t>012795.OF</t>
    <phoneticPr fontId="1" type="noConversion"/>
  </si>
  <si>
    <t>012797.OF</t>
    <phoneticPr fontId="1" type="noConversion"/>
  </si>
  <si>
    <t>012803.OF</t>
    <phoneticPr fontId="1" type="noConversion"/>
  </si>
  <si>
    <t>012806.OF</t>
    <phoneticPr fontId="1" type="noConversion"/>
  </si>
  <si>
    <t>012807.OF</t>
    <phoneticPr fontId="1" type="noConversion"/>
  </si>
  <si>
    <t>012823.OF</t>
    <phoneticPr fontId="1" type="noConversion"/>
  </si>
  <si>
    <t>012824.OF</t>
    <phoneticPr fontId="1" type="noConversion"/>
  </si>
  <si>
    <t>012843.OF</t>
    <phoneticPr fontId="1" type="noConversion"/>
  </si>
  <si>
    <t>012856.OF</t>
    <phoneticPr fontId="1" type="noConversion"/>
  </si>
  <si>
    <t>012858.OF</t>
    <phoneticPr fontId="1" type="noConversion"/>
  </si>
  <si>
    <t>012859.OF</t>
    <phoneticPr fontId="1" type="noConversion"/>
  </si>
  <si>
    <t>012890.OF</t>
    <phoneticPr fontId="1" type="noConversion"/>
  </si>
  <si>
    <t>012897.OF</t>
    <phoneticPr fontId="1" type="noConversion"/>
  </si>
  <si>
    <t>012931.OF</t>
    <phoneticPr fontId="1" type="noConversion"/>
  </si>
  <si>
    <t>012932.OF</t>
    <phoneticPr fontId="1" type="noConversion"/>
  </si>
  <si>
    <t>012935.OF</t>
    <phoneticPr fontId="1" type="noConversion"/>
  </si>
  <si>
    <t>012937.OF</t>
    <phoneticPr fontId="1" type="noConversion"/>
  </si>
  <si>
    <t>012938.OF</t>
    <phoneticPr fontId="1" type="noConversion"/>
  </si>
  <si>
    <t>012939.OF</t>
    <phoneticPr fontId="1" type="noConversion"/>
  </si>
  <si>
    <t>012947.OF</t>
    <phoneticPr fontId="1" type="noConversion"/>
  </si>
  <si>
    <t>012948.OF</t>
    <phoneticPr fontId="1" type="noConversion"/>
  </si>
  <si>
    <t>013008.OF</t>
    <phoneticPr fontId="1" type="noConversion"/>
  </si>
  <si>
    <t>013077.OF</t>
    <phoneticPr fontId="1" type="noConversion"/>
  </si>
  <si>
    <t>013087.OF</t>
    <phoneticPr fontId="1" type="noConversion"/>
  </si>
  <si>
    <t>013115.OF</t>
    <phoneticPr fontId="1" type="noConversion"/>
  </si>
  <si>
    <t>013131.OF</t>
    <phoneticPr fontId="1" type="noConversion"/>
  </si>
  <si>
    <t>013136.OF</t>
    <phoneticPr fontId="1" type="noConversion"/>
  </si>
  <si>
    <t>013140.OF</t>
    <phoneticPr fontId="1" type="noConversion"/>
  </si>
  <si>
    <t>013146.OF</t>
    <phoneticPr fontId="1" type="noConversion"/>
  </si>
  <si>
    <t>013156.OF</t>
    <phoneticPr fontId="1" type="noConversion"/>
  </si>
  <si>
    <t>013159.OF</t>
    <phoneticPr fontId="1" type="noConversion"/>
  </si>
  <si>
    <t>013164.OF</t>
    <phoneticPr fontId="1" type="noConversion"/>
  </si>
  <si>
    <t>013165.OF</t>
    <phoneticPr fontId="1" type="noConversion"/>
  </si>
  <si>
    <t>013186.OF</t>
    <phoneticPr fontId="1" type="noConversion"/>
  </si>
  <si>
    <t>013187.OF</t>
    <phoneticPr fontId="1" type="noConversion"/>
  </si>
  <si>
    <t>013202.OF</t>
    <phoneticPr fontId="1" type="noConversion"/>
  </si>
  <si>
    <t>013203.OF</t>
    <phoneticPr fontId="1" type="noConversion"/>
  </si>
  <si>
    <t>013206.OF</t>
    <phoneticPr fontId="1" type="noConversion"/>
  </si>
  <si>
    <t>013213.OF</t>
    <phoneticPr fontId="1" type="noConversion"/>
  </si>
  <si>
    <t>013222.OF</t>
    <phoneticPr fontId="1" type="noConversion"/>
  </si>
  <si>
    <t>013223.OF</t>
    <phoneticPr fontId="1" type="noConversion"/>
  </si>
  <si>
    <t>013235.OF</t>
    <phoneticPr fontId="1" type="noConversion"/>
  </si>
  <si>
    <t>013251.OF</t>
    <phoneticPr fontId="1" type="noConversion"/>
  </si>
  <si>
    <t>013252.OF</t>
    <phoneticPr fontId="1" type="noConversion"/>
  </si>
  <si>
    <t>013265.OF</t>
    <phoneticPr fontId="1" type="noConversion"/>
  </si>
  <si>
    <t>013272.OF</t>
    <phoneticPr fontId="1" type="noConversion"/>
  </si>
  <si>
    <t>013283.OF</t>
    <phoneticPr fontId="1" type="noConversion"/>
  </si>
  <si>
    <t>013297.OF</t>
    <phoneticPr fontId="1" type="noConversion"/>
  </si>
  <si>
    <t>013325.OF</t>
    <phoneticPr fontId="1" type="noConversion"/>
  </si>
  <si>
    <t>013333.OF</t>
    <phoneticPr fontId="1" type="noConversion"/>
  </si>
  <si>
    <t>013373.OF</t>
    <phoneticPr fontId="1" type="noConversion"/>
  </si>
  <si>
    <t>013374.OF</t>
    <phoneticPr fontId="1" type="noConversion"/>
  </si>
  <si>
    <t>013378.OF</t>
    <phoneticPr fontId="1" type="noConversion"/>
  </si>
  <si>
    <t>013379.OF</t>
    <phoneticPr fontId="1" type="noConversion"/>
  </si>
  <si>
    <t>013399.OF</t>
    <phoneticPr fontId="1" type="noConversion"/>
  </si>
  <si>
    <t>013400.OF</t>
    <phoneticPr fontId="1" type="noConversion"/>
  </si>
  <si>
    <t>013401.OF</t>
    <phoneticPr fontId="1" type="noConversion"/>
  </si>
  <si>
    <t>013405.OF</t>
    <phoneticPr fontId="1" type="noConversion"/>
  </si>
  <si>
    <t>013406.OF</t>
    <phoneticPr fontId="1" type="noConversion"/>
  </si>
  <si>
    <t>013408.OF</t>
    <phoneticPr fontId="1" type="noConversion"/>
  </si>
  <si>
    <t>013409.OF</t>
    <phoneticPr fontId="1" type="noConversion"/>
  </si>
  <si>
    <t>013449.OF</t>
    <phoneticPr fontId="1" type="noConversion"/>
  </si>
  <si>
    <t>013456.OF</t>
    <phoneticPr fontId="1" type="noConversion"/>
  </si>
  <si>
    <t>013457.OF</t>
    <phoneticPr fontId="1" type="noConversion"/>
  </si>
  <si>
    <t>013458.OF</t>
    <phoneticPr fontId="1" type="noConversion"/>
  </si>
  <si>
    <t>013468.OF</t>
    <phoneticPr fontId="1" type="noConversion"/>
  </si>
  <si>
    <t>013482.OF</t>
    <phoneticPr fontId="1" type="noConversion"/>
  </si>
  <si>
    <t>013487.OF</t>
    <phoneticPr fontId="1" type="noConversion"/>
  </si>
  <si>
    <t>013494.OF</t>
    <phoneticPr fontId="1" type="noConversion"/>
  </si>
  <si>
    <t>013497.OF</t>
    <phoneticPr fontId="1" type="noConversion"/>
  </si>
  <si>
    <t>013498.OF</t>
    <phoneticPr fontId="1" type="noConversion"/>
  </si>
  <si>
    <t>013536.OF</t>
    <phoneticPr fontId="1" type="noConversion"/>
  </si>
  <si>
    <t>013537.OF</t>
    <phoneticPr fontId="1" type="noConversion"/>
  </si>
  <si>
    <t>013538.OF</t>
    <phoneticPr fontId="1" type="noConversion"/>
  </si>
  <si>
    <t>013543.OF</t>
    <phoneticPr fontId="1" type="noConversion"/>
  </si>
  <si>
    <t>013544.OF</t>
    <phoneticPr fontId="1" type="noConversion"/>
  </si>
  <si>
    <t>013585.OF</t>
    <phoneticPr fontId="1" type="noConversion"/>
  </si>
  <si>
    <t>013586.OF</t>
    <phoneticPr fontId="1" type="noConversion"/>
  </si>
  <si>
    <t>013645.OF</t>
    <phoneticPr fontId="1" type="noConversion"/>
  </si>
  <si>
    <t>013646.OF</t>
    <phoneticPr fontId="1" type="noConversion"/>
  </si>
  <si>
    <t>013648.OF</t>
    <phoneticPr fontId="1" type="noConversion"/>
  </si>
  <si>
    <t>013649.OF</t>
    <phoneticPr fontId="1" type="noConversion"/>
  </si>
  <si>
    <t>013654.OF</t>
    <phoneticPr fontId="1" type="noConversion"/>
  </si>
  <si>
    <t>013656.OF</t>
    <phoneticPr fontId="1" type="noConversion"/>
  </si>
  <si>
    <t>013667.OF</t>
    <phoneticPr fontId="1" type="noConversion"/>
  </si>
  <si>
    <t>013670.OF</t>
    <phoneticPr fontId="1" type="noConversion"/>
  </si>
  <si>
    <t>013672.OF</t>
    <phoneticPr fontId="1" type="noConversion"/>
  </si>
  <si>
    <t>013673.OF</t>
    <phoneticPr fontId="1" type="noConversion"/>
  </si>
  <si>
    <t>013689.OF</t>
    <phoneticPr fontId="1" type="noConversion"/>
  </si>
  <si>
    <t>013690.OF</t>
    <phoneticPr fontId="1" type="noConversion"/>
  </si>
  <si>
    <t>013691.OF</t>
    <phoneticPr fontId="1" type="noConversion"/>
  </si>
  <si>
    <t>013692.OF</t>
    <phoneticPr fontId="1" type="noConversion"/>
  </si>
  <si>
    <t>013699.OF</t>
    <phoneticPr fontId="1" type="noConversion"/>
  </si>
  <si>
    <t>013700.OF</t>
    <phoneticPr fontId="1" type="noConversion"/>
  </si>
  <si>
    <t>013703.OF</t>
    <phoneticPr fontId="1" type="noConversion"/>
  </si>
  <si>
    <t>013706.OF</t>
    <phoneticPr fontId="1" type="noConversion"/>
  </si>
  <si>
    <t>013707.OF</t>
    <phoneticPr fontId="1" type="noConversion"/>
  </si>
  <si>
    <t>013716.OF</t>
    <phoneticPr fontId="1" type="noConversion"/>
  </si>
  <si>
    <t>013717.OF</t>
    <phoneticPr fontId="1" type="noConversion"/>
  </si>
  <si>
    <t>013718.OF</t>
    <phoneticPr fontId="1" type="noConversion"/>
  </si>
  <si>
    <t>013719.OF</t>
    <phoneticPr fontId="1" type="noConversion"/>
  </si>
  <si>
    <t>013723.OF</t>
    <phoneticPr fontId="1" type="noConversion"/>
  </si>
  <si>
    <t>013730.OF</t>
    <phoneticPr fontId="1" type="noConversion"/>
  </si>
  <si>
    <t>013743.OF</t>
    <phoneticPr fontId="1" type="noConversion"/>
  </si>
  <si>
    <t>013744.OF</t>
    <phoneticPr fontId="1" type="noConversion"/>
  </si>
  <si>
    <t>013773.OF</t>
    <phoneticPr fontId="1" type="noConversion"/>
  </si>
  <si>
    <t>013780.OF</t>
    <phoneticPr fontId="1" type="noConversion"/>
  </si>
  <si>
    <t>013790.OF</t>
    <phoneticPr fontId="1" type="noConversion"/>
  </si>
  <si>
    <t>013791.OF</t>
    <phoneticPr fontId="1" type="noConversion"/>
  </si>
  <si>
    <t>013792.OF</t>
    <phoneticPr fontId="1" type="noConversion"/>
  </si>
  <si>
    <t>013814.OF</t>
    <phoneticPr fontId="1" type="noConversion"/>
  </si>
  <si>
    <t>013815.OF</t>
    <phoneticPr fontId="1" type="noConversion"/>
  </si>
  <si>
    <t>013820.OF</t>
    <phoneticPr fontId="1" type="noConversion"/>
  </si>
  <si>
    <t>013821.OF</t>
    <phoneticPr fontId="1" type="noConversion"/>
  </si>
  <si>
    <t>013822.OF</t>
    <phoneticPr fontId="1" type="noConversion"/>
  </si>
  <si>
    <t>013823.OF</t>
    <phoneticPr fontId="1" type="noConversion"/>
  </si>
  <si>
    <t>013835.OF</t>
    <phoneticPr fontId="1" type="noConversion"/>
  </si>
  <si>
    <t>013863.OF</t>
    <phoneticPr fontId="1" type="noConversion"/>
  </si>
  <si>
    <t>013866.OF</t>
    <phoneticPr fontId="1" type="noConversion"/>
  </si>
  <si>
    <t>013875.OF</t>
    <phoneticPr fontId="1" type="noConversion"/>
  </si>
  <si>
    <t>013931.OF</t>
    <phoneticPr fontId="1" type="noConversion"/>
  </si>
  <si>
    <t>013946.OF</t>
    <phoneticPr fontId="1" type="noConversion"/>
  </si>
  <si>
    <t>013951.OF</t>
    <phoneticPr fontId="1" type="noConversion"/>
  </si>
  <si>
    <t>013952.OF</t>
    <phoneticPr fontId="1" type="noConversion"/>
  </si>
  <si>
    <t>013953.OF</t>
    <phoneticPr fontId="1" type="noConversion"/>
  </si>
  <si>
    <t>013966.OF</t>
    <phoneticPr fontId="1" type="noConversion"/>
  </si>
  <si>
    <t>013978.OF</t>
    <phoneticPr fontId="1" type="noConversion"/>
  </si>
  <si>
    <t>013979.OF</t>
    <phoneticPr fontId="1" type="noConversion"/>
  </si>
  <si>
    <t>013982.OF</t>
    <phoneticPr fontId="1" type="noConversion"/>
  </si>
  <si>
    <t>014004.OF</t>
    <phoneticPr fontId="1" type="noConversion"/>
  </si>
  <si>
    <t>014005.OF</t>
    <phoneticPr fontId="1" type="noConversion"/>
  </si>
  <si>
    <t>014012.OF</t>
    <phoneticPr fontId="1" type="noConversion"/>
  </si>
  <si>
    <t>014013.OF</t>
    <phoneticPr fontId="1" type="noConversion"/>
  </si>
  <si>
    <t>014055.OF</t>
    <phoneticPr fontId="1" type="noConversion"/>
  </si>
  <si>
    <t>014072.OF</t>
    <phoneticPr fontId="1" type="noConversion"/>
  </si>
  <si>
    <t>014073.OF</t>
    <phoneticPr fontId="1" type="noConversion"/>
  </si>
  <si>
    <t>014076.OF</t>
    <phoneticPr fontId="1" type="noConversion"/>
  </si>
  <si>
    <t>014086.OF</t>
    <phoneticPr fontId="1" type="noConversion"/>
  </si>
  <si>
    <t>014087.OF</t>
    <phoneticPr fontId="1" type="noConversion"/>
  </si>
  <si>
    <t>014105.OF</t>
    <phoneticPr fontId="1" type="noConversion"/>
  </si>
  <si>
    <t>014137.OF</t>
    <phoneticPr fontId="1" type="noConversion"/>
  </si>
  <si>
    <t>014138.OF</t>
    <phoneticPr fontId="1" type="noConversion"/>
  </si>
  <si>
    <t>014184.OF</t>
    <phoneticPr fontId="1" type="noConversion"/>
  </si>
  <si>
    <t>014195.OF</t>
    <phoneticPr fontId="1" type="noConversion"/>
  </si>
  <si>
    <t>014196.OF</t>
    <phoneticPr fontId="1" type="noConversion"/>
  </si>
  <si>
    <t>014209.OF</t>
    <phoneticPr fontId="1" type="noConversion"/>
  </si>
  <si>
    <t>014230.OF</t>
    <phoneticPr fontId="1" type="noConversion"/>
  </si>
  <si>
    <t>014234.OF</t>
    <phoneticPr fontId="1" type="noConversion"/>
  </si>
  <si>
    <t>014242.OF</t>
    <phoneticPr fontId="1" type="noConversion"/>
  </si>
  <si>
    <t>014257.OF</t>
    <phoneticPr fontId="1" type="noConversion"/>
  </si>
  <si>
    <t>014258.OF</t>
    <phoneticPr fontId="1" type="noConversion"/>
  </si>
  <si>
    <t>014259.OF</t>
    <phoneticPr fontId="1" type="noConversion"/>
  </si>
  <si>
    <t>014266.OF</t>
    <phoneticPr fontId="1" type="noConversion"/>
  </si>
  <si>
    <t>014284.OF</t>
    <phoneticPr fontId="1" type="noConversion"/>
  </si>
  <si>
    <t>014290.OF</t>
    <phoneticPr fontId="1" type="noConversion"/>
  </si>
  <si>
    <t>014315.OF</t>
    <phoneticPr fontId="1" type="noConversion"/>
  </si>
  <si>
    <t>014316.OF</t>
    <phoneticPr fontId="1" type="noConversion"/>
  </si>
  <si>
    <t>014343.OF</t>
    <phoneticPr fontId="1" type="noConversion"/>
  </si>
  <si>
    <t>014367.OF</t>
    <phoneticPr fontId="1" type="noConversion"/>
  </si>
  <si>
    <t>014378.OF</t>
    <phoneticPr fontId="1" type="noConversion"/>
  </si>
  <si>
    <t>014379.OF</t>
    <phoneticPr fontId="1" type="noConversion"/>
  </si>
  <si>
    <t>014383.OF</t>
    <phoneticPr fontId="1" type="noConversion"/>
  </si>
  <si>
    <t>014384.OF</t>
    <phoneticPr fontId="1" type="noConversion"/>
  </si>
  <si>
    <t>014387.OF</t>
    <phoneticPr fontId="1" type="noConversion"/>
  </si>
  <si>
    <t>014388.OF</t>
    <phoneticPr fontId="1" type="noConversion"/>
  </si>
  <si>
    <t>014391.OF</t>
    <phoneticPr fontId="1" type="noConversion"/>
  </si>
  <si>
    <t>014392.OF</t>
    <phoneticPr fontId="1" type="noConversion"/>
  </si>
  <si>
    <t>014435.OF</t>
    <phoneticPr fontId="1" type="noConversion"/>
  </si>
  <si>
    <t>014436.OF</t>
    <phoneticPr fontId="1" type="noConversion"/>
  </si>
  <si>
    <t>014443.OF</t>
    <phoneticPr fontId="1" type="noConversion"/>
  </si>
  <si>
    <t>014444.OF</t>
    <phoneticPr fontId="1" type="noConversion"/>
  </si>
  <si>
    <t>014448.OF</t>
    <phoneticPr fontId="1" type="noConversion"/>
  </si>
  <si>
    <t>014464.OF</t>
    <phoneticPr fontId="1" type="noConversion"/>
  </si>
  <si>
    <t>014474.OF</t>
    <phoneticPr fontId="1" type="noConversion"/>
  </si>
  <si>
    <t>014475.OF</t>
    <phoneticPr fontId="1" type="noConversion"/>
  </si>
  <si>
    <t>014480.OF</t>
    <phoneticPr fontId="1" type="noConversion"/>
  </si>
  <si>
    <t>014481.OF</t>
    <phoneticPr fontId="1" type="noConversion"/>
  </si>
  <si>
    <t>014486.OF</t>
    <phoneticPr fontId="1" type="noConversion"/>
  </si>
  <si>
    <t>014487.OF</t>
    <phoneticPr fontId="1" type="noConversion"/>
  </si>
  <si>
    <t>014494.OF</t>
    <phoneticPr fontId="1" type="noConversion"/>
  </si>
  <si>
    <t>014502.OF</t>
    <phoneticPr fontId="1" type="noConversion"/>
  </si>
  <si>
    <t>014503.OF</t>
    <phoneticPr fontId="1" type="noConversion"/>
  </si>
  <si>
    <t>014504.OF</t>
    <phoneticPr fontId="1" type="noConversion"/>
  </si>
  <si>
    <t>014510.OF</t>
    <phoneticPr fontId="1" type="noConversion"/>
  </si>
  <si>
    <t>014511.OF</t>
    <phoneticPr fontId="1" type="noConversion"/>
  </si>
  <si>
    <t>014512.OF</t>
    <phoneticPr fontId="1" type="noConversion"/>
  </si>
  <si>
    <t>014552.OF</t>
    <phoneticPr fontId="1" type="noConversion"/>
  </si>
  <si>
    <t>014553.OF</t>
    <phoneticPr fontId="1" type="noConversion"/>
  </si>
  <si>
    <t>014570.OF</t>
    <phoneticPr fontId="1" type="noConversion"/>
  </si>
  <si>
    <t>014643.OF</t>
    <phoneticPr fontId="1" type="noConversion"/>
  </si>
  <si>
    <t>014644.OF</t>
    <phoneticPr fontId="1" type="noConversion"/>
  </si>
  <si>
    <t>014675.OF</t>
    <phoneticPr fontId="1" type="noConversion"/>
  </si>
  <si>
    <t>014676.OF</t>
    <phoneticPr fontId="1" type="noConversion"/>
  </si>
  <si>
    <t>014688.OF</t>
    <phoneticPr fontId="1" type="noConversion"/>
  </si>
  <si>
    <t>014710.OF</t>
    <phoneticPr fontId="1" type="noConversion"/>
  </si>
  <si>
    <t>014711.OF</t>
    <phoneticPr fontId="1" type="noConversion"/>
  </si>
  <si>
    <t>014714.OF</t>
    <phoneticPr fontId="1" type="noConversion"/>
  </si>
  <si>
    <t>014721.OF</t>
    <phoneticPr fontId="1" type="noConversion"/>
  </si>
  <si>
    <t>014723.OF</t>
    <phoneticPr fontId="1" type="noConversion"/>
  </si>
  <si>
    <t>014732.OF</t>
    <phoneticPr fontId="1" type="noConversion"/>
  </si>
  <si>
    <t>014733.OF</t>
    <phoneticPr fontId="1" type="noConversion"/>
  </si>
  <si>
    <t>014748.OF</t>
    <phoneticPr fontId="1" type="noConversion"/>
  </si>
  <si>
    <t>014749.OF</t>
    <phoneticPr fontId="1" type="noConversion"/>
  </si>
  <si>
    <t>014778.OF</t>
    <phoneticPr fontId="1" type="noConversion"/>
  </si>
  <si>
    <t>014779.OF</t>
    <phoneticPr fontId="1" type="noConversion"/>
  </si>
  <si>
    <t>014780.OF</t>
    <phoneticPr fontId="1" type="noConversion"/>
  </si>
  <si>
    <t>014785.OF</t>
    <phoneticPr fontId="1" type="noConversion"/>
  </si>
  <si>
    <t>014814.OF</t>
    <phoneticPr fontId="1" type="noConversion"/>
  </si>
  <si>
    <t>014823.OF</t>
    <phoneticPr fontId="1" type="noConversion"/>
  </si>
  <si>
    <t>014824.OF</t>
    <phoneticPr fontId="1" type="noConversion"/>
  </si>
  <si>
    <t>014848.OF</t>
    <phoneticPr fontId="1" type="noConversion"/>
  </si>
  <si>
    <t>014870.OF</t>
    <phoneticPr fontId="1" type="noConversion"/>
  </si>
  <si>
    <t>014876.OF</t>
    <phoneticPr fontId="1" type="noConversion"/>
  </si>
  <si>
    <t>014877.OF</t>
    <phoneticPr fontId="1" type="noConversion"/>
  </si>
  <si>
    <t>014884.OF</t>
    <phoneticPr fontId="1" type="noConversion"/>
  </si>
  <si>
    <t>014896.OF</t>
    <phoneticPr fontId="1" type="noConversion"/>
  </si>
  <si>
    <t>014897.OF</t>
    <phoneticPr fontId="1" type="noConversion"/>
  </si>
  <si>
    <t>014912.OF</t>
    <phoneticPr fontId="1" type="noConversion"/>
  </si>
  <si>
    <t>014952.OF</t>
    <phoneticPr fontId="1" type="noConversion"/>
  </si>
  <si>
    <t>014959.OF</t>
    <phoneticPr fontId="1" type="noConversion"/>
  </si>
  <si>
    <t>014965.OF</t>
    <phoneticPr fontId="1" type="noConversion"/>
  </si>
  <si>
    <t>014966.OF</t>
    <phoneticPr fontId="1" type="noConversion"/>
  </si>
  <si>
    <t>014968.OF</t>
    <phoneticPr fontId="1" type="noConversion"/>
  </si>
  <si>
    <t>014969.OF</t>
    <phoneticPr fontId="1" type="noConversion"/>
  </si>
  <si>
    <t>014973.OF</t>
    <phoneticPr fontId="1" type="noConversion"/>
  </si>
  <si>
    <t>014974.OF</t>
    <phoneticPr fontId="1" type="noConversion"/>
  </si>
  <si>
    <t>014993.OF</t>
    <phoneticPr fontId="1" type="noConversion"/>
  </si>
  <si>
    <t>015003.OF</t>
    <phoneticPr fontId="1" type="noConversion"/>
  </si>
  <si>
    <t>015018.OF</t>
    <phoneticPr fontId="1" type="noConversion"/>
  </si>
  <si>
    <t>015022.OF</t>
    <phoneticPr fontId="1" type="noConversion"/>
  </si>
  <si>
    <t>015023.OF</t>
    <phoneticPr fontId="1" type="noConversion"/>
  </si>
  <si>
    <t>015045.OF</t>
    <phoneticPr fontId="1" type="noConversion"/>
  </si>
  <si>
    <t>015049.OF</t>
    <phoneticPr fontId="1" type="noConversion"/>
  </si>
  <si>
    <t>015063.OF</t>
    <phoneticPr fontId="1" type="noConversion"/>
  </si>
  <si>
    <t>015064.OF</t>
    <phoneticPr fontId="1" type="noConversion"/>
  </si>
  <si>
    <t>015076.OF</t>
    <phoneticPr fontId="1" type="noConversion"/>
  </si>
  <si>
    <t>015106.OF</t>
    <phoneticPr fontId="1" type="noConversion"/>
  </si>
  <si>
    <t>015107.OF</t>
    <phoneticPr fontId="1" type="noConversion"/>
  </si>
  <si>
    <t>015108.OF</t>
    <phoneticPr fontId="1" type="noConversion"/>
  </si>
  <si>
    <t>015109.OF</t>
    <phoneticPr fontId="1" type="noConversion"/>
  </si>
  <si>
    <t>015120.OF</t>
    <phoneticPr fontId="1" type="noConversion"/>
  </si>
  <si>
    <t>015164.OF</t>
    <phoneticPr fontId="1" type="noConversion"/>
  </si>
  <si>
    <t>015166.OF</t>
    <phoneticPr fontId="1" type="noConversion"/>
  </si>
  <si>
    <t>015207.OF</t>
    <phoneticPr fontId="1" type="noConversion"/>
  </si>
  <si>
    <t>015209.OF</t>
    <phoneticPr fontId="1" type="noConversion"/>
  </si>
  <si>
    <t>015255.OF</t>
    <phoneticPr fontId="1" type="noConversion"/>
  </si>
  <si>
    <t>015260.OF</t>
    <phoneticPr fontId="1" type="noConversion"/>
  </si>
  <si>
    <t>015263.OF</t>
    <phoneticPr fontId="1" type="noConversion"/>
  </si>
  <si>
    <t>015284.OF</t>
    <phoneticPr fontId="1" type="noConversion"/>
  </si>
  <si>
    <t>015301.OF</t>
    <phoneticPr fontId="1" type="noConversion"/>
  </si>
  <si>
    <t>015302.OF</t>
    <phoneticPr fontId="1" type="noConversion"/>
  </si>
  <si>
    <t>015307.OF</t>
    <phoneticPr fontId="1" type="noConversion"/>
  </si>
  <si>
    <t>015315.OF</t>
    <phoneticPr fontId="1" type="noConversion"/>
  </si>
  <si>
    <t>015316.OF</t>
    <phoneticPr fontId="1" type="noConversion"/>
  </si>
  <si>
    <t>015330.OF</t>
    <phoneticPr fontId="1" type="noConversion"/>
  </si>
  <si>
    <t>015331.OF</t>
    <phoneticPr fontId="1" type="noConversion"/>
  </si>
  <si>
    <t>015332.OF</t>
    <phoneticPr fontId="1" type="noConversion"/>
  </si>
  <si>
    <t>015333.OF</t>
    <phoneticPr fontId="1" type="noConversion"/>
  </si>
  <si>
    <t>015334.OF</t>
    <phoneticPr fontId="1" type="noConversion"/>
  </si>
  <si>
    <t>015335.OF</t>
    <phoneticPr fontId="1" type="noConversion"/>
  </si>
  <si>
    <t>015349.OF</t>
    <phoneticPr fontId="1" type="noConversion"/>
  </si>
  <si>
    <t>015362.OF</t>
    <phoneticPr fontId="1" type="noConversion"/>
  </si>
  <si>
    <t>015363.OF</t>
    <phoneticPr fontId="1" type="noConversion"/>
  </si>
  <si>
    <t>015370.OF</t>
    <phoneticPr fontId="1" type="noConversion"/>
  </si>
  <si>
    <t>015375.OF</t>
    <phoneticPr fontId="1" type="noConversion"/>
  </si>
  <si>
    <t>015376.OF</t>
    <phoneticPr fontId="1" type="noConversion"/>
  </si>
  <si>
    <t>015393.OF</t>
    <phoneticPr fontId="1" type="noConversion"/>
  </si>
  <si>
    <t>015397.OF</t>
    <phoneticPr fontId="1" type="noConversion"/>
  </si>
  <si>
    <t>015410.OF</t>
    <phoneticPr fontId="1" type="noConversion"/>
  </si>
  <si>
    <t>015411.OF</t>
    <phoneticPr fontId="1" type="noConversion"/>
  </si>
  <si>
    <t>015414.OF</t>
    <phoneticPr fontId="1" type="noConversion"/>
  </si>
  <si>
    <t>015415.OF</t>
    <phoneticPr fontId="1" type="noConversion"/>
  </si>
  <si>
    <t>015423.OF</t>
    <phoneticPr fontId="1" type="noConversion"/>
  </si>
  <si>
    <t>015433.OF</t>
    <phoneticPr fontId="1" type="noConversion"/>
  </si>
  <si>
    <t>015438.OF</t>
    <phoneticPr fontId="1" type="noConversion"/>
  </si>
  <si>
    <t>015439.OF</t>
    <phoneticPr fontId="1" type="noConversion"/>
  </si>
  <si>
    <t>015445.OF</t>
    <phoneticPr fontId="1" type="noConversion"/>
  </si>
  <si>
    <t>015446.OF</t>
    <phoneticPr fontId="1" type="noConversion"/>
  </si>
  <si>
    <t>015447.OF</t>
    <phoneticPr fontId="1" type="noConversion"/>
  </si>
  <si>
    <t>015448.OF</t>
    <phoneticPr fontId="1" type="noConversion"/>
  </si>
  <si>
    <t>015451.OF</t>
    <phoneticPr fontId="1" type="noConversion"/>
  </si>
  <si>
    <t>015452.OF</t>
    <phoneticPr fontId="1" type="noConversion"/>
  </si>
  <si>
    <t>015469.OF</t>
    <phoneticPr fontId="1" type="noConversion"/>
  </si>
  <si>
    <t>015470.OF</t>
    <phoneticPr fontId="1" type="noConversion"/>
  </si>
  <si>
    <t>015471.OF</t>
    <phoneticPr fontId="1" type="noConversion"/>
  </si>
  <si>
    <t>015472.OF</t>
    <phoneticPr fontId="1" type="noConversion"/>
  </si>
  <si>
    <t>015473.OF</t>
    <phoneticPr fontId="1" type="noConversion"/>
  </si>
  <si>
    <t>015474.OF</t>
    <phoneticPr fontId="1" type="noConversion"/>
  </si>
  <si>
    <t>015476.OF</t>
    <phoneticPr fontId="1" type="noConversion"/>
  </si>
  <si>
    <t>015482.OF</t>
    <phoneticPr fontId="1" type="noConversion"/>
  </si>
  <si>
    <t>015483.OF</t>
    <phoneticPr fontId="1" type="noConversion"/>
  </si>
  <si>
    <t>015487.OF</t>
    <phoneticPr fontId="1" type="noConversion"/>
  </si>
  <si>
    <t>015488.OF</t>
    <phoneticPr fontId="1" type="noConversion"/>
  </si>
  <si>
    <t>015492.OF</t>
    <phoneticPr fontId="1" type="noConversion"/>
  </si>
  <si>
    <t>015493.OF</t>
    <phoneticPr fontId="1" type="noConversion"/>
  </si>
  <si>
    <t>015494.OF</t>
    <phoneticPr fontId="1" type="noConversion"/>
  </si>
  <si>
    <t>015523.OF</t>
    <phoneticPr fontId="1" type="noConversion"/>
  </si>
  <si>
    <t>015533.OF</t>
    <phoneticPr fontId="1" type="noConversion"/>
  </si>
  <si>
    <t>015534.OF</t>
    <phoneticPr fontId="1" type="noConversion"/>
  </si>
  <si>
    <t>015551.OF</t>
    <phoneticPr fontId="1" type="noConversion"/>
  </si>
  <si>
    <t>015552.OF</t>
    <phoneticPr fontId="1" type="noConversion"/>
  </si>
  <si>
    <t>015569.OF</t>
    <phoneticPr fontId="1" type="noConversion"/>
  </si>
  <si>
    <t>015580.OF</t>
    <phoneticPr fontId="1" type="noConversion"/>
  </si>
  <si>
    <t>015581.OF</t>
    <phoneticPr fontId="1" type="noConversion"/>
  </si>
  <si>
    <t>015590.OF</t>
    <phoneticPr fontId="1" type="noConversion"/>
  </si>
  <si>
    <t>015591.OF</t>
    <phoneticPr fontId="1" type="noConversion"/>
  </si>
  <si>
    <t>015597.OF</t>
    <phoneticPr fontId="1" type="noConversion"/>
  </si>
  <si>
    <t>015615.OF</t>
    <phoneticPr fontId="1" type="noConversion"/>
  </si>
  <si>
    <t>015616.OF</t>
    <phoneticPr fontId="1" type="noConversion"/>
  </si>
  <si>
    <t>015620.OF</t>
    <phoneticPr fontId="1" type="noConversion"/>
  </si>
  <si>
    <t>015621.OF</t>
    <phoneticPr fontId="1" type="noConversion"/>
  </si>
  <si>
    <t>015622.OF</t>
    <phoneticPr fontId="1" type="noConversion"/>
  </si>
  <si>
    <t>015624.OF</t>
    <phoneticPr fontId="1" type="noConversion"/>
  </si>
  <si>
    <t>015629.OF</t>
    <phoneticPr fontId="1" type="noConversion"/>
  </si>
  <si>
    <t>015632.OF</t>
    <phoneticPr fontId="1" type="noConversion"/>
  </si>
  <si>
    <t>015653.OF</t>
    <phoneticPr fontId="1" type="noConversion"/>
  </si>
  <si>
    <t>015659.OF</t>
    <phoneticPr fontId="1" type="noConversion"/>
  </si>
  <si>
    <t>015660.OF</t>
    <phoneticPr fontId="1" type="noConversion"/>
  </si>
  <si>
    <t>015672.OF</t>
    <phoneticPr fontId="1" type="noConversion"/>
  </si>
  <si>
    <t>015701.OF</t>
    <phoneticPr fontId="1" type="noConversion"/>
  </si>
  <si>
    <t>015702.OF</t>
    <phoneticPr fontId="1" type="noConversion"/>
  </si>
  <si>
    <t>015706.OF</t>
    <phoneticPr fontId="1" type="noConversion"/>
  </si>
  <si>
    <t>015730.OF</t>
    <phoneticPr fontId="1" type="noConversion"/>
  </si>
  <si>
    <t>015736.OF</t>
    <phoneticPr fontId="1" type="noConversion"/>
  </si>
  <si>
    <t>015746.OF</t>
    <phoneticPr fontId="1" type="noConversion"/>
  </si>
  <si>
    <t>015747.OF</t>
    <phoneticPr fontId="1" type="noConversion"/>
  </si>
  <si>
    <t>015771.OF</t>
    <phoneticPr fontId="1" type="noConversion"/>
  </si>
  <si>
    <t>015804.OF</t>
    <phoneticPr fontId="1" type="noConversion"/>
  </si>
  <si>
    <t>015811.OF</t>
    <phoneticPr fontId="1" type="noConversion"/>
  </si>
  <si>
    <t>015818.OF</t>
    <phoneticPr fontId="1" type="noConversion"/>
  </si>
  <si>
    <t>015819.OF</t>
    <phoneticPr fontId="1" type="noConversion"/>
  </si>
  <si>
    <t>015830.OF</t>
    <phoneticPr fontId="1" type="noConversion"/>
  </si>
  <si>
    <t>015831.OF</t>
    <phoneticPr fontId="1" type="noConversion"/>
  </si>
  <si>
    <t>015834.OF</t>
    <phoneticPr fontId="1" type="noConversion"/>
  </si>
  <si>
    <t>015835.OF</t>
    <phoneticPr fontId="1" type="noConversion"/>
  </si>
  <si>
    <t>015836.OF</t>
    <phoneticPr fontId="1" type="noConversion"/>
  </si>
  <si>
    <t>015837.OF</t>
    <phoneticPr fontId="1" type="noConversion"/>
  </si>
  <si>
    <t>015848.OF</t>
    <phoneticPr fontId="1" type="noConversion"/>
  </si>
  <si>
    <t>015851.OF</t>
    <phoneticPr fontId="1" type="noConversion"/>
  </si>
  <si>
    <t>015858.OF</t>
    <phoneticPr fontId="1" type="noConversion"/>
  </si>
  <si>
    <t>015865.OF</t>
    <phoneticPr fontId="1" type="noConversion"/>
  </si>
  <si>
    <t>015866.OF</t>
    <phoneticPr fontId="1" type="noConversion"/>
  </si>
  <si>
    <t>015869.OF</t>
    <phoneticPr fontId="1" type="noConversion"/>
  </si>
  <si>
    <t>015893.OF</t>
    <phoneticPr fontId="1" type="noConversion"/>
  </si>
  <si>
    <t>015910.OF</t>
    <phoneticPr fontId="1" type="noConversion"/>
  </si>
  <si>
    <t>015913.OF</t>
    <phoneticPr fontId="1" type="noConversion"/>
  </si>
  <si>
    <t>015925.OF</t>
    <phoneticPr fontId="1" type="noConversion"/>
  </si>
  <si>
    <t>015926.OF</t>
    <phoneticPr fontId="1" type="noConversion"/>
  </si>
  <si>
    <t>015929.OF</t>
    <phoneticPr fontId="1" type="noConversion"/>
  </si>
  <si>
    <t>015930.OF</t>
    <phoneticPr fontId="1" type="noConversion"/>
  </si>
  <si>
    <t>015933.OF</t>
    <phoneticPr fontId="1" type="noConversion"/>
  </si>
  <si>
    <t>015934.OF</t>
    <phoneticPr fontId="1" type="noConversion"/>
  </si>
  <si>
    <t>015935.OF</t>
    <phoneticPr fontId="1" type="noConversion"/>
  </si>
  <si>
    <t>015948.OF</t>
    <phoneticPr fontId="1" type="noConversion"/>
  </si>
  <si>
    <t>015949.OF</t>
    <phoneticPr fontId="1" type="noConversion"/>
  </si>
  <si>
    <t>015961.OF</t>
    <phoneticPr fontId="1" type="noConversion"/>
  </si>
  <si>
    <t>015995.OF</t>
    <phoneticPr fontId="1" type="noConversion"/>
  </si>
  <si>
    <t>015996.OF</t>
    <phoneticPr fontId="1" type="noConversion"/>
  </si>
  <si>
    <t>016009.OF</t>
    <phoneticPr fontId="1" type="noConversion"/>
  </si>
  <si>
    <t>016011.OF</t>
    <phoneticPr fontId="1" type="noConversion"/>
  </si>
  <si>
    <t>016012.OF</t>
    <phoneticPr fontId="1" type="noConversion"/>
  </si>
  <si>
    <t>016015.OF</t>
    <phoneticPr fontId="1" type="noConversion"/>
  </si>
  <si>
    <t>016016.OF</t>
    <phoneticPr fontId="1" type="noConversion"/>
  </si>
  <si>
    <t>016017.OF</t>
    <phoneticPr fontId="1" type="noConversion"/>
  </si>
  <si>
    <t>016023.OF</t>
    <phoneticPr fontId="1" type="noConversion"/>
  </si>
  <si>
    <t>016026.OF</t>
    <phoneticPr fontId="1" type="noConversion"/>
  </si>
  <si>
    <t>016027.OF</t>
    <phoneticPr fontId="1" type="noConversion"/>
  </si>
  <si>
    <t>016028.OF</t>
    <phoneticPr fontId="1" type="noConversion"/>
  </si>
  <si>
    <t>016031.OF</t>
    <phoneticPr fontId="1" type="noConversion"/>
  </si>
  <si>
    <t>016032.OF</t>
    <phoneticPr fontId="1" type="noConversion"/>
  </si>
  <si>
    <t>016072.OF</t>
    <phoneticPr fontId="1" type="noConversion"/>
  </si>
  <si>
    <t>016108.OF</t>
    <phoneticPr fontId="1" type="noConversion"/>
  </si>
  <si>
    <t>016111.OF</t>
    <phoneticPr fontId="1" type="noConversion"/>
  </si>
  <si>
    <t>016112.OF</t>
    <phoneticPr fontId="1" type="noConversion"/>
  </si>
  <si>
    <t>016116.OF</t>
    <phoneticPr fontId="1" type="noConversion"/>
  </si>
  <si>
    <t>016126.OF</t>
    <phoneticPr fontId="1" type="noConversion"/>
  </si>
  <si>
    <t>016127.OF</t>
    <phoneticPr fontId="1" type="noConversion"/>
  </si>
  <si>
    <t>016144.OF</t>
    <phoneticPr fontId="1" type="noConversion"/>
  </si>
  <si>
    <t>016145.OF</t>
    <phoneticPr fontId="1" type="noConversion"/>
  </si>
  <si>
    <t>016148.OF</t>
    <phoneticPr fontId="1" type="noConversion"/>
  </si>
  <si>
    <t>016151.OF</t>
    <phoneticPr fontId="1" type="noConversion"/>
  </si>
  <si>
    <t>016152.OF</t>
    <phoneticPr fontId="1" type="noConversion"/>
  </si>
  <si>
    <t>016180.OF</t>
    <phoneticPr fontId="1" type="noConversion"/>
  </si>
  <si>
    <t>016184.OF</t>
    <phoneticPr fontId="1" type="noConversion"/>
  </si>
  <si>
    <t>016189.OF</t>
    <phoneticPr fontId="1" type="noConversion"/>
  </si>
  <si>
    <t>016190.OF</t>
    <phoneticPr fontId="1" type="noConversion"/>
  </si>
  <si>
    <t>016193.OF</t>
    <phoneticPr fontId="1" type="noConversion"/>
  </si>
  <si>
    <t>016194.OF</t>
    <phoneticPr fontId="1" type="noConversion"/>
  </si>
  <si>
    <t>016203.OF</t>
    <phoneticPr fontId="1" type="noConversion"/>
  </si>
  <si>
    <t>016206.OF</t>
    <phoneticPr fontId="1" type="noConversion"/>
  </si>
  <si>
    <t>016207.OF</t>
    <phoneticPr fontId="1" type="noConversion"/>
  </si>
  <si>
    <t>016208.OF</t>
    <phoneticPr fontId="1" type="noConversion"/>
  </si>
  <si>
    <t>016210.OF</t>
    <phoneticPr fontId="1" type="noConversion"/>
  </si>
  <si>
    <t>016211.OF</t>
    <phoneticPr fontId="1" type="noConversion"/>
  </si>
  <si>
    <t>016212.OF</t>
    <phoneticPr fontId="1" type="noConversion"/>
  </si>
  <si>
    <t>016213.OF</t>
    <phoneticPr fontId="1" type="noConversion"/>
  </si>
  <si>
    <t>016235.OF</t>
    <phoneticPr fontId="1" type="noConversion"/>
  </si>
  <si>
    <t>016236.OF</t>
    <phoneticPr fontId="1" type="noConversion"/>
  </si>
  <si>
    <t>016241.OF</t>
    <phoneticPr fontId="1" type="noConversion"/>
  </si>
  <si>
    <t>016247.OF</t>
    <phoneticPr fontId="1" type="noConversion"/>
  </si>
  <si>
    <t>016270.OF</t>
    <phoneticPr fontId="1" type="noConversion"/>
  </si>
  <si>
    <t>016295.OF</t>
    <phoneticPr fontId="1" type="noConversion"/>
  </si>
  <si>
    <t>016314.OF</t>
    <phoneticPr fontId="1" type="noConversion"/>
  </si>
  <si>
    <t>016315.OF</t>
    <phoneticPr fontId="1" type="noConversion"/>
  </si>
  <si>
    <t>016318.OF</t>
    <phoneticPr fontId="1" type="noConversion"/>
  </si>
  <si>
    <t>016319.OF</t>
    <phoneticPr fontId="1" type="noConversion"/>
  </si>
  <si>
    <t>016320.OF</t>
    <phoneticPr fontId="1" type="noConversion"/>
  </si>
  <si>
    <t>016321.OF</t>
    <phoneticPr fontId="1" type="noConversion"/>
  </si>
  <si>
    <t>016342.OF</t>
    <phoneticPr fontId="1" type="noConversion"/>
  </si>
  <si>
    <t>016348.OF</t>
    <phoneticPr fontId="1" type="noConversion"/>
  </si>
  <si>
    <t>016353.OF</t>
    <phoneticPr fontId="1" type="noConversion"/>
  </si>
  <si>
    <t>016354.OF</t>
    <phoneticPr fontId="1" type="noConversion"/>
  </si>
  <si>
    <t>016403.OF</t>
    <phoneticPr fontId="1" type="noConversion"/>
  </si>
  <si>
    <t>016406.OF</t>
    <phoneticPr fontId="1" type="noConversion"/>
  </si>
  <si>
    <t>016411.OF</t>
    <phoneticPr fontId="1" type="noConversion"/>
  </si>
  <si>
    <t>016414.OF</t>
    <phoneticPr fontId="1" type="noConversion"/>
  </si>
  <si>
    <t>016415.OF</t>
    <phoneticPr fontId="1" type="noConversion"/>
  </si>
  <si>
    <t>016426.OF</t>
    <phoneticPr fontId="1" type="noConversion"/>
  </si>
  <si>
    <t>016431.OF</t>
    <phoneticPr fontId="1" type="noConversion"/>
  </si>
  <si>
    <t>016432.OF</t>
    <phoneticPr fontId="1" type="noConversion"/>
  </si>
  <si>
    <t>016433.OF</t>
    <phoneticPr fontId="1" type="noConversion"/>
  </si>
  <si>
    <t>016438.OF</t>
    <phoneticPr fontId="1" type="noConversion"/>
  </si>
  <si>
    <t>016439.OF</t>
    <phoneticPr fontId="1" type="noConversion"/>
  </si>
  <si>
    <t>016442.OF</t>
    <phoneticPr fontId="1" type="noConversion"/>
  </si>
  <si>
    <t>016443.OF</t>
    <phoneticPr fontId="1" type="noConversion"/>
  </si>
  <si>
    <t>016451.OF</t>
    <phoneticPr fontId="1" type="noConversion"/>
  </si>
  <si>
    <t>016468.OF</t>
    <phoneticPr fontId="1" type="noConversion"/>
  </si>
  <si>
    <t>016481.OF</t>
    <phoneticPr fontId="1" type="noConversion"/>
  </si>
  <si>
    <t>016482.OF</t>
    <phoneticPr fontId="1" type="noConversion"/>
  </si>
  <si>
    <t>016506.OF</t>
    <phoneticPr fontId="1" type="noConversion"/>
  </si>
  <si>
    <t>016512.OF</t>
    <phoneticPr fontId="1" type="noConversion"/>
  </si>
  <si>
    <t>016536.OF</t>
    <phoneticPr fontId="1" type="noConversion"/>
  </si>
  <si>
    <t>016537.OF</t>
    <phoneticPr fontId="1" type="noConversion"/>
  </si>
  <si>
    <t>016538.OF</t>
    <phoneticPr fontId="1" type="noConversion"/>
  </si>
  <si>
    <t>016539.OF</t>
    <phoneticPr fontId="1" type="noConversion"/>
  </si>
  <si>
    <t>016540.OF</t>
    <phoneticPr fontId="1" type="noConversion"/>
  </si>
  <si>
    <t>016575.OF</t>
    <phoneticPr fontId="1" type="noConversion"/>
  </si>
  <si>
    <t>016576.OF</t>
    <phoneticPr fontId="1" type="noConversion"/>
  </si>
  <si>
    <t>016583.OF</t>
    <phoneticPr fontId="1" type="noConversion"/>
  </si>
  <si>
    <t>016584.OF</t>
    <phoneticPr fontId="1" type="noConversion"/>
  </si>
  <si>
    <t>016585.OF</t>
    <phoneticPr fontId="1" type="noConversion"/>
  </si>
  <si>
    <t>016586.OF</t>
    <phoneticPr fontId="1" type="noConversion"/>
  </si>
  <si>
    <t>016595.OF</t>
    <phoneticPr fontId="1" type="noConversion"/>
  </si>
  <si>
    <t>016598.OF</t>
    <phoneticPr fontId="1" type="noConversion"/>
  </si>
  <si>
    <t>016601.OF</t>
    <phoneticPr fontId="1" type="noConversion"/>
  </si>
  <si>
    <t>016604.OF</t>
    <phoneticPr fontId="1" type="noConversion"/>
  </si>
  <si>
    <t>016609.OF</t>
    <phoneticPr fontId="1" type="noConversion"/>
  </si>
  <si>
    <t>016612.OF</t>
    <phoneticPr fontId="1" type="noConversion"/>
  </si>
  <si>
    <t>016613.OF</t>
    <phoneticPr fontId="1" type="noConversion"/>
  </si>
  <si>
    <t>016614.OF</t>
    <phoneticPr fontId="1" type="noConversion"/>
  </si>
  <si>
    <t>016615.OF</t>
    <phoneticPr fontId="1" type="noConversion"/>
  </si>
  <si>
    <t>016628.OF</t>
    <phoneticPr fontId="1" type="noConversion"/>
  </si>
  <si>
    <t>016629.OF</t>
    <phoneticPr fontId="1" type="noConversion"/>
  </si>
  <si>
    <t>016656.OF</t>
    <phoneticPr fontId="1" type="noConversion"/>
  </si>
  <si>
    <t>016657.OF</t>
    <phoneticPr fontId="1" type="noConversion"/>
  </si>
  <si>
    <t>016658.OF</t>
    <phoneticPr fontId="1" type="noConversion"/>
  </si>
  <si>
    <t>016659.OF</t>
    <phoneticPr fontId="1" type="noConversion"/>
  </si>
  <si>
    <t>016661.OF</t>
    <phoneticPr fontId="1" type="noConversion"/>
  </si>
  <si>
    <t>016672.OF</t>
    <phoneticPr fontId="1" type="noConversion"/>
  </si>
  <si>
    <t>016673.OF</t>
    <phoneticPr fontId="1" type="noConversion"/>
  </si>
  <si>
    <t>016689.OF</t>
    <phoneticPr fontId="1" type="noConversion"/>
  </si>
  <si>
    <t>016722.OF</t>
    <phoneticPr fontId="1" type="noConversion"/>
  </si>
  <si>
    <t>016727.OF</t>
    <phoneticPr fontId="1" type="noConversion"/>
  </si>
  <si>
    <t>016743.OF</t>
    <phoneticPr fontId="1" type="noConversion"/>
  </si>
  <si>
    <t>016744.OF</t>
    <phoneticPr fontId="1" type="noConversion"/>
  </si>
  <si>
    <t>016745.OF</t>
    <phoneticPr fontId="1" type="noConversion"/>
  </si>
  <si>
    <t>016750.OF</t>
    <phoneticPr fontId="1" type="noConversion"/>
  </si>
  <si>
    <t>016752.OF</t>
    <phoneticPr fontId="1" type="noConversion"/>
  </si>
  <si>
    <t>016753.OF</t>
    <phoneticPr fontId="1" type="noConversion"/>
  </si>
  <si>
    <t>016759.OF</t>
    <phoneticPr fontId="1" type="noConversion"/>
  </si>
  <si>
    <t>016760.OF</t>
    <phoneticPr fontId="1" type="noConversion"/>
  </si>
  <si>
    <t>016765.OF</t>
    <phoneticPr fontId="1" type="noConversion"/>
  </si>
  <si>
    <t>016793.OF</t>
    <phoneticPr fontId="1" type="noConversion"/>
  </si>
  <si>
    <t>016799.OF</t>
    <phoneticPr fontId="1" type="noConversion"/>
  </si>
  <si>
    <t>016800.OF</t>
    <phoneticPr fontId="1" type="noConversion"/>
  </si>
  <si>
    <t>016808.OF</t>
    <phoneticPr fontId="1" type="noConversion"/>
  </si>
  <si>
    <t>016809.OF</t>
    <phoneticPr fontId="1" type="noConversion"/>
  </si>
  <si>
    <t>016816.OF</t>
    <phoneticPr fontId="1" type="noConversion"/>
  </si>
  <si>
    <t>016817.OF</t>
    <phoneticPr fontId="1" type="noConversion"/>
  </si>
  <si>
    <t>016875.OF</t>
    <phoneticPr fontId="1" type="noConversion"/>
  </si>
  <si>
    <t>016876.OF</t>
    <phoneticPr fontId="1" type="noConversion"/>
  </si>
  <si>
    <t>016877.OF</t>
    <phoneticPr fontId="1" type="noConversion"/>
  </si>
  <si>
    <t>016878.OF</t>
    <phoneticPr fontId="1" type="noConversion"/>
  </si>
  <si>
    <t>016881.OF</t>
    <phoneticPr fontId="1" type="noConversion"/>
  </si>
  <si>
    <t>016882.OF</t>
    <phoneticPr fontId="1" type="noConversion"/>
  </si>
  <si>
    <t>016885.OF</t>
    <phoneticPr fontId="1" type="noConversion"/>
  </si>
  <si>
    <t>016886.OF</t>
    <phoneticPr fontId="1" type="noConversion"/>
  </si>
  <si>
    <t>016914.OF</t>
    <phoneticPr fontId="1" type="noConversion"/>
  </si>
  <si>
    <t>016923.OF</t>
    <phoneticPr fontId="1" type="noConversion"/>
  </si>
  <si>
    <t>016925.OF</t>
    <phoneticPr fontId="1" type="noConversion"/>
  </si>
  <si>
    <t>016926.OF</t>
    <phoneticPr fontId="1" type="noConversion"/>
  </si>
  <si>
    <t>016928.OF</t>
    <phoneticPr fontId="1" type="noConversion"/>
  </si>
  <si>
    <t>016929.OF</t>
    <phoneticPr fontId="1" type="noConversion"/>
  </si>
  <si>
    <t>016930.OF</t>
    <phoneticPr fontId="1" type="noConversion"/>
  </si>
  <si>
    <t>016931.OF</t>
    <phoneticPr fontId="1" type="noConversion"/>
  </si>
  <si>
    <t>016932.OF</t>
    <phoneticPr fontId="1" type="noConversion"/>
  </si>
  <si>
    <t>016951.OF</t>
    <phoneticPr fontId="1" type="noConversion"/>
  </si>
  <si>
    <t>016955.OF</t>
    <phoneticPr fontId="1" type="noConversion"/>
  </si>
  <si>
    <t>016956.OF</t>
    <phoneticPr fontId="1" type="noConversion"/>
  </si>
  <si>
    <t>016959.OF</t>
    <phoneticPr fontId="1" type="noConversion"/>
  </si>
  <si>
    <t>016960.OF</t>
    <phoneticPr fontId="1" type="noConversion"/>
  </si>
  <si>
    <t>016965.OF</t>
    <phoneticPr fontId="1" type="noConversion"/>
  </si>
  <si>
    <t>016966.OF</t>
    <phoneticPr fontId="1" type="noConversion"/>
  </si>
  <si>
    <t>016986.OF</t>
    <phoneticPr fontId="1" type="noConversion"/>
  </si>
  <si>
    <t>016987.OF</t>
    <phoneticPr fontId="1" type="noConversion"/>
  </si>
  <si>
    <t>016999.OF</t>
    <phoneticPr fontId="1" type="noConversion"/>
  </si>
  <si>
    <t>017024.OF</t>
    <phoneticPr fontId="1" type="noConversion"/>
  </si>
  <si>
    <t>017025.OF</t>
    <phoneticPr fontId="1" type="noConversion"/>
  </si>
  <si>
    <t>017047.OF</t>
    <phoneticPr fontId="1" type="noConversion"/>
  </si>
  <si>
    <t>017052.OF</t>
    <phoneticPr fontId="1" type="noConversion"/>
  </si>
  <si>
    <t>017053.OF</t>
    <phoneticPr fontId="1" type="noConversion"/>
  </si>
  <si>
    <t>017105.OF</t>
    <phoneticPr fontId="1" type="noConversion"/>
  </si>
  <si>
    <t>017106.OF</t>
    <phoneticPr fontId="1" type="noConversion"/>
  </si>
  <si>
    <t>017109.OF</t>
    <phoneticPr fontId="1" type="noConversion"/>
  </si>
  <si>
    <t>017120.OF</t>
    <phoneticPr fontId="1" type="noConversion"/>
  </si>
  <si>
    <t>017123.OF</t>
    <phoneticPr fontId="1" type="noConversion"/>
  </si>
  <si>
    <t>017124.OF</t>
    <phoneticPr fontId="1" type="noConversion"/>
  </si>
  <si>
    <t>017127.OF</t>
    <phoneticPr fontId="1" type="noConversion"/>
  </si>
  <si>
    <t>017128.OF</t>
    <phoneticPr fontId="1" type="noConversion"/>
  </si>
  <si>
    <t>017129.OF</t>
    <phoneticPr fontId="1" type="noConversion"/>
  </si>
  <si>
    <t>017139.OF</t>
    <phoneticPr fontId="1" type="noConversion"/>
  </si>
  <si>
    <t>017152.OF</t>
    <phoneticPr fontId="1" type="noConversion"/>
  </si>
  <si>
    <t>017153.OF</t>
    <phoneticPr fontId="1" type="noConversion"/>
  </si>
  <si>
    <t>017159.OF</t>
    <phoneticPr fontId="1" type="noConversion"/>
  </si>
  <si>
    <t>017163.OF</t>
    <phoneticPr fontId="1" type="noConversion"/>
  </si>
  <si>
    <t>017180.OF</t>
    <phoneticPr fontId="1" type="noConversion"/>
  </si>
  <si>
    <t>017187.OF</t>
    <phoneticPr fontId="1" type="noConversion"/>
  </si>
  <si>
    <t>017205.OF</t>
    <phoneticPr fontId="1" type="noConversion"/>
  </si>
  <si>
    <t>017206.OF</t>
    <phoneticPr fontId="1" type="noConversion"/>
  </si>
  <si>
    <t>017207.OF</t>
    <phoneticPr fontId="1" type="noConversion"/>
  </si>
  <si>
    <t>017208.OF</t>
    <phoneticPr fontId="1" type="noConversion"/>
  </si>
  <si>
    <t>017214.OF</t>
    <phoneticPr fontId="1" type="noConversion"/>
  </si>
  <si>
    <t>017215.OF</t>
    <phoneticPr fontId="1" type="noConversion"/>
  </si>
  <si>
    <t>017284.OF</t>
    <phoneticPr fontId="1" type="noConversion"/>
  </si>
  <si>
    <t>017285.OF</t>
    <phoneticPr fontId="1" type="noConversion"/>
  </si>
  <si>
    <t>017309.OF</t>
    <phoneticPr fontId="1" type="noConversion"/>
  </si>
  <si>
    <t>017310.OF</t>
    <phoneticPr fontId="1" type="noConversion"/>
  </si>
  <si>
    <t>017311.OF</t>
    <phoneticPr fontId="1" type="noConversion"/>
  </si>
  <si>
    <t>017428.OF</t>
    <phoneticPr fontId="1" type="noConversion"/>
  </si>
  <si>
    <t>017432.OF</t>
    <phoneticPr fontId="1" type="noConversion"/>
  </si>
  <si>
    <t>017433.OF</t>
    <phoneticPr fontId="1" type="noConversion"/>
  </si>
  <si>
    <t>017440.OF</t>
    <phoneticPr fontId="1" type="noConversion"/>
  </si>
  <si>
    <t>017441.OF</t>
    <phoneticPr fontId="1" type="noConversion"/>
  </si>
  <si>
    <t>017442.OF</t>
    <phoneticPr fontId="1" type="noConversion"/>
  </si>
  <si>
    <t>017447.OF</t>
    <phoneticPr fontId="1" type="noConversion"/>
  </si>
  <si>
    <t>017448.OF</t>
    <phoneticPr fontId="1" type="noConversion"/>
  </si>
  <si>
    <t>017449.OF</t>
    <phoneticPr fontId="1" type="noConversion"/>
  </si>
  <si>
    <t>017450.OF</t>
    <phoneticPr fontId="1" type="noConversion"/>
  </si>
  <si>
    <t>017459.OF</t>
    <phoneticPr fontId="1" type="noConversion"/>
  </si>
  <si>
    <t>017460.OF</t>
    <phoneticPr fontId="1" type="noConversion"/>
  </si>
  <si>
    <t>017466.OF</t>
    <phoneticPr fontId="1" type="noConversion"/>
  </si>
  <si>
    <t>017473.OF</t>
    <phoneticPr fontId="1" type="noConversion"/>
  </si>
  <si>
    <t>017474.OF</t>
    <phoneticPr fontId="1" type="noConversion"/>
  </si>
  <si>
    <t>017500.OF</t>
    <phoneticPr fontId="1" type="noConversion"/>
  </si>
  <si>
    <t>017514.OF</t>
    <phoneticPr fontId="1" type="noConversion"/>
  </si>
  <si>
    <t>017544.OF</t>
    <phoneticPr fontId="1" type="noConversion"/>
  </si>
  <si>
    <t>017555.OF</t>
    <phoneticPr fontId="1" type="noConversion"/>
  </si>
  <si>
    <t>017581.OF</t>
    <phoneticPr fontId="1" type="noConversion"/>
  </si>
  <si>
    <t>017582.OF</t>
    <phoneticPr fontId="1" type="noConversion"/>
  </si>
  <si>
    <t>017585.OF</t>
    <phoneticPr fontId="1" type="noConversion"/>
  </si>
  <si>
    <t>017586.OF</t>
    <phoneticPr fontId="1" type="noConversion"/>
  </si>
  <si>
    <t>017596.OF</t>
    <phoneticPr fontId="1" type="noConversion"/>
  </si>
  <si>
    <t>017613.OF</t>
    <phoneticPr fontId="1" type="noConversion"/>
  </si>
  <si>
    <t>017614.OF</t>
    <phoneticPr fontId="1" type="noConversion"/>
  </si>
  <si>
    <t>017621.OF</t>
    <phoneticPr fontId="1" type="noConversion"/>
  </si>
  <si>
    <t>017671.OF</t>
    <phoneticPr fontId="1" type="noConversion"/>
  </si>
  <si>
    <t>017677.OF</t>
    <phoneticPr fontId="1" type="noConversion"/>
  </si>
  <si>
    <t>017678.OF</t>
    <phoneticPr fontId="1" type="noConversion"/>
  </si>
  <si>
    <t>017681.OF</t>
    <phoneticPr fontId="1" type="noConversion"/>
  </si>
  <si>
    <t>017682.OF</t>
    <phoneticPr fontId="1" type="noConversion"/>
  </si>
  <si>
    <t>017687.OF</t>
    <phoneticPr fontId="1" type="noConversion"/>
  </si>
  <si>
    <t>017688.OF</t>
    <phoneticPr fontId="1" type="noConversion"/>
  </si>
  <si>
    <t>017690.OF</t>
    <phoneticPr fontId="1" type="noConversion"/>
  </si>
  <si>
    <t>017693.OF</t>
    <phoneticPr fontId="1" type="noConversion"/>
  </si>
  <si>
    <t>017695.OF</t>
    <phoneticPr fontId="1" type="noConversion"/>
  </si>
  <si>
    <t>017699.OF</t>
    <phoneticPr fontId="1" type="noConversion"/>
  </si>
  <si>
    <t>017700.OF</t>
    <phoneticPr fontId="1" type="noConversion"/>
  </si>
  <si>
    <t>017705.OF</t>
    <phoneticPr fontId="1" type="noConversion"/>
  </si>
  <si>
    <t>017708.OF</t>
    <phoneticPr fontId="1" type="noConversion"/>
  </si>
  <si>
    <t>017709.OF</t>
    <phoneticPr fontId="1" type="noConversion"/>
  </si>
  <si>
    <t>017710.OF</t>
    <phoneticPr fontId="1" type="noConversion"/>
  </si>
  <si>
    <t>017711.OF</t>
    <phoneticPr fontId="1" type="noConversion"/>
  </si>
  <si>
    <t>017729.OF</t>
    <phoneticPr fontId="1" type="noConversion"/>
  </si>
  <si>
    <t>017753.OF</t>
    <phoneticPr fontId="1" type="noConversion"/>
  </si>
  <si>
    <t>017754.OF</t>
    <phoneticPr fontId="1" type="noConversion"/>
  </si>
  <si>
    <t>017777.OF</t>
    <phoneticPr fontId="1" type="noConversion"/>
  </si>
  <si>
    <t>017796.OF</t>
    <phoneticPr fontId="1" type="noConversion"/>
  </si>
  <si>
    <t>017797.OF</t>
    <phoneticPr fontId="1" type="noConversion"/>
  </si>
  <si>
    <t>017806.OF</t>
    <phoneticPr fontId="1" type="noConversion"/>
  </si>
  <si>
    <t>017812.OF</t>
    <phoneticPr fontId="1" type="noConversion"/>
  </si>
  <si>
    <t>017830.OF</t>
    <phoneticPr fontId="1" type="noConversion"/>
  </si>
  <si>
    <t>017831.OF</t>
    <phoneticPr fontId="1" type="noConversion"/>
  </si>
  <si>
    <t>017841.OF</t>
    <phoneticPr fontId="1" type="noConversion"/>
  </si>
  <si>
    <t>017883.OF</t>
    <phoneticPr fontId="1" type="noConversion"/>
  </si>
  <si>
    <t>017910.OF</t>
    <phoneticPr fontId="1" type="noConversion"/>
  </si>
  <si>
    <t>017926.OF</t>
    <phoneticPr fontId="1" type="noConversion"/>
  </si>
  <si>
    <t>017928.OF</t>
    <phoneticPr fontId="1" type="noConversion"/>
  </si>
  <si>
    <t>018011.OF</t>
    <phoneticPr fontId="1" type="noConversion"/>
  </si>
  <si>
    <t>018012.OF</t>
    <phoneticPr fontId="1" type="noConversion"/>
  </si>
  <si>
    <t>018015.OF</t>
    <phoneticPr fontId="1" type="noConversion"/>
  </si>
  <si>
    <t>018016.OF</t>
    <phoneticPr fontId="1" type="noConversion"/>
  </si>
  <si>
    <t>018050.OF</t>
    <phoneticPr fontId="1" type="noConversion"/>
  </si>
  <si>
    <t>018051.OF</t>
    <phoneticPr fontId="1" type="noConversion"/>
  </si>
  <si>
    <t>018056.OF</t>
    <phoneticPr fontId="1" type="noConversion"/>
  </si>
  <si>
    <t>018059.OF</t>
    <phoneticPr fontId="1" type="noConversion"/>
  </si>
  <si>
    <t>018060.OF</t>
    <phoneticPr fontId="1" type="noConversion"/>
  </si>
  <si>
    <t>018091.OF</t>
    <phoneticPr fontId="1" type="noConversion"/>
  </si>
  <si>
    <t>018093.OF</t>
    <phoneticPr fontId="1" type="noConversion"/>
  </si>
  <si>
    <t>018098.OF</t>
    <phoneticPr fontId="1" type="noConversion"/>
  </si>
  <si>
    <t>018100.OF</t>
    <phoneticPr fontId="1" type="noConversion"/>
  </si>
  <si>
    <t>018109.OF</t>
    <phoneticPr fontId="1" type="noConversion"/>
  </si>
  <si>
    <t>018110.OF</t>
    <phoneticPr fontId="1" type="noConversion"/>
  </si>
  <si>
    <t>018136.OF</t>
    <phoneticPr fontId="1" type="noConversion"/>
  </si>
  <si>
    <t>018149.OF</t>
    <phoneticPr fontId="1" type="noConversion"/>
  </si>
  <si>
    <t>018150.OF</t>
    <phoneticPr fontId="1" type="noConversion"/>
  </si>
  <si>
    <t>018169.OF</t>
    <phoneticPr fontId="1" type="noConversion"/>
  </si>
  <si>
    <t>018179.OF</t>
    <phoneticPr fontId="1" type="noConversion"/>
  </si>
  <si>
    <t>018186.OF</t>
    <phoneticPr fontId="1" type="noConversion"/>
  </si>
  <si>
    <t>018192.OF</t>
    <phoneticPr fontId="1" type="noConversion"/>
  </si>
  <si>
    <t>018193.OF</t>
    <phoneticPr fontId="1" type="noConversion"/>
  </si>
  <si>
    <t>018196.OF</t>
    <phoneticPr fontId="1" type="noConversion"/>
  </si>
  <si>
    <t>018197.OF</t>
    <phoneticPr fontId="1" type="noConversion"/>
  </si>
  <si>
    <t>018206.OF</t>
    <phoneticPr fontId="1" type="noConversion"/>
  </si>
  <si>
    <t>018239.OF</t>
    <phoneticPr fontId="1" type="noConversion"/>
  </si>
  <si>
    <t>018252.OF</t>
    <phoneticPr fontId="1" type="noConversion"/>
  </si>
  <si>
    <t>018253.OF</t>
    <phoneticPr fontId="1" type="noConversion"/>
  </si>
  <si>
    <t>018254.OF</t>
    <phoneticPr fontId="1" type="noConversion"/>
  </si>
  <si>
    <t>018255.OF</t>
    <phoneticPr fontId="1" type="noConversion"/>
  </si>
  <si>
    <t>018256.OF</t>
    <phoneticPr fontId="1" type="noConversion"/>
  </si>
  <si>
    <t>018262.OF</t>
    <phoneticPr fontId="1" type="noConversion"/>
  </si>
  <si>
    <t>018271.OF</t>
    <phoneticPr fontId="1" type="noConversion"/>
  </si>
  <si>
    <t>018275.OF</t>
    <phoneticPr fontId="1" type="noConversion"/>
  </si>
  <si>
    <t>018276.OF</t>
    <phoneticPr fontId="1" type="noConversion"/>
  </si>
  <si>
    <t>018317.OF</t>
    <phoneticPr fontId="1" type="noConversion"/>
  </si>
  <si>
    <t>018407.OF</t>
    <phoneticPr fontId="1" type="noConversion"/>
  </si>
  <si>
    <t>018416.OF</t>
    <phoneticPr fontId="1" type="noConversion"/>
  </si>
  <si>
    <t>018417.OF</t>
    <phoneticPr fontId="1" type="noConversion"/>
  </si>
  <si>
    <t>018420.OF</t>
    <phoneticPr fontId="1" type="noConversion"/>
  </si>
  <si>
    <t>018421.OF</t>
    <phoneticPr fontId="1" type="noConversion"/>
  </si>
  <si>
    <t>018422.OF</t>
    <phoneticPr fontId="1" type="noConversion"/>
  </si>
  <si>
    <t>018423.OF</t>
    <phoneticPr fontId="1" type="noConversion"/>
  </si>
  <si>
    <t>018426.OF</t>
    <phoneticPr fontId="1" type="noConversion"/>
  </si>
  <si>
    <t>018427.OF</t>
    <phoneticPr fontId="1" type="noConversion"/>
  </si>
  <si>
    <t>018444.OF</t>
    <phoneticPr fontId="1" type="noConversion"/>
  </si>
  <si>
    <t>018445.OF</t>
    <phoneticPr fontId="1" type="noConversion"/>
  </si>
  <si>
    <t>018450.OF</t>
    <phoneticPr fontId="1" type="noConversion"/>
  </si>
  <si>
    <t>018451.OF</t>
    <phoneticPr fontId="1" type="noConversion"/>
  </si>
  <si>
    <t>018458.OF</t>
    <phoneticPr fontId="1" type="noConversion"/>
  </si>
  <si>
    <t>018459.OF</t>
    <phoneticPr fontId="1" type="noConversion"/>
  </si>
  <si>
    <t>018477.OF</t>
    <phoneticPr fontId="1" type="noConversion"/>
  </si>
  <si>
    <t>018478.OF</t>
    <phoneticPr fontId="1" type="noConversion"/>
  </si>
  <si>
    <t>018487.OF</t>
    <phoneticPr fontId="1" type="noConversion"/>
  </si>
  <si>
    <t>018488.OF</t>
    <phoneticPr fontId="1" type="noConversion"/>
  </si>
  <si>
    <t>018496.OF</t>
    <phoneticPr fontId="1" type="noConversion"/>
  </si>
  <si>
    <t>018497.OF</t>
    <phoneticPr fontId="1" type="noConversion"/>
  </si>
  <si>
    <t>018509.OF</t>
    <phoneticPr fontId="1" type="noConversion"/>
  </si>
  <si>
    <t>018510.OF</t>
    <phoneticPr fontId="1" type="noConversion"/>
  </si>
  <si>
    <t>018516.OF</t>
    <phoneticPr fontId="1" type="noConversion"/>
  </si>
  <si>
    <t>018518.OF</t>
    <phoneticPr fontId="1" type="noConversion"/>
  </si>
  <si>
    <t>018519.OF</t>
    <phoneticPr fontId="1" type="noConversion"/>
  </si>
  <si>
    <t>018527.OF</t>
    <phoneticPr fontId="1" type="noConversion"/>
  </si>
  <si>
    <t>018528.OF</t>
    <phoneticPr fontId="1" type="noConversion"/>
  </si>
  <si>
    <t>018532.OF</t>
    <phoneticPr fontId="1" type="noConversion"/>
  </si>
  <si>
    <t>018534.OF</t>
    <phoneticPr fontId="1" type="noConversion"/>
  </si>
  <si>
    <t>018535.OF</t>
    <phoneticPr fontId="1" type="noConversion"/>
  </si>
  <si>
    <t>018559.OF</t>
    <phoneticPr fontId="1" type="noConversion"/>
  </si>
  <si>
    <t>018568.OF</t>
    <phoneticPr fontId="1" type="noConversion"/>
  </si>
  <si>
    <t>018569.OF</t>
    <phoneticPr fontId="1" type="noConversion"/>
  </si>
  <si>
    <t>018575.OF</t>
    <phoneticPr fontId="1" type="noConversion"/>
  </si>
  <si>
    <t>018576.OF</t>
    <phoneticPr fontId="1" type="noConversion"/>
  </si>
  <si>
    <t>018581.OF</t>
    <phoneticPr fontId="1" type="noConversion"/>
  </si>
  <si>
    <t>018584.OF</t>
    <phoneticPr fontId="1" type="noConversion"/>
  </si>
  <si>
    <t>018594.OF</t>
    <phoneticPr fontId="1" type="noConversion"/>
  </si>
  <si>
    <t>018606.OF</t>
    <phoneticPr fontId="1" type="noConversion"/>
  </si>
  <si>
    <t>018609.OF</t>
    <phoneticPr fontId="1" type="noConversion"/>
  </si>
  <si>
    <t>018615.OF</t>
    <phoneticPr fontId="1" type="noConversion"/>
  </si>
  <si>
    <t>018616.OF</t>
    <phoneticPr fontId="1" type="noConversion"/>
  </si>
  <si>
    <t>018622.OF</t>
    <phoneticPr fontId="1" type="noConversion"/>
  </si>
  <si>
    <t>018623.OF</t>
    <phoneticPr fontId="1" type="noConversion"/>
  </si>
  <si>
    <t>018624.OF</t>
    <phoneticPr fontId="1" type="noConversion"/>
  </si>
  <si>
    <t>018625.OF</t>
    <phoneticPr fontId="1" type="noConversion"/>
  </si>
  <si>
    <t>018632.OF</t>
    <phoneticPr fontId="1" type="noConversion"/>
  </si>
  <si>
    <t>018637.OF</t>
    <phoneticPr fontId="1" type="noConversion"/>
  </si>
  <si>
    <t>018639.OF</t>
    <phoneticPr fontId="1" type="noConversion"/>
  </si>
  <si>
    <t>018642.OF</t>
    <phoneticPr fontId="1" type="noConversion"/>
  </si>
  <si>
    <t>018643.OF</t>
    <phoneticPr fontId="1" type="noConversion"/>
  </si>
  <si>
    <t>018657.OF</t>
    <phoneticPr fontId="1" type="noConversion"/>
  </si>
  <si>
    <t>018665.OF</t>
    <phoneticPr fontId="1" type="noConversion"/>
  </si>
  <si>
    <t>018668.OF</t>
    <phoneticPr fontId="1" type="noConversion"/>
  </si>
  <si>
    <t>018669.OF</t>
    <phoneticPr fontId="1" type="noConversion"/>
  </si>
  <si>
    <t>018670.OF</t>
    <phoneticPr fontId="1" type="noConversion"/>
  </si>
  <si>
    <t>018676.OF</t>
    <phoneticPr fontId="1" type="noConversion"/>
  </si>
  <si>
    <t>018677.OF</t>
    <phoneticPr fontId="1" type="noConversion"/>
  </si>
  <si>
    <t>018691.OF</t>
    <phoneticPr fontId="1" type="noConversion"/>
  </si>
  <si>
    <t>018692.OF</t>
    <phoneticPr fontId="1" type="noConversion"/>
  </si>
  <si>
    <t>018697.OF</t>
    <phoneticPr fontId="1" type="noConversion"/>
  </si>
  <si>
    <t>018701.OF</t>
    <phoneticPr fontId="1" type="noConversion"/>
  </si>
  <si>
    <t>018716.OF</t>
    <phoneticPr fontId="1" type="noConversion"/>
  </si>
  <si>
    <t>018717.OF</t>
    <phoneticPr fontId="1" type="noConversion"/>
  </si>
  <si>
    <t>018718.OF</t>
    <phoneticPr fontId="1" type="noConversion"/>
  </si>
  <si>
    <t>018719.OF</t>
    <phoneticPr fontId="1" type="noConversion"/>
  </si>
  <si>
    <t>018739.OF</t>
    <phoneticPr fontId="1" type="noConversion"/>
  </si>
  <si>
    <t>018740.OF</t>
    <phoneticPr fontId="1" type="noConversion"/>
  </si>
  <si>
    <t>018744.OF</t>
    <phoneticPr fontId="1" type="noConversion"/>
  </si>
  <si>
    <t>018745.OF</t>
    <phoneticPr fontId="1" type="noConversion"/>
  </si>
  <si>
    <t>018748.OF</t>
    <phoneticPr fontId="1" type="noConversion"/>
  </si>
  <si>
    <t>018749.OF</t>
    <phoneticPr fontId="1" type="noConversion"/>
  </si>
  <si>
    <t>018758.OF</t>
    <phoneticPr fontId="1" type="noConversion"/>
  </si>
  <si>
    <t>018759.OF</t>
    <phoneticPr fontId="1" type="noConversion"/>
  </si>
  <si>
    <t>018761.OF</t>
    <phoneticPr fontId="1" type="noConversion"/>
  </si>
  <si>
    <t>018762.OF</t>
    <phoneticPr fontId="1" type="noConversion"/>
  </si>
  <si>
    <t>018794.OF</t>
    <phoneticPr fontId="1" type="noConversion"/>
  </si>
  <si>
    <t>018795.OF</t>
    <phoneticPr fontId="1" type="noConversion"/>
  </si>
  <si>
    <t>018798.OF</t>
    <phoneticPr fontId="1" type="noConversion"/>
  </si>
  <si>
    <t>018799.OF</t>
    <phoneticPr fontId="1" type="noConversion"/>
  </si>
  <si>
    <t>018804.OF</t>
    <phoneticPr fontId="1" type="noConversion"/>
  </si>
  <si>
    <t>018805.OF</t>
    <phoneticPr fontId="1" type="noConversion"/>
  </si>
  <si>
    <t>018814.OF</t>
    <phoneticPr fontId="1" type="noConversion"/>
  </si>
  <si>
    <t>018826.OF</t>
    <phoneticPr fontId="1" type="noConversion"/>
  </si>
  <si>
    <t>018829.OF</t>
    <phoneticPr fontId="1" type="noConversion"/>
  </si>
  <si>
    <t>018838.OF</t>
    <phoneticPr fontId="1" type="noConversion"/>
  </si>
  <si>
    <t>018839.OF</t>
    <phoneticPr fontId="1" type="noConversion"/>
  </si>
  <si>
    <t>018842.OF</t>
    <phoneticPr fontId="1" type="noConversion"/>
  </si>
  <si>
    <t>018843.OF</t>
    <phoneticPr fontId="1" type="noConversion"/>
  </si>
  <si>
    <t>018844.OF</t>
    <phoneticPr fontId="1" type="noConversion"/>
  </si>
  <si>
    <t>018845.OF</t>
    <phoneticPr fontId="1" type="noConversion"/>
  </si>
  <si>
    <t>018855.OF</t>
    <phoneticPr fontId="1" type="noConversion"/>
  </si>
  <si>
    <t>018858.OF</t>
    <phoneticPr fontId="1" type="noConversion"/>
  </si>
  <si>
    <t>018859.OF</t>
    <phoneticPr fontId="1" type="noConversion"/>
  </si>
  <si>
    <t>018867.OF</t>
    <phoneticPr fontId="1" type="noConversion"/>
  </si>
  <si>
    <t>018878.OF</t>
    <phoneticPr fontId="1" type="noConversion"/>
  </si>
  <si>
    <t>018879.OF</t>
    <phoneticPr fontId="1" type="noConversion"/>
  </si>
  <si>
    <t>018880.OF</t>
    <phoneticPr fontId="1" type="noConversion"/>
  </si>
  <si>
    <t>018881.OF</t>
    <phoneticPr fontId="1" type="noConversion"/>
  </si>
  <si>
    <t>018922.OF</t>
    <phoneticPr fontId="1" type="noConversion"/>
  </si>
  <si>
    <t>018924.OF</t>
    <phoneticPr fontId="1" type="noConversion"/>
  </si>
  <si>
    <t>018925.OF</t>
    <phoneticPr fontId="1" type="noConversion"/>
  </si>
  <si>
    <t>018928.OF</t>
    <phoneticPr fontId="1" type="noConversion"/>
  </si>
  <si>
    <t>018929.OF</t>
    <phoneticPr fontId="1" type="noConversion"/>
  </si>
  <si>
    <t>018941.OF</t>
    <phoneticPr fontId="1" type="noConversion"/>
  </si>
  <si>
    <t>018942.OF</t>
    <phoneticPr fontId="1" type="noConversion"/>
  </si>
  <si>
    <t>018959.OF</t>
    <phoneticPr fontId="1" type="noConversion"/>
  </si>
  <si>
    <t>018961.OF</t>
    <phoneticPr fontId="1" type="noConversion"/>
  </si>
  <si>
    <t>018962.OF</t>
    <phoneticPr fontId="1" type="noConversion"/>
  </si>
  <si>
    <t>018964.OF</t>
    <phoneticPr fontId="1" type="noConversion"/>
  </si>
  <si>
    <t>018970.OF</t>
    <phoneticPr fontId="1" type="noConversion"/>
  </si>
  <si>
    <t>018977.OF</t>
    <phoneticPr fontId="1" type="noConversion"/>
  </si>
  <si>
    <t>018978.OF</t>
    <phoneticPr fontId="1" type="noConversion"/>
  </si>
  <si>
    <t>018981.OF</t>
    <phoneticPr fontId="1" type="noConversion"/>
  </si>
  <si>
    <t>018982.OF</t>
    <phoneticPr fontId="1" type="noConversion"/>
  </si>
  <si>
    <t>018992.OF</t>
    <phoneticPr fontId="1" type="noConversion"/>
  </si>
  <si>
    <t>018997.OF</t>
    <phoneticPr fontId="1" type="noConversion"/>
  </si>
  <si>
    <t>019021.OF</t>
    <phoneticPr fontId="1" type="noConversion"/>
  </si>
  <si>
    <t>019022.OF</t>
    <phoneticPr fontId="1" type="noConversion"/>
  </si>
  <si>
    <t>019027.OF</t>
    <phoneticPr fontId="1" type="noConversion"/>
  </si>
  <si>
    <t>019028.OF</t>
    <phoneticPr fontId="1" type="noConversion"/>
  </si>
  <si>
    <t>019043.OF</t>
    <phoneticPr fontId="1" type="noConversion"/>
  </si>
  <si>
    <t>019044.OF</t>
    <phoneticPr fontId="1" type="noConversion"/>
  </si>
  <si>
    <t>019045.OF</t>
    <phoneticPr fontId="1" type="noConversion"/>
  </si>
  <si>
    <t>019046.OF</t>
    <phoneticPr fontId="1" type="noConversion"/>
  </si>
  <si>
    <t>019047.OF</t>
    <phoneticPr fontId="1" type="noConversion"/>
  </si>
  <si>
    <t>019048.OF</t>
    <phoneticPr fontId="1" type="noConversion"/>
  </si>
  <si>
    <t>019049.OF</t>
    <phoneticPr fontId="1" type="noConversion"/>
  </si>
  <si>
    <t>019060.OF</t>
    <phoneticPr fontId="1" type="noConversion"/>
  </si>
  <si>
    <t>019063.OF</t>
    <phoneticPr fontId="1" type="noConversion"/>
  </si>
  <si>
    <t>019064.OF</t>
    <phoneticPr fontId="1" type="noConversion"/>
  </si>
  <si>
    <t>019074.OF</t>
    <phoneticPr fontId="1" type="noConversion"/>
  </si>
  <si>
    <t>019083.OF</t>
    <phoneticPr fontId="1" type="noConversion"/>
  </si>
  <si>
    <t>019084.OF</t>
    <phoneticPr fontId="1" type="noConversion"/>
  </si>
  <si>
    <t>019097.OF</t>
    <phoneticPr fontId="1" type="noConversion"/>
  </si>
  <si>
    <t>019123.OF</t>
    <phoneticPr fontId="1" type="noConversion"/>
  </si>
  <si>
    <t>019128.OF</t>
    <phoneticPr fontId="1" type="noConversion"/>
  </si>
  <si>
    <t>019161.OF</t>
    <phoneticPr fontId="1" type="noConversion"/>
  </si>
  <si>
    <t>019178.OF</t>
    <phoneticPr fontId="1" type="noConversion"/>
  </si>
  <si>
    <t>019179.OF</t>
    <phoneticPr fontId="1" type="noConversion"/>
  </si>
  <si>
    <t>019191.OF</t>
    <phoneticPr fontId="1" type="noConversion"/>
  </si>
  <si>
    <t>019204.OF</t>
    <phoneticPr fontId="1" type="noConversion"/>
  </si>
  <si>
    <t>019214.OF</t>
    <phoneticPr fontId="1" type="noConversion"/>
  </si>
  <si>
    <t>019217.OF</t>
    <phoneticPr fontId="1" type="noConversion"/>
  </si>
  <si>
    <t>019218.OF</t>
    <phoneticPr fontId="1" type="noConversion"/>
  </si>
  <si>
    <t>019262.OF</t>
    <phoneticPr fontId="1" type="noConversion"/>
  </si>
  <si>
    <t>019263.OF</t>
    <phoneticPr fontId="1" type="noConversion"/>
  </si>
  <si>
    <t>019282.OF</t>
    <phoneticPr fontId="1" type="noConversion"/>
  </si>
  <si>
    <t>019285.OF</t>
    <phoneticPr fontId="1" type="noConversion"/>
  </si>
  <si>
    <t>019286.OF</t>
    <phoneticPr fontId="1" type="noConversion"/>
  </si>
  <si>
    <t>019289.OF</t>
    <phoneticPr fontId="1" type="noConversion"/>
  </si>
  <si>
    <t>019307.OF</t>
    <phoneticPr fontId="1" type="noConversion"/>
  </si>
  <si>
    <t>019317.OF</t>
    <phoneticPr fontId="1" type="noConversion"/>
  </si>
  <si>
    <t>019344.OF</t>
    <phoneticPr fontId="1" type="noConversion"/>
  </si>
  <si>
    <t>019382.OF</t>
    <phoneticPr fontId="1" type="noConversion"/>
  </si>
  <si>
    <t>019398.OF</t>
    <phoneticPr fontId="1" type="noConversion"/>
  </si>
  <si>
    <t>019399.OF</t>
    <phoneticPr fontId="1" type="noConversion"/>
  </si>
  <si>
    <t>019400.OF</t>
    <phoneticPr fontId="1" type="noConversion"/>
  </si>
  <si>
    <t>019406.OF</t>
    <phoneticPr fontId="1" type="noConversion"/>
  </si>
  <si>
    <t>019407.OF</t>
    <phoneticPr fontId="1" type="noConversion"/>
  </si>
  <si>
    <t>019439.OF</t>
    <phoneticPr fontId="1" type="noConversion"/>
  </si>
  <si>
    <t>019445.OF</t>
    <phoneticPr fontId="1" type="noConversion"/>
  </si>
  <si>
    <t>019451.OF</t>
    <phoneticPr fontId="1" type="noConversion"/>
  </si>
  <si>
    <t>019460.OF</t>
    <phoneticPr fontId="1" type="noConversion"/>
  </si>
  <si>
    <t>019461.OF</t>
    <phoneticPr fontId="1" type="noConversion"/>
  </si>
  <si>
    <t>019482.OF</t>
    <phoneticPr fontId="1" type="noConversion"/>
  </si>
  <si>
    <t>019483.OF</t>
    <phoneticPr fontId="1" type="noConversion"/>
  </si>
  <si>
    <t>019487.OF</t>
    <phoneticPr fontId="1" type="noConversion"/>
  </si>
  <si>
    <t>019488.OF</t>
    <phoneticPr fontId="1" type="noConversion"/>
  </si>
  <si>
    <t>019489.OF</t>
    <phoneticPr fontId="1" type="noConversion"/>
  </si>
  <si>
    <t>019490.OF</t>
    <phoneticPr fontId="1" type="noConversion"/>
  </si>
  <si>
    <t>019491.OF</t>
    <phoneticPr fontId="1" type="noConversion"/>
  </si>
  <si>
    <t>019492.OF</t>
    <phoneticPr fontId="1" type="noConversion"/>
  </si>
  <si>
    <t>019502.OF</t>
    <phoneticPr fontId="1" type="noConversion"/>
  </si>
  <si>
    <t>019515.OF</t>
    <phoneticPr fontId="1" type="noConversion"/>
  </si>
  <si>
    <t>019516.OF</t>
    <phoneticPr fontId="1" type="noConversion"/>
  </si>
  <si>
    <t>019517.OF</t>
    <phoneticPr fontId="1" type="noConversion"/>
  </si>
  <si>
    <t>019520.OF</t>
    <phoneticPr fontId="1" type="noConversion"/>
  </si>
  <si>
    <t>019534.OF</t>
    <phoneticPr fontId="1" type="noConversion"/>
  </si>
  <si>
    <t>019537.OF</t>
    <phoneticPr fontId="1" type="noConversion"/>
  </si>
  <si>
    <t>019538.OF</t>
    <phoneticPr fontId="1" type="noConversion"/>
  </si>
  <si>
    <t>019539.OF</t>
    <phoneticPr fontId="1" type="noConversion"/>
  </si>
  <si>
    <t>019543.OF</t>
    <phoneticPr fontId="1" type="noConversion"/>
  </si>
  <si>
    <t>019557.OF</t>
    <phoneticPr fontId="1" type="noConversion"/>
  </si>
  <si>
    <t>019558.OF</t>
    <phoneticPr fontId="1" type="noConversion"/>
  </si>
  <si>
    <t>019563.OF</t>
    <phoneticPr fontId="1" type="noConversion"/>
  </si>
  <si>
    <t>019564.OF</t>
    <phoneticPr fontId="1" type="noConversion"/>
  </si>
  <si>
    <t>019568.OF</t>
    <phoneticPr fontId="1" type="noConversion"/>
  </si>
  <si>
    <t>019569.OF</t>
    <phoneticPr fontId="1" type="noConversion"/>
  </si>
  <si>
    <t>019579.OF</t>
    <phoneticPr fontId="1" type="noConversion"/>
  </si>
  <si>
    <t>019580.OF</t>
    <phoneticPr fontId="1" type="noConversion"/>
  </si>
  <si>
    <t>019581.OF</t>
    <phoneticPr fontId="1" type="noConversion"/>
  </si>
  <si>
    <t>019582.OF</t>
    <phoneticPr fontId="1" type="noConversion"/>
  </si>
  <si>
    <t>019585.OF</t>
    <phoneticPr fontId="1" type="noConversion"/>
  </si>
  <si>
    <t>019586.OF</t>
    <phoneticPr fontId="1" type="noConversion"/>
  </si>
  <si>
    <t>019594.OF</t>
    <phoneticPr fontId="1" type="noConversion"/>
  </si>
  <si>
    <t>019595.OF</t>
    <phoneticPr fontId="1" type="noConversion"/>
  </si>
  <si>
    <t>019606.OF</t>
    <phoneticPr fontId="1" type="noConversion"/>
  </si>
  <si>
    <t>019623.OF</t>
    <phoneticPr fontId="1" type="noConversion"/>
  </si>
  <si>
    <t>019626.OF</t>
    <phoneticPr fontId="1" type="noConversion"/>
  </si>
  <si>
    <t>019627.OF</t>
    <phoneticPr fontId="1" type="noConversion"/>
  </si>
  <si>
    <t>019645.OF</t>
    <phoneticPr fontId="1" type="noConversion"/>
  </si>
  <si>
    <t>019646.OF</t>
    <phoneticPr fontId="1" type="noConversion"/>
  </si>
  <si>
    <t>019649.OF</t>
    <phoneticPr fontId="1" type="noConversion"/>
  </si>
  <si>
    <t>019653.OF</t>
    <phoneticPr fontId="1" type="noConversion"/>
  </si>
  <si>
    <t>019654.OF</t>
    <phoneticPr fontId="1" type="noConversion"/>
  </si>
  <si>
    <t>019668.OF</t>
    <phoneticPr fontId="1" type="noConversion"/>
  </si>
  <si>
    <t>019669.OF</t>
    <phoneticPr fontId="1" type="noConversion"/>
  </si>
  <si>
    <t>019685.OF</t>
    <phoneticPr fontId="1" type="noConversion"/>
  </si>
  <si>
    <t>019700.OF</t>
    <phoneticPr fontId="1" type="noConversion"/>
  </si>
  <si>
    <t>019701.OF</t>
    <phoneticPr fontId="1" type="noConversion"/>
  </si>
  <si>
    <t>019724.OF</t>
    <phoneticPr fontId="1" type="noConversion"/>
  </si>
  <si>
    <t>019734.OF</t>
    <phoneticPr fontId="1" type="noConversion"/>
  </si>
  <si>
    <t>019735.OF</t>
    <phoneticPr fontId="1" type="noConversion"/>
  </si>
  <si>
    <t>019742.OF</t>
    <phoneticPr fontId="1" type="noConversion"/>
  </si>
  <si>
    <t>019755.OF</t>
    <phoneticPr fontId="1" type="noConversion"/>
  </si>
  <si>
    <t>019756.OF</t>
    <phoneticPr fontId="1" type="noConversion"/>
  </si>
  <si>
    <t>019762.OF</t>
    <phoneticPr fontId="1" type="noConversion"/>
  </si>
  <si>
    <t>019763.OF</t>
    <phoneticPr fontId="1" type="noConversion"/>
  </si>
  <si>
    <t>019770.OF</t>
    <phoneticPr fontId="1" type="noConversion"/>
  </si>
  <si>
    <t>019803.OF</t>
    <phoneticPr fontId="1" type="noConversion"/>
  </si>
  <si>
    <t>019806.OF</t>
    <phoneticPr fontId="1" type="noConversion"/>
  </si>
  <si>
    <t>019807.OF</t>
    <phoneticPr fontId="1" type="noConversion"/>
  </si>
  <si>
    <t>019809.OF</t>
    <phoneticPr fontId="1" type="noConversion"/>
  </si>
  <si>
    <t>019810.OF</t>
    <phoneticPr fontId="1" type="noConversion"/>
  </si>
  <si>
    <t>019813.OF</t>
    <phoneticPr fontId="1" type="noConversion"/>
  </si>
  <si>
    <t>019836.OF</t>
    <phoneticPr fontId="1" type="noConversion"/>
  </si>
  <si>
    <t>019837.OF</t>
    <phoneticPr fontId="1" type="noConversion"/>
  </si>
  <si>
    <t>019840.OF</t>
    <phoneticPr fontId="1" type="noConversion"/>
  </si>
  <si>
    <t>019881.OF</t>
    <phoneticPr fontId="1" type="noConversion"/>
  </si>
  <si>
    <t>019882.OF</t>
    <phoneticPr fontId="1" type="noConversion"/>
  </si>
  <si>
    <t>019885.OF</t>
    <phoneticPr fontId="1" type="noConversion"/>
  </si>
  <si>
    <t>019899.OF</t>
    <phoneticPr fontId="1" type="noConversion"/>
  </si>
  <si>
    <t>019901.OF</t>
    <phoneticPr fontId="1" type="noConversion"/>
  </si>
  <si>
    <t>019908.OF</t>
    <phoneticPr fontId="1" type="noConversion"/>
  </si>
  <si>
    <t>019909.OF</t>
    <phoneticPr fontId="1" type="noConversion"/>
  </si>
  <si>
    <t>019922.OF</t>
    <phoneticPr fontId="1" type="noConversion"/>
  </si>
  <si>
    <t>019931.OF</t>
    <phoneticPr fontId="1" type="noConversion"/>
  </si>
  <si>
    <t>019932.OF</t>
    <phoneticPr fontId="1" type="noConversion"/>
  </si>
  <si>
    <t>019939.OF</t>
    <phoneticPr fontId="1" type="noConversion"/>
  </si>
  <si>
    <t>019940.OF</t>
    <phoneticPr fontId="1" type="noConversion"/>
  </si>
  <si>
    <t>019945.OF</t>
    <phoneticPr fontId="1" type="noConversion"/>
  </si>
  <si>
    <t>019946.OF</t>
    <phoneticPr fontId="1" type="noConversion"/>
  </si>
  <si>
    <t>019962.OF</t>
    <phoneticPr fontId="1" type="noConversion"/>
  </si>
  <si>
    <t>019963.OF</t>
    <phoneticPr fontId="1" type="noConversion"/>
  </si>
  <si>
    <t>019968.OF</t>
    <phoneticPr fontId="1" type="noConversion"/>
  </si>
  <si>
    <t>019977.OF</t>
    <phoneticPr fontId="1" type="noConversion"/>
  </si>
  <si>
    <t>019979.OF</t>
    <phoneticPr fontId="1" type="noConversion"/>
  </si>
  <si>
    <t>019980.OF</t>
    <phoneticPr fontId="1" type="noConversion"/>
  </si>
  <si>
    <t>019996.OF</t>
    <phoneticPr fontId="1" type="noConversion"/>
  </si>
  <si>
    <t>020024.OF</t>
    <phoneticPr fontId="1" type="noConversion"/>
  </si>
  <si>
    <t>020040.OF</t>
    <phoneticPr fontId="1" type="noConversion"/>
  </si>
  <si>
    <t>020041.OF</t>
    <phoneticPr fontId="1" type="noConversion"/>
  </si>
  <si>
    <t>020046.OF</t>
    <phoneticPr fontId="1" type="noConversion"/>
  </si>
  <si>
    <t>020047.OF</t>
    <phoneticPr fontId="1" type="noConversion"/>
  </si>
  <si>
    <t>020050.OF</t>
    <phoneticPr fontId="1" type="noConversion"/>
  </si>
  <si>
    <t>020051.OF</t>
    <phoneticPr fontId="1" type="noConversion"/>
  </si>
  <si>
    <t>020060.OF</t>
    <phoneticPr fontId="1" type="noConversion"/>
  </si>
  <si>
    <t>020061.OF</t>
    <phoneticPr fontId="1" type="noConversion"/>
  </si>
  <si>
    <t>020067.OF</t>
    <phoneticPr fontId="1" type="noConversion"/>
  </si>
  <si>
    <t>020077.OF</t>
    <phoneticPr fontId="1" type="noConversion"/>
  </si>
  <si>
    <t>020078.OF</t>
    <phoneticPr fontId="1" type="noConversion"/>
  </si>
  <si>
    <t>020079.OF</t>
    <phoneticPr fontId="1" type="noConversion"/>
  </si>
  <si>
    <t>020080.OF</t>
    <phoneticPr fontId="1" type="noConversion"/>
  </si>
  <si>
    <t>020082.OF</t>
    <phoneticPr fontId="1" type="noConversion"/>
  </si>
  <si>
    <t>020083.OF</t>
    <phoneticPr fontId="1" type="noConversion"/>
  </si>
  <si>
    <t>020084.OF</t>
    <phoneticPr fontId="1" type="noConversion"/>
  </si>
  <si>
    <t>020089.OF</t>
    <phoneticPr fontId="1" type="noConversion"/>
  </si>
  <si>
    <t>020119.OF</t>
    <phoneticPr fontId="1" type="noConversion"/>
  </si>
  <si>
    <t>020122.OF</t>
    <phoneticPr fontId="1" type="noConversion"/>
  </si>
  <si>
    <t>020123.OF</t>
    <phoneticPr fontId="1" type="noConversion"/>
  </si>
  <si>
    <t>020135.OF</t>
    <phoneticPr fontId="1" type="noConversion"/>
  </si>
  <si>
    <t>020136.OF</t>
    <phoneticPr fontId="1" type="noConversion"/>
  </si>
  <si>
    <t>020144.OF</t>
    <phoneticPr fontId="1" type="noConversion"/>
  </si>
  <si>
    <t>020145.OF</t>
    <phoneticPr fontId="1" type="noConversion"/>
  </si>
  <si>
    <t>020146.OF</t>
    <phoneticPr fontId="1" type="noConversion"/>
  </si>
  <si>
    <t>020174.OF</t>
    <phoneticPr fontId="1" type="noConversion"/>
  </si>
  <si>
    <t>020202.OF</t>
    <phoneticPr fontId="1" type="noConversion"/>
  </si>
  <si>
    <t>020203.OF</t>
    <phoneticPr fontId="1" type="noConversion"/>
  </si>
  <si>
    <t>020204.OF</t>
    <phoneticPr fontId="1" type="noConversion"/>
  </si>
  <si>
    <t>020211.OF</t>
    <phoneticPr fontId="1" type="noConversion"/>
  </si>
  <si>
    <t>020212.OF</t>
    <phoneticPr fontId="1" type="noConversion"/>
  </si>
  <si>
    <t>020213.OF</t>
    <phoneticPr fontId="1" type="noConversion"/>
  </si>
  <si>
    <t>020214.OF</t>
    <phoneticPr fontId="1" type="noConversion"/>
  </si>
  <si>
    <t>020216.OF</t>
    <phoneticPr fontId="1" type="noConversion"/>
  </si>
  <si>
    <t>020222.OF</t>
    <phoneticPr fontId="1" type="noConversion"/>
  </si>
  <si>
    <t>020223.OF</t>
    <phoneticPr fontId="1" type="noConversion"/>
  </si>
  <si>
    <t>020238.OF</t>
    <phoneticPr fontId="1" type="noConversion"/>
  </si>
  <si>
    <t>020239.OF</t>
    <phoneticPr fontId="1" type="noConversion"/>
  </si>
  <si>
    <t>020244.OF</t>
    <phoneticPr fontId="1" type="noConversion"/>
  </si>
  <si>
    <t>020245.OF</t>
    <phoneticPr fontId="1" type="noConversion"/>
  </si>
  <si>
    <t>020257.OF</t>
    <phoneticPr fontId="1" type="noConversion"/>
  </si>
  <si>
    <t>020259.OF</t>
    <phoneticPr fontId="1" type="noConversion"/>
  </si>
  <si>
    <t>020260.OF</t>
    <phoneticPr fontId="1" type="noConversion"/>
  </si>
  <si>
    <t>020261.OF</t>
    <phoneticPr fontId="1" type="noConversion"/>
  </si>
  <si>
    <t>020264.OF</t>
    <phoneticPr fontId="1" type="noConversion"/>
  </si>
  <si>
    <t>020280.OF</t>
    <phoneticPr fontId="1" type="noConversion"/>
  </si>
  <si>
    <t>020281.OF</t>
    <phoneticPr fontId="1" type="noConversion"/>
  </si>
  <si>
    <t>020283.OF</t>
    <phoneticPr fontId="1" type="noConversion"/>
  </si>
  <si>
    <t>020297.OF</t>
    <phoneticPr fontId="1" type="noConversion"/>
  </si>
  <si>
    <t>020298.OF</t>
    <phoneticPr fontId="1" type="noConversion"/>
  </si>
  <si>
    <t>020299.OF</t>
    <phoneticPr fontId="1" type="noConversion"/>
  </si>
  <si>
    <t>020301.OF</t>
    <phoneticPr fontId="1" type="noConversion"/>
  </si>
  <si>
    <t>020302.OF</t>
    <phoneticPr fontId="1" type="noConversion"/>
  </si>
  <si>
    <t>020317.OF</t>
    <phoneticPr fontId="1" type="noConversion"/>
  </si>
  <si>
    <t>020318.OF</t>
    <phoneticPr fontId="1" type="noConversion"/>
  </si>
  <si>
    <t>020319.OF</t>
    <phoneticPr fontId="1" type="noConversion"/>
  </si>
  <si>
    <t>020322.OF</t>
    <phoneticPr fontId="1" type="noConversion"/>
  </si>
  <si>
    <t>020327.OF</t>
    <phoneticPr fontId="1" type="noConversion"/>
  </si>
  <si>
    <t>020328.OF</t>
    <phoneticPr fontId="1" type="noConversion"/>
  </si>
  <si>
    <t>020329.OF</t>
    <phoneticPr fontId="1" type="noConversion"/>
  </si>
  <si>
    <t>020330.OF</t>
    <phoneticPr fontId="1" type="noConversion"/>
  </si>
  <si>
    <t>020337.OF</t>
    <phoneticPr fontId="1" type="noConversion"/>
  </si>
  <si>
    <t>020338.OF</t>
    <phoneticPr fontId="1" type="noConversion"/>
  </si>
  <si>
    <t>020343.OF</t>
    <phoneticPr fontId="1" type="noConversion"/>
  </si>
  <si>
    <t>020344.OF</t>
    <phoneticPr fontId="1" type="noConversion"/>
  </si>
  <si>
    <t>020345.OF</t>
    <phoneticPr fontId="1" type="noConversion"/>
  </si>
  <si>
    <t>020349.OF</t>
    <phoneticPr fontId="1" type="noConversion"/>
  </si>
  <si>
    <t>020351.OF</t>
    <phoneticPr fontId="1" type="noConversion"/>
  </si>
  <si>
    <t>020363.OF</t>
    <phoneticPr fontId="1" type="noConversion"/>
  </si>
  <si>
    <t>020368.OF</t>
    <phoneticPr fontId="1" type="noConversion"/>
  </si>
  <si>
    <t>020369.OF</t>
    <phoneticPr fontId="1" type="noConversion"/>
  </si>
  <si>
    <t>020376.OF</t>
    <phoneticPr fontId="1" type="noConversion"/>
  </si>
  <si>
    <t>020377.OF</t>
    <phoneticPr fontId="1" type="noConversion"/>
  </si>
  <si>
    <t>020381.OF</t>
    <phoneticPr fontId="1" type="noConversion"/>
  </si>
  <si>
    <t>020382.OF</t>
    <phoneticPr fontId="1" type="noConversion"/>
  </si>
  <si>
    <t>020387.OF</t>
    <phoneticPr fontId="1" type="noConversion"/>
  </si>
  <si>
    <t>020388.OF</t>
    <phoneticPr fontId="1" type="noConversion"/>
  </si>
  <si>
    <t>020395.OF</t>
    <phoneticPr fontId="1" type="noConversion"/>
  </si>
  <si>
    <t>020396.OF</t>
    <phoneticPr fontId="1" type="noConversion"/>
  </si>
  <si>
    <t>020399.OF</t>
    <phoneticPr fontId="1" type="noConversion"/>
  </si>
  <si>
    <t>020400.OF</t>
    <phoneticPr fontId="1" type="noConversion"/>
  </si>
  <si>
    <t>020401.OF</t>
    <phoneticPr fontId="1" type="noConversion"/>
  </si>
  <si>
    <t>020402.OF</t>
    <phoneticPr fontId="1" type="noConversion"/>
  </si>
  <si>
    <t>020413.OF</t>
    <phoneticPr fontId="1" type="noConversion"/>
  </si>
  <si>
    <t>020421.OF</t>
    <phoneticPr fontId="1" type="noConversion"/>
  </si>
  <si>
    <t>020426.OF</t>
    <phoneticPr fontId="1" type="noConversion"/>
  </si>
  <si>
    <t>020427.OF</t>
    <phoneticPr fontId="1" type="noConversion"/>
  </si>
  <si>
    <t>020432.OF</t>
    <phoneticPr fontId="1" type="noConversion"/>
  </si>
  <si>
    <t>020438.OF</t>
    <phoneticPr fontId="1" type="noConversion"/>
  </si>
  <si>
    <t>020439.OF</t>
    <phoneticPr fontId="1" type="noConversion"/>
  </si>
  <si>
    <t>020446.OF</t>
    <phoneticPr fontId="1" type="noConversion"/>
  </si>
  <si>
    <t>020447.OF</t>
    <phoneticPr fontId="1" type="noConversion"/>
  </si>
  <si>
    <t>020448.OF</t>
    <phoneticPr fontId="1" type="noConversion"/>
  </si>
  <si>
    <t>020450.OF</t>
    <phoneticPr fontId="1" type="noConversion"/>
  </si>
  <si>
    <t>020452.OF</t>
    <phoneticPr fontId="1" type="noConversion"/>
  </si>
  <si>
    <t>020453.OF</t>
    <phoneticPr fontId="1" type="noConversion"/>
  </si>
  <si>
    <t>020454.OF</t>
    <phoneticPr fontId="1" type="noConversion"/>
  </si>
  <si>
    <t>020455.OF</t>
    <phoneticPr fontId="1" type="noConversion"/>
  </si>
  <si>
    <t>020463.OF</t>
    <phoneticPr fontId="1" type="noConversion"/>
  </si>
  <si>
    <t>020471.OF</t>
    <phoneticPr fontId="1" type="noConversion"/>
  </si>
  <si>
    <t>020472.OF</t>
    <phoneticPr fontId="1" type="noConversion"/>
  </si>
  <si>
    <t>020489.OF</t>
    <phoneticPr fontId="1" type="noConversion"/>
  </si>
  <si>
    <t>020490.OF</t>
    <phoneticPr fontId="1" type="noConversion"/>
  </si>
  <si>
    <t>020504.OF</t>
    <phoneticPr fontId="1" type="noConversion"/>
  </si>
  <si>
    <t>020506.OF</t>
    <phoneticPr fontId="1" type="noConversion"/>
  </si>
  <si>
    <t>020507.OF</t>
    <phoneticPr fontId="1" type="noConversion"/>
  </si>
  <si>
    <t>020519.OF</t>
    <phoneticPr fontId="1" type="noConversion"/>
  </si>
  <si>
    <t>020520.OF</t>
    <phoneticPr fontId="1" type="noConversion"/>
  </si>
  <si>
    <t>020524.OF</t>
    <phoneticPr fontId="1" type="noConversion"/>
  </si>
  <si>
    <t>020525.OF</t>
    <phoneticPr fontId="1" type="noConversion"/>
  </si>
  <si>
    <t>020527.OF</t>
    <phoneticPr fontId="1" type="noConversion"/>
  </si>
  <si>
    <t>020528.OF</t>
    <phoneticPr fontId="1" type="noConversion"/>
  </si>
  <si>
    <t>020538.OF</t>
    <phoneticPr fontId="1" type="noConversion"/>
  </si>
  <si>
    <t>020539.OF</t>
    <phoneticPr fontId="1" type="noConversion"/>
  </si>
  <si>
    <t>020540.OF</t>
    <phoneticPr fontId="1" type="noConversion"/>
  </si>
  <si>
    <t>020550.OF</t>
    <phoneticPr fontId="1" type="noConversion"/>
  </si>
  <si>
    <t>020551.OF</t>
    <phoneticPr fontId="1" type="noConversion"/>
  </si>
  <si>
    <t>020552.OF</t>
    <phoneticPr fontId="1" type="noConversion"/>
  </si>
  <si>
    <t>020556.OF</t>
    <phoneticPr fontId="1" type="noConversion"/>
  </si>
  <si>
    <t>020565.OF</t>
    <phoneticPr fontId="1" type="noConversion"/>
  </si>
  <si>
    <t>020566.OF</t>
    <phoneticPr fontId="1" type="noConversion"/>
  </si>
  <si>
    <t>020569.OF</t>
    <phoneticPr fontId="1" type="noConversion"/>
  </si>
  <si>
    <t>020570.OF</t>
    <phoneticPr fontId="1" type="noConversion"/>
  </si>
  <si>
    <t>020574.OF</t>
    <phoneticPr fontId="1" type="noConversion"/>
  </si>
  <si>
    <t>020579.OF</t>
    <phoneticPr fontId="1" type="noConversion"/>
  </si>
  <si>
    <t>020583.OF</t>
    <phoneticPr fontId="1" type="noConversion"/>
  </si>
  <si>
    <t>020584.OF</t>
    <phoneticPr fontId="1" type="noConversion"/>
  </si>
  <si>
    <t>020590.OF</t>
    <phoneticPr fontId="1" type="noConversion"/>
  </si>
  <si>
    <t>020596.OF</t>
    <phoneticPr fontId="1" type="noConversion"/>
  </si>
  <si>
    <t>020597.OF</t>
    <phoneticPr fontId="1" type="noConversion"/>
  </si>
  <si>
    <t>020604.OF</t>
    <phoneticPr fontId="1" type="noConversion"/>
  </si>
  <si>
    <t>020609.OF</t>
    <phoneticPr fontId="1" type="noConversion"/>
  </si>
  <si>
    <t>020610.OF</t>
    <phoneticPr fontId="1" type="noConversion"/>
  </si>
  <si>
    <t>020611.OF</t>
    <phoneticPr fontId="1" type="noConversion"/>
  </si>
  <si>
    <t>020612.OF</t>
    <phoneticPr fontId="1" type="noConversion"/>
  </si>
  <si>
    <t>020615.OF</t>
    <phoneticPr fontId="1" type="noConversion"/>
  </si>
  <si>
    <t>020625.OF</t>
    <phoneticPr fontId="1" type="noConversion"/>
  </si>
  <si>
    <t>020626.OF</t>
    <phoneticPr fontId="1" type="noConversion"/>
  </si>
  <si>
    <t>020655.OF</t>
    <phoneticPr fontId="1" type="noConversion"/>
  </si>
  <si>
    <t>020660.OF</t>
    <phoneticPr fontId="1" type="noConversion"/>
  </si>
  <si>
    <t>020680.OF</t>
    <phoneticPr fontId="1" type="noConversion"/>
  </si>
  <si>
    <t>020681.OF</t>
    <phoneticPr fontId="1" type="noConversion"/>
  </si>
  <si>
    <t>020701.OF</t>
    <phoneticPr fontId="1" type="noConversion"/>
  </si>
  <si>
    <t>020702.OF</t>
    <phoneticPr fontId="1" type="noConversion"/>
  </si>
  <si>
    <t>020708.OF</t>
    <phoneticPr fontId="1" type="noConversion"/>
  </si>
  <si>
    <t>020711.OF</t>
    <phoneticPr fontId="1" type="noConversion"/>
  </si>
  <si>
    <t>020716.OF</t>
    <phoneticPr fontId="1" type="noConversion"/>
  </si>
  <si>
    <t>020717.OF</t>
    <phoneticPr fontId="1" type="noConversion"/>
  </si>
  <si>
    <t>020727.OF</t>
    <phoneticPr fontId="1" type="noConversion"/>
  </si>
  <si>
    <t>020728.OF</t>
    <phoneticPr fontId="1" type="noConversion"/>
  </si>
  <si>
    <t>020731.OF</t>
    <phoneticPr fontId="1" type="noConversion"/>
  </si>
  <si>
    <t>020739.OF</t>
    <phoneticPr fontId="1" type="noConversion"/>
  </si>
  <si>
    <t>020740.OF</t>
    <phoneticPr fontId="1" type="noConversion"/>
  </si>
  <si>
    <t>020741.OF</t>
    <phoneticPr fontId="1" type="noConversion"/>
  </si>
  <si>
    <t>020742.OF</t>
    <phoneticPr fontId="1" type="noConversion"/>
  </si>
  <si>
    <t>020751.OF</t>
    <phoneticPr fontId="1" type="noConversion"/>
  </si>
  <si>
    <t>020752.OF</t>
    <phoneticPr fontId="1" type="noConversion"/>
  </si>
  <si>
    <t>020761.OF</t>
    <phoneticPr fontId="1" type="noConversion"/>
  </si>
  <si>
    <t>020762.OF</t>
    <phoneticPr fontId="1" type="noConversion"/>
  </si>
  <si>
    <t>020776.OF</t>
    <phoneticPr fontId="1" type="noConversion"/>
  </si>
  <si>
    <t>020784.OF</t>
    <phoneticPr fontId="1" type="noConversion"/>
  </si>
  <si>
    <t>020796.OF</t>
    <phoneticPr fontId="1" type="noConversion"/>
  </si>
  <si>
    <t>020797.OF</t>
    <phoneticPr fontId="1" type="noConversion"/>
  </si>
  <si>
    <t>020798.OF</t>
    <phoneticPr fontId="1" type="noConversion"/>
  </si>
  <si>
    <t>020807.OF</t>
    <phoneticPr fontId="1" type="noConversion"/>
  </si>
  <si>
    <t>020808.OF</t>
    <phoneticPr fontId="1" type="noConversion"/>
  </si>
  <si>
    <t>020809.OF</t>
    <phoneticPr fontId="1" type="noConversion"/>
  </si>
  <si>
    <t>020810.OF</t>
    <phoneticPr fontId="1" type="noConversion"/>
  </si>
  <si>
    <t>020823.OF</t>
    <phoneticPr fontId="1" type="noConversion"/>
  </si>
  <si>
    <t>020824.OF</t>
    <phoneticPr fontId="1" type="noConversion"/>
  </si>
  <si>
    <t>020825.OF</t>
    <phoneticPr fontId="1" type="noConversion"/>
  </si>
  <si>
    <t>020833.OF</t>
    <phoneticPr fontId="1" type="noConversion"/>
  </si>
  <si>
    <t>020834.OF</t>
    <phoneticPr fontId="1" type="noConversion"/>
  </si>
  <si>
    <t>020841.OF</t>
    <phoneticPr fontId="1" type="noConversion"/>
  </si>
  <si>
    <t>020850.OF</t>
    <phoneticPr fontId="1" type="noConversion"/>
  </si>
  <si>
    <t>020851.OF</t>
    <phoneticPr fontId="1" type="noConversion"/>
  </si>
  <si>
    <t>020861.OF</t>
    <phoneticPr fontId="1" type="noConversion"/>
  </si>
  <si>
    <t>020880.OF</t>
    <phoneticPr fontId="1" type="noConversion"/>
  </si>
  <si>
    <t>020883.OF</t>
    <phoneticPr fontId="1" type="noConversion"/>
  </si>
  <si>
    <t>020889.OF</t>
    <phoneticPr fontId="1" type="noConversion"/>
  </si>
  <si>
    <t>020890.OF</t>
    <phoneticPr fontId="1" type="noConversion"/>
  </si>
  <si>
    <t>020891.OF</t>
    <phoneticPr fontId="1" type="noConversion"/>
  </si>
  <si>
    <t>020892.OF</t>
    <phoneticPr fontId="1" type="noConversion"/>
  </si>
  <si>
    <t>020895.OF</t>
    <phoneticPr fontId="1" type="noConversion"/>
  </si>
  <si>
    <t>020896.OF</t>
    <phoneticPr fontId="1" type="noConversion"/>
  </si>
  <si>
    <t>020897.OF</t>
    <phoneticPr fontId="1" type="noConversion"/>
  </si>
  <si>
    <t>020898.OF</t>
    <phoneticPr fontId="1" type="noConversion"/>
  </si>
  <si>
    <t>020907.OF</t>
    <phoneticPr fontId="1" type="noConversion"/>
  </si>
  <si>
    <t>020908.OF</t>
    <phoneticPr fontId="1" type="noConversion"/>
  </si>
  <si>
    <t>020911.OF</t>
    <phoneticPr fontId="1" type="noConversion"/>
  </si>
  <si>
    <t>020912.OF</t>
    <phoneticPr fontId="1" type="noConversion"/>
  </si>
  <si>
    <t>020913.OF</t>
    <phoneticPr fontId="1" type="noConversion"/>
  </si>
  <si>
    <t>020914.OF</t>
    <phoneticPr fontId="1" type="noConversion"/>
  </si>
  <si>
    <t>020915.OF</t>
    <phoneticPr fontId="1" type="noConversion"/>
  </si>
  <si>
    <t>020916.OF</t>
    <phoneticPr fontId="1" type="noConversion"/>
  </si>
  <si>
    <t>020917.OF</t>
    <phoneticPr fontId="1" type="noConversion"/>
  </si>
  <si>
    <t>020921.OF</t>
    <phoneticPr fontId="1" type="noConversion"/>
  </si>
  <si>
    <t>020924.OF</t>
    <phoneticPr fontId="1" type="noConversion"/>
  </si>
  <si>
    <t>020925.OF</t>
    <phoneticPr fontId="1" type="noConversion"/>
  </si>
  <si>
    <t>020926.OF</t>
    <phoneticPr fontId="1" type="noConversion"/>
  </si>
  <si>
    <t>020927.OF</t>
    <phoneticPr fontId="1" type="noConversion"/>
  </si>
  <si>
    <t>020928.OF</t>
    <phoneticPr fontId="1" type="noConversion"/>
  </si>
  <si>
    <t>020931.OF</t>
    <phoneticPr fontId="1" type="noConversion"/>
  </si>
  <si>
    <t>020932.OF</t>
    <phoneticPr fontId="1" type="noConversion"/>
  </si>
  <si>
    <t>020935.OF</t>
    <phoneticPr fontId="1" type="noConversion"/>
  </si>
  <si>
    <t>020936.OF</t>
    <phoneticPr fontId="1" type="noConversion"/>
  </si>
  <si>
    <t>020937.OF</t>
    <phoneticPr fontId="1" type="noConversion"/>
  </si>
  <si>
    <t>020938.OF</t>
    <phoneticPr fontId="1" type="noConversion"/>
  </si>
  <si>
    <t>020939.OF</t>
    <phoneticPr fontId="1" type="noConversion"/>
  </si>
  <si>
    <t>020940.OF</t>
    <phoneticPr fontId="1" type="noConversion"/>
  </si>
  <si>
    <t>020941.OF</t>
    <phoneticPr fontId="1" type="noConversion"/>
  </si>
  <si>
    <t>020942.OF</t>
    <phoneticPr fontId="1" type="noConversion"/>
  </si>
  <si>
    <t>020946.OF</t>
    <phoneticPr fontId="1" type="noConversion"/>
  </si>
  <si>
    <t>020947.OF</t>
    <phoneticPr fontId="1" type="noConversion"/>
  </si>
  <si>
    <t>020948.OF</t>
    <phoneticPr fontId="1" type="noConversion"/>
  </si>
  <si>
    <t>020949.OF</t>
    <phoneticPr fontId="1" type="noConversion"/>
  </si>
  <si>
    <t>020950.OF</t>
    <phoneticPr fontId="1" type="noConversion"/>
  </si>
  <si>
    <t>020951.OF</t>
    <phoneticPr fontId="1" type="noConversion"/>
  </si>
  <si>
    <t>020952.OF</t>
    <phoneticPr fontId="1" type="noConversion"/>
  </si>
  <si>
    <t>020953.OF</t>
    <phoneticPr fontId="1" type="noConversion"/>
  </si>
  <si>
    <t>020954.OF</t>
    <phoneticPr fontId="1" type="noConversion"/>
  </si>
  <si>
    <t>020958.OF</t>
    <phoneticPr fontId="1" type="noConversion"/>
  </si>
  <si>
    <t>020959.OF</t>
    <phoneticPr fontId="1" type="noConversion"/>
  </si>
  <si>
    <t>020960.OF</t>
    <phoneticPr fontId="1" type="noConversion"/>
  </si>
  <si>
    <t>020961.OF</t>
    <phoneticPr fontId="1" type="noConversion"/>
  </si>
  <si>
    <t>020963.OF</t>
    <phoneticPr fontId="1" type="noConversion"/>
  </si>
  <si>
    <t>020965.OF</t>
    <phoneticPr fontId="1" type="noConversion"/>
  </si>
  <si>
    <t>020968.OF</t>
    <phoneticPr fontId="1" type="noConversion"/>
  </si>
  <si>
    <t>020974.OF</t>
    <phoneticPr fontId="1" type="noConversion"/>
  </si>
  <si>
    <t>020978.OF</t>
    <phoneticPr fontId="1" type="noConversion"/>
  </si>
  <si>
    <t>020991.OF</t>
    <phoneticPr fontId="1" type="noConversion"/>
  </si>
  <si>
    <t>020995.OF</t>
    <phoneticPr fontId="1" type="noConversion"/>
  </si>
  <si>
    <t>020998.OF</t>
    <phoneticPr fontId="1" type="noConversion"/>
  </si>
  <si>
    <t>021001.OF</t>
    <phoneticPr fontId="1" type="noConversion"/>
  </si>
  <si>
    <t>021003.OF</t>
    <phoneticPr fontId="1" type="noConversion"/>
  </si>
  <si>
    <t>021007.OF</t>
    <phoneticPr fontId="1" type="noConversion"/>
  </si>
  <si>
    <t>021008.OF</t>
    <phoneticPr fontId="1" type="noConversion"/>
  </si>
  <si>
    <t>021009.OF</t>
    <phoneticPr fontId="1" type="noConversion"/>
  </si>
  <si>
    <t>021010.OF</t>
    <phoneticPr fontId="1" type="noConversion"/>
  </si>
  <si>
    <t>021012.OF</t>
    <phoneticPr fontId="1" type="noConversion"/>
  </si>
  <si>
    <t>021014.OF</t>
    <phoneticPr fontId="1" type="noConversion"/>
  </si>
  <si>
    <t>021017.OF</t>
    <phoneticPr fontId="1" type="noConversion"/>
  </si>
  <si>
    <t>021019.OF</t>
    <phoneticPr fontId="1" type="noConversion"/>
  </si>
  <si>
    <t>021040.OF</t>
    <phoneticPr fontId="1" type="noConversion"/>
  </si>
  <si>
    <t>021041.OF</t>
    <phoneticPr fontId="1" type="noConversion"/>
  </si>
  <si>
    <t>021054.OF</t>
    <phoneticPr fontId="1" type="noConversion"/>
  </si>
  <si>
    <t>021055.OF</t>
    <phoneticPr fontId="1" type="noConversion"/>
  </si>
  <si>
    <t>021063.OF</t>
    <phoneticPr fontId="1" type="noConversion"/>
  </si>
  <si>
    <t>021064.OF</t>
    <phoneticPr fontId="1" type="noConversion"/>
  </si>
  <si>
    <t>021067.OF</t>
    <phoneticPr fontId="1" type="noConversion"/>
  </si>
  <si>
    <t>021068.OF</t>
    <phoneticPr fontId="1" type="noConversion"/>
  </si>
  <si>
    <t>021069.OF</t>
    <phoneticPr fontId="1" type="noConversion"/>
  </si>
  <si>
    <t>021070.OF</t>
    <phoneticPr fontId="1" type="noConversion"/>
  </si>
  <si>
    <t>021071.OF</t>
    <phoneticPr fontId="1" type="noConversion"/>
  </si>
  <si>
    <t>021076.OF</t>
    <phoneticPr fontId="1" type="noConversion"/>
  </si>
  <si>
    <t>021077.OF</t>
    <phoneticPr fontId="1" type="noConversion"/>
  </si>
  <si>
    <t>021078.OF</t>
    <phoneticPr fontId="1" type="noConversion"/>
  </si>
  <si>
    <t>021079.OF</t>
    <phoneticPr fontId="1" type="noConversion"/>
  </si>
  <si>
    <t>021106.OF</t>
    <phoneticPr fontId="1" type="noConversion"/>
  </si>
  <si>
    <t>021107.OF</t>
    <phoneticPr fontId="1" type="noConversion"/>
  </si>
  <si>
    <t>021108.OF</t>
    <phoneticPr fontId="1" type="noConversion"/>
  </si>
  <si>
    <t>021109.OF</t>
    <phoneticPr fontId="1" type="noConversion"/>
  </si>
  <si>
    <t>021112.OF</t>
    <phoneticPr fontId="1" type="noConversion"/>
  </si>
  <si>
    <t>021113.OF</t>
    <phoneticPr fontId="1" type="noConversion"/>
  </si>
  <si>
    <t>021114.OF</t>
    <phoneticPr fontId="1" type="noConversion"/>
  </si>
  <si>
    <t>021119.OF</t>
    <phoneticPr fontId="1" type="noConversion"/>
  </si>
  <si>
    <t>021120.OF</t>
    <phoneticPr fontId="1" type="noConversion"/>
  </si>
  <si>
    <t>021124.OF</t>
    <phoneticPr fontId="1" type="noConversion"/>
  </si>
  <si>
    <t>021126.OF</t>
    <phoneticPr fontId="1" type="noConversion"/>
  </si>
  <si>
    <t>021127.OF</t>
    <phoneticPr fontId="1" type="noConversion"/>
  </si>
  <si>
    <t>021128.OF</t>
    <phoneticPr fontId="1" type="noConversion"/>
  </si>
  <si>
    <t>021131.OF</t>
    <phoneticPr fontId="1" type="noConversion"/>
  </si>
  <si>
    <t>021132.OF</t>
    <phoneticPr fontId="1" type="noConversion"/>
  </si>
  <si>
    <t>021139.OF</t>
    <phoneticPr fontId="1" type="noConversion"/>
  </si>
  <si>
    <t>021144.OF</t>
    <phoneticPr fontId="1" type="noConversion"/>
  </si>
  <si>
    <t>021151.OF</t>
    <phoneticPr fontId="1" type="noConversion"/>
  </si>
  <si>
    <t>021155.OF</t>
    <phoneticPr fontId="1" type="noConversion"/>
  </si>
  <si>
    <t>021158.OF</t>
    <phoneticPr fontId="1" type="noConversion"/>
  </si>
  <si>
    <t>021165.OF</t>
    <phoneticPr fontId="1" type="noConversion"/>
  </si>
  <si>
    <t>021193.OF</t>
    <phoneticPr fontId="1" type="noConversion"/>
  </si>
  <si>
    <t>021220.OF</t>
    <phoneticPr fontId="1" type="noConversion"/>
  </si>
  <si>
    <t>021235.OF</t>
    <phoneticPr fontId="1" type="noConversion"/>
  </si>
  <si>
    <t>021236.OF</t>
    <phoneticPr fontId="1" type="noConversion"/>
  </si>
  <si>
    <t>021237.OF</t>
    <phoneticPr fontId="1" type="noConversion"/>
  </si>
  <si>
    <t>021238.OF</t>
    <phoneticPr fontId="1" type="noConversion"/>
  </si>
  <si>
    <t>021239.OF</t>
    <phoneticPr fontId="1" type="noConversion"/>
  </si>
  <si>
    <t>021240.OF</t>
    <phoneticPr fontId="1" type="noConversion"/>
  </si>
  <si>
    <t>021249.OF</t>
    <phoneticPr fontId="1" type="noConversion"/>
  </si>
  <si>
    <t>021260.OF</t>
    <phoneticPr fontId="1" type="noConversion"/>
  </si>
  <si>
    <t>021261.OF</t>
    <phoneticPr fontId="1" type="noConversion"/>
  </si>
  <si>
    <t>021262.OF</t>
    <phoneticPr fontId="1" type="noConversion"/>
  </si>
  <si>
    <t>021263.OF</t>
    <phoneticPr fontId="1" type="noConversion"/>
  </si>
  <si>
    <t>021264.OF</t>
    <phoneticPr fontId="1" type="noConversion"/>
  </si>
  <si>
    <t>021266.OF</t>
    <phoneticPr fontId="1" type="noConversion"/>
  </si>
  <si>
    <t>021282.OF</t>
    <phoneticPr fontId="1" type="noConversion"/>
  </si>
  <si>
    <t>021283.OF</t>
    <phoneticPr fontId="1" type="noConversion"/>
  </si>
  <si>
    <t>021289.OF</t>
    <phoneticPr fontId="1" type="noConversion"/>
  </si>
  <si>
    <t>021310.OF</t>
    <phoneticPr fontId="1" type="noConversion"/>
  </si>
  <si>
    <t>021311.OF</t>
    <phoneticPr fontId="1" type="noConversion"/>
  </si>
  <si>
    <t>021320.OF</t>
    <phoneticPr fontId="1" type="noConversion"/>
  </si>
  <si>
    <t>021321.OF</t>
    <phoneticPr fontId="1" type="noConversion"/>
  </si>
  <si>
    <t>021322.OF</t>
    <phoneticPr fontId="1" type="noConversion"/>
  </si>
  <si>
    <t>021331.OF</t>
    <phoneticPr fontId="1" type="noConversion"/>
  </si>
  <si>
    <t>021332.OF</t>
    <phoneticPr fontId="1" type="noConversion"/>
  </si>
  <si>
    <t>021335.OF</t>
    <phoneticPr fontId="1" type="noConversion"/>
  </si>
  <si>
    <t>021336.OF</t>
    <phoneticPr fontId="1" type="noConversion"/>
  </si>
  <si>
    <t>021338.OF</t>
    <phoneticPr fontId="1" type="noConversion"/>
  </si>
  <si>
    <t>021339.OF</t>
    <phoneticPr fontId="1" type="noConversion"/>
  </si>
  <si>
    <t>021342.OF</t>
    <phoneticPr fontId="1" type="noConversion"/>
  </si>
  <si>
    <t>021343.OF</t>
    <phoneticPr fontId="1" type="noConversion"/>
  </si>
  <si>
    <t>021347.OF</t>
    <phoneticPr fontId="1" type="noConversion"/>
  </si>
  <si>
    <t>021350.OF</t>
    <phoneticPr fontId="1" type="noConversion"/>
  </si>
  <si>
    <t>021351.OF</t>
    <phoneticPr fontId="1" type="noConversion"/>
  </si>
  <si>
    <t>021352.OF</t>
    <phoneticPr fontId="1" type="noConversion"/>
  </si>
  <si>
    <t>021387.OF</t>
    <phoneticPr fontId="1" type="noConversion"/>
  </si>
  <si>
    <t>021394.OF</t>
    <phoneticPr fontId="1" type="noConversion"/>
  </si>
  <si>
    <t>021395.OF</t>
    <phoneticPr fontId="1" type="noConversion"/>
  </si>
  <si>
    <t>021396.OF</t>
    <phoneticPr fontId="1" type="noConversion"/>
  </si>
  <si>
    <t>021401.OF</t>
    <phoneticPr fontId="1" type="noConversion"/>
  </si>
  <si>
    <t>021402.OF</t>
    <phoneticPr fontId="1" type="noConversion"/>
  </si>
  <si>
    <t>021407.OF</t>
    <phoneticPr fontId="1" type="noConversion"/>
  </si>
  <si>
    <t>021408.OF</t>
    <phoneticPr fontId="1" type="noConversion"/>
  </si>
  <si>
    <t>021409.OF</t>
    <phoneticPr fontId="1" type="noConversion"/>
  </si>
  <si>
    <t>021410.OF</t>
    <phoneticPr fontId="1" type="noConversion"/>
  </si>
  <si>
    <t>021412.OF</t>
    <phoneticPr fontId="1" type="noConversion"/>
  </si>
  <si>
    <t>021413.OF</t>
    <phoneticPr fontId="1" type="noConversion"/>
  </si>
  <si>
    <t>021419.OF</t>
    <phoneticPr fontId="1" type="noConversion"/>
  </si>
  <si>
    <t>021425.OF</t>
    <phoneticPr fontId="1" type="noConversion"/>
  </si>
  <si>
    <t>021426.OF</t>
    <phoneticPr fontId="1" type="noConversion"/>
  </si>
  <si>
    <t>021429.OF</t>
    <phoneticPr fontId="1" type="noConversion"/>
  </si>
  <si>
    <t>021430.OF</t>
    <phoneticPr fontId="1" type="noConversion"/>
  </si>
  <si>
    <t>021435.OF</t>
    <phoneticPr fontId="1" type="noConversion"/>
  </si>
  <si>
    <t>021436.OF</t>
    <phoneticPr fontId="1" type="noConversion"/>
  </si>
  <si>
    <t>021438.OF</t>
    <phoneticPr fontId="1" type="noConversion"/>
  </si>
  <si>
    <t>021439.OF</t>
    <phoneticPr fontId="1" type="noConversion"/>
  </si>
  <si>
    <t>021440.OF</t>
    <phoneticPr fontId="1" type="noConversion"/>
  </si>
  <si>
    <t>021441.OF</t>
    <phoneticPr fontId="1" type="noConversion"/>
  </si>
  <si>
    <t>021442.OF</t>
    <phoneticPr fontId="1" type="noConversion"/>
  </si>
  <si>
    <t>021443.OF</t>
    <phoneticPr fontId="1" type="noConversion"/>
  </si>
  <si>
    <t>021444.OF</t>
    <phoneticPr fontId="1" type="noConversion"/>
  </si>
  <si>
    <t>021445.OF</t>
    <phoneticPr fontId="1" type="noConversion"/>
  </si>
  <si>
    <t>021449.OF</t>
    <phoneticPr fontId="1" type="noConversion"/>
  </si>
  <si>
    <t>021452.OF</t>
    <phoneticPr fontId="1" type="noConversion"/>
  </si>
  <si>
    <t>021462.OF</t>
    <phoneticPr fontId="1" type="noConversion"/>
  </si>
  <si>
    <t>021463.OF</t>
    <phoneticPr fontId="1" type="noConversion"/>
  </si>
  <si>
    <t>021468.OF</t>
    <phoneticPr fontId="1" type="noConversion"/>
  </si>
  <si>
    <t>021473.OF</t>
    <phoneticPr fontId="1" type="noConversion"/>
  </si>
  <si>
    <t>021487.OF</t>
    <phoneticPr fontId="1" type="noConversion"/>
  </si>
  <si>
    <t>021506.OF</t>
    <phoneticPr fontId="1" type="noConversion"/>
  </si>
  <si>
    <t>021521.OF</t>
    <phoneticPr fontId="1" type="noConversion"/>
  </si>
  <si>
    <t>021537.OF</t>
    <phoneticPr fontId="1" type="noConversion"/>
  </si>
  <si>
    <t>021538.OF</t>
    <phoneticPr fontId="1" type="noConversion"/>
  </si>
  <si>
    <t>021544.OF</t>
    <phoneticPr fontId="1" type="noConversion"/>
  </si>
  <si>
    <t>021545.OF</t>
    <phoneticPr fontId="1" type="noConversion"/>
  </si>
  <si>
    <t>021552.OF</t>
    <phoneticPr fontId="1" type="noConversion"/>
  </si>
  <si>
    <t>021553.OF</t>
    <phoneticPr fontId="1" type="noConversion"/>
  </si>
  <si>
    <t>021559.OF</t>
    <phoneticPr fontId="1" type="noConversion"/>
  </si>
  <si>
    <t>021560.OF</t>
    <phoneticPr fontId="1" type="noConversion"/>
  </si>
  <si>
    <t>021569.OF</t>
    <phoneticPr fontId="1" type="noConversion"/>
  </si>
  <si>
    <t>021574.OF</t>
    <phoneticPr fontId="1" type="noConversion"/>
  </si>
  <si>
    <t>021575.OF</t>
    <phoneticPr fontId="1" type="noConversion"/>
  </si>
  <si>
    <t>021578.OF</t>
    <phoneticPr fontId="1" type="noConversion"/>
  </si>
  <si>
    <t>021579.OF</t>
    <phoneticPr fontId="1" type="noConversion"/>
  </si>
  <si>
    <t>021581.OF</t>
    <phoneticPr fontId="1" type="noConversion"/>
  </si>
  <si>
    <t>021582.OF</t>
    <phoneticPr fontId="1" type="noConversion"/>
  </si>
  <si>
    <t>021587.OF</t>
    <phoneticPr fontId="1" type="noConversion"/>
  </si>
  <si>
    <t>021588.OF</t>
    <phoneticPr fontId="1" type="noConversion"/>
  </si>
  <si>
    <t>021589.OF</t>
    <phoneticPr fontId="1" type="noConversion"/>
  </si>
  <si>
    <t>021617.OF</t>
    <phoneticPr fontId="1" type="noConversion"/>
  </si>
  <si>
    <t>021618.OF</t>
    <phoneticPr fontId="1" type="noConversion"/>
  </si>
  <si>
    <t>021628.OF</t>
    <phoneticPr fontId="1" type="noConversion"/>
  </si>
  <si>
    <t>021657.OF</t>
    <phoneticPr fontId="1" type="noConversion"/>
  </si>
  <si>
    <t>021670.OF</t>
    <phoneticPr fontId="1" type="noConversion"/>
  </si>
  <si>
    <t>021675.OF</t>
    <phoneticPr fontId="1" type="noConversion"/>
  </si>
  <si>
    <t>021676.OF</t>
    <phoneticPr fontId="1" type="noConversion"/>
  </si>
  <si>
    <t>021677.OF</t>
    <phoneticPr fontId="1" type="noConversion"/>
  </si>
  <si>
    <t>021695.OF</t>
    <phoneticPr fontId="1" type="noConversion"/>
  </si>
  <si>
    <t>021696.OF</t>
    <phoneticPr fontId="1" type="noConversion"/>
  </si>
  <si>
    <t>021697.OF</t>
    <phoneticPr fontId="1" type="noConversion"/>
  </si>
  <si>
    <t>021703.OF</t>
    <phoneticPr fontId="1" type="noConversion"/>
  </si>
  <si>
    <t>021704.OF</t>
    <phoneticPr fontId="1" type="noConversion"/>
  </si>
  <si>
    <t>021713.OF</t>
    <phoneticPr fontId="1" type="noConversion"/>
  </si>
  <si>
    <t>021732.OF</t>
    <phoneticPr fontId="1" type="noConversion"/>
  </si>
  <si>
    <t>021733.OF</t>
    <phoneticPr fontId="1" type="noConversion"/>
  </si>
  <si>
    <t>021743.OF</t>
    <phoneticPr fontId="1" type="noConversion"/>
  </si>
  <si>
    <t>021754.OF</t>
    <phoneticPr fontId="1" type="noConversion"/>
  </si>
  <si>
    <t>021761.OF</t>
    <phoneticPr fontId="1" type="noConversion"/>
  </si>
  <si>
    <t>021762.OF</t>
    <phoneticPr fontId="1" type="noConversion"/>
  </si>
  <si>
    <t>021764.OF</t>
    <phoneticPr fontId="1" type="noConversion"/>
  </si>
  <si>
    <t>021769.OF</t>
    <phoneticPr fontId="1" type="noConversion"/>
  </si>
  <si>
    <t>021776.OF</t>
    <phoneticPr fontId="1" type="noConversion"/>
  </si>
  <si>
    <t>021777.OF</t>
    <phoneticPr fontId="1" type="noConversion"/>
  </si>
  <si>
    <t>021781.OF</t>
    <phoneticPr fontId="1" type="noConversion"/>
  </si>
  <si>
    <t>021782.OF</t>
    <phoneticPr fontId="1" type="noConversion"/>
  </si>
  <si>
    <t>021783.OF</t>
    <phoneticPr fontId="1" type="noConversion"/>
  </si>
  <si>
    <t>021785.OF</t>
    <phoneticPr fontId="1" type="noConversion"/>
  </si>
  <si>
    <t>021790.OF</t>
    <phoneticPr fontId="1" type="noConversion"/>
  </si>
  <si>
    <t>021791.OF</t>
    <phoneticPr fontId="1" type="noConversion"/>
  </si>
  <si>
    <t>021794.OF</t>
    <phoneticPr fontId="1" type="noConversion"/>
  </si>
  <si>
    <t>021801.OF</t>
    <phoneticPr fontId="1" type="noConversion"/>
  </si>
  <si>
    <t>021802.OF</t>
    <phoneticPr fontId="1" type="noConversion"/>
  </si>
  <si>
    <t>021803.OF</t>
    <phoneticPr fontId="1" type="noConversion"/>
  </si>
  <si>
    <t>021804.OF</t>
    <phoneticPr fontId="1" type="noConversion"/>
  </si>
  <si>
    <t>021805.OF</t>
    <phoneticPr fontId="1" type="noConversion"/>
  </si>
  <si>
    <t>021808.OF</t>
    <phoneticPr fontId="1" type="noConversion"/>
  </si>
  <si>
    <t>021824.OF</t>
    <phoneticPr fontId="1" type="noConversion"/>
  </si>
  <si>
    <t>021825.OF</t>
    <phoneticPr fontId="1" type="noConversion"/>
  </si>
  <si>
    <t>021834.OF</t>
    <phoneticPr fontId="1" type="noConversion"/>
  </si>
  <si>
    <t>021835.OF</t>
    <phoneticPr fontId="1" type="noConversion"/>
  </si>
  <si>
    <t>021836.OF</t>
    <phoneticPr fontId="1" type="noConversion"/>
  </si>
  <si>
    <t>021850.OF</t>
    <phoneticPr fontId="1" type="noConversion"/>
  </si>
  <si>
    <t>021868.OF</t>
    <phoneticPr fontId="1" type="noConversion"/>
  </si>
  <si>
    <t>021869.OF</t>
    <phoneticPr fontId="1" type="noConversion"/>
  </si>
  <si>
    <t>021888.OF</t>
    <phoneticPr fontId="1" type="noConversion"/>
  </si>
  <si>
    <t>021901.OF</t>
    <phoneticPr fontId="1" type="noConversion"/>
  </si>
  <si>
    <t>021906.OF</t>
    <phoneticPr fontId="1" type="noConversion"/>
  </si>
  <si>
    <t>021917.OF</t>
    <phoneticPr fontId="1" type="noConversion"/>
  </si>
  <si>
    <t>021921.OF</t>
    <phoneticPr fontId="1" type="noConversion"/>
  </si>
  <si>
    <t>021928.OF</t>
    <phoneticPr fontId="1" type="noConversion"/>
  </si>
  <si>
    <t>021929.OF</t>
    <phoneticPr fontId="1" type="noConversion"/>
  </si>
  <si>
    <t>021930.OF</t>
    <phoneticPr fontId="1" type="noConversion"/>
  </si>
  <si>
    <t>021941.OF</t>
    <phoneticPr fontId="1" type="noConversion"/>
  </si>
  <si>
    <t>021942.OF</t>
    <phoneticPr fontId="1" type="noConversion"/>
  </si>
  <si>
    <t>021954.OF</t>
    <phoneticPr fontId="1" type="noConversion"/>
  </si>
  <si>
    <t>021955.OF</t>
    <phoneticPr fontId="1" type="noConversion"/>
  </si>
  <si>
    <t>021970.OF</t>
    <phoneticPr fontId="1" type="noConversion"/>
  </si>
  <si>
    <t>021999.OF</t>
    <phoneticPr fontId="1" type="noConversion"/>
  </si>
  <si>
    <t>022007.OF</t>
    <phoneticPr fontId="1" type="noConversion"/>
  </si>
  <si>
    <t>022008.OF</t>
    <phoneticPr fontId="1" type="noConversion"/>
  </si>
  <si>
    <t>022009.OF</t>
    <phoneticPr fontId="1" type="noConversion"/>
  </si>
  <si>
    <t>022010.OF</t>
    <phoneticPr fontId="1" type="noConversion"/>
  </si>
  <si>
    <t>022011.OF</t>
    <phoneticPr fontId="1" type="noConversion"/>
  </si>
  <si>
    <t>022012.OF</t>
    <phoneticPr fontId="1" type="noConversion"/>
  </si>
  <si>
    <t>022013.OF</t>
    <phoneticPr fontId="1" type="noConversion"/>
  </si>
  <si>
    <t>022014.OF</t>
    <phoneticPr fontId="1" type="noConversion"/>
  </si>
  <si>
    <t>022015.OF</t>
    <phoneticPr fontId="1" type="noConversion"/>
  </si>
  <si>
    <t>022037.OF</t>
    <phoneticPr fontId="1" type="noConversion"/>
  </si>
  <si>
    <t>022040.OF</t>
    <phoneticPr fontId="1" type="noConversion"/>
  </si>
  <si>
    <t>022041.OF</t>
    <phoneticPr fontId="1" type="noConversion"/>
  </si>
  <si>
    <t>022042.OF</t>
    <phoneticPr fontId="1" type="noConversion"/>
  </si>
  <si>
    <t>022051.OF</t>
    <phoneticPr fontId="1" type="noConversion"/>
  </si>
  <si>
    <t>022056.OF</t>
    <phoneticPr fontId="1" type="noConversion"/>
  </si>
  <si>
    <t>022057.OF</t>
    <phoneticPr fontId="1" type="noConversion"/>
  </si>
  <si>
    <t>022061.OF</t>
    <phoneticPr fontId="1" type="noConversion"/>
  </si>
  <si>
    <t>022062.OF</t>
    <phoneticPr fontId="1" type="noConversion"/>
  </si>
  <si>
    <t>022064.OF</t>
    <phoneticPr fontId="1" type="noConversion"/>
  </si>
  <si>
    <t>022067.OF</t>
    <phoneticPr fontId="1" type="noConversion"/>
  </si>
  <si>
    <t>022068.OF</t>
    <phoneticPr fontId="1" type="noConversion"/>
  </si>
  <si>
    <t>022071.OF</t>
    <phoneticPr fontId="1" type="noConversion"/>
  </si>
  <si>
    <t>022086.OF</t>
    <phoneticPr fontId="1" type="noConversion"/>
  </si>
  <si>
    <t>022089.OF</t>
    <phoneticPr fontId="1" type="noConversion"/>
  </si>
  <si>
    <t>022103.OF</t>
    <phoneticPr fontId="1" type="noConversion"/>
  </si>
  <si>
    <t>022109.OF</t>
    <phoneticPr fontId="1" type="noConversion"/>
  </si>
  <si>
    <t>022113.OF</t>
    <phoneticPr fontId="1" type="noConversion"/>
  </si>
  <si>
    <t>022118.OF</t>
    <phoneticPr fontId="1" type="noConversion"/>
  </si>
  <si>
    <t>022128.OF</t>
    <phoneticPr fontId="1" type="noConversion"/>
  </si>
  <si>
    <t>022133.OF</t>
    <phoneticPr fontId="1" type="noConversion"/>
  </si>
  <si>
    <t>022134.OF</t>
    <phoneticPr fontId="1" type="noConversion"/>
  </si>
  <si>
    <t>022135.OF</t>
    <phoneticPr fontId="1" type="noConversion"/>
  </si>
  <si>
    <t>022136.OF</t>
    <phoneticPr fontId="1" type="noConversion"/>
  </si>
  <si>
    <t>022139.OF</t>
    <phoneticPr fontId="1" type="noConversion"/>
  </si>
  <si>
    <t>022140.OF</t>
    <phoneticPr fontId="1" type="noConversion"/>
  </si>
  <si>
    <t>022142.OF</t>
    <phoneticPr fontId="1" type="noConversion"/>
  </si>
  <si>
    <t>022143.OF</t>
    <phoneticPr fontId="1" type="noConversion"/>
  </si>
  <si>
    <t>022155.OF</t>
    <phoneticPr fontId="1" type="noConversion"/>
  </si>
  <si>
    <t>022162.OF</t>
    <phoneticPr fontId="1" type="noConversion"/>
  </si>
  <si>
    <t>022181.OF</t>
    <phoneticPr fontId="1" type="noConversion"/>
  </si>
  <si>
    <t>022183.OF</t>
    <phoneticPr fontId="1" type="noConversion"/>
  </si>
  <si>
    <t>022187.OF</t>
    <phoneticPr fontId="1" type="noConversion"/>
  </si>
  <si>
    <t>022209.OF</t>
    <phoneticPr fontId="1" type="noConversion"/>
  </si>
  <si>
    <t>022210.OF</t>
    <phoneticPr fontId="1" type="noConversion"/>
  </si>
  <si>
    <t>022213.OF</t>
    <phoneticPr fontId="1" type="noConversion"/>
  </si>
  <si>
    <t>022214.OF</t>
    <phoneticPr fontId="1" type="noConversion"/>
  </si>
  <si>
    <t>022217.OF</t>
    <phoneticPr fontId="1" type="noConversion"/>
  </si>
  <si>
    <t>022218.OF</t>
    <phoneticPr fontId="1" type="noConversion"/>
  </si>
  <si>
    <t>022220.OF</t>
    <phoneticPr fontId="1" type="noConversion"/>
  </si>
  <si>
    <t>022227.OF</t>
    <phoneticPr fontId="1" type="noConversion"/>
  </si>
  <si>
    <t>022231.OF</t>
    <phoneticPr fontId="1" type="noConversion"/>
  </si>
  <si>
    <t>022234.OF</t>
    <phoneticPr fontId="1" type="noConversion"/>
  </si>
  <si>
    <t>022240.OF</t>
    <phoneticPr fontId="1" type="noConversion"/>
  </si>
  <si>
    <t>022241.OF</t>
    <phoneticPr fontId="1" type="noConversion"/>
  </si>
  <si>
    <t>022242.OF</t>
    <phoneticPr fontId="1" type="noConversion"/>
  </si>
  <si>
    <t>022244.OF</t>
    <phoneticPr fontId="1" type="noConversion"/>
  </si>
  <si>
    <t>022245.OF</t>
    <phoneticPr fontId="1" type="noConversion"/>
  </si>
  <si>
    <t>022246.OF</t>
    <phoneticPr fontId="1" type="noConversion"/>
  </si>
  <si>
    <t>022247.OF</t>
    <phoneticPr fontId="1" type="noConversion"/>
  </si>
  <si>
    <t>022256.OF</t>
    <phoneticPr fontId="1" type="noConversion"/>
  </si>
  <si>
    <t>022257.OF</t>
    <phoneticPr fontId="1" type="noConversion"/>
  </si>
  <si>
    <t>022265.OF</t>
    <phoneticPr fontId="1" type="noConversion"/>
  </si>
  <si>
    <t>022266.OF</t>
    <phoneticPr fontId="1" type="noConversion"/>
  </si>
  <si>
    <t>022271.OF</t>
    <phoneticPr fontId="1" type="noConversion"/>
  </si>
  <si>
    <t>022279.OF</t>
    <phoneticPr fontId="1" type="noConversion"/>
  </si>
  <si>
    <t>022289.OF</t>
    <phoneticPr fontId="1" type="noConversion"/>
  </si>
  <si>
    <t>022295.OF</t>
    <phoneticPr fontId="1" type="noConversion"/>
  </si>
  <si>
    <t>022297.OF</t>
    <phoneticPr fontId="1" type="noConversion"/>
  </si>
  <si>
    <t>022303.OF</t>
    <phoneticPr fontId="1" type="noConversion"/>
  </si>
  <si>
    <t>022304.OF</t>
    <phoneticPr fontId="1" type="noConversion"/>
  </si>
  <si>
    <t>022313.OF</t>
    <phoneticPr fontId="1" type="noConversion"/>
  </si>
  <si>
    <t>022314.OF</t>
    <phoneticPr fontId="1" type="noConversion"/>
  </si>
  <si>
    <t>022315.OF</t>
    <phoneticPr fontId="1" type="noConversion"/>
  </si>
  <si>
    <t>022316.OF</t>
    <phoneticPr fontId="1" type="noConversion"/>
  </si>
  <si>
    <t>022317.OF</t>
    <phoneticPr fontId="1" type="noConversion"/>
  </si>
  <si>
    <t>022318.OF</t>
    <phoneticPr fontId="1" type="noConversion"/>
  </si>
  <si>
    <t>022319.OF</t>
    <phoneticPr fontId="1" type="noConversion"/>
  </si>
  <si>
    <t>022322.OF</t>
    <phoneticPr fontId="1" type="noConversion"/>
  </si>
  <si>
    <t>022329.OF</t>
    <phoneticPr fontId="1" type="noConversion"/>
  </si>
  <si>
    <t>022348.OF</t>
    <phoneticPr fontId="1" type="noConversion"/>
  </si>
  <si>
    <t>022349.OF</t>
    <phoneticPr fontId="1" type="noConversion"/>
  </si>
  <si>
    <t>022362.OF</t>
    <phoneticPr fontId="1" type="noConversion"/>
  </si>
  <si>
    <t>022363.OF</t>
    <phoneticPr fontId="1" type="noConversion"/>
  </si>
  <si>
    <t>022378.OF</t>
    <phoneticPr fontId="1" type="noConversion"/>
  </si>
  <si>
    <t>022379.OF</t>
    <phoneticPr fontId="1" type="noConversion"/>
  </si>
  <si>
    <t>022380.OF</t>
    <phoneticPr fontId="1" type="noConversion"/>
  </si>
  <si>
    <t>022397.OF</t>
    <phoneticPr fontId="1" type="noConversion"/>
  </si>
  <si>
    <t>022398.OF</t>
    <phoneticPr fontId="1" type="noConversion"/>
  </si>
  <si>
    <t>022401.OF</t>
    <phoneticPr fontId="1" type="noConversion"/>
  </si>
  <si>
    <t>022406.OF</t>
    <phoneticPr fontId="1" type="noConversion"/>
  </si>
  <si>
    <t>022419.OF</t>
    <phoneticPr fontId="1" type="noConversion"/>
  </si>
  <si>
    <t>022420.OF</t>
    <phoneticPr fontId="1" type="noConversion"/>
  </si>
  <si>
    <t>022477.OF</t>
    <phoneticPr fontId="1" type="noConversion"/>
  </si>
  <si>
    <t>022479.OF</t>
    <phoneticPr fontId="1" type="noConversion"/>
  </si>
  <si>
    <t>022480.OF</t>
    <phoneticPr fontId="1" type="noConversion"/>
  </si>
  <si>
    <t>022515.OF</t>
    <phoneticPr fontId="1" type="noConversion"/>
  </si>
  <si>
    <t>022517.OF</t>
    <phoneticPr fontId="1" type="noConversion"/>
  </si>
  <si>
    <t>022536.OF</t>
    <phoneticPr fontId="1" type="noConversion"/>
  </si>
  <si>
    <t>022537.OF</t>
    <phoneticPr fontId="1" type="noConversion"/>
  </si>
  <si>
    <t>022542.OF</t>
    <phoneticPr fontId="1" type="noConversion"/>
  </si>
  <si>
    <t>022564.OF</t>
    <phoneticPr fontId="1" type="noConversion"/>
  </si>
  <si>
    <t>022574.OF</t>
    <phoneticPr fontId="1" type="noConversion"/>
  </si>
  <si>
    <t>022584.OF</t>
    <phoneticPr fontId="1" type="noConversion"/>
  </si>
  <si>
    <t>022589.OF</t>
    <phoneticPr fontId="1" type="noConversion"/>
  </si>
  <si>
    <t>022602.OF</t>
    <phoneticPr fontId="1" type="noConversion"/>
  </si>
  <si>
    <t>022611.OF</t>
    <phoneticPr fontId="1" type="noConversion"/>
  </si>
  <si>
    <t>022612.OF</t>
    <phoneticPr fontId="1" type="noConversion"/>
  </si>
  <si>
    <t>022615.OF</t>
    <phoneticPr fontId="1" type="noConversion"/>
  </si>
  <si>
    <t>022616.OF</t>
    <phoneticPr fontId="1" type="noConversion"/>
  </si>
  <si>
    <t>022617.OF</t>
    <phoneticPr fontId="1" type="noConversion"/>
  </si>
  <si>
    <t>022618.OF</t>
    <phoneticPr fontId="1" type="noConversion"/>
  </si>
  <si>
    <t>022619.OF</t>
    <phoneticPr fontId="1" type="noConversion"/>
  </si>
  <si>
    <t>022620.OF</t>
    <phoneticPr fontId="1" type="noConversion"/>
  </si>
  <si>
    <t>022621.OF</t>
    <phoneticPr fontId="1" type="noConversion"/>
  </si>
  <si>
    <t>022622.OF</t>
    <phoneticPr fontId="1" type="noConversion"/>
  </si>
  <si>
    <t>022623.OF</t>
    <phoneticPr fontId="1" type="noConversion"/>
  </si>
  <si>
    <t>022624.OF</t>
    <phoneticPr fontId="1" type="noConversion"/>
  </si>
  <si>
    <t>022634.OF</t>
    <phoneticPr fontId="1" type="noConversion"/>
  </si>
  <si>
    <t>022635.OF</t>
    <phoneticPr fontId="1" type="noConversion"/>
  </si>
  <si>
    <t>022639.OF</t>
    <phoneticPr fontId="1" type="noConversion"/>
  </si>
  <si>
    <t>022640.OF</t>
    <phoneticPr fontId="1" type="noConversion"/>
  </si>
  <si>
    <t>022656.OF</t>
    <phoneticPr fontId="1" type="noConversion"/>
  </si>
  <si>
    <t>022659.OF</t>
    <phoneticPr fontId="1" type="noConversion"/>
  </si>
  <si>
    <t>022662.OF</t>
    <phoneticPr fontId="1" type="noConversion"/>
  </si>
  <si>
    <t>022667.OF</t>
    <phoneticPr fontId="1" type="noConversion"/>
  </si>
  <si>
    <t>022684.OF</t>
    <phoneticPr fontId="1" type="noConversion"/>
  </si>
  <si>
    <t>022721.OF</t>
    <phoneticPr fontId="1" type="noConversion"/>
  </si>
  <si>
    <t>022736.OF</t>
    <phoneticPr fontId="1" type="noConversion"/>
  </si>
  <si>
    <t>022737.OF</t>
    <phoneticPr fontId="1" type="noConversion"/>
  </si>
  <si>
    <t>022738.OF</t>
    <phoneticPr fontId="1" type="noConversion"/>
  </si>
  <si>
    <t>022747.OF</t>
    <phoneticPr fontId="1" type="noConversion"/>
  </si>
  <si>
    <t>022761.OF</t>
    <phoneticPr fontId="1" type="noConversion"/>
  </si>
  <si>
    <t>022766.OF</t>
    <phoneticPr fontId="1" type="noConversion"/>
  </si>
  <si>
    <t>022767.OF</t>
    <phoneticPr fontId="1" type="noConversion"/>
  </si>
  <si>
    <t>022775.OF</t>
    <phoneticPr fontId="1" type="noConversion"/>
  </si>
  <si>
    <t>022786.OF</t>
    <phoneticPr fontId="1" type="noConversion"/>
  </si>
  <si>
    <t>022787.OF</t>
    <phoneticPr fontId="1" type="noConversion"/>
  </si>
  <si>
    <t>022798.OF</t>
    <phoneticPr fontId="1" type="noConversion"/>
  </si>
  <si>
    <t>022799.OF</t>
    <phoneticPr fontId="1" type="noConversion"/>
  </si>
  <si>
    <t>022806.OF</t>
    <phoneticPr fontId="1" type="noConversion"/>
  </si>
  <si>
    <t>022809.OF</t>
    <phoneticPr fontId="1" type="noConversion"/>
  </si>
  <si>
    <t>022815.OF</t>
    <phoneticPr fontId="1" type="noConversion"/>
  </si>
  <si>
    <t>022816.OF</t>
    <phoneticPr fontId="1" type="noConversion"/>
  </si>
  <si>
    <t>022828.OF</t>
    <phoneticPr fontId="1" type="noConversion"/>
  </si>
  <si>
    <t>022838.OF</t>
    <phoneticPr fontId="1" type="noConversion"/>
  </si>
  <si>
    <t>022839.OF</t>
    <phoneticPr fontId="1" type="noConversion"/>
  </si>
  <si>
    <t>022870.OF</t>
    <phoneticPr fontId="1" type="noConversion"/>
  </si>
  <si>
    <t>022871.OF</t>
    <phoneticPr fontId="1" type="noConversion"/>
  </si>
  <si>
    <t>022872.OF</t>
    <phoneticPr fontId="1" type="noConversion"/>
  </si>
  <si>
    <t>022874.OF</t>
    <phoneticPr fontId="1" type="noConversion"/>
  </si>
  <si>
    <t>022875.OF</t>
    <phoneticPr fontId="1" type="noConversion"/>
  </si>
  <si>
    <t>022876.OF</t>
    <phoneticPr fontId="1" type="noConversion"/>
  </si>
  <si>
    <t>022877.OF</t>
    <phoneticPr fontId="1" type="noConversion"/>
  </si>
  <si>
    <t>022878.OF</t>
    <phoneticPr fontId="1" type="noConversion"/>
  </si>
  <si>
    <t>022889.OF</t>
    <phoneticPr fontId="1" type="noConversion"/>
  </si>
  <si>
    <t>022977.OF</t>
    <phoneticPr fontId="1" type="noConversion"/>
  </si>
  <si>
    <t>022993.OF</t>
    <phoneticPr fontId="1" type="noConversion"/>
  </si>
  <si>
    <t>022994.OF</t>
    <phoneticPr fontId="1" type="noConversion"/>
  </si>
  <si>
    <t>023012.OF</t>
    <phoneticPr fontId="1" type="noConversion"/>
  </si>
  <si>
    <t>023015.OF</t>
    <phoneticPr fontId="1" type="noConversion"/>
  </si>
  <si>
    <t>023017.OF</t>
    <phoneticPr fontId="1" type="noConversion"/>
  </si>
  <si>
    <t>023018.OF</t>
    <phoneticPr fontId="1" type="noConversion"/>
  </si>
  <si>
    <t>023019.OF</t>
    <phoneticPr fontId="1" type="noConversion"/>
  </si>
  <si>
    <t>023020.OF</t>
    <phoneticPr fontId="1" type="noConversion"/>
  </si>
  <si>
    <t>023026.OF</t>
    <phoneticPr fontId="1" type="noConversion"/>
  </si>
  <si>
    <t>023027.OF</t>
    <phoneticPr fontId="1" type="noConversion"/>
  </si>
  <si>
    <t>023030.OF</t>
    <phoneticPr fontId="1" type="noConversion"/>
  </si>
  <si>
    <t>023031.OF</t>
    <phoneticPr fontId="1" type="noConversion"/>
  </si>
  <si>
    <t>023048.OF</t>
    <phoneticPr fontId="1" type="noConversion"/>
  </si>
  <si>
    <t>023068.OF</t>
    <phoneticPr fontId="1" type="noConversion"/>
  </si>
  <si>
    <t>023069.OF</t>
    <phoneticPr fontId="1" type="noConversion"/>
  </si>
  <si>
    <t>023072.OF</t>
    <phoneticPr fontId="1" type="noConversion"/>
  </si>
  <si>
    <t>023077.OF</t>
    <phoneticPr fontId="1" type="noConversion"/>
  </si>
  <si>
    <t>023079.OF</t>
    <phoneticPr fontId="1" type="noConversion"/>
  </si>
  <si>
    <t>023085.OF</t>
    <phoneticPr fontId="1" type="noConversion"/>
  </si>
  <si>
    <t>023091.OF</t>
    <phoneticPr fontId="1" type="noConversion"/>
  </si>
  <si>
    <t>023092.OF</t>
    <phoneticPr fontId="1" type="noConversion"/>
  </si>
  <si>
    <t>023113.OF</t>
    <phoneticPr fontId="1" type="noConversion"/>
  </si>
  <si>
    <t>023114.OF</t>
    <phoneticPr fontId="1" type="noConversion"/>
  </si>
  <si>
    <t>023139.OF</t>
    <phoneticPr fontId="1" type="noConversion"/>
  </si>
  <si>
    <t>023166.OF</t>
    <phoneticPr fontId="1" type="noConversion"/>
  </si>
  <si>
    <t>023237.OF</t>
    <phoneticPr fontId="1" type="noConversion"/>
  </si>
  <si>
    <t>023238.OF</t>
    <phoneticPr fontId="1" type="noConversion"/>
  </si>
  <si>
    <t>023239.OF</t>
    <phoneticPr fontId="1" type="noConversion"/>
  </si>
  <si>
    <t>023240.OF</t>
    <phoneticPr fontId="1" type="noConversion"/>
  </si>
  <si>
    <t>023250.OF</t>
    <phoneticPr fontId="1" type="noConversion"/>
  </si>
  <si>
    <t>023251.OF</t>
    <phoneticPr fontId="1" type="noConversion"/>
  </si>
  <si>
    <t>023258.OF</t>
    <phoneticPr fontId="1" type="noConversion"/>
  </si>
  <si>
    <t>023259.OF</t>
    <phoneticPr fontId="1" type="noConversion"/>
  </si>
  <si>
    <t>023274.OF</t>
    <phoneticPr fontId="1" type="noConversion"/>
  </si>
  <si>
    <t>023277.OF</t>
    <phoneticPr fontId="1" type="noConversion"/>
  </si>
  <si>
    <t>023278.OF</t>
    <phoneticPr fontId="1" type="noConversion"/>
  </si>
  <si>
    <t>023280.OF</t>
    <phoneticPr fontId="1" type="noConversion"/>
  </si>
  <si>
    <t>023281.OF</t>
    <phoneticPr fontId="1" type="noConversion"/>
  </si>
  <si>
    <t>023287.OF</t>
    <phoneticPr fontId="1" type="noConversion"/>
  </si>
  <si>
    <t>023288.OF</t>
    <phoneticPr fontId="1" type="noConversion"/>
  </si>
  <si>
    <t>023292.OF</t>
    <phoneticPr fontId="1" type="noConversion"/>
  </si>
  <si>
    <t>023293.OF</t>
    <phoneticPr fontId="1" type="noConversion"/>
  </si>
  <si>
    <t>023294.OF</t>
    <phoneticPr fontId="1" type="noConversion"/>
  </si>
  <si>
    <t>023295.OF</t>
    <phoneticPr fontId="1" type="noConversion"/>
  </si>
  <si>
    <t>023296.OF</t>
    <phoneticPr fontId="1" type="noConversion"/>
  </si>
  <si>
    <t>023297.OF</t>
    <phoneticPr fontId="1" type="noConversion"/>
  </si>
  <si>
    <t>023300.OF</t>
    <phoneticPr fontId="1" type="noConversion"/>
  </si>
  <si>
    <t>023301.OF</t>
    <phoneticPr fontId="1" type="noConversion"/>
  </si>
  <si>
    <t>023302.OF</t>
    <phoneticPr fontId="1" type="noConversion"/>
  </si>
  <si>
    <t>023307.OF</t>
    <phoneticPr fontId="1" type="noConversion"/>
  </si>
  <si>
    <t>023308.OF</t>
    <phoneticPr fontId="1" type="noConversion"/>
  </si>
  <si>
    <t>023327.OF</t>
    <phoneticPr fontId="1" type="noConversion"/>
  </si>
  <si>
    <t>023328.OF</t>
    <phoneticPr fontId="1" type="noConversion"/>
  </si>
  <si>
    <t>023343.OF</t>
    <phoneticPr fontId="1" type="noConversion"/>
  </si>
  <si>
    <t>023346.OF</t>
    <phoneticPr fontId="1" type="noConversion"/>
  </si>
  <si>
    <t>023351.OF</t>
    <phoneticPr fontId="1" type="noConversion"/>
  </si>
  <si>
    <t>023356.OF</t>
    <phoneticPr fontId="1" type="noConversion"/>
  </si>
  <si>
    <t>023357.OF</t>
    <phoneticPr fontId="1" type="noConversion"/>
  </si>
  <si>
    <t>023358.OF</t>
    <phoneticPr fontId="1" type="noConversion"/>
  </si>
  <si>
    <t>023359.OF</t>
    <phoneticPr fontId="1" type="noConversion"/>
  </si>
  <si>
    <t>023374.OF</t>
    <phoneticPr fontId="1" type="noConversion"/>
  </si>
  <si>
    <t>023375.OF</t>
    <phoneticPr fontId="1" type="noConversion"/>
  </si>
  <si>
    <t>023391.OF</t>
    <phoneticPr fontId="1" type="noConversion"/>
  </si>
  <si>
    <t>023416.OF</t>
    <phoneticPr fontId="1" type="noConversion"/>
  </si>
  <si>
    <t>023424.OF</t>
    <phoneticPr fontId="1" type="noConversion"/>
  </si>
  <si>
    <t>023425.OF</t>
    <phoneticPr fontId="1" type="noConversion"/>
  </si>
  <si>
    <t>023463.OF</t>
    <phoneticPr fontId="1" type="noConversion"/>
  </si>
  <si>
    <t>023464.OF</t>
    <phoneticPr fontId="1" type="noConversion"/>
  </si>
  <si>
    <t>023468.OF</t>
    <phoneticPr fontId="1" type="noConversion"/>
  </si>
  <si>
    <t>023469.OF</t>
    <phoneticPr fontId="1" type="noConversion"/>
  </si>
  <si>
    <t>023477.OF</t>
    <phoneticPr fontId="1" type="noConversion"/>
  </si>
  <si>
    <t>023478.OF</t>
    <phoneticPr fontId="1" type="noConversion"/>
  </si>
  <si>
    <t>023492.OF</t>
    <phoneticPr fontId="1" type="noConversion"/>
  </si>
  <si>
    <t>023493.OF</t>
    <phoneticPr fontId="1" type="noConversion"/>
  </si>
  <si>
    <t>023496.OF</t>
    <phoneticPr fontId="1" type="noConversion"/>
  </si>
  <si>
    <t>023497.OF</t>
    <phoneticPr fontId="1" type="noConversion"/>
  </si>
  <si>
    <t>023507.OF</t>
    <phoneticPr fontId="1" type="noConversion"/>
  </si>
  <si>
    <t>023508.OF</t>
    <phoneticPr fontId="1" type="noConversion"/>
  </si>
  <si>
    <t>023538.OF</t>
    <phoneticPr fontId="1" type="noConversion"/>
  </si>
  <si>
    <t>023539.OF</t>
    <phoneticPr fontId="1" type="noConversion"/>
  </si>
  <si>
    <t>023557.OF</t>
    <phoneticPr fontId="1" type="noConversion"/>
  </si>
  <si>
    <t>023575.OF</t>
    <phoneticPr fontId="1" type="noConversion"/>
  </si>
  <si>
    <t>023576.OF</t>
    <phoneticPr fontId="1" type="noConversion"/>
  </si>
  <si>
    <t>023579.OF</t>
    <phoneticPr fontId="1" type="noConversion"/>
  </si>
  <si>
    <t>023580.OF</t>
    <phoneticPr fontId="1" type="noConversion"/>
  </si>
  <si>
    <t>023604.OF</t>
    <phoneticPr fontId="1" type="noConversion"/>
  </si>
  <si>
    <t>023612.OF</t>
    <phoneticPr fontId="1" type="noConversion"/>
  </si>
  <si>
    <t>023626.OF</t>
    <phoneticPr fontId="1" type="noConversion"/>
  </si>
  <si>
    <t>023642.OF</t>
    <phoneticPr fontId="1" type="noConversion"/>
  </si>
  <si>
    <t>023643.OF</t>
    <phoneticPr fontId="1" type="noConversion"/>
  </si>
  <si>
    <t>023649.OF</t>
    <phoneticPr fontId="1" type="noConversion"/>
  </si>
  <si>
    <t>023650.OF</t>
    <phoneticPr fontId="1" type="noConversion"/>
  </si>
  <si>
    <t>023653.OF</t>
    <phoneticPr fontId="1" type="noConversion"/>
  </si>
  <si>
    <t>023654.OF</t>
    <phoneticPr fontId="1" type="noConversion"/>
  </si>
  <si>
    <t>023662.OF</t>
    <phoneticPr fontId="1" type="noConversion"/>
  </si>
  <si>
    <t>023663.OF</t>
    <phoneticPr fontId="1" type="noConversion"/>
  </si>
  <si>
    <t>023664.OF</t>
    <phoneticPr fontId="1" type="noConversion"/>
  </si>
  <si>
    <t>023665.OF</t>
    <phoneticPr fontId="1" type="noConversion"/>
  </si>
  <si>
    <t>023676.OF</t>
    <phoneticPr fontId="1" type="noConversion"/>
  </si>
  <si>
    <t>023677.OF</t>
    <phoneticPr fontId="1" type="noConversion"/>
  </si>
  <si>
    <t>023678.OF</t>
    <phoneticPr fontId="1" type="noConversion"/>
  </si>
  <si>
    <t>023681.OF</t>
    <phoneticPr fontId="1" type="noConversion"/>
  </si>
  <si>
    <t>023682.OF</t>
    <phoneticPr fontId="1" type="noConversion"/>
  </si>
  <si>
    <t>023689.OF</t>
    <phoneticPr fontId="1" type="noConversion"/>
  </si>
  <si>
    <t>023690.OF</t>
    <phoneticPr fontId="1" type="noConversion"/>
  </si>
  <si>
    <t>023691.OF</t>
    <phoneticPr fontId="1" type="noConversion"/>
  </si>
  <si>
    <t>023697.OF</t>
    <phoneticPr fontId="1" type="noConversion"/>
  </si>
  <si>
    <t>023698.OF</t>
    <phoneticPr fontId="1" type="noConversion"/>
  </si>
  <si>
    <t>023699.OF</t>
    <phoneticPr fontId="1" type="noConversion"/>
  </si>
  <si>
    <t>023703.OF</t>
    <phoneticPr fontId="1" type="noConversion"/>
  </si>
  <si>
    <t>023704.OF</t>
    <phoneticPr fontId="1" type="noConversion"/>
  </si>
  <si>
    <t>023718.OF</t>
    <phoneticPr fontId="1" type="noConversion"/>
  </si>
  <si>
    <t>023785.OF</t>
    <phoneticPr fontId="1" type="noConversion"/>
  </si>
  <si>
    <t>023786.OF</t>
    <phoneticPr fontId="1" type="noConversion"/>
  </si>
  <si>
    <t>023791.OF</t>
    <phoneticPr fontId="1" type="noConversion"/>
  </si>
  <si>
    <t>023794.OF</t>
    <phoneticPr fontId="1" type="noConversion"/>
  </si>
  <si>
    <t>023795.OF</t>
    <phoneticPr fontId="1" type="noConversion"/>
  </si>
  <si>
    <t>023800.OF</t>
    <phoneticPr fontId="1" type="noConversion"/>
  </si>
  <si>
    <t>023801.OF</t>
    <phoneticPr fontId="1" type="noConversion"/>
  </si>
  <si>
    <t>023816.OF</t>
    <phoneticPr fontId="1" type="noConversion"/>
  </si>
  <si>
    <t>023818.OF</t>
    <phoneticPr fontId="1" type="noConversion"/>
  </si>
  <si>
    <t>023846.OF</t>
    <phoneticPr fontId="1" type="noConversion"/>
  </si>
  <si>
    <t>023847.OF</t>
    <phoneticPr fontId="1" type="noConversion"/>
  </si>
  <si>
    <t>023848.OF</t>
    <phoneticPr fontId="1" type="noConversion"/>
  </si>
  <si>
    <t>023849.OF</t>
    <phoneticPr fontId="1" type="noConversion"/>
  </si>
  <si>
    <t>023878.OF</t>
    <phoneticPr fontId="1" type="noConversion"/>
  </si>
  <si>
    <t>023888.OF</t>
    <phoneticPr fontId="1" type="noConversion"/>
  </si>
  <si>
    <t>023910.OF</t>
    <phoneticPr fontId="1" type="noConversion"/>
  </si>
  <si>
    <t>023973.OF</t>
    <phoneticPr fontId="1" type="noConversion"/>
  </si>
  <si>
    <t>023974.OF</t>
    <phoneticPr fontId="1" type="noConversion"/>
  </si>
  <si>
    <t>023977.OF</t>
    <phoneticPr fontId="1" type="noConversion"/>
  </si>
  <si>
    <t>023985.OF</t>
    <phoneticPr fontId="1" type="noConversion"/>
  </si>
  <si>
    <t>023986.OF</t>
    <phoneticPr fontId="1" type="noConversion"/>
  </si>
  <si>
    <t>023987.OF</t>
    <phoneticPr fontId="1" type="noConversion"/>
  </si>
  <si>
    <t>023996.OF</t>
    <phoneticPr fontId="1" type="noConversion"/>
  </si>
  <si>
    <t>024100.OF</t>
    <phoneticPr fontId="1" type="noConversion"/>
  </si>
  <si>
    <t>024101.OF</t>
    <phoneticPr fontId="1" type="noConversion"/>
  </si>
  <si>
    <t>024109.OF</t>
    <phoneticPr fontId="1" type="noConversion"/>
  </si>
  <si>
    <t>024155.OF</t>
    <phoneticPr fontId="1" type="noConversion"/>
  </si>
  <si>
    <t>024156.OF</t>
    <phoneticPr fontId="1" type="noConversion"/>
  </si>
  <si>
    <t>024178.OF</t>
    <phoneticPr fontId="1" type="noConversion"/>
  </si>
  <si>
    <t>024208.OF</t>
    <phoneticPr fontId="1" type="noConversion"/>
  </si>
  <si>
    <t>024209.OF</t>
    <phoneticPr fontId="1" type="noConversion"/>
  </si>
  <si>
    <t>024277.OF</t>
    <phoneticPr fontId="1" type="noConversion"/>
  </si>
  <si>
    <t>024278.OF</t>
    <phoneticPr fontId="1" type="noConversion"/>
  </si>
  <si>
    <t>024284.OF</t>
    <phoneticPr fontId="1" type="noConversion"/>
  </si>
  <si>
    <t>024285.OF</t>
    <phoneticPr fontId="1" type="noConversion"/>
  </si>
  <si>
    <t>024290.OF</t>
    <phoneticPr fontId="1" type="noConversion"/>
  </si>
  <si>
    <t>024291.OF</t>
    <phoneticPr fontId="1" type="noConversion"/>
  </si>
  <si>
    <t>024294.OF</t>
    <phoneticPr fontId="1" type="noConversion"/>
  </si>
  <si>
    <t>024295.OF</t>
    <phoneticPr fontId="1" type="noConversion"/>
  </si>
  <si>
    <t>024300.OF</t>
    <phoneticPr fontId="1" type="noConversion"/>
  </si>
  <si>
    <t>024301.OF</t>
    <phoneticPr fontId="1" type="noConversion"/>
  </si>
  <si>
    <t>024302.OF</t>
    <phoneticPr fontId="1" type="noConversion"/>
  </si>
  <si>
    <t>024306.OF</t>
    <phoneticPr fontId="1" type="noConversion"/>
  </si>
  <si>
    <t>024307.OF</t>
    <phoneticPr fontId="1" type="noConversion"/>
  </si>
  <si>
    <t>024308.OF</t>
    <phoneticPr fontId="1" type="noConversion"/>
  </si>
  <si>
    <t>024309.OF</t>
    <phoneticPr fontId="1" type="noConversion"/>
  </si>
  <si>
    <t>024323.OF</t>
    <phoneticPr fontId="1" type="noConversion"/>
  </si>
  <si>
    <t>024324.OF</t>
    <phoneticPr fontId="1" type="noConversion"/>
  </si>
  <si>
    <t>024335.OF</t>
    <phoneticPr fontId="1" type="noConversion"/>
  </si>
  <si>
    <t>024336.OF</t>
    <phoneticPr fontId="1" type="noConversion"/>
  </si>
  <si>
    <t>024343.OF</t>
    <phoneticPr fontId="1" type="noConversion"/>
  </si>
  <si>
    <t>024404.OF</t>
    <phoneticPr fontId="1" type="noConversion"/>
  </si>
  <si>
    <t>024405.OF</t>
    <phoneticPr fontId="1" type="noConversion"/>
  </si>
  <si>
    <t>024505.OF</t>
    <phoneticPr fontId="1" type="noConversion"/>
  </si>
  <si>
    <t>024515.OF</t>
    <phoneticPr fontId="1" type="noConversion"/>
  </si>
  <si>
    <t>024516.OF</t>
    <phoneticPr fontId="1" type="noConversion"/>
  </si>
  <si>
    <t>024526.OF</t>
    <phoneticPr fontId="1" type="noConversion"/>
  </si>
  <si>
    <t>024527.OF</t>
    <phoneticPr fontId="1" type="noConversion"/>
  </si>
  <si>
    <t>024530.OF</t>
    <phoneticPr fontId="1" type="noConversion"/>
  </si>
  <si>
    <t>024531.OF</t>
    <phoneticPr fontId="1" type="noConversion"/>
  </si>
  <si>
    <t>024536.OF</t>
    <phoneticPr fontId="1" type="noConversion"/>
  </si>
  <si>
    <t>024537.OF</t>
    <phoneticPr fontId="1" type="noConversion"/>
  </si>
  <si>
    <t>024540.OF</t>
    <phoneticPr fontId="1" type="noConversion"/>
  </si>
  <si>
    <t>024541.OF</t>
    <phoneticPr fontId="1" type="noConversion"/>
  </si>
  <si>
    <t>024550.OF</t>
    <phoneticPr fontId="1" type="noConversion"/>
  </si>
  <si>
    <t>024551.OF</t>
    <phoneticPr fontId="1" type="noConversion"/>
  </si>
  <si>
    <t>024552.OF</t>
    <phoneticPr fontId="1" type="noConversion"/>
  </si>
  <si>
    <t>024553.OF</t>
    <phoneticPr fontId="1" type="noConversion"/>
  </si>
  <si>
    <t>024554.OF</t>
    <phoneticPr fontId="1" type="noConversion"/>
  </si>
  <si>
    <t>024555.OF</t>
    <phoneticPr fontId="1" type="noConversion"/>
  </si>
  <si>
    <t>024559.OF</t>
    <phoneticPr fontId="1" type="noConversion"/>
  </si>
  <si>
    <t>024562.OF</t>
    <phoneticPr fontId="1" type="noConversion"/>
  </si>
  <si>
    <t>024563.OF</t>
    <phoneticPr fontId="1" type="noConversion"/>
  </si>
  <si>
    <t>024586.OF</t>
    <phoneticPr fontId="1" type="noConversion"/>
  </si>
  <si>
    <t>024587.OF</t>
    <phoneticPr fontId="1" type="noConversion"/>
  </si>
  <si>
    <t>024612.OF</t>
    <phoneticPr fontId="1" type="noConversion"/>
  </si>
  <si>
    <t>024644.OF</t>
    <phoneticPr fontId="1" type="noConversion"/>
  </si>
  <si>
    <t>024649.OF</t>
    <phoneticPr fontId="1" type="noConversion"/>
  </si>
  <si>
    <t>024660.OF</t>
    <phoneticPr fontId="1" type="noConversion"/>
  </si>
  <si>
    <t>024668.OF</t>
    <phoneticPr fontId="1" type="noConversion"/>
  </si>
  <si>
    <t>024671.OF</t>
    <phoneticPr fontId="1" type="noConversion"/>
  </si>
  <si>
    <t>024720.OF</t>
    <phoneticPr fontId="1" type="noConversion"/>
  </si>
  <si>
    <t>024721.OF</t>
    <phoneticPr fontId="1" type="noConversion"/>
  </si>
  <si>
    <t>024722.OF</t>
    <phoneticPr fontId="1" type="noConversion"/>
  </si>
  <si>
    <t>024839.OF</t>
    <phoneticPr fontId="1" type="noConversion"/>
  </si>
  <si>
    <t>024840.OF</t>
    <phoneticPr fontId="1" type="noConversion"/>
  </si>
  <si>
    <t>024843.OF</t>
    <phoneticPr fontId="1" type="noConversion"/>
  </si>
  <si>
    <t>024876.OF</t>
    <phoneticPr fontId="1" type="noConversion"/>
  </si>
  <si>
    <t>024953.OF</t>
    <phoneticPr fontId="1" type="noConversion"/>
  </si>
  <si>
    <t>024960.OF</t>
    <phoneticPr fontId="1" type="noConversion"/>
  </si>
  <si>
    <t>024961.OF</t>
    <phoneticPr fontId="1" type="noConversion"/>
  </si>
  <si>
    <t>024994.OF</t>
    <phoneticPr fontId="1" type="noConversion"/>
  </si>
  <si>
    <t>025033.OF</t>
    <phoneticPr fontId="1" type="noConversion"/>
  </si>
  <si>
    <t>025050.OF</t>
    <phoneticPr fontId="1" type="noConversion"/>
  </si>
  <si>
    <t>025085.OF</t>
    <phoneticPr fontId="1" type="noConversion"/>
  </si>
  <si>
    <t>025109.OF</t>
    <phoneticPr fontId="1" type="noConversion"/>
  </si>
  <si>
    <t>025110.OF</t>
    <phoneticPr fontId="1" type="noConversion"/>
  </si>
  <si>
    <t>025114.OF</t>
    <phoneticPr fontId="1" type="noConversion"/>
  </si>
  <si>
    <t>025115.OF</t>
    <phoneticPr fontId="1" type="noConversion"/>
  </si>
  <si>
    <t>025134.OF</t>
    <phoneticPr fontId="1" type="noConversion"/>
  </si>
  <si>
    <t>025135.OF</t>
    <phoneticPr fontId="1" type="noConversion"/>
  </si>
  <si>
    <t>025138.OF</t>
    <phoneticPr fontId="1" type="noConversion"/>
  </si>
  <si>
    <t>025177.OF</t>
    <phoneticPr fontId="1" type="noConversion"/>
  </si>
  <si>
    <t>025183.OF</t>
    <phoneticPr fontId="1" type="noConversion"/>
  </si>
  <si>
    <t>025206.OF</t>
    <phoneticPr fontId="1" type="noConversion"/>
  </si>
  <si>
    <t>025207.OF</t>
    <phoneticPr fontId="1" type="noConversion"/>
  </si>
  <si>
    <t>025226.OF</t>
    <phoneticPr fontId="1" type="noConversion"/>
  </si>
  <si>
    <t>025239.OF</t>
    <phoneticPr fontId="1" type="noConversion"/>
  </si>
  <si>
    <t>025240.OF</t>
    <phoneticPr fontId="1" type="noConversion"/>
  </si>
  <si>
    <t>025241.OF</t>
    <phoneticPr fontId="1" type="noConversion"/>
  </si>
  <si>
    <t>025275.OF</t>
    <phoneticPr fontId="1" type="noConversion"/>
  </si>
  <si>
    <t>025296.OF</t>
    <phoneticPr fontId="1" type="noConversion"/>
  </si>
  <si>
    <t>025297.OF</t>
    <phoneticPr fontId="1" type="noConversion"/>
  </si>
  <si>
    <t>025344.OF</t>
    <phoneticPr fontId="1" type="noConversion"/>
  </si>
  <si>
    <t>025451.OF</t>
    <phoneticPr fontId="1" type="noConversion"/>
  </si>
  <si>
    <t>025537.OF</t>
    <phoneticPr fontId="1" type="noConversion"/>
  </si>
  <si>
    <t>025563.OF</t>
    <phoneticPr fontId="1" type="noConversion"/>
  </si>
  <si>
    <t>025564.OF</t>
    <phoneticPr fontId="1" type="noConversion"/>
  </si>
  <si>
    <t>025596.OF</t>
    <phoneticPr fontId="1" type="noConversion"/>
  </si>
  <si>
    <t>025597.OF</t>
    <phoneticPr fontId="1" type="noConversion"/>
  </si>
  <si>
    <t>025641.OF</t>
    <phoneticPr fontId="1" type="noConversion"/>
  </si>
  <si>
    <t>025819.OF</t>
    <phoneticPr fontId="1" type="noConversion"/>
  </si>
  <si>
    <t>025850.OF</t>
    <phoneticPr fontId="1" type="noConversion"/>
  </si>
  <si>
    <t>025851.OF</t>
    <phoneticPr fontId="1" type="noConversion"/>
  </si>
  <si>
    <t>025939.OF</t>
    <phoneticPr fontId="1" type="noConversion"/>
  </si>
  <si>
    <t>026023.OF</t>
    <phoneticPr fontId="1" type="noConversion"/>
  </si>
  <si>
    <t>026024.OF</t>
    <phoneticPr fontId="1" type="noConversion"/>
  </si>
  <si>
    <t>026025.OF</t>
    <phoneticPr fontId="1" type="noConversion"/>
  </si>
  <si>
    <t>026026.OF</t>
    <phoneticPr fontId="1" type="noConversion"/>
  </si>
  <si>
    <t>026027.OF</t>
    <phoneticPr fontId="1" type="noConversion"/>
  </si>
  <si>
    <t>026028.OF</t>
    <phoneticPr fontId="1" type="noConversion"/>
  </si>
  <si>
    <t>026225.OF</t>
    <phoneticPr fontId="1" type="noConversion"/>
  </si>
  <si>
    <t>026342.OF</t>
    <phoneticPr fontId="1" type="noConversion"/>
  </si>
  <si>
    <t>026407.OF</t>
    <phoneticPr fontId="1" type="noConversion"/>
  </si>
  <si>
    <t>026408.OF</t>
    <phoneticPr fontId="1" type="noConversion"/>
  </si>
  <si>
    <t>026551.OF</t>
    <phoneticPr fontId="1" type="noConversion"/>
  </si>
  <si>
    <t>026552.OF</t>
    <phoneticPr fontId="1" type="noConversion"/>
  </si>
  <si>
    <t>026783.OF</t>
    <phoneticPr fontId="1" type="noConversion"/>
  </si>
  <si>
    <t>026784.OF</t>
    <phoneticPr fontId="1" type="noConversion"/>
  </si>
  <si>
    <t>026869.OF</t>
    <phoneticPr fontId="1" type="noConversion"/>
  </si>
  <si>
    <t>026999.OF</t>
    <phoneticPr fontId="1" type="noConversion"/>
  </si>
  <si>
    <t>027096.OF</t>
    <phoneticPr fontId="1" type="noConversion"/>
  </si>
  <si>
    <t>027359.OF</t>
    <phoneticPr fontId="1" type="noConversion"/>
  </si>
  <si>
    <t>027459.OF</t>
    <phoneticPr fontId="1" type="noConversion"/>
  </si>
  <si>
    <t>027460.OF</t>
    <phoneticPr fontId="1" type="noConversion"/>
  </si>
  <si>
    <t>027679.OF</t>
    <phoneticPr fontId="1" type="noConversion"/>
  </si>
  <si>
    <t>027686.OF</t>
    <phoneticPr fontId="1" type="noConversion"/>
  </si>
  <si>
    <t>040026.OF</t>
    <phoneticPr fontId="1" type="noConversion"/>
  </si>
  <si>
    <t>040040.OF</t>
    <phoneticPr fontId="1" type="noConversion"/>
  </si>
  <si>
    <t>040041.OF</t>
    <phoneticPr fontId="1" type="noConversion"/>
  </si>
  <si>
    <t>050027.OF</t>
    <phoneticPr fontId="1" type="noConversion"/>
  </si>
  <si>
    <t>070037.OF</t>
    <phoneticPr fontId="1" type="noConversion"/>
  </si>
  <si>
    <t>070038.OF</t>
    <phoneticPr fontId="1" type="noConversion"/>
  </si>
  <si>
    <t>090023.OF</t>
    <phoneticPr fontId="1" type="noConversion"/>
  </si>
  <si>
    <t>091023.OF</t>
    <phoneticPr fontId="1" type="noConversion"/>
  </si>
  <si>
    <t>100066.OF</t>
    <phoneticPr fontId="1" type="noConversion"/>
  </si>
  <si>
    <t>100068.OF</t>
    <phoneticPr fontId="1" type="noConversion"/>
  </si>
  <si>
    <t>100072.OF</t>
    <phoneticPr fontId="1" type="noConversion"/>
  </si>
  <si>
    <t>100073.OF</t>
    <phoneticPr fontId="1" type="noConversion"/>
  </si>
  <si>
    <t>110037.OF</t>
    <phoneticPr fontId="1" type="noConversion"/>
  </si>
  <si>
    <t>110038.OF</t>
    <phoneticPr fontId="1" type="noConversion"/>
  </si>
  <si>
    <t>160128.OF</t>
    <phoneticPr fontId="1" type="noConversion"/>
  </si>
  <si>
    <t>160129.OF</t>
    <phoneticPr fontId="1" type="noConversion"/>
  </si>
  <si>
    <t>160515.OF</t>
    <phoneticPr fontId="1" type="noConversion"/>
  </si>
  <si>
    <t>160523.OF</t>
    <phoneticPr fontId="1" type="noConversion"/>
  </si>
  <si>
    <t>161117.OF</t>
    <phoneticPr fontId="1" type="noConversion"/>
  </si>
  <si>
    <t>161820.OF</t>
    <phoneticPr fontId="1" type="noConversion"/>
  </si>
  <si>
    <t>162715.OF</t>
    <phoneticPr fontId="1" type="noConversion"/>
  </si>
  <si>
    <t>162716.OF</t>
    <phoneticPr fontId="1" type="noConversion"/>
  </si>
  <si>
    <t>163907.OF</t>
    <phoneticPr fontId="1" type="noConversion"/>
  </si>
  <si>
    <t>164810.OF</t>
    <phoneticPr fontId="1" type="noConversion"/>
  </si>
  <si>
    <t>166016.OF</t>
    <phoneticPr fontId="1" type="noConversion"/>
  </si>
  <si>
    <t>202108.OF</t>
    <phoneticPr fontId="1" type="noConversion"/>
  </si>
  <si>
    <t>202110.OF</t>
    <phoneticPr fontId="1" type="noConversion"/>
  </si>
  <si>
    <t>261002.OF</t>
    <phoneticPr fontId="1" type="noConversion"/>
  </si>
  <si>
    <t>261102.OF</t>
    <phoneticPr fontId="1" type="noConversion"/>
  </si>
  <si>
    <t>270046.OF</t>
    <phoneticPr fontId="1" type="noConversion"/>
  </si>
  <si>
    <t>270048.OF</t>
    <phoneticPr fontId="1" type="noConversion"/>
  </si>
  <si>
    <t>270049.OF</t>
    <phoneticPr fontId="1" type="noConversion"/>
  </si>
  <si>
    <t>360019.OF</t>
    <phoneticPr fontId="1" type="noConversion"/>
  </si>
  <si>
    <t>380005.OF</t>
    <phoneticPr fontId="1" type="noConversion"/>
  </si>
  <si>
    <t>380006.OF</t>
    <phoneticPr fontId="1" type="noConversion"/>
  </si>
  <si>
    <t>380010.OF</t>
    <phoneticPr fontId="1" type="noConversion"/>
  </si>
  <si>
    <t>380011.OF</t>
    <phoneticPr fontId="1" type="noConversion"/>
  </si>
  <si>
    <t>400030.OF</t>
    <phoneticPr fontId="1" type="noConversion"/>
  </si>
  <si>
    <t>460008.OF</t>
    <phoneticPr fontId="1" type="noConversion"/>
  </si>
  <si>
    <t>460108.OF</t>
    <phoneticPr fontId="1" type="noConversion"/>
  </si>
  <si>
    <t>470030.OF</t>
    <phoneticPr fontId="1" type="noConversion"/>
  </si>
  <si>
    <t>472007.OF</t>
    <phoneticPr fontId="1" type="noConversion"/>
  </si>
  <si>
    <t>485019.OF</t>
    <phoneticPr fontId="1" type="noConversion"/>
  </si>
  <si>
    <t>485119.OF</t>
    <phoneticPr fontId="1" type="noConversion"/>
  </si>
  <si>
    <t>501100.OF</t>
    <phoneticPr fontId="1" type="noConversion"/>
  </si>
  <si>
    <t>519137.OF</t>
    <phoneticPr fontId="1" type="noConversion"/>
  </si>
  <si>
    <t>519138.OF</t>
    <phoneticPr fontId="1" type="noConversion"/>
  </si>
  <si>
    <t>519152.OF</t>
    <phoneticPr fontId="1" type="noConversion"/>
  </si>
  <si>
    <t>519153.OF</t>
    <phoneticPr fontId="1" type="noConversion"/>
  </si>
  <si>
    <t>519188.OF</t>
    <phoneticPr fontId="1" type="noConversion"/>
  </si>
  <si>
    <t>519189.OF</t>
    <phoneticPr fontId="1" type="noConversion"/>
  </si>
  <si>
    <t>519220.OF</t>
    <phoneticPr fontId="1" type="noConversion"/>
  </si>
  <si>
    <t>519226.OF</t>
    <phoneticPr fontId="1" type="noConversion"/>
  </si>
  <si>
    <t>519322.OF</t>
    <phoneticPr fontId="1" type="noConversion"/>
  </si>
  <si>
    <t>519323.OF</t>
    <phoneticPr fontId="1" type="noConversion"/>
  </si>
  <si>
    <t>519328.OF</t>
    <phoneticPr fontId="1" type="noConversion"/>
  </si>
  <si>
    <t>519329.OF</t>
    <phoneticPr fontId="1" type="noConversion"/>
  </si>
  <si>
    <t>519330.OF</t>
    <phoneticPr fontId="1" type="noConversion"/>
  </si>
  <si>
    <t>519331.OF</t>
    <phoneticPr fontId="1" type="noConversion"/>
  </si>
  <si>
    <t>519332.OF</t>
    <phoneticPr fontId="1" type="noConversion"/>
  </si>
  <si>
    <t>519333.OF</t>
    <phoneticPr fontId="1" type="noConversion"/>
  </si>
  <si>
    <t>519334.OF</t>
    <phoneticPr fontId="1" type="noConversion"/>
  </si>
  <si>
    <t>519335.OF</t>
    <phoneticPr fontId="1" type="noConversion"/>
  </si>
  <si>
    <t>519622.OF</t>
    <phoneticPr fontId="1" type="noConversion"/>
  </si>
  <si>
    <t>519632.OF</t>
    <phoneticPr fontId="1" type="noConversion"/>
  </si>
  <si>
    <t>519648.OF</t>
    <phoneticPr fontId="1" type="noConversion"/>
  </si>
  <si>
    <t>519675.OF</t>
    <phoneticPr fontId="1" type="noConversion"/>
  </si>
  <si>
    <t>519717.OF</t>
    <phoneticPr fontId="1" type="noConversion"/>
  </si>
  <si>
    <t>519718.OF</t>
    <phoneticPr fontId="1" type="noConversion"/>
  </si>
  <si>
    <t>519720.OF</t>
    <phoneticPr fontId="1" type="noConversion"/>
  </si>
  <si>
    <t>519722.OF</t>
    <phoneticPr fontId="1" type="noConversion"/>
  </si>
  <si>
    <t>519723.OF</t>
    <phoneticPr fontId="1" type="noConversion"/>
  </si>
  <si>
    <t>519725.OF</t>
    <phoneticPr fontId="1" type="noConversion"/>
  </si>
  <si>
    <t>519740.OF</t>
    <phoneticPr fontId="1" type="noConversion"/>
  </si>
  <si>
    <t>519743.OF</t>
    <phoneticPr fontId="1" type="noConversion"/>
  </si>
  <si>
    <t>519745.OF</t>
    <phoneticPr fontId="1" type="noConversion"/>
  </si>
  <si>
    <t>519746.OF</t>
    <phoneticPr fontId="1" type="noConversion"/>
  </si>
  <si>
    <t>519748.OF</t>
    <phoneticPr fontId="1" type="noConversion"/>
  </si>
  <si>
    <t>519762.OF</t>
    <phoneticPr fontId="1" type="noConversion"/>
  </si>
  <si>
    <t>519763.OF</t>
    <phoneticPr fontId="1" type="noConversion"/>
  </si>
  <si>
    <t>519776.OF</t>
    <phoneticPr fontId="1" type="noConversion"/>
  </si>
  <si>
    <t>519777.OF</t>
    <phoneticPr fontId="1" type="noConversion"/>
  </si>
  <si>
    <t>519782.OF</t>
    <phoneticPr fontId="1" type="noConversion"/>
  </si>
  <si>
    <t>519783.OF</t>
    <phoneticPr fontId="1" type="noConversion"/>
  </si>
  <si>
    <t>519784.OF</t>
    <phoneticPr fontId="1" type="noConversion"/>
  </si>
  <si>
    <t>519785.OF</t>
    <phoneticPr fontId="1" type="noConversion"/>
  </si>
  <si>
    <t>519786.OF</t>
    <phoneticPr fontId="1" type="noConversion"/>
  </si>
  <si>
    <t>519787.OF</t>
    <phoneticPr fontId="1" type="noConversion"/>
  </si>
  <si>
    <t>519940.OF</t>
    <phoneticPr fontId="1" type="noConversion"/>
  </si>
  <si>
    <t>519941.OF</t>
    <phoneticPr fontId="1" type="noConversion"/>
  </si>
  <si>
    <t>519942.OF</t>
    <phoneticPr fontId="1" type="noConversion"/>
  </si>
  <si>
    <t>519943.OF</t>
    <phoneticPr fontId="1" type="noConversion"/>
  </si>
  <si>
    <t>519944.OF</t>
    <phoneticPr fontId="1" type="noConversion"/>
  </si>
  <si>
    <t>519945.OF</t>
    <phoneticPr fontId="1" type="noConversion"/>
  </si>
  <si>
    <t>519972.OF</t>
    <phoneticPr fontId="1" type="noConversion"/>
  </si>
  <si>
    <t>519973.OF</t>
    <phoneticPr fontId="1" type="noConversion"/>
  </si>
  <si>
    <t>519985.OF</t>
    <phoneticPr fontId="1" type="noConversion"/>
  </si>
  <si>
    <t>530014.OF</t>
    <phoneticPr fontId="1" type="noConversion"/>
  </si>
  <si>
    <t>530021.OF</t>
    <phoneticPr fontId="1" type="noConversion"/>
  </si>
  <si>
    <t>530029.OF</t>
    <phoneticPr fontId="1" type="noConversion"/>
  </si>
  <si>
    <t>531021.OF</t>
    <phoneticPr fontId="1" type="noConversion"/>
  </si>
  <si>
    <t>550012.OF</t>
    <phoneticPr fontId="1" type="noConversion"/>
  </si>
  <si>
    <t>550013.OF</t>
    <phoneticPr fontId="1" type="noConversion"/>
  </si>
  <si>
    <t>660016.OF</t>
    <phoneticPr fontId="1" type="noConversion"/>
  </si>
  <si>
    <t>675041.OF</t>
    <phoneticPr fontId="1" type="noConversion"/>
  </si>
  <si>
    <t>675043.OF</t>
    <phoneticPr fontId="1" type="noConversion"/>
  </si>
  <si>
    <t>675051.OF</t>
    <phoneticPr fontId="1" type="noConversion"/>
  </si>
  <si>
    <t>675053.OF</t>
    <phoneticPr fontId="1" type="noConversion"/>
  </si>
  <si>
    <t>675161.OF</t>
    <phoneticPr fontId="1" type="noConversion"/>
  </si>
  <si>
    <t>675163.OF</t>
    <phoneticPr fontId="1" type="noConversion"/>
  </si>
  <si>
    <t>686868.OF</t>
    <phoneticPr fontId="1" type="noConversion"/>
  </si>
  <si>
    <t>686869.OF</t>
    <phoneticPr fontId="1" type="noConversion"/>
  </si>
  <si>
    <t>690012.OF</t>
    <phoneticPr fontId="1" type="noConversion"/>
  </si>
  <si>
    <t>F000355.OF</t>
    <phoneticPr fontId="1" type="noConversion"/>
  </si>
  <si>
    <t>F202108.OF</t>
    <phoneticPr fontId="1" type="noConversion"/>
  </si>
  <si>
    <t>000084.OF</t>
    <phoneticPr fontId="1" type="noConversion"/>
  </si>
  <si>
    <t>000085.OF</t>
    <phoneticPr fontId="1" type="noConversion"/>
  </si>
  <si>
    <t>000089.OF</t>
    <phoneticPr fontId="1" type="noConversion"/>
  </si>
  <si>
    <t>000090.OF</t>
    <phoneticPr fontId="1" type="noConversion"/>
  </si>
  <si>
    <t>000128.OF</t>
    <phoneticPr fontId="1" type="noConversion"/>
  </si>
  <si>
    <t>000129.OF</t>
    <phoneticPr fontId="1" type="noConversion"/>
  </si>
  <si>
    <t>000322.OF</t>
    <phoneticPr fontId="1" type="noConversion"/>
  </si>
  <si>
    <t>000394.OF</t>
    <phoneticPr fontId="1" type="noConversion"/>
  </si>
  <si>
    <t>000487.OF</t>
    <phoneticPr fontId="1" type="noConversion"/>
  </si>
  <si>
    <t>000488.OF</t>
    <phoneticPr fontId="1" type="noConversion"/>
  </si>
  <si>
    <t>000503.OF</t>
    <phoneticPr fontId="1" type="noConversion"/>
  </si>
  <si>
    <t>000504.OF</t>
    <phoneticPr fontId="1" type="noConversion"/>
  </si>
  <si>
    <t>000674.OF</t>
    <phoneticPr fontId="1" type="noConversion"/>
  </si>
  <si>
    <t>000715.OF</t>
    <phoneticPr fontId="1" type="noConversion"/>
  </si>
  <si>
    <t>000783.OF</t>
    <phoneticPr fontId="1" type="noConversion"/>
  </si>
  <si>
    <t>000784.OF</t>
    <phoneticPr fontId="1" type="noConversion"/>
  </si>
  <si>
    <t>000791.OF</t>
    <phoneticPr fontId="1" type="noConversion"/>
  </si>
  <si>
    <t>000792.OF</t>
    <phoneticPr fontId="1" type="noConversion"/>
  </si>
  <si>
    <t>000799.OF</t>
    <phoneticPr fontId="1" type="noConversion"/>
  </si>
  <si>
    <t>000808.OF</t>
    <phoneticPr fontId="1" type="noConversion"/>
  </si>
  <si>
    <t>000809.OF</t>
    <phoneticPr fontId="1" type="noConversion"/>
  </si>
  <si>
    <t>001057.OF</t>
    <phoneticPr fontId="1" type="noConversion"/>
  </si>
  <si>
    <t>001058.OF</t>
    <phoneticPr fontId="1" type="noConversion"/>
  </si>
  <si>
    <t>001497.OF</t>
    <phoneticPr fontId="1" type="noConversion"/>
  </si>
  <si>
    <t>001693.OF</t>
    <phoneticPr fontId="1" type="noConversion"/>
  </si>
  <si>
    <t>001941.OF</t>
    <phoneticPr fontId="1" type="noConversion"/>
  </si>
  <si>
    <t>002086.OF</t>
    <phoneticPr fontId="1" type="noConversion"/>
  </si>
  <si>
    <t>002301.OF</t>
    <phoneticPr fontId="1" type="noConversion"/>
  </si>
  <si>
    <t>002337.OF</t>
    <phoneticPr fontId="1" type="noConversion"/>
  </si>
  <si>
    <t>002504.OF</t>
    <phoneticPr fontId="1" type="noConversion"/>
  </si>
  <si>
    <t>002505.OF</t>
    <phoneticPr fontId="1" type="noConversion"/>
  </si>
  <si>
    <t>002650.OF</t>
    <phoneticPr fontId="1" type="noConversion"/>
  </si>
  <si>
    <t>002769.OF</t>
    <phoneticPr fontId="1" type="noConversion"/>
  </si>
  <si>
    <t>002864.OF</t>
    <phoneticPr fontId="1" type="noConversion"/>
  </si>
  <si>
    <t>002865.OF</t>
    <phoneticPr fontId="1" type="noConversion"/>
  </si>
  <si>
    <t>002920.OF</t>
    <phoneticPr fontId="1" type="noConversion"/>
  </si>
  <si>
    <t>003002.OF</t>
    <phoneticPr fontId="1" type="noConversion"/>
  </si>
  <si>
    <t>003009.OF</t>
    <phoneticPr fontId="1" type="noConversion"/>
  </si>
  <si>
    <t>003010.OF</t>
    <phoneticPr fontId="1" type="noConversion"/>
  </si>
  <si>
    <t>003280.OF</t>
    <phoneticPr fontId="1" type="noConversion"/>
  </si>
  <si>
    <t>003403.OF</t>
    <phoneticPr fontId="1" type="noConversion"/>
  </si>
  <si>
    <t>003520.OF</t>
    <phoneticPr fontId="1" type="noConversion"/>
  </si>
  <si>
    <t>003521.OF</t>
    <phoneticPr fontId="1" type="noConversion"/>
  </si>
  <si>
    <t>003879.OF</t>
    <phoneticPr fontId="1" type="noConversion"/>
  </si>
  <si>
    <t>004155.OF</t>
    <phoneticPr fontId="1" type="noConversion"/>
  </si>
  <si>
    <t>004156.OF</t>
    <phoneticPr fontId="1" type="noConversion"/>
  </si>
  <si>
    <t>004200.OF</t>
    <phoneticPr fontId="1" type="noConversion"/>
  </si>
  <si>
    <t>004356.OF</t>
    <phoneticPr fontId="1" type="noConversion"/>
  </si>
  <si>
    <t>004596.OF</t>
    <phoneticPr fontId="1" type="noConversion"/>
  </si>
  <si>
    <t>004614.OF</t>
    <phoneticPr fontId="1" type="noConversion"/>
  </si>
  <si>
    <t>004615.OF</t>
    <phoneticPr fontId="1" type="noConversion"/>
  </si>
  <si>
    <t>004667.OF</t>
    <phoneticPr fontId="1" type="noConversion"/>
  </si>
  <si>
    <t>004672.OF</t>
    <phoneticPr fontId="1" type="noConversion"/>
  </si>
  <si>
    <t>004673.OF</t>
    <phoneticPr fontId="1" type="noConversion"/>
  </si>
  <si>
    <t>004780.OF</t>
    <phoneticPr fontId="1" type="noConversion"/>
  </si>
  <si>
    <t>004827.OF</t>
    <phoneticPr fontId="1" type="noConversion"/>
  </si>
  <si>
    <t>004828.OF</t>
    <phoneticPr fontId="1" type="noConversion"/>
  </si>
  <si>
    <t>004838.OF</t>
    <phoneticPr fontId="1" type="noConversion"/>
  </si>
  <si>
    <t>004839.OF</t>
    <phoneticPr fontId="1" type="noConversion"/>
  </si>
  <si>
    <t>004907.OF</t>
    <phoneticPr fontId="1" type="noConversion"/>
  </si>
  <si>
    <t>004908.OF</t>
    <phoneticPr fontId="1" type="noConversion"/>
  </si>
  <si>
    <t>004981.OF</t>
    <phoneticPr fontId="1" type="noConversion"/>
  </si>
  <si>
    <t>005010.OF</t>
    <phoneticPr fontId="1" type="noConversion"/>
  </si>
  <si>
    <t>005011.OF</t>
    <phoneticPr fontId="1" type="noConversion"/>
  </si>
  <si>
    <t>005079.OF</t>
    <phoneticPr fontId="1" type="noConversion"/>
  </si>
  <si>
    <t>005350.OF</t>
    <phoneticPr fontId="1" type="noConversion"/>
  </si>
  <si>
    <t>005471.OF</t>
    <phoneticPr fontId="1" type="noConversion"/>
  </si>
  <si>
    <t>005503.OF</t>
    <phoneticPr fontId="1" type="noConversion"/>
  </si>
  <si>
    <t>005513.OF</t>
    <phoneticPr fontId="1" type="noConversion"/>
  </si>
  <si>
    <t>005514.OF</t>
    <phoneticPr fontId="1" type="noConversion"/>
  </si>
  <si>
    <t>005601.OF</t>
    <phoneticPr fontId="1" type="noConversion"/>
  </si>
  <si>
    <t>005602.OF</t>
    <phoneticPr fontId="1" type="noConversion"/>
  </si>
  <si>
    <t>005725.OF</t>
    <phoneticPr fontId="1" type="noConversion"/>
  </si>
  <si>
    <t>005754.OF</t>
    <phoneticPr fontId="1" type="noConversion"/>
  </si>
  <si>
    <t>005755.OF</t>
    <phoneticPr fontId="1" type="noConversion"/>
  </si>
  <si>
    <t>005756.OF</t>
    <phoneticPr fontId="1" type="noConversion"/>
  </si>
  <si>
    <t>005992.OF</t>
    <phoneticPr fontId="1" type="noConversion"/>
  </si>
  <si>
    <t>005993.OF</t>
    <phoneticPr fontId="1" type="noConversion"/>
  </si>
  <si>
    <t>006073.OF</t>
    <phoneticPr fontId="1" type="noConversion"/>
  </si>
  <si>
    <t>006074.OF</t>
    <phoneticPr fontId="1" type="noConversion"/>
  </si>
  <si>
    <t>006076.OF</t>
    <phoneticPr fontId="1" type="noConversion"/>
  </si>
  <si>
    <t>006077.OF</t>
    <phoneticPr fontId="1" type="noConversion"/>
  </si>
  <si>
    <t>006319.OF</t>
    <phoneticPr fontId="1" type="noConversion"/>
  </si>
  <si>
    <t>006320.OF</t>
    <phoneticPr fontId="1" type="noConversion"/>
  </si>
  <si>
    <t>006360.OF</t>
    <phoneticPr fontId="1" type="noConversion"/>
  </si>
  <si>
    <t>006361.OF</t>
    <phoneticPr fontId="1" type="noConversion"/>
  </si>
  <si>
    <t>006387.OF</t>
    <phoneticPr fontId="1" type="noConversion"/>
  </si>
  <si>
    <t>006388.OF</t>
    <phoneticPr fontId="1" type="noConversion"/>
  </si>
  <si>
    <t>006389.OF</t>
    <phoneticPr fontId="1" type="noConversion"/>
  </si>
  <si>
    <t>006390.OF</t>
    <phoneticPr fontId="1" type="noConversion"/>
  </si>
  <si>
    <t>006415.OF</t>
    <phoneticPr fontId="1" type="noConversion"/>
  </si>
  <si>
    <t>006434.OF</t>
    <phoneticPr fontId="1" type="noConversion"/>
  </si>
  <si>
    <t>006436.OF</t>
    <phoneticPr fontId="1" type="noConversion"/>
  </si>
  <si>
    <t>006437.OF</t>
    <phoneticPr fontId="1" type="noConversion"/>
  </si>
  <si>
    <t>006456.OF</t>
    <phoneticPr fontId="1" type="noConversion"/>
  </si>
  <si>
    <t>006488.OF</t>
    <phoneticPr fontId="1" type="noConversion"/>
  </si>
  <si>
    <t>006496.OF</t>
    <phoneticPr fontId="1" type="noConversion"/>
  </si>
  <si>
    <t>006497.OF</t>
    <phoneticPr fontId="1" type="noConversion"/>
  </si>
  <si>
    <t>006515.OF</t>
    <phoneticPr fontId="1" type="noConversion"/>
  </si>
  <si>
    <t>006516.OF</t>
    <phoneticPr fontId="1" type="noConversion"/>
  </si>
  <si>
    <t>006517.OF</t>
    <phoneticPr fontId="1" type="noConversion"/>
  </si>
  <si>
    <t>006518.OF</t>
    <phoneticPr fontId="1" type="noConversion"/>
  </si>
  <si>
    <t>006519.OF</t>
    <phoneticPr fontId="1" type="noConversion"/>
  </si>
  <si>
    <t>006520.OF</t>
    <phoneticPr fontId="1" type="noConversion"/>
  </si>
  <si>
    <t>006521.OF</t>
    <phoneticPr fontId="1" type="noConversion"/>
  </si>
  <si>
    <t>006542.OF</t>
    <phoneticPr fontId="1" type="noConversion"/>
  </si>
  <si>
    <t>006543.OF</t>
    <phoneticPr fontId="1" type="noConversion"/>
  </si>
  <si>
    <t>006545.OF</t>
    <phoneticPr fontId="1" type="noConversion"/>
  </si>
  <si>
    <t>006546.OF</t>
    <phoneticPr fontId="1" type="noConversion"/>
  </si>
  <si>
    <t>006553.OF</t>
    <phoneticPr fontId="1" type="noConversion"/>
  </si>
  <si>
    <t>006562.OF</t>
    <phoneticPr fontId="1" type="noConversion"/>
  </si>
  <si>
    <t>006591.OF</t>
    <phoneticPr fontId="1" type="noConversion"/>
  </si>
  <si>
    <t>006592.OF</t>
    <phoneticPr fontId="1" type="noConversion"/>
  </si>
  <si>
    <t>006597.OF</t>
    <phoneticPr fontId="1" type="noConversion"/>
  </si>
  <si>
    <t>006598.OF</t>
    <phoneticPr fontId="1" type="noConversion"/>
  </si>
  <si>
    <t>006606.OF</t>
    <phoneticPr fontId="1" type="noConversion"/>
  </si>
  <si>
    <t>006607.OF</t>
    <phoneticPr fontId="1" type="noConversion"/>
  </si>
  <si>
    <t>006609.OF</t>
    <phoneticPr fontId="1" type="noConversion"/>
  </si>
  <si>
    <t>006626.OF</t>
    <phoneticPr fontId="1" type="noConversion"/>
  </si>
  <si>
    <t>006627.OF</t>
    <phoneticPr fontId="1" type="noConversion"/>
  </si>
  <si>
    <t>006629.OF</t>
    <phoneticPr fontId="1" type="noConversion"/>
  </si>
  <si>
    <t>006630.OF</t>
    <phoneticPr fontId="1" type="noConversion"/>
  </si>
  <si>
    <t>006645.OF</t>
    <phoneticPr fontId="1" type="noConversion"/>
  </si>
  <si>
    <t>006646.OF</t>
    <phoneticPr fontId="1" type="noConversion"/>
  </si>
  <si>
    <t>006647.OF</t>
    <phoneticPr fontId="1" type="noConversion"/>
  </si>
  <si>
    <t>006662.OF</t>
    <phoneticPr fontId="1" type="noConversion"/>
  </si>
  <si>
    <t>006663.OF</t>
    <phoneticPr fontId="1" type="noConversion"/>
  </si>
  <si>
    <t>006664.OF</t>
    <phoneticPr fontId="1" type="noConversion"/>
  </si>
  <si>
    <t>006668.OF</t>
    <phoneticPr fontId="1" type="noConversion"/>
  </si>
  <si>
    <t>006669.OF</t>
    <phoneticPr fontId="1" type="noConversion"/>
  </si>
  <si>
    <t>006672.OF</t>
    <phoneticPr fontId="1" type="noConversion"/>
  </si>
  <si>
    <t>006673.OF</t>
    <phoneticPr fontId="1" type="noConversion"/>
  </si>
  <si>
    <t>006677.OF</t>
    <phoneticPr fontId="1" type="noConversion"/>
  </si>
  <si>
    <t>006678.OF</t>
    <phoneticPr fontId="1" type="noConversion"/>
  </si>
  <si>
    <t>006695.OF</t>
    <phoneticPr fontId="1" type="noConversion"/>
  </si>
  <si>
    <t>006734.OF</t>
    <phoneticPr fontId="1" type="noConversion"/>
  </si>
  <si>
    <t>006735.OF</t>
    <phoneticPr fontId="1" type="noConversion"/>
  </si>
  <si>
    <t>006740.OF</t>
    <phoneticPr fontId="1" type="noConversion"/>
  </si>
  <si>
    <t>006741.OF</t>
    <phoneticPr fontId="1" type="noConversion"/>
  </si>
  <si>
    <t>006772.OF</t>
    <phoneticPr fontId="1" type="noConversion"/>
  </si>
  <si>
    <t>006773.OF</t>
    <phoneticPr fontId="1" type="noConversion"/>
  </si>
  <si>
    <t>006774.OF</t>
    <phoneticPr fontId="1" type="noConversion"/>
  </si>
  <si>
    <t>006793.OF</t>
    <phoneticPr fontId="1" type="noConversion"/>
  </si>
  <si>
    <t>006794.OF</t>
    <phoneticPr fontId="1" type="noConversion"/>
  </si>
  <si>
    <t>006797.OF</t>
    <phoneticPr fontId="1" type="noConversion"/>
  </si>
  <si>
    <t>006798.OF</t>
    <phoneticPr fontId="1" type="noConversion"/>
  </si>
  <si>
    <t>006799.OF</t>
    <phoneticPr fontId="1" type="noConversion"/>
  </si>
  <si>
    <t>006800.OF</t>
    <phoneticPr fontId="1" type="noConversion"/>
  </si>
  <si>
    <t>006804.OF</t>
    <phoneticPr fontId="1" type="noConversion"/>
  </si>
  <si>
    <t>006805.OF</t>
    <phoneticPr fontId="1" type="noConversion"/>
  </si>
  <si>
    <t>006806.OF</t>
    <phoneticPr fontId="1" type="noConversion"/>
  </si>
  <si>
    <t>006807.OF</t>
    <phoneticPr fontId="1" type="noConversion"/>
  </si>
  <si>
    <t>006808.OF</t>
    <phoneticPr fontId="1" type="noConversion"/>
  </si>
  <si>
    <t>006824.OF</t>
    <phoneticPr fontId="1" type="noConversion"/>
  </si>
  <si>
    <t>006825.OF</t>
    <phoneticPr fontId="1" type="noConversion"/>
  </si>
  <si>
    <t>006829.OF</t>
    <phoneticPr fontId="1" type="noConversion"/>
  </si>
  <si>
    <t>006830.OF</t>
    <phoneticPr fontId="1" type="noConversion"/>
  </si>
  <si>
    <t>006831.OF</t>
    <phoneticPr fontId="1" type="noConversion"/>
  </si>
  <si>
    <t>006834.OF</t>
    <phoneticPr fontId="1" type="noConversion"/>
  </si>
  <si>
    <t>006835.OF</t>
    <phoneticPr fontId="1" type="noConversion"/>
  </si>
  <si>
    <t>006851.OF</t>
    <phoneticPr fontId="1" type="noConversion"/>
  </si>
  <si>
    <t>006852.OF</t>
    <phoneticPr fontId="1" type="noConversion"/>
  </si>
  <si>
    <t>006870.OF</t>
    <phoneticPr fontId="1" type="noConversion"/>
  </si>
  <si>
    <t>006871.OF</t>
    <phoneticPr fontId="1" type="noConversion"/>
  </si>
  <si>
    <t>006874.OF</t>
    <phoneticPr fontId="1" type="noConversion"/>
  </si>
  <si>
    <t>006875.OF</t>
    <phoneticPr fontId="1" type="noConversion"/>
  </si>
  <si>
    <t>006893.OF</t>
    <phoneticPr fontId="1" type="noConversion"/>
  </si>
  <si>
    <t>006902.OF</t>
    <phoneticPr fontId="1" type="noConversion"/>
  </si>
  <si>
    <t>006903.OF</t>
    <phoneticPr fontId="1" type="noConversion"/>
  </si>
  <si>
    <t>006907.OF</t>
    <phoneticPr fontId="1" type="noConversion"/>
  </si>
  <si>
    <t>006908.OF</t>
    <phoneticPr fontId="1" type="noConversion"/>
  </si>
  <si>
    <t>006932.OF</t>
    <phoneticPr fontId="1" type="noConversion"/>
  </si>
  <si>
    <t>006933.OF</t>
    <phoneticPr fontId="1" type="noConversion"/>
  </si>
  <si>
    <t>006947.OF</t>
    <phoneticPr fontId="1" type="noConversion"/>
  </si>
  <si>
    <t>006948.OF</t>
    <phoneticPr fontId="1" type="noConversion"/>
  </si>
  <si>
    <t>006965.OF</t>
    <phoneticPr fontId="1" type="noConversion"/>
  </si>
  <si>
    <t>006966.OF</t>
    <phoneticPr fontId="1" type="noConversion"/>
  </si>
  <si>
    <t>006989.OF</t>
    <phoneticPr fontId="1" type="noConversion"/>
  </si>
  <si>
    <t>006990.OF</t>
    <phoneticPr fontId="1" type="noConversion"/>
  </si>
  <si>
    <t>006998.OF</t>
    <phoneticPr fontId="1" type="noConversion"/>
  </si>
  <si>
    <t>006999.OF</t>
    <phoneticPr fontId="1" type="noConversion"/>
  </si>
  <si>
    <t>007014.OF</t>
    <phoneticPr fontId="1" type="noConversion"/>
  </si>
  <si>
    <t>007015.OF</t>
    <phoneticPr fontId="1" type="noConversion"/>
  </si>
  <si>
    <t>007017.OF</t>
    <phoneticPr fontId="1" type="noConversion"/>
  </si>
  <si>
    <t>007018.OF</t>
    <phoneticPr fontId="1" type="noConversion"/>
  </si>
  <si>
    <t>007019.OF</t>
    <phoneticPr fontId="1" type="noConversion"/>
  </si>
  <si>
    <t>007020.OF</t>
    <phoneticPr fontId="1" type="noConversion"/>
  </si>
  <si>
    <t>007034.OF</t>
    <phoneticPr fontId="1" type="noConversion"/>
  </si>
  <si>
    <t>007057.OF</t>
    <phoneticPr fontId="1" type="noConversion"/>
  </si>
  <si>
    <t>007058.OF</t>
    <phoneticPr fontId="1" type="noConversion"/>
  </si>
  <si>
    <t>007149.OF</t>
    <phoneticPr fontId="1" type="noConversion"/>
  </si>
  <si>
    <t>007150.OF</t>
    <phoneticPr fontId="1" type="noConversion"/>
  </si>
  <si>
    <t>007194.OF</t>
    <phoneticPr fontId="1" type="noConversion"/>
  </si>
  <si>
    <t>007195.OF</t>
    <phoneticPr fontId="1" type="noConversion"/>
  </si>
  <si>
    <t>007210.OF</t>
    <phoneticPr fontId="1" type="noConversion"/>
  </si>
  <si>
    <t>007211.OF</t>
    <phoneticPr fontId="1" type="noConversion"/>
  </si>
  <si>
    <t>007218.OF</t>
    <phoneticPr fontId="1" type="noConversion"/>
  </si>
  <si>
    <t>007219.OF</t>
    <phoneticPr fontId="1" type="noConversion"/>
  </si>
  <si>
    <t>007226.OF</t>
    <phoneticPr fontId="1" type="noConversion"/>
  </si>
  <si>
    <t>007227.OF</t>
    <phoneticPr fontId="1" type="noConversion"/>
  </si>
  <si>
    <t>007240.OF</t>
    <phoneticPr fontId="1" type="noConversion"/>
  </si>
  <si>
    <t>007245.OF</t>
    <phoneticPr fontId="1" type="noConversion"/>
  </si>
  <si>
    <t>007246.OF</t>
    <phoneticPr fontId="1" type="noConversion"/>
  </si>
  <si>
    <t>007319.OF</t>
    <phoneticPr fontId="1" type="noConversion"/>
  </si>
  <si>
    <t>007320.OF</t>
    <phoneticPr fontId="1" type="noConversion"/>
  </si>
  <si>
    <t>007394.OF</t>
    <phoneticPr fontId="1" type="noConversion"/>
  </si>
  <si>
    <t>007395.OF</t>
    <phoneticPr fontId="1" type="noConversion"/>
  </si>
  <si>
    <t>007414.OF</t>
    <phoneticPr fontId="1" type="noConversion"/>
  </si>
  <si>
    <t>007426.OF</t>
    <phoneticPr fontId="1" type="noConversion"/>
  </si>
  <si>
    <t>007443.OF</t>
    <phoneticPr fontId="1" type="noConversion"/>
  </si>
  <si>
    <t>007456.OF</t>
    <phoneticPr fontId="1" type="noConversion"/>
  </si>
  <si>
    <t>007457.OF</t>
    <phoneticPr fontId="1" type="noConversion"/>
  </si>
  <si>
    <t>007458.OF</t>
    <phoneticPr fontId="1" type="noConversion"/>
  </si>
  <si>
    <t>007515.OF</t>
    <phoneticPr fontId="1" type="noConversion"/>
  </si>
  <si>
    <t>007529.OF</t>
    <phoneticPr fontId="1" type="noConversion"/>
  </si>
  <si>
    <t>007530.OF</t>
    <phoneticPr fontId="1" type="noConversion"/>
  </si>
  <si>
    <t>007542.OF</t>
    <phoneticPr fontId="1" type="noConversion"/>
  </si>
  <si>
    <t>007543.OF</t>
    <phoneticPr fontId="1" type="noConversion"/>
  </si>
  <si>
    <t>007582.OF</t>
    <phoneticPr fontId="1" type="noConversion"/>
  </si>
  <si>
    <t>007583.OF</t>
    <phoneticPr fontId="1" type="noConversion"/>
  </si>
  <si>
    <t>007603.OF</t>
    <phoneticPr fontId="1" type="noConversion"/>
  </si>
  <si>
    <t>007604.OF</t>
    <phoneticPr fontId="1" type="noConversion"/>
  </si>
  <si>
    <t>007635.OF</t>
    <phoneticPr fontId="1" type="noConversion"/>
  </si>
  <si>
    <t>007636.OF</t>
    <phoneticPr fontId="1" type="noConversion"/>
  </si>
  <si>
    <t>007637.OF</t>
    <phoneticPr fontId="1" type="noConversion"/>
  </si>
  <si>
    <t>007653.OF</t>
    <phoneticPr fontId="1" type="noConversion"/>
  </si>
  <si>
    <t>007654.OF</t>
    <phoneticPr fontId="1" type="noConversion"/>
  </si>
  <si>
    <t>007655.OF</t>
    <phoneticPr fontId="1" type="noConversion"/>
  </si>
  <si>
    <t>007656.OF</t>
    <phoneticPr fontId="1" type="noConversion"/>
  </si>
  <si>
    <t>007701.OF</t>
    <phoneticPr fontId="1" type="noConversion"/>
  </si>
  <si>
    <t>007702.OF</t>
    <phoneticPr fontId="1" type="noConversion"/>
  </si>
  <si>
    <t>007717.OF</t>
    <phoneticPr fontId="1" type="noConversion"/>
  </si>
  <si>
    <t>007754.OF</t>
    <phoneticPr fontId="1" type="noConversion"/>
  </si>
  <si>
    <t>007755.OF</t>
    <phoneticPr fontId="1" type="noConversion"/>
  </si>
  <si>
    <t>007790.OF</t>
    <phoneticPr fontId="1" type="noConversion"/>
  </si>
  <si>
    <t>007791.OF</t>
    <phoneticPr fontId="1" type="noConversion"/>
  </si>
  <si>
    <t>007819.OF</t>
    <phoneticPr fontId="1" type="noConversion"/>
  </si>
  <si>
    <t>007820.OF</t>
    <phoneticPr fontId="1" type="noConversion"/>
  </si>
  <si>
    <t>007823.OF</t>
    <phoneticPr fontId="1" type="noConversion"/>
  </si>
  <si>
    <t>007824.OF</t>
    <phoneticPr fontId="1" type="noConversion"/>
  </si>
  <si>
    <t>007828.OF</t>
    <phoneticPr fontId="1" type="noConversion"/>
  </si>
  <si>
    <t>007829.OF</t>
    <phoneticPr fontId="1" type="noConversion"/>
  </si>
  <si>
    <t>007845.OF</t>
    <phoneticPr fontId="1" type="noConversion"/>
  </si>
  <si>
    <t>007901.OF</t>
    <phoneticPr fontId="1" type="noConversion"/>
  </si>
  <si>
    <t>007902.OF</t>
    <phoneticPr fontId="1" type="noConversion"/>
  </si>
  <si>
    <t>007907.OF</t>
    <phoneticPr fontId="1" type="noConversion"/>
  </si>
  <si>
    <t>007912.OF</t>
    <phoneticPr fontId="1" type="noConversion"/>
  </si>
  <si>
    <t>007915.OF</t>
    <phoneticPr fontId="1" type="noConversion"/>
  </si>
  <si>
    <t>007916.OF</t>
    <phoneticPr fontId="1" type="noConversion"/>
  </si>
  <si>
    <t>007920.OF</t>
    <phoneticPr fontId="1" type="noConversion"/>
  </si>
  <si>
    <t>007926.OF</t>
    <phoneticPr fontId="1" type="noConversion"/>
  </si>
  <si>
    <t>007956.OF</t>
    <phoneticPr fontId="1" type="noConversion"/>
  </si>
  <si>
    <t>007971.OF</t>
    <phoneticPr fontId="1" type="noConversion"/>
  </si>
  <si>
    <t>007972.OF</t>
    <phoneticPr fontId="1" type="noConversion"/>
  </si>
  <si>
    <t>008010.OF</t>
    <phoneticPr fontId="1" type="noConversion"/>
  </si>
  <si>
    <t>008011.OF</t>
    <phoneticPr fontId="1" type="noConversion"/>
  </si>
  <si>
    <t>008022.OF</t>
    <phoneticPr fontId="1" type="noConversion"/>
  </si>
  <si>
    <t>008067.OF</t>
    <phoneticPr fontId="1" type="noConversion"/>
  </si>
  <si>
    <t>008068.OF</t>
    <phoneticPr fontId="1" type="noConversion"/>
  </si>
  <si>
    <t>008080.OF</t>
    <phoneticPr fontId="1" type="noConversion"/>
  </si>
  <si>
    <t>008106.OF</t>
    <phoneticPr fontId="1" type="noConversion"/>
  </si>
  <si>
    <t>008108.OF</t>
    <phoneticPr fontId="1" type="noConversion"/>
  </si>
  <si>
    <t>008109.OF</t>
    <phoneticPr fontId="1" type="noConversion"/>
  </si>
  <si>
    <t>008122.OF</t>
    <phoneticPr fontId="1" type="noConversion"/>
  </si>
  <si>
    <t>008123.OF</t>
    <phoneticPr fontId="1" type="noConversion"/>
  </si>
  <si>
    <t>008146.OF</t>
    <phoneticPr fontId="1" type="noConversion"/>
  </si>
  <si>
    <t>008147.OF</t>
    <phoneticPr fontId="1" type="noConversion"/>
  </si>
  <si>
    <t>008171.OF</t>
    <phoneticPr fontId="1" type="noConversion"/>
  </si>
  <si>
    <t>008172.OF</t>
    <phoneticPr fontId="1" type="noConversion"/>
  </si>
  <si>
    <t>008204.OF</t>
    <phoneticPr fontId="1" type="noConversion"/>
  </si>
  <si>
    <t>008205.OF</t>
    <phoneticPr fontId="1" type="noConversion"/>
  </si>
  <si>
    <t>008448.OF</t>
    <phoneticPr fontId="1" type="noConversion"/>
  </si>
  <si>
    <t>008449.OF</t>
    <phoneticPr fontId="1" type="noConversion"/>
  </si>
  <si>
    <t>008497.OF</t>
    <phoneticPr fontId="1" type="noConversion"/>
  </si>
  <si>
    <t>008498.OF</t>
    <phoneticPr fontId="1" type="noConversion"/>
  </si>
  <si>
    <t>008505.OF</t>
    <phoneticPr fontId="1" type="noConversion"/>
  </si>
  <si>
    <t>008506.OF</t>
    <phoneticPr fontId="1" type="noConversion"/>
  </si>
  <si>
    <t>008565.OF</t>
    <phoneticPr fontId="1" type="noConversion"/>
  </si>
  <si>
    <t>008578.OF</t>
    <phoneticPr fontId="1" type="noConversion"/>
  </si>
  <si>
    <t>008579.OF</t>
    <phoneticPr fontId="1" type="noConversion"/>
  </si>
  <si>
    <t>008587.OF</t>
    <phoneticPr fontId="1" type="noConversion"/>
  </si>
  <si>
    <t>008588.OF</t>
    <phoneticPr fontId="1" type="noConversion"/>
  </si>
  <si>
    <t>008632.OF</t>
    <phoneticPr fontId="1" type="noConversion"/>
  </si>
  <si>
    <t>008646.OF</t>
    <phoneticPr fontId="1" type="noConversion"/>
  </si>
  <si>
    <t>008647.OF</t>
    <phoneticPr fontId="1" type="noConversion"/>
  </si>
  <si>
    <t>008686.OF</t>
    <phoneticPr fontId="1" type="noConversion"/>
  </si>
  <si>
    <t>008687.OF</t>
    <phoneticPr fontId="1" type="noConversion"/>
  </si>
  <si>
    <t>008694.OF</t>
    <phoneticPr fontId="1" type="noConversion"/>
  </si>
  <si>
    <t>008695.OF</t>
    <phoneticPr fontId="1" type="noConversion"/>
  </si>
  <si>
    <t>008696.OF</t>
    <phoneticPr fontId="1" type="noConversion"/>
  </si>
  <si>
    <t>008761.OF</t>
    <phoneticPr fontId="1" type="noConversion"/>
  </si>
  <si>
    <t>008774.OF</t>
    <phoneticPr fontId="1" type="noConversion"/>
  </si>
  <si>
    <t>008775.OF</t>
    <phoneticPr fontId="1" type="noConversion"/>
  </si>
  <si>
    <t>008783.OF</t>
    <phoneticPr fontId="1" type="noConversion"/>
  </si>
  <si>
    <t>008784.OF</t>
    <phoneticPr fontId="1" type="noConversion"/>
  </si>
  <si>
    <t>008820.OF</t>
    <phoneticPr fontId="1" type="noConversion"/>
  </si>
  <si>
    <t>008821.OF</t>
    <phoneticPr fontId="1" type="noConversion"/>
  </si>
  <si>
    <t>008864.OF</t>
    <phoneticPr fontId="1" type="noConversion"/>
  </si>
  <si>
    <t>008865.OF</t>
    <phoneticPr fontId="1" type="noConversion"/>
  </si>
  <si>
    <t>008911.OF</t>
    <phoneticPr fontId="1" type="noConversion"/>
  </si>
  <si>
    <t>008912.OF</t>
    <phoneticPr fontId="1" type="noConversion"/>
  </si>
  <si>
    <t>008913.OF</t>
    <phoneticPr fontId="1" type="noConversion"/>
  </si>
  <si>
    <t>008922.OF</t>
    <phoneticPr fontId="1" type="noConversion"/>
  </si>
  <si>
    <t>008959.OF</t>
    <phoneticPr fontId="1" type="noConversion"/>
  </si>
  <si>
    <t>009093.OF</t>
    <phoneticPr fontId="1" type="noConversion"/>
  </si>
  <si>
    <t>009094.OF</t>
    <phoneticPr fontId="1" type="noConversion"/>
  </si>
  <si>
    <t>009095.OF</t>
    <phoneticPr fontId="1" type="noConversion"/>
  </si>
  <si>
    <t>009196.OF</t>
    <phoneticPr fontId="1" type="noConversion"/>
  </si>
  <si>
    <t>009197.OF</t>
    <phoneticPr fontId="1" type="noConversion"/>
  </si>
  <si>
    <t>009257.OF</t>
    <phoneticPr fontId="1" type="noConversion"/>
  </si>
  <si>
    <t>009271.OF</t>
    <phoneticPr fontId="1" type="noConversion"/>
  </si>
  <si>
    <t>009272.OF</t>
    <phoneticPr fontId="1" type="noConversion"/>
  </si>
  <si>
    <t>009301.OF</t>
    <phoneticPr fontId="1" type="noConversion"/>
  </si>
  <si>
    <t>009302.OF</t>
    <phoneticPr fontId="1" type="noConversion"/>
  </si>
  <si>
    <t>009311.OF</t>
    <phoneticPr fontId="1" type="noConversion"/>
  </si>
  <si>
    <t>009356.OF</t>
    <phoneticPr fontId="1" type="noConversion"/>
  </si>
  <si>
    <t>009357.OF</t>
    <phoneticPr fontId="1" type="noConversion"/>
  </si>
  <si>
    <t>009459.OF</t>
    <phoneticPr fontId="1" type="noConversion"/>
  </si>
  <si>
    <t>009510.OF</t>
    <phoneticPr fontId="1" type="noConversion"/>
  </si>
  <si>
    <t>009532.OF</t>
    <phoneticPr fontId="1" type="noConversion"/>
  </si>
  <si>
    <t>009534.OF</t>
    <phoneticPr fontId="1" type="noConversion"/>
  </si>
  <si>
    <t>009535.OF</t>
    <phoneticPr fontId="1" type="noConversion"/>
  </si>
  <si>
    <t>009603.OF</t>
    <phoneticPr fontId="1" type="noConversion"/>
  </si>
  <si>
    <t>009655.OF</t>
    <phoneticPr fontId="1" type="noConversion"/>
  </si>
  <si>
    <t>009739.OF</t>
    <phoneticPr fontId="1" type="noConversion"/>
  </si>
  <si>
    <t>009942.OF</t>
    <phoneticPr fontId="1" type="noConversion"/>
  </si>
  <si>
    <t>009985.OF</t>
    <phoneticPr fontId="1" type="noConversion"/>
  </si>
  <si>
    <t>010048.OF</t>
    <phoneticPr fontId="1" type="noConversion"/>
  </si>
  <si>
    <t>010145.OF</t>
    <phoneticPr fontId="1" type="noConversion"/>
  </si>
  <si>
    <t>010146.OF</t>
    <phoneticPr fontId="1" type="noConversion"/>
  </si>
  <si>
    <t>010168.OF</t>
    <phoneticPr fontId="1" type="noConversion"/>
  </si>
  <si>
    <t>010169.OF</t>
    <phoneticPr fontId="1" type="noConversion"/>
  </si>
  <si>
    <t>010256.OF</t>
    <phoneticPr fontId="1" type="noConversion"/>
  </si>
  <si>
    <t>010324.OF</t>
    <phoneticPr fontId="1" type="noConversion"/>
  </si>
  <si>
    <t>010510.OF</t>
    <phoneticPr fontId="1" type="noConversion"/>
  </si>
  <si>
    <t>010512.OF</t>
    <phoneticPr fontId="1" type="noConversion"/>
  </si>
  <si>
    <t>010565.OF</t>
    <phoneticPr fontId="1" type="noConversion"/>
  </si>
  <si>
    <t>010566.OF</t>
    <phoneticPr fontId="1" type="noConversion"/>
  </si>
  <si>
    <t>010567.OF</t>
    <phoneticPr fontId="1" type="noConversion"/>
  </si>
  <si>
    <t>010577.OF</t>
    <phoneticPr fontId="1" type="noConversion"/>
  </si>
  <si>
    <t>010578.OF</t>
    <phoneticPr fontId="1" type="noConversion"/>
  </si>
  <si>
    <t>010810.OF</t>
    <phoneticPr fontId="1" type="noConversion"/>
  </si>
  <si>
    <t>010811.OF</t>
    <phoneticPr fontId="1" type="noConversion"/>
  </si>
  <si>
    <t>010933.OF</t>
    <phoneticPr fontId="1" type="noConversion"/>
  </si>
  <si>
    <t>011008.OF</t>
    <phoneticPr fontId="1" type="noConversion"/>
  </si>
  <si>
    <t>011009.OF</t>
    <phoneticPr fontId="1" type="noConversion"/>
  </si>
  <si>
    <t>011010.OF</t>
    <phoneticPr fontId="1" type="noConversion"/>
  </si>
  <si>
    <t>011012.OF</t>
    <phoneticPr fontId="1" type="noConversion"/>
  </si>
  <si>
    <t>011057.OF</t>
    <phoneticPr fontId="1" type="noConversion"/>
  </si>
  <si>
    <t>011622.OF</t>
    <phoneticPr fontId="1" type="noConversion"/>
  </si>
  <si>
    <t>011623.OF</t>
    <phoneticPr fontId="1" type="noConversion"/>
  </si>
  <si>
    <t>011919.OF</t>
    <phoneticPr fontId="1" type="noConversion"/>
  </si>
  <si>
    <t>011920.OF</t>
    <phoneticPr fontId="1" type="noConversion"/>
  </si>
  <si>
    <t>011961.OF</t>
    <phoneticPr fontId="1" type="noConversion"/>
  </si>
  <si>
    <t>011962.OF</t>
    <phoneticPr fontId="1" type="noConversion"/>
  </si>
  <si>
    <t>011999.OF</t>
    <phoneticPr fontId="1" type="noConversion"/>
  </si>
  <si>
    <t>012000.OF</t>
    <phoneticPr fontId="1" type="noConversion"/>
  </si>
  <si>
    <t>012229.OF</t>
    <phoneticPr fontId="1" type="noConversion"/>
  </si>
  <si>
    <t>012230.OF</t>
    <phoneticPr fontId="1" type="noConversion"/>
  </si>
  <si>
    <t>012242.OF</t>
    <phoneticPr fontId="1" type="noConversion"/>
  </si>
  <si>
    <t>012246.OF</t>
    <phoneticPr fontId="1" type="noConversion"/>
  </si>
  <si>
    <t>012247.OF</t>
    <phoneticPr fontId="1" type="noConversion"/>
  </si>
  <si>
    <t>012265.OF</t>
    <phoneticPr fontId="1" type="noConversion"/>
  </si>
  <si>
    <t>012285.OF</t>
    <phoneticPr fontId="1" type="noConversion"/>
  </si>
  <si>
    <t>012286.OF</t>
    <phoneticPr fontId="1" type="noConversion"/>
  </si>
  <si>
    <t>012324.OF</t>
    <phoneticPr fontId="1" type="noConversion"/>
  </si>
  <si>
    <t>012325.OF</t>
    <phoneticPr fontId="1" type="noConversion"/>
  </si>
  <si>
    <t>012336.OF</t>
    <phoneticPr fontId="1" type="noConversion"/>
  </si>
  <si>
    <t>012337.OF</t>
    <phoneticPr fontId="1" type="noConversion"/>
  </si>
  <si>
    <t>012356.OF</t>
    <phoneticPr fontId="1" type="noConversion"/>
  </si>
  <si>
    <t>012357.OF</t>
    <phoneticPr fontId="1" type="noConversion"/>
  </si>
  <si>
    <t>012384.OF</t>
    <phoneticPr fontId="1" type="noConversion"/>
  </si>
  <si>
    <t>012385.OF</t>
    <phoneticPr fontId="1" type="noConversion"/>
  </si>
  <si>
    <t>012395.OF</t>
    <phoneticPr fontId="1" type="noConversion"/>
  </si>
  <si>
    <t>012396.OF</t>
    <phoneticPr fontId="1" type="noConversion"/>
  </si>
  <si>
    <t>012423.OF</t>
    <phoneticPr fontId="1" type="noConversion"/>
  </si>
  <si>
    <t>012452.OF</t>
    <phoneticPr fontId="1" type="noConversion"/>
  </si>
  <si>
    <t>012453.OF</t>
    <phoneticPr fontId="1" type="noConversion"/>
  </si>
  <si>
    <t>012563.OF</t>
    <phoneticPr fontId="1" type="noConversion"/>
  </si>
  <si>
    <t>012564.OF</t>
    <phoneticPr fontId="1" type="noConversion"/>
  </si>
  <si>
    <t>012574.OF</t>
    <phoneticPr fontId="1" type="noConversion"/>
  </si>
  <si>
    <t>012575.OF</t>
    <phoneticPr fontId="1" type="noConversion"/>
  </si>
  <si>
    <t>012580.OF</t>
    <phoneticPr fontId="1" type="noConversion"/>
  </si>
  <si>
    <t>012581.OF</t>
    <phoneticPr fontId="1" type="noConversion"/>
  </si>
  <si>
    <t>012618.OF</t>
    <phoneticPr fontId="1" type="noConversion"/>
  </si>
  <si>
    <t>012773.OF</t>
    <phoneticPr fontId="1" type="noConversion"/>
  </si>
  <si>
    <t>012915.OF</t>
    <phoneticPr fontId="1" type="noConversion"/>
  </si>
  <si>
    <t>012916.OF</t>
    <phoneticPr fontId="1" type="noConversion"/>
  </si>
  <si>
    <t>012933.OF</t>
    <phoneticPr fontId="1" type="noConversion"/>
  </si>
  <si>
    <t>012934.OF</t>
    <phoneticPr fontId="1" type="noConversion"/>
  </si>
  <si>
    <t>012957.OF</t>
    <phoneticPr fontId="1" type="noConversion"/>
  </si>
  <si>
    <t>012958.OF</t>
    <phoneticPr fontId="1" type="noConversion"/>
  </si>
  <si>
    <t>013036.OF</t>
    <phoneticPr fontId="1" type="noConversion"/>
  </si>
  <si>
    <t>013065.OF</t>
    <phoneticPr fontId="1" type="noConversion"/>
  </si>
  <si>
    <t>013066.OF</t>
    <phoneticPr fontId="1" type="noConversion"/>
  </si>
  <si>
    <t>013068.OF</t>
    <phoneticPr fontId="1" type="noConversion"/>
  </si>
  <si>
    <t>013069.OF</t>
    <phoneticPr fontId="1" type="noConversion"/>
  </si>
  <si>
    <t>013075.OF</t>
    <phoneticPr fontId="1" type="noConversion"/>
  </si>
  <si>
    <t>013076.OF</t>
    <phoneticPr fontId="1" type="noConversion"/>
  </si>
  <si>
    <t>013099.OF</t>
    <phoneticPr fontId="1" type="noConversion"/>
  </si>
  <si>
    <t>013100.OF</t>
    <phoneticPr fontId="1" type="noConversion"/>
  </si>
  <si>
    <t>013111.OF</t>
    <phoneticPr fontId="1" type="noConversion"/>
  </si>
  <si>
    <t>013112.OF</t>
    <phoneticPr fontId="1" type="noConversion"/>
  </si>
  <si>
    <t>013168.OF</t>
    <phoneticPr fontId="1" type="noConversion"/>
  </si>
  <si>
    <t>013207.OF</t>
    <phoneticPr fontId="1" type="noConversion"/>
  </si>
  <si>
    <t>013208.OF</t>
    <phoneticPr fontId="1" type="noConversion"/>
  </si>
  <si>
    <t>013216.OF</t>
    <phoneticPr fontId="1" type="noConversion"/>
  </si>
  <si>
    <t>013217.OF</t>
    <phoneticPr fontId="1" type="noConversion"/>
  </si>
  <si>
    <t>013227.OF</t>
    <phoneticPr fontId="1" type="noConversion"/>
  </si>
  <si>
    <t>013228.OF</t>
    <phoneticPr fontId="1" type="noConversion"/>
  </si>
  <si>
    <t>013236.OF</t>
    <phoneticPr fontId="1" type="noConversion"/>
  </si>
  <si>
    <t>013237.OF</t>
    <phoneticPr fontId="1" type="noConversion"/>
  </si>
  <si>
    <t>013281.OF</t>
    <phoneticPr fontId="1" type="noConversion"/>
  </si>
  <si>
    <t>013282.OF</t>
    <phoneticPr fontId="1" type="noConversion"/>
  </si>
  <si>
    <t>013336.OF</t>
    <phoneticPr fontId="1" type="noConversion"/>
  </si>
  <si>
    <t>013351.OF</t>
    <phoneticPr fontId="1" type="noConversion"/>
  </si>
  <si>
    <t>013352.OF</t>
    <phoneticPr fontId="1" type="noConversion"/>
  </si>
  <si>
    <t>013423.OF</t>
    <phoneticPr fontId="1" type="noConversion"/>
  </si>
  <si>
    <t>013424.OF</t>
    <phoneticPr fontId="1" type="noConversion"/>
  </si>
  <si>
    <t>013492.OF</t>
    <phoneticPr fontId="1" type="noConversion"/>
  </si>
  <si>
    <t>013493.OF</t>
    <phoneticPr fontId="1" type="noConversion"/>
  </si>
  <si>
    <t>013520.OF</t>
    <phoneticPr fontId="1" type="noConversion"/>
  </si>
  <si>
    <t>013521.OF</t>
    <phoneticPr fontId="1" type="noConversion"/>
  </si>
  <si>
    <t>013522.OF</t>
    <phoneticPr fontId="1" type="noConversion"/>
  </si>
  <si>
    <t>013523.OF</t>
    <phoneticPr fontId="1" type="noConversion"/>
  </si>
  <si>
    <t>013546.OF</t>
    <phoneticPr fontId="1" type="noConversion"/>
  </si>
  <si>
    <t>013547.OF</t>
    <phoneticPr fontId="1" type="noConversion"/>
  </si>
  <si>
    <t>013573.OF</t>
    <phoneticPr fontId="1" type="noConversion"/>
  </si>
  <si>
    <t>013574.OF</t>
    <phoneticPr fontId="1" type="noConversion"/>
  </si>
  <si>
    <t>013577.OF</t>
    <phoneticPr fontId="1" type="noConversion"/>
  </si>
  <si>
    <t>013578.OF</t>
    <phoneticPr fontId="1" type="noConversion"/>
  </si>
  <si>
    <t>013663.OF</t>
    <phoneticPr fontId="1" type="noConversion"/>
  </si>
  <si>
    <t>013664.OF</t>
    <phoneticPr fontId="1" type="noConversion"/>
  </si>
  <si>
    <t>013728.OF</t>
    <phoneticPr fontId="1" type="noConversion"/>
  </si>
  <si>
    <t>013729.OF</t>
    <phoneticPr fontId="1" type="noConversion"/>
  </si>
  <si>
    <t>013737.OF</t>
    <phoneticPr fontId="1" type="noConversion"/>
  </si>
  <si>
    <t>013738.OF</t>
    <phoneticPr fontId="1" type="noConversion"/>
  </si>
  <si>
    <t>013745.OF</t>
    <phoneticPr fontId="1" type="noConversion"/>
  </si>
  <si>
    <t>013746.OF</t>
    <phoneticPr fontId="1" type="noConversion"/>
  </si>
  <si>
    <t>013751.OF</t>
    <phoneticPr fontId="1" type="noConversion"/>
  </si>
  <si>
    <t>013752.OF</t>
    <phoneticPr fontId="1" type="noConversion"/>
  </si>
  <si>
    <t>013753.OF</t>
    <phoneticPr fontId="1" type="noConversion"/>
  </si>
  <si>
    <t>013754.OF</t>
    <phoneticPr fontId="1" type="noConversion"/>
  </si>
  <si>
    <t>013799.OF</t>
    <phoneticPr fontId="1" type="noConversion"/>
  </si>
  <si>
    <t>013800.OF</t>
    <phoneticPr fontId="1" type="noConversion"/>
  </si>
  <si>
    <t>013801.OF</t>
    <phoneticPr fontId="1" type="noConversion"/>
  </si>
  <si>
    <t>013808.OF</t>
    <phoneticPr fontId="1" type="noConversion"/>
  </si>
  <si>
    <t>013809.OF</t>
    <phoneticPr fontId="1" type="noConversion"/>
  </si>
  <si>
    <t>013827.OF</t>
    <phoneticPr fontId="1" type="noConversion"/>
  </si>
  <si>
    <t>013828.OF</t>
    <phoneticPr fontId="1" type="noConversion"/>
  </si>
  <si>
    <t>013838.OF</t>
    <phoneticPr fontId="1" type="noConversion"/>
  </si>
  <si>
    <t>013839.OF</t>
    <phoneticPr fontId="1" type="noConversion"/>
  </si>
  <si>
    <t>013857.OF</t>
    <phoneticPr fontId="1" type="noConversion"/>
  </si>
  <si>
    <t>013858.OF</t>
    <phoneticPr fontId="1" type="noConversion"/>
  </si>
  <si>
    <t>013864.OF</t>
    <phoneticPr fontId="1" type="noConversion"/>
  </si>
  <si>
    <t>013865.OF</t>
    <phoneticPr fontId="1" type="noConversion"/>
  </si>
  <si>
    <t>013964.OF</t>
    <phoneticPr fontId="1" type="noConversion"/>
  </si>
  <si>
    <t>013965.OF</t>
    <phoneticPr fontId="1" type="noConversion"/>
  </si>
  <si>
    <t>013972.OF</t>
    <phoneticPr fontId="1" type="noConversion"/>
  </si>
  <si>
    <t>013973.OF</t>
    <phoneticPr fontId="1" type="noConversion"/>
  </si>
  <si>
    <t>013974.OF</t>
    <phoneticPr fontId="1" type="noConversion"/>
  </si>
  <si>
    <t>013975.OF</t>
    <phoneticPr fontId="1" type="noConversion"/>
  </si>
  <si>
    <t>013976.OF</t>
    <phoneticPr fontId="1" type="noConversion"/>
  </si>
  <si>
    <t>013977.OF</t>
    <phoneticPr fontId="1" type="noConversion"/>
  </si>
  <si>
    <t>014059.OF</t>
    <phoneticPr fontId="1" type="noConversion"/>
  </si>
  <si>
    <t>014060.OF</t>
    <phoneticPr fontId="1" type="noConversion"/>
  </si>
  <si>
    <t>014083.OF</t>
    <phoneticPr fontId="1" type="noConversion"/>
  </si>
  <si>
    <t>014084.OF</t>
    <phoneticPr fontId="1" type="noConversion"/>
  </si>
  <si>
    <t>014217.OF</t>
    <phoneticPr fontId="1" type="noConversion"/>
  </si>
  <si>
    <t>014240.OF</t>
    <phoneticPr fontId="1" type="noConversion"/>
  </si>
  <si>
    <t>014250.OF</t>
    <phoneticPr fontId="1" type="noConversion"/>
  </si>
  <si>
    <t>014251.OF</t>
    <phoneticPr fontId="1" type="noConversion"/>
  </si>
  <si>
    <t>014281.OF</t>
    <phoneticPr fontId="1" type="noConversion"/>
  </si>
  <si>
    <t>014297.OF</t>
    <phoneticPr fontId="1" type="noConversion"/>
  </si>
  <si>
    <t>014298.OF</t>
    <phoneticPr fontId="1" type="noConversion"/>
  </si>
  <si>
    <t>014446.OF</t>
    <phoneticPr fontId="1" type="noConversion"/>
  </si>
  <si>
    <t>014465.OF</t>
    <phoneticPr fontId="1" type="noConversion"/>
  </si>
  <si>
    <t>014468.OF</t>
    <phoneticPr fontId="1" type="noConversion"/>
  </si>
  <si>
    <t>014469.OF</t>
    <phoneticPr fontId="1" type="noConversion"/>
  </si>
  <si>
    <t>014476.OF</t>
    <phoneticPr fontId="1" type="noConversion"/>
  </si>
  <si>
    <t>014477.OF</t>
    <phoneticPr fontId="1" type="noConversion"/>
  </si>
  <si>
    <t>014490.OF</t>
    <phoneticPr fontId="1" type="noConversion"/>
  </si>
  <si>
    <t>014491.OF</t>
    <phoneticPr fontId="1" type="noConversion"/>
  </si>
  <si>
    <t>014517.OF</t>
    <phoneticPr fontId="1" type="noConversion"/>
  </si>
  <si>
    <t>014518.OF</t>
    <phoneticPr fontId="1" type="noConversion"/>
  </si>
  <si>
    <t>014594.OF</t>
    <phoneticPr fontId="1" type="noConversion"/>
  </si>
  <si>
    <t>014595.OF</t>
    <phoneticPr fontId="1" type="noConversion"/>
  </si>
  <si>
    <t>014596.OF</t>
    <phoneticPr fontId="1" type="noConversion"/>
  </si>
  <si>
    <t>014636.OF</t>
    <phoneticPr fontId="1" type="noConversion"/>
  </si>
  <si>
    <t>014637.OF</t>
    <phoneticPr fontId="1" type="noConversion"/>
  </si>
  <si>
    <t>014638.OF</t>
    <phoneticPr fontId="1" type="noConversion"/>
  </si>
  <si>
    <t>014655.OF</t>
    <phoneticPr fontId="1" type="noConversion"/>
  </si>
  <si>
    <t>014656.OF</t>
    <phoneticPr fontId="1" type="noConversion"/>
  </si>
  <si>
    <t>014670.OF</t>
    <phoneticPr fontId="1" type="noConversion"/>
  </si>
  <si>
    <t>014705.OF</t>
    <phoneticPr fontId="1" type="noConversion"/>
  </si>
  <si>
    <t>014740.OF</t>
    <phoneticPr fontId="1" type="noConversion"/>
  </si>
  <si>
    <t>014741.OF</t>
    <phoneticPr fontId="1" type="noConversion"/>
  </si>
  <si>
    <t>014801.OF</t>
    <phoneticPr fontId="1" type="noConversion"/>
  </si>
  <si>
    <t>014802.OF</t>
    <phoneticPr fontId="1" type="noConversion"/>
  </si>
  <si>
    <t>014815.OF</t>
    <phoneticPr fontId="1" type="noConversion"/>
  </si>
  <si>
    <t>014816.OF</t>
    <phoneticPr fontId="1" type="noConversion"/>
  </si>
  <si>
    <t>014817.OF</t>
    <phoneticPr fontId="1" type="noConversion"/>
  </si>
  <si>
    <t>014856.OF</t>
    <phoneticPr fontId="1" type="noConversion"/>
  </si>
  <si>
    <t>014857.OF</t>
    <phoneticPr fontId="1" type="noConversion"/>
  </si>
  <si>
    <t>014858.OF</t>
    <phoneticPr fontId="1" type="noConversion"/>
  </si>
  <si>
    <t>014882.OF</t>
    <phoneticPr fontId="1" type="noConversion"/>
  </si>
  <si>
    <t>014883.OF</t>
    <phoneticPr fontId="1" type="noConversion"/>
  </si>
  <si>
    <t>014910.OF</t>
    <phoneticPr fontId="1" type="noConversion"/>
  </si>
  <si>
    <t>014911.OF</t>
    <phoneticPr fontId="1" type="noConversion"/>
  </si>
  <si>
    <t>014924.OF</t>
    <phoneticPr fontId="1" type="noConversion"/>
  </si>
  <si>
    <t>014925.OF</t>
    <phoneticPr fontId="1" type="noConversion"/>
  </si>
  <si>
    <t>015008.OF</t>
    <phoneticPr fontId="1" type="noConversion"/>
  </si>
  <si>
    <t>015009.OF</t>
    <phoneticPr fontId="1" type="noConversion"/>
  </si>
  <si>
    <t>015081.OF</t>
    <phoneticPr fontId="1" type="noConversion"/>
  </si>
  <si>
    <t>015082.OF</t>
    <phoneticPr fontId="1" type="noConversion"/>
  </si>
  <si>
    <t>015248.OF</t>
    <phoneticPr fontId="1" type="noConversion"/>
  </si>
  <si>
    <t>015249.OF</t>
    <phoneticPr fontId="1" type="noConversion"/>
  </si>
  <si>
    <t>015274.OF</t>
    <phoneticPr fontId="1" type="noConversion"/>
  </si>
  <si>
    <t>015275.OF</t>
    <phoneticPr fontId="1" type="noConversion"/>
  </si>
  <si>
    <t>015312.OF</t>
    <phoneticPr fontId="1" type="noConversion"/>
  </si>
  <si>
    <t>015340.OF</t>
    <phoneticPr fontId="1" type="noConversion"/>
  </si>
  <si>
    <t>015341.OF</t>
    <phoneticPr fontId="1" type="noConversion"/>
  </si>
  <si>
    <t>015342.OF</t>
    <phoneticPr fontId="1" type="noConversion"/>
  </si>
  <si>
    <t>015350.OF</t>
    <phoneticPr fontId="1" type="noConversion"/>
  </si>
  <si>
    <t>015351.OF</t>
    <phoneticPr fontId="1" type="noConversion"/>
  </si>
  <si>
    <t>015404.OF</t>
    <phoneticPr fontId="1" type="noConversion"/>
  </si>
  <si>
    <t>015405.OF</t>
    <phoneticPr fontId="1" type="noConversion"/>
  </si>
  <si>
    <t>015426.OF</t>
    <phoneticPr fontId="1" type="noConversion"/>
  </si>
  <si>
    <t>015427.OF</t>
    <phoneticPr fontId="1" type="noConversion"/>
  </si>
  <si>
    <t>015489.OF</t>
    <phoneticPr fontId="1" type="noConversion"/>
  </si>
  <si>
    <t>015490.OF</t>
    <phoneticPr fontId="1" type="noConversion"/>
  </si>
  <si>
    <t>015499.OF</t>
    <phoneticPr fontId="1" type="noConversion"/>
  </si>
  <si>
    <t>015501.OF</t>
    <phoneticPr fontId="1" type="noConversion"/>
  </si>
  <si>
    <t>015502.OF</t>
    <phoneticPr fontId="1" type="noConversion"/>
  </si>
  <si>
    <t>015503.OF</t>
    <phoneticPr fontId="1" type="noConversion"/>
  </si>
  <si>
    <t>015516.OF</t>
    <phoneticPr fontId="1" type="noConversion"/>
  </si>
  <si>
    <t>015517.OF</t>
    <phoneticPr fontId="1" type="noConversion"/>
  </si>
  <si>
    <t>015530.OF</t>
    <phoneticPr fontId="1" type="noConversion"/>
  </si>
  <si>
    <t>015531.OF</t>
    <phoneticPr fontId="1" type="noConversion"/>
  </si>
  <si>
    <t>015532.OF</t>
    <phoneticPr fontId="1" type="noConversion"/>
  </si>
  <si>
    <t>015612.OF</t>
    <phoneticPr fontId="1" type="noConversion"/>
  </si>
  <si>
    <t>015654.OF</t>
    <phoneticPr fontId="1" type="noConversion"/>
  </si>
  <si>
    <t>015661.OF</t>
    <phoneticPr fontId="1" type="noConversion"/>
  </si>
  <si>
    <t>015720.OF</t>
    <phoneticPr fontId="1" type="noConversion"/>
  </si>
  <si>
    <t>015721.OF</t>
    <phoneticPr fontId="1" type="noConversion"/>
  </si>
  <si>
    <t>015809.OF</t>
    <phoneticPr fontId="1" type="noConversion"/>
  </si>
  <si>
    <t>015810.OF</t>
    <phoneticPr fontId="1" type="noConversion"/>
  </si>
  <si>
    <t>015815.OF</t>
    <phoneticPr fontId="1" type="noConversion"/>
  </si>
  <si>
    <t>015816.OF</t>
    <phoneticPr fontId="1" type="noConversion"/>
  </si>
  <si>
    <t>015824.OF</t>
    <phoneticPr fontId="1" type="noConversion"/>
  </si>
  <si>
    <t>015832.OF</t>
    <phoneticPr fontId="1" type="noConversion"/>
  </si>
  <si>
    <t>015833.OF</t>
    <phoneticPr fontId="1" type="noConversion"/>
  </si>
  <si>
    <t>015844.OF</t>
    <phoneticPr fontId="1" type="noConversion"/>
  </si>
  <si>
    <t>015845.OF</t>
    <phoneticPr fontId="1" type="noConversion"/>
  </si>
  <si>
    <t>015917.OF</t>
    <phoneticPr fontId="1" type="noConversion"/>
  </si>
  <si>
    <t>015918.OF</t>
    <phoneticPr fontId="1" type="noConversion"/>
  </si>
  <si>
    <t>015923.OF</t>
    <phoneticPr fontId="1" type="noConversion"/>
  </si>
  <si>
    <t>015924.OF</t>
    <phoneticPr fontId="1" type="noConversion"/>
  </si>
  <si>
    <t>015942.OF</t>
    <phoneticPr fontId="1" type="noConversion"/>
  </si>
  <si>
    <t>015943.OF</t>
    <phoneticPr fontId="1" type="noConversion"/>
  </si>
  <si>
    <t>015991.OF</t>
    <phoneticPr fontId="1" type="noConversion"/>
  </si>
  <si>
    <t>015992.OF</t>
    <phoneticPr fontId="1" type="noConversion"/>
  </si>
  <si>
    <t>016024.OF</t>
    <phoneticPr fontId="1" type="noConversion"/>
  </si>
  <si>
    <t>016025.OF</t>
    <phoneticPr fontId="1" type="noConversion"/>
  </si>
  <si>
    <t>016034.OF</t>
    <phoneticPr fontId="1" type="noConversion"/>
  </si>
  <si>
    <t>016035.OF</t>
    <phoneticPr fontId="1" type="noConversion"/>
  </si>
  <si>
    <t>016038.OF</t>
    <phoneticPr fontId="1" type="noConversion"/>
  </si>
  <si>
    <t>016039.OF</t>
    <phoneticPr fontId="1" type="noConversion"/>
  </si>
  <si>
    <t>016088.OF</t>
    <phoneticPr fontId="1" type="noConversion"/>
  </si>
  <si>
    <t>016089.OF</t>
    <phoneticPr fontId="1" type="noConversion"/>
  </si>
  <si>
    <t>016093.OF</t>
    <phoneticPr fontId="1" type="noConversion"/>
  </si>
  <si>
    <t>016094.OF</t>
    <phoneticPr fontId="1" type="noConversion"/>
  </si>
  <si>
    <t>016107.OF</t>
    <phoneticPr fontId="1" type="noConversion"/>
  </si>
  <si>
    <t>016140.OF</t>
    <phoneticPr fontId="1" type="noConversion"/>
  </si>
  <si>
    <t>016141.OF</t>
    <phoneticPr fontId="1" type="noConversion"/>
  </si>
  <si>
    <t>016149.OF</t>
    <phoneticPr fontId="1" type="noConversion"/>
  </si>
  <si>
    <t>016150.OF</t>
    <phoneticPr fontId="1" type="noConversion"/>
  </si>
  <si>
    <t>016160.OF</t>
    <phoneticPr fontId="1" type="noConversion"/>
  </si>
  <si>
    <t>016172.OF</t>
    <phoneticPr fontId="1" type="noConversion"/>
  </si>
  <si>
    <t>016191.OF</t>
    <phoneticPr fontId="1" type="noConversion"/>
  </si>
  <si>
    <t>016192.OF</t>
    <phoneticPr fontId="1" type="noConversion"/>
  </si>
  <si>
    <t>016239.OF</t>
    <phoneticPr fontId="1" type="noConversion"/>
  </si>
  <si>
    <t>016240.OF</t>
    <phoneticPr fontId="1" type="noConversion"/>
  </si>
  <si>
    <t>016299.OF</t>
    <phoneticPr fontId="1" type="noConversion"/>
  </si>
  <si>
    <t>016300.OF</t>
    <phoneticPr fontId="1" type="noConversion"/>
  </si>
  <si>
    <t>016396.OF</t>
    <phoneticPr fontId="1" type="noConversion"/>
  </si>
  <si>
    <t>016397.OF</t>
    <phoneticPr fontId="1" type="noConversion"/>
  </si>
  <si>
    <t>016404.OF</t>
    <phoneticPr fontId="1" type="noConversion"/>
  </si>
  <si>
    <t>016405.OF</t>
    <phoneticPr fontId="1" type="noConversion"/>
  </si>
  <si>
    <t>016407.OF</t>
    <phoneticPr fontId="1" type="noConversion"/>
  </si>
  <si>
    <t>016408.OF</t>
    <phoneticPr fontId="1" type="noConversion"/>
  </si>
  <si>
    <t>016427.OF</t>
    <phoneticPr fontId="1" type="noConversion"/>
  </si>
  <si>
    <t>016428.OF</t>
    <phoneticPr fontId="1" type="noConversion"/>
  </si>
  <si>
    <t>016483.OF</t>
    <phoneticPr fontId="1" type="noConversion"/>
  </si>
  <si>
    <t>016484.OF</t>
    <phoneticPr fontId="1" type="noConversion"/>
  </si>
  <si>
    <t>016497.OF</t>
    <phoneticPr fontId="1" type="noConversion"/>
  </si>
  <si>
    <t>016514.OF</t>
    <phoneticPr fontId="1" type="noConversion"/>
  </si>
  <si>
    <t>016526.OF</t>
    <phoneticPr fontId="1" type="noConversion"/>
  </si>
  <si>
    <t>016527.OF</t>
    <phoneticPr fontId="1" type="noConversion"/>
  </si>
  <si>
    <t>016557.OF</t>
    <phoneticPr fontId="1" type="noConversion"/>
  </si>
  <si>
    <t>016596.OF</t>
    <phoneticPr fontId="1" type="noConversion"/>
  </si>
  <si>
    <t>016597.OF</t>
    <phoneticPr fontId="1" type="noConversion"/>
  </si>
  <si>
    <t>016607.OF</t>
    <phoneticPr fontId="1" type="noConversion"/>
  </si>
  <si>
    <t>016608.OF</t>
    <phoneticPr fontId="1" type="noConversion"/>
  </si>
  <si>
    <t>016662.OF</t>
    <phoneticPr fontId="1" type="noConversion"/>
  </si>
  <si>
    <t>016663.OF</t>
    <phoneticPr fontId="1" type="noConversion"/>
  </si>
  <si>
    <t>016674.OF</t>
    <phoneticPr fontId="1" type="noConversion"/>
  </si>
  <si>
    <t>016675.OF</t>
    <phoneticPr fontId="1" type="noConversion"/>
  </si>
  <si>
    <t>016691.OF</t>
    <phoneticPr fontId="1" type="noConversion"/>
  </si>
  <si>
    <t>016692.OF</t>
    <phoneticPr fontId="1" type="noConversion"/>
  </si>
  <si>
    <t>016693.OF</t>
    <phoneticPr fontId="1" type="noConversion"/>
  </si>
  <si>
    <t>016694.OF</t>
    <phoneticPr fontId="1" type="noConversion"/>
  </si>
  <si>
    <t>016695.OF</t>
    <phoneticPr fontId="1" type="noConversion"/>
  </si>
  <si>
    <t>016696.OF</t>
    <phoneticPr fontId="1" type="noConversion"/>
  </si>
  <si>
    <t>016717.OF</t>
    <phoneticPr fontId="1" type="noConversion"/>
  </si>
  <si>
    <t>016718.OF</t>
    <phoneticPr fontId="1" type="noConversion"/>
  </si>
  <si>
    <t>016748.OF</t>
    <phoneticPr fontId="1" type="noConversion"/>
  </si>
  <si>
    <t>016749.OF</t>
    <phoneticPr fontId="1" type="noConversion"/>
  </si>
  <si>
    <t>016787.OF</t>
    <phoneticPr fontId="1" type="noConversion"/>
  </si>
  <si>
    <t>016790.OF</t>
    <phoneticPr fontId="1" type="noConversion"/>
  </si>
  <si>
    <t>016791.OF</t>
    <phoneticPr fontId="1" type="noConversion"/>
  </si>
  <si>
    <t>016812.OF</t>
    <phoneticPr fontId="1" type="noConversion"/>
  </si>
  <si>
    <t>016813.OF</t>
    <phoneticPr fontId="1" type="noConversion"/>
  </si>
  <si>
    <t>016838.OF</t>
    <phoneticPr fontId="1" type="noConversion"/>
  </si>
  <si>
    <t>016839.OF</t>
    <phoneticPr fontId="1" type="noConversion"/>
  </si>
  <si>
    <t>016853.OF</t>
    <phoneticPr fontId="1" type="noConversion"/>
  </si>
  <si>
    <t>016855.OF</t>
    <phoneticPr fontId="1" type="noConversion"/>
  </si>
  <si>
    <t>016871.OF</t>
    <phoneticPr fontId="1" type="noConversion"/>
  </si>
  <si>
    <t>016872.OF</t>
    <phoneticPr fontId="1" type="noConversion"/>
  </si>
  <si>
    <t>016904.OF</t>
    <phoneticPr fontId="1" type="noConversion"/>
  </si>
  <si>
    <t>016905.OF</t>
    <phoneticPr fontId="1" type="noConversion"/>
  </si>
  <si>
    <t>016933.OF</t>
    <phoneticPr fontId="1" type="noConversion"/>
  </si>
  <si>
    <t>016934.OF</t>
    <phoneticPr fontId="1" type="noConversion"/>
  </si>
  <si>
    <t>016940.OF</t>
    <phoneticPr fontId="1" type="noConversion"/>
  </si>
  <si>
    <t>016941.OF</t>
    <phoneticPr fontId="1" type="noConversion"/>
  </si>
  <si>
    <t>016947.OF</t>
    <phoneticPr fontId="1" type="noConversion"/>
  </si>
  <si>
    <t>016948.OF</t>
    <phoneticPr fontId="1" type="noConversion"/>
  </si>
  <si>
    <t>016967.OF</t>
    <phoneticPr fontId="1" type="noConversion"/>
  </si>
  <si>
    <t>017006.OF</t>
    <phoneticPr fontId="1" type="noConversion"/>
  </si>
  <si>
    <t>017007.OF</t>
    <phoneticPr fontId="1" type="noConversion"/>
  </si>
  <si>
    <t>017008.OF</t>
    <phoneticPr fontId="1" type="noConversion"/>
  </si>
  <si>
    <t>017009.OF</t>
    <phoneticPr fontId="1" type="noConversion"/>
  </si>
  <si>
    <t>017054.OF</t>
    <phoneticPr fontId="1" type="noConversion"/>
  </si>
  <si>
    <t>017055.OF</t>
    <phoneticPr fontId="1" type="noConversion"/>
  </si>
  <si>
    <t>017058.OF</t>
    <phoneticPr fontId="1" type="noConversion"/>
  </si>
  <si>
    <t>017059.OF</t>
    <phoneticPr fontId="1" type="noConversion"/>
  </si>
  <si>
    <t>017100.OF</t>
    <phoneticPr fontId="1" type="noConversion"/>
  </si>
  <si>
    <t>017101.OF</t>
    <phoneticPr fontId="1" type="noConversion"/>
  </si>
  <si>
    <t>017201.OF</t>
    <phoneticPr fontId="1" type="noConversion"/>
  </si>
  <si>
    <t>017202.OF</t>
    <phoneticPr fontId="1" type="noConversion"/>
  </si>
  <si>
    <t>017305.OF</t>
    <phoneticPr fontId="1" type="noConversion"/>
  </si>
  <si>
    <t>017306.OF</t>
    <phoneticPr fontId="1" type="noConversion"/>
  </si>
  <si>
    <t>017307.OF</t>
    <phoneticPr fontId="1" type="noConversion"/>
  </si>
  <si>
    <t>017308.OF</t>
    <phoneticPr fontId="1" type="noConversion"/>
  </si>
  <si>
    <t>017314.OF</t>
    <phoneticPr fontId="1" type="noConversion"/>
  </si>
  <si>
    <t>017315.OF</t>
    <phoneticPr fontId="1" type="noConversion"/>
  </si>
  <si>
    <t>017328.OF</t>
    <phoneticPr fontId="1" type="noConversion"/>
  </si>
  <si>
    <t>017329.OF</t>
    <phoneticPr fontId="1" type="noConversion"/>
  </si>
  <si>
    <t>017438.OF</t>
    <phoneticPr fontId="1" type="noConversion"/>
  </si>
  <si>
    <t>017439.OF</t>
    <phoneticPr fontId="1" type="noConversion"/>
  </si>
  <si>
    <t>017443.OF</t>
    <phoneticPr fontId="1" type="noConversion"/>
  </si>
  <si>
    <t>017444.OF</t>
    <phoneticPr fontId="1" type="noConversion"/>
  </si>
  <si>
    <t>017456.OF</t>
    <phoneticPr fontId="1" type="noConversion"/>
  </si>
  <si>
    <t>017457.OF</t>
    <phoneticPr fontId="1" type="noConversion"/>
  </si>
  <si>
    <t>017509.OF</t>
    <phoneticPr fontId="1" type="noConversion"/>
  </si>
  <si>
    <t>017510.OF</t>
    <phoneticPr fontId="1" type="noConversion"/>
  </si>
  <si>
    <t>017529.OF</t>
    <phoneticPr fontId="1" type="noConversion"/>
  </si>
  <si>
    <t>017530.OF</t>
    <phoneticPr fontId="1" type="noConversion"/>
  </si>
  <si>
    <t>017531.OF</t>
    <phoneticPr fontId="1" type="noConversion"/>
  </si>
  <si>
    <t>017545.OF</t>
    <phoneticPr fontId="1" type="noConversion"/>
  </si>
  <si>
    <t>017546.OF</t>
    <phoneticPr fontId="1" type="noConversion"/>
  </si>
  <si>
    <t>017659.OF</t>
    <phoneticPr fontId="1" type="noConversion"/>
  </si>
  <si>
    <t>017660.OF</t>
    <phoneticPr fontId="1" type="noConversion"/>
  </si>
  <si>
    <t>017665.OF</t>
    <phoneticPr fontId="1" type="noConversion"/>
  </si>
  <si>
    <t>017666.OF</t>
    <phoneticPr fontId="1" type="noConversion"/>
  </si>
  <si>
    <t>017944.OF</t>
    <phoneticPr fontId="1" type="noConversion"/>
  </si>
  <si>
    <t>017955.OF</t>
    <phoneticPr fontId="1" type="noConversion"/>
  </si>
  <si>
    <t>017956.OF</t>
    <phoneticPr fontId="1" type="noConversion"/>
  </si>
  <si>
    <t>018166.OF</t>
    <phoneticPr fontId="1" type="noConversion"/>
  </si>
  <si>
    <t>018180.OF</t>
    <phoneticPr fontId="1" type="noConversion"/>
  </si>
  <si>
    <t>018181.OF</t>
    <phoneticPr fontId="1" type="noConversion"/>
  </si>
  <si>
    <t>018223.OF</t>
    <phoneticPr fontId="1" type="noConversion"/>
  </si>
  <si>
    <t>018366.OF</t>
    <phoneticPr fontId="1" type="noConversion"/>
  </si>
  <si>
    <t>018666.OF</t>
    <phoneticPr fontId="1" type="noConversion"/>
  </si>
  <si>
    <t>018769.OF</t>
    <phoneticPr fontId="1" type="noConversion"/>
  </si>
  <si>
    <t>018950.OF</t>
    <phoneticPr fontId="1" type="noConversion"/>
  </si>
  <si>
    <t>019067.OF</t>
    <phoneticPr fontId="1" type="noConversion"/>
  </si>
  <si>
    <t>019069.OF</t>
    <phoneticPr fontId="1" type="noConversion"/>
  </si>
  <si>
    <t>019070.OF</t>
    <phoneticPr fontId="1" type="noConversion"/>
  </si>
  <si>
    <t>019100.OF</t>
    <phoneticPr fontId="1" type="noConversion"/>
  </si>
  <si>
    <t>019104.OF</t>
    <phoneticPr fontId="1" type="noConversion"/>
  </si>
  <si>
    <t>019112.OF</t>
    <phoneticPr fontId="1" type="noConversion"/>
  </si>
  <si>
    <t>019122.OF</t>
    <phoneticPr fontId="1" type="noConversion"/>
  </si>
  <si>
    <t>019264.OF</t>
    <phoneticPr fontId="1" type="noConversion"/>
  </si>
  <si>
    <t>019304.OF</t>
    <phoneticPr fontId="1" type="noConversion"/>
  </si>
  <si>
    <t>019369.OF</t>
    <phoneticPr fontId="1" type="noConversion"/>
  </si>
  <si>
    <t>019396.OF</t>
    <phoneticPr fontId="1" type="noConversion"/>
  </si>
  <si>
    <t>019397.OF</t>
    <phoneticPr fontId="1" type="noConversion"/>
  </si>
  <si>
    <t>019446.OF</t>
    <phoneticPr fontId="1" type="noConversion"/>
  </si>
  <si>
    <t>019463.OF</t>
    <phoneticPr fontId="1" type="noConversion"/>
  </si>
  <si>
    <t>019464.OF</t>
    <phoneticPr fontId="1" type="noConversion"/>
  </si>
  <si>
    <t>019465.OF</t>
    <phoneticPr fontId="1" type="noConversion"/>
  </si>
  <si>
    <t>019479.OF</t>
    <phoneticPr fontId="1" type="noConversion"/>
  </si>
  <si>
    <t>019541.OF</t>
    <phoneticPr fontId="1" type="noConversion"/>
  </si>
  <si>
    <t>019542.OF</t>
    <phoneticPr fontId="1" type="noConversion"/>
  </si>
  <si>
    <t>019591.OF</t>
    <phoneticPr fontId="1" type="noConversion"/>
  </si>
  <si>
    <t>019638.OF</t>
    <phoneticPr fontId="1" type="noConversion"/>
  </si>
  <si>
    <t>019639.OF</t>
    <phoneticPr fontId="1" type="noConversion"/>
  </si>
  <si>
    <t>019648.OF</t>
    <phoneticPr fontId="1" type="noConversion"/>
  </si>
  <si>
    <t>019772.OF</t>
    <phoneticPr fontId="1" type="noConversion"/>
  </si>
  <si>
    <t>019802.OF</t>
    <phoneticPr fontId="1" type="noConversion"/>
  </si>
  <si>
    <t>019804.OF</t>
    <phoneticPr fontId="1" type="noConversion"/>
  </si>
  <si>
    <t>019812.OF</t>
    <phoneticPr fontId="1" type="noConversion"/>
  </si>
  <si>
    <t>019872.OF</t>
    <phoneticPr fontId="1" type="noConversion"/>
  </si>
  <si>
    <t>019873.OF</t>
    <phoneticPr fontId="1" type="noConversion"/>
  </si>
  <si>
    <t>019883.OF</t>
    <phoneticPr fontId="1" type="noConversion"/>
  </si>
  <si>
    <t>019884.OF</t>
    <phoneticPr fontId="1" type="noConversion"/>
  </si>
  <si>
    <t>019905.OF</t>
    <phoneticPr fontId="1" type="noConversion"/>
  </si>
  <si>
    <t>019906.OF</t>
    <phoneticPr fontId="1" type="noConversion"/>
  </si>
  <si>
    <t>019947.OF</t>
    <phoneticPr fontId="1" type="noConversion"/>
  </si>
  <si>
    <t>019948.OF</t>
    <phoneticPr fontId="1" type="noConversion"/>
  </si>
  <si>
    <t>019954.OF</t>
    <phoneticPr fontId="1" type="noConversion"/>
  </si>
  <si>
    <t>020066.OF</t>
    <phoneticPr fontId="1" type="noConversion"/>
  </si>
  <si>
    <t>020068.OF</t>
    <phoneticPr fontId="1" type="noConversion"/>
  </si>
  <si>
    <t>020092.OF</t>
    <phoneticPr fontId="1" type="noConversion"/>
  </si>
  <si>
    <t>020112.OF</t>
    <phoneticPr fontId="1" type="noConversion"/>
  </si>
  <si>
    <t>020133.OF</t>
    <phoneticPr fontId="1" type="noConversion"/>
  </si>
  <si>
    <t>020134.OF</t>
    <phoneticPr fontId="1" type="noConversion"/>
  </si>
  <si>
    <t>020173.OF</t>
    <phoneticPr fontId="1" type="noConversion"/>
  </si>
  <si>
    <t>020200.OF</t>
    <phoneticPr fontId="1" type="noConversion"/>
  </si>
  <si>
    <t>020205.OF</t>
    <phoneticPr fontId="1" type="noConversion"/>
  </si>
  <si>
    <t>020246.OF</t>
    <phoneticPr fontId="1" type="noConversion"/>
  </si>
  <si>
    <t>020300.OF</t>
    <phoneticPr fontId="1" type="noConversion"/>
  </si>
  <si>
    <t>020374.OF</t>
    <phoneticPr fontId="1" type="noConversion"/>
  </si>
  <si>
    <t>020378.OF</t>
    <phoneticPr fontId="1" type="noConversion"/>
  </si>
  <si>
    <t>020390.OF</t>
    <phoneticPr fontId="1" type="noConversion"/>
  </si>
  <si>
    <t>020415.OF</t>
    <phoneticPr fontId="1" type="noConversion"/>
  </si>
  <si>
    <t>020526.OF</t>
    <phoneticPr fontId="1" type="noConversion"/>
  </si>
  <si>
    <t>020545.OF</t>
    <phoneticPr fontId="1" type="noConversion"/>
  </si>
  <si>
    <t>020546.OF</t>
    <phoneticPr fontId="1" type="noConversion"/>
  </si>
  <si>
    <t>020547.OF</t>
    <phoneticPr fontId="1" type="noConversion"/>
  </si>
  <si>
    <t>020580.OF</t>
    <phoneticPr fontId="1" type="noConversion"/>
  </si>
  <si>
    <t>020589.OF</t>
    <phoneticPr fontId="1" type="noConversion"/>
  </si>
  <si>
    <t>020595.OF</t>
    <phoneticPr fontId="1" type="noConversion"/>
  </si>
  <si>
    <t>020627.OF</t>
    <phoneticPr fontId="1" type="noConversion"/>
  </si>
  <si>
    <t>020636.OF</t>
    <phoneticPr fontId="1" type="noConversion"/>
  </si>
  <si>
    <t>020652.OF</t>
    <phoneticPr fontId="1" type="noConversion"/>
  </si>
  <si>
    <t>020656.OF</t>
    <phoneticPr fontId="1" type="noConversion"/>
  </si>
  <si>
    <t>020694.OF</t>
    <phoneticPr fontId="1" type="noConversion"/>
  </si>
  <si>
    <t>020718.OF</t>
    <phoneticPr fontId="1" type="noConversion"/>
  </si>
  <si>
    <t>020719.OF</t>
    <phoneticPr fontId="1" type="noConversion"/>
  </si>
  <si>
    <t>020820.OF</t>
    <phoneticPr fontId="1" type="noConversion"/>
  </si>
  <si>
    <t>020920.OF</t>
    <phoneticPr fontId="1" type="noConversion"/>
  </si>
  <si>
    <t>021018.OF</t>
    <phoneticPr fontId="1" type="noConversion"/>
  </si>
  <si>
    <t>021026.OF</t>
    <phoneticPr fontId="1" type="noConversion"/>
  </si>
  <si>
    <t>021154.OF</t>
    <phoneticPr fontId="1" type="noConversion"/>
  </si>
  <si>
    <t>021163.OF</t>
    <phoneticPr fontId="1" type="noConversion"/>
  </si>
  <si>
    <t>021226.OF</t>
    <phoneticPr fontId="1" type="noConversion"/>
  </si>
  <si>
    <t>021307.OF</t>
    <phoneticPr fontId="1" type="noConversion"/>
  </si>
  <si>
    <t>021374.OF</t>
    <phoneticPr fontId="1" type="noConversion"/>
  </si>
  <si>
    <t>021379.OF</t>
    <phoneticPr fontId="1" type="noConversion"/>
  </si>
  <si>
    <t>021422.OF</t>
    <phoneticPr fontId="1" type="noConversion"/>
  </si>
  <si>
    <t>021529.OF</t>
    <phoneticPr fontId="1" type="noConversion"/>
  </si>
  <si>
    <t>021601.OF</t>
    <phoneticPr fontId="1" type="noConversion"/>
  </si>
  <si>
    <t>021640.OF</t>
    <phoneticPr fontId="1" type="noConversion"/>
  </si>
  <si>
    <t>021641.OF</t>
    <phoneticPr fontId="1" type="noConversion"/>
  </si>
  <si>
    <t>021671.OF</t>
    <phoneticPr fontId="1" type="noConversion"/>
  </si>
  <si>
    <t>021742.OF</t>
    <phoneticPr fontId="1" type="noConversion"/>
  </si>
  <si>
    <t>021767.OF</t>
    <phoneticPr fontId="1" type="noConversion"/>
  </si>
  <si>
    <t>021806.OF</t>
    <phoneticPr fontId="1" type="noConversion"/>
  </si>
  <si>
    <t>021807.OF</t>
    <phoneticPr fontId="1" type="noConversion"/>
  </si>
  <si>
    <t>021837.OF</t>
    <phoneticPr fontId="1" type="noConversion"/>
  </si>
  <si>
    <t>021897.OF</t>
    <phoneticPr fontId="1" type="noConversion"/>
  </si>
  <si>
    <t>021951.OF</t>
    <phoneticPr fontId="1" type="noConversion"/>
  </si>
  <si>
    <t>022002.OF</t>
    <phoneticPr fontId="1" type="noConversion"/>
  </si>
  <si>
    <t>022020.OF</t>
    <phoneticPr fontId="1" type="noConversion"/>
  </si>
  <si>
    <t>022033.OF</t>
    <phoneticPr fontId="1" type="noConversion"/>
  </si>
  <si>
    <t>022043.OF</t>
    <phoneticPr fontId="1" type="noConversion"/>
  </si>
  <si>
    <t>022065.OF</t>
    <phoneticPr fontId="1" type="noConversion"/>
  </si>
  <si>
    <t>022066.OF</t>
    <phoneticPr fontId="1" type="noConversion"/>
  </si>
  <si>
    <t>022088.OF</t>
    <phoneticPr fontId="1" type="noConversion"/>
  </si>
  <si>
    <t>022107.OF</t>
    <phoneticPr fontId="1" type="noConversion"/>
  </si>
  <si>
    <t>022111.OF</t>
    <phoneticPr fontId="1" type="noConversion"/>
  </si>
  <si>
    <t>022117.OF</t>
    <phoneticPr fontId="1" type="noConversion"/>
  </si>
  <si>
    <t>022123.OF</t>
    <phoneticPr fontId="1" type="noConversion"/>
  </si>
  <si>
    <t>022126.OF</t>
    <phoneticPr fontId="1" type="noConversion"/>
  </si>
  <si>
    <t>022138.OF</t>
    <phoneticPr fontId="1" type="noConversion"/>
  </si>
  <si>
    <t>022141.OF</t>
    <phoneticPr fontId="1" type="noConversion"/>
  </si>
  <si>
    <t>022147.OF</t>
    <phoneticPr fontId="1" type="noConversion"/>
  </si>
  <si>
    <t>022163.OF</t>
    <phoneticPr fontId="1" type="noConversion"/>
  </si>
  <si>
    <t>022176.OF</t>
    <phoneticPr fontId="1" type="noConversion"/>
  </si>
  <si>
    <t>022201.OF</t>
    <phoneticPr fontId="1" type="noConversion"/>
  </si>
  <si>
    <t>022207.OF</t>
    <phoneticPr fontId="1" type="noConversion"/>
  </si>
  <si>
    <t>022235.OF</t>
    <phoneticPr fontId="1" type="noConversion"/>
  </si>
  <si>
    <t>022236.OF</t>
    <phoneticPr fontId="1" type="noConversion"/>
  </si>
  <si>
    <t>022250.OF</t>
    <phoneticPr fontId="1" type="noConversion"/>
  </si>
  <si>
    <t>022254.OF</t>
    <phoneticPr fontId="1" type="noConversion"/>
  </si>
  <si>
    <t>022268.OF</t>
    <phoneticPr fontId="1" type="noConversion"/>
  </si>
  <si>
    <t>022305.OF</t>
    <phoneticPr fontId="1" type="noConversion"/>
  </si>
  <si>
    <t>022306.OF</t>
    <phoneticPr fontId="1" type="noConversion"/>
  </si>
  <si>
    <t>022307.OF</t>
    <phoneticPr fontId="1" type="noConversion"/>
  </si>
  <si>
    <t>022308.OF</t>
    <phoneticPr fontId="1" type="noConversion"/>
  </si>
  <si>
    <t>022338.OF</t>
    <phoneticPr fontId="1" type="noConversion"/>
  </si>
  <si>
    <t>022339.OF</t>
    <phoneticPr fontId="1" type="noConversion"/>
  </si>
  <si>
    <t>022355.OF</t>
    <phoneticPr fontId="1" type="noConversion"/>
  </si>
  <si>
    <t>022375.OF</t>
    <phoneticPr fontId="1" type="noConversion"/>
  </si>
  <si>
    <t>022381.OF</t>
    <phoneticPr fontId="1" type="noConversion"/>
  </si>
  <si>
    <t>022402.OF</t>
    <phoneticPr fontId="1" type="noConversion"/>
  </si>
  <si>
    <t>022403.OF</t>
    <phoneticPr fontId="1" type="noConversion"/>
  </si>
  <si>
    <t>022404.OF</t>
    <phoneticPr fontId="1" type="noConversion"/>
  </si>
  <si>
    <t>022407.OF</t>
    <phoneticPr fontId="1" type="noConversion"/>
  </si>
  <si>
    <t>022413.OF</t>
    <phoneticPr fontId="1" type="noConversion"/>
  </si>
  <si>
    <t>022487.OF</t>
    <phoneticPr fontId="1" type="noConversion"/>
  </si>
  <si>
    <t>022529.OF</t>
    <phoneticPr fontId="1" type="noConversion"/>
  </si>
  <si>
    <t>022530.OF</t>
    <phoneticPr fontId="1" type="noConversion"/>
  </si>
  <si>
    <t>022531.OF</t>
    <phoneticPr fontId="1" type="noConversion"/>
  </si>
  <si>
    <t>022532.OF</t>
    <phoneticPr fontId="1" type="noConversion"/>
  </si>
  <si>
    <t>022538.OF</t>
    <phoneticPr fontId="1" type="noConversion"/>
  </si>
  <si>
    <t>022539.OF</t>
    <phoneticPr fontId="1" type="noConversion"/>
  </si>
  <si>
    <t>022540.OF</t>
    <phoneticPr fontId="1" type="noConversion"/>
  </si>
  <si>
    <t>022552.OF</t>
    <phoneticPr fontId="1" type="noConversion"/>
  </si>
  <si>
    <t>022553.OF</t>
    <phoneticPr fontId="1" type="noConversion"/>
  </si>
  <si>
    <t>022580.OF</t>
    <phoneticPr fontId="1" type="noConversion"/>
  </si>
  <si>
    <t>022581.OF</t>
    <phoneticPr fontId="1" type="noConversion"/>
  </si>
  <si>
    <t>022582.OF</t>
    <phoneticPr fontId="1" type="noConversion"/>
  </si>
  <si>
    <t>022591.OF</t>
    <phoneticPr fontId="1" type="noConversion"/>
  </si>
  <si>
    <t>022648.OF</t>
    <phoneticPr fontId="1" type="noConversion"/>
  </si>
  <si>
    <t>022649.OF</t>
    <phoneticPr fontId="1" type="noConversion"/>
  </si>
  <si>
    <t>022652.OF</t>
    <phoneticPr fontId="1" type="noConversion"/>
  </si>
  <si>
    <t>022660.OF</t>
    <phoneticPr fontId="1" type="noConversion"/>
  </si>
  <si>
    <t>022722.OF</t>
    <phoneticPr fontId="1" type="noConversion"/>
  </si>
  <si>
    <t>022788.OF</t>
    <phoneticPr fontId="1" type="noConversion"/>
  </si>
  <si>
    <t>022789.OF</t>
    <phoneticPr fontId="1" type="noConversion"/>
  </si>
  <si>
    <t>022807.OF</t>
    <phoneticPr fontId="1" type="noConversion"/>
  </si>
  <si>
    <t>022808.OF</t>
    <phoneticPr fontId="1" type="noConversion"/>
  </si>
  <si>
    <t>022829.OF</t>
    <phoneticPr fontId="1" type="noConversion"/>
  </si>
  <si>
    <t>023025.OF</t>
    <phoneticPr fontId="1" type="noConversion"/>
  </si>
  <si>
    <t>023046.OF</t>
    <phoneticPr fontId="1" type="noConversion"/>
  </si>
  <si>
    <t>023131.OF</t>
    <phoneticPr fontId="1" type="noConversion"/>
  </si>
  <si>
    <t>023132.OF</t>
    <phoneticPr fontId="1" type="noConversion"/>
  </si>
  <si>
    <t>023311.OF</t>
    <phoneticPr fontId="1" type="noConversion"/>
  </si>
  <si>
    <t>023312.OF</t>
    <phoneticPr fontId="1" type="noConversion"/>
  </si>
  <si>
    <t>023315.OF</t>
    <phoneticPr fontId="1" type="noConversion"/>
  </si>
  <si>
    <t>023316.OF</t>
    <phoneticPr fontId="1" type="noConversion"/>
  </si>
  <si>
    <t>023489.OF</t>
    <phoneticPr fontId="1" type="noConversion"/>
  </si>
  <si>
    <t>023491.OF</t>
    <phoneticPr fontId="1" type="noConversion"/>
  </si>
  <si>
    <t>023511.OF</t>
    <phoneticPr fontId="1" type="noConversion"/>
  </si>
  <si>
    <t>023528.OF</t>
    <phoneticPr fontId="1" type="noConversion"/>
  </si>
  <si>
    <t>023529.OF</t>
    <phoneticPr fontId="1" type="noConversion"/>
  </si>
  <si>
    <t>023589.OF</t>
    <phoneticPr fontId="1" type="noConversion"/>
  </si>
  <si>
    <t>023590.OF</t>
    <phoneticPr fontId="1" type="noConversion"/>
  </si>
  <si>
    <t>024097.OF</t>
    <phoneticPr fontId="1" type="noConversion"/>
  </si>
  <si>
    <t>024098.OF</t>
    <phoneticPr fontId="1" type="noConversion"/>
  </si>
  <si>
    <t>024251.OF</t>
    <phoneticPr fontId="1" type="noConversion"/>
  </si>
  <si>
    <t>024269.OF</t>
    <phoneticPr fontId="1" type="noConversion"/>
  </si>
  <si>
    <t>024325.OF</t>
    <phoneticPr fontId="1" type="noConversion"/>
  </si>
  <si>
    <t>024488.OF</t>
    <phoneticPr fontId="1" type="noConversion"/>
  </si>
  <si>
    <t>024489.OF</t>
    <phoneticPr fontId="1" type="noConversion"/>
  </si>
  <si>
    <t>024490.OF</t>
    <phoneticPr fontId="1" type="noConversion"/>
  </si>
  <si>
    <t>024508.OF</t>
    <phoneticPr fontId="1" type="noConversion"/>
  </si>
  <si>
    <t>024523.OF</t>
    <phoneticPr fontId="1" type="noConversion"/>
  </si>
  <si>
    <t>024524.OF</t>
    <phoneticPr fontId="1" type="noConversion"/>
  </si>
  <si>
    <t>024604.OF</t>
    <phoneticPr fontId="1" type="noConversion"/>
  </si>
  <si>
    <t>024707.OF</t>
    <phoneticPr fontId="1" type="noConversion"/>
  </si>
  <si>
    <t>024708.OF</t>
    <phoneticPr fontId="1" type="noConversion"/>
  </si>
  <si>
    <t>024723.OF</t>
    <phoneticPr fontId="1" type="noConversion"/>
  </si>
  <si>
    <t>024849.OF</t>
    <phoneticPr fontId="1" type="noConversion"/>
  </si>
  <si>
    <t>024850.OF</t>
    <phoneticPr fontId="1" type="noConversion"/>
  </si>
  <si>
    <t>024851.OF</t>
    <phoneticPr fontId="1" type="noConversion"/>
  </si>
  <si>
    <t>024971.OF</t>
    <phoneticPr fontId="1" type="noConversion"/>
  </si>
  <si>
    <t>025084.OF</t>
    <phoneticPr fontId="1" type="noConversion"/>
  </si>
  <si>
    <t>025113.OF</t>
    <phoneticPr fontId="1" type="noConversion"/>
  </si>
  <si>
    <t>025160.OF</t>
    <phoneticPr fontId="1" type="noConversion"/>
  </si>
  <si>
    <t>025161.OF</t>
    <phoneticPr fontId="1" type="noConversion"/>
  </si>
  <si>
    <t>025176.OF</t>
    <phoneticPr fontId="1" type="noConversion"/>
  </si>
  <si>
    <t>025229.OF</t>
    <phoneticPr fontId="1" type="noConversion"/>
  </si>
  <si>
    <t>025230.OF</t>
    <phoneticPr fontId="1" type="noConversion"/>
  </si>
  <si>
    <t>025524.OF</t>
    <phoneticPr fontId="1" type="noConversion"/>
  </si>
  <si>
    <t>025531.OF</t>
    <phoneticPr fontId="1" type="noConversion"/>
  </si>
  <si>
    <t>025532.OF</t>
    <phoneticPr fontId="1" type="noConversion"/>
  </si>
  <si>
    <t>025590.OF</t>
    <phoneticPr fontId="1" type="noConversion"/>
  </si>
  <si>
    <t>025591.OF</t>
    <phoneticPr fontId="1" type="noConversion"/>
  </si>
  <si>
    <t>025594.OF</t>
    <phoneticPr fontId="1" type="noConversion"/>
  </si>
  <si>
    <t>025595.OF</t>
    <phoneticPr fontId="1" type="noConversion"/>
  </si>
  <si>
    <t>025629.OF</t>
    <phoneticPr fontId="1" type="noConversion"/>
  </si>
  <si>
    <t>025630.OF</t>
    <phoneticPr fontId="1" type="noConversion"/>
  </si>
  <si>
    <t>025669.OF</t>
    <phoneticPr fontId="1" type="noConversion"/>
  </si>
  <si>
    <t>025670.OF</t>
    <phoneticPr fontId="1" type="noConversion"/>
  </si>
  <si>
    <t>025671.OF</t>
    <phoneticPr fontId="1" type="noConversion"/>
  </si>
  <si>
    <t>025741.OF</t>
    <phoneticPr fontId="1" type="noConversion"/>
  </si>
  <si>
    <t>025742.OF</t>
    <phoneticPr fontId="1" type="noConversion"/>
  </si>
  <si>
    <t>025743.OF</t>
    <phoneticPr fontId="1" type="noConversion"/>
  </si>
  <si>
    <t>025744.OF</t>
    <phoneticPr fontId="1" type="noConversion"/>
  </si>
  <si>
    <t>025745.OF</t>
    <phoneticPr fontId="1" type="noConversion"/>
  </si>
  <si>
    <t>025746.OF</t>
    <phoneticPr fontId="1" type="noConversion"/>
  </si>
  <si>
    <t>026008.OF</t>
    <phoneticPr fontId="1" type="noConversion"/>
  </si>
  <si>
    <t>026009.OF</t>
    <phoneticPr fontId="1" type="noConversion"/>
  </si>
  <si>
    <t>026035.OF</t>
    <phoneticPr fontId="1" type="noConversion"/>
  </si>
  <si>
    <t>026036.OF</t>
    <phoneticPr fontId="1" type="noConversion"/>
  </si>
  <si>
    <t>026318.OF</t>
    <phoneticPr fontId="1" type="noConversion"/>
  </si>
  <si>
    <t>026319.OF</t>
    <phoneticPr fontId="1" type="noConversion"/>
  </si>
  <si>
    <t>026320.OF</t>
    <phoneticPr fontId="1" type="noConversion"/>
  </si>
  <si>
    <t>026403.OF</t>
    <phoneticPr fontId="1" type="noConversion"/>
  </si>
  <si>
    <t>026404.OF</t>
    <phoneticPr fontId="1" type="noConversion"/>
  </si>
  <si>
    <t>027366.OF</t>
    <phoneticPr fontId="1" type="noConversion"/>
  </si>
  <si>
    <t>040045.OF</t>
    <phoneticPr fontId="1" type="noConversion"/>
  </si>
  <si>
    <t>070009.OF</t>
    <phoneticPr fontId="1" type="noConversion"/>
  </si>
  <si>
    <t>090021.OF</t>
    <phoneticPr fontId="1" type="noConversion"/>
  </si>
  <si>
    <t>091021.OF</t>
    <phoneticPr fontId="1" type="noConversion"/>
  </si>
  <si>
    <t>110050.OF</t>
    <phoneticPr fontId="1" type="noConversion"/>
  </si>
  <si>
    <t>110051.OF</t>
    <phoneticPr fontId="1" type="noConversion"/>
  </si>
  <si>
    <t>110052.OF</t>
    <phoneticPr fontId="1" type="noConversion"/>
  </si>
  <si>
    <t>110053.OF</t>
    <phoneticPr fontId="1" type="noConversion"/>
  </si>
  <si>
    <t>164210.OF</t>
    <phoneticPr fontId="1" type="noConversion"/>
  </si>
  <si>
    <t>167504.OF</t>
    <phoneticPr fontId="1" type="noConversion"/>
  </si>
  <si>
    <t>167505.OF</t>
    <phoneticPr fontId="1" type="noConversion"/>
  </si>
  <si>
    <t>202305.OF</t>
    <phoneticPr fontId="1" type="noConversion"/>
  </si>
  <si>
    <t>217025.OF</t>
    <phoneticPr fontId="1" type="noConversion"/>
  </si>
  <si>
    <t>217026.OF</t>
    <phoneticPr fontId="1" type="noConversion"/>
  </si>
  <si>
    <t>270043.OF</t>
    <phoneticPr fontId="1" type="noConversion"/>
  </si>
  <si>
    <t>470014.OF</t>
    <phoneticPr fontId="1" type="noConversion"/>
  </si>
  <si>
    <t>470060.OF</t>
    <phoneticPr fontId="1" type="noConversion"/>
  </si>
  <si>
    <t>471014.OF</t>
    <phoneticPr fontId="1" type="noConversion"/>
  </si>
  <si>
    <t>471060.OF</t>
    <phoneticPr fontId="1" type="noConversion"/>
  </si>
  <si>
    <t>485018.OF</t>
    <phoneticPr fontId="1" type="noConversion"/>
  </si>
  <si>
    <t>485020.OF</t>
    <phoneticPr fontId="1" type="noConversion"/>
  </si>
  <si>
    <t>485022.OF</t>
    <phoneticPr fontId="1" type="noConversion"/>
  </si>
  <si>
    <t>485118.OF</t>
    <phoneticPr fontId="1" type="noConversion"/>
  </si>
  <si>
    <t>485120.OF</t>
    <phoneticPr fontId="1" type="noConversion"/>
  </si>
  <si>
    <t>485122.OF</t>
    <phoneticPr fontId="1" type="noConversion"/>
  </si>
  <si>
    <t>519199.OF</t>
    <phoneticPr fontId="1" type="noConversion"/>
  </si>
  <si>
    <t>530028.OF</t>
    <phoneticPr fontId="1" type="noConversion"/>
  </si>
  <si>
    <t>530030.OF</t>
    <phoneticPr fontId="1" type="noConversion"/>
  </si>
  <si>
    <t>531028.OF</t>
    <phoneticPr fontId="1" type="noConversion"/>
  </si>
  <si>
    <t>531030.OF</t>
    <phoneticPr fontId="1" type="noConversion"/>
  </si>
  <si>
    <t>540005.OF</t>
    <phoneticPr fontId="1" type="noConversion"/>
  </si>
  <si>
    <t>541005.OF</t>
    <phoneticPr fontId="1" type="noConversion"/>
  </si>
  <si>
    <t>880002.OF</t>
    <phoneticPr fontId="1" type="noConversion"/>
  </si>
  <si>
    <t>882118.OF</t>
    <phoneticPr fontId="1" type="noConversion"/>
  </si>
  <si>
    <t>952001.OF</t>
    <phoneticPr fontId="1" type="noConversion"/>
  </si>
  <si>
    <t>952050.OF</t>
    <phoneticPr fontId="1" type="noConversion"/>
  </si>
  <si>
    <t>970165.OF</t>
    <phoneticPr fontId="1" type="noConversion"/>
  </si>
  <si>
    <t>970166.OF</t>
    <phoneticPr fontId="1" type="noConversion"/>
  </si>
  <si>
    <t>970168.OF</t>
    <phoneticPr fontId="1" type="noConversion"/>
  </si>
  <si>
    <t>970169.OF</t>
    <phoneticPr fontId="1" type="noConversion"/>
  </si>
  <si>
    <t>970170.OF</t>
    <phoneticPr fontId="1" type="noConversion"/>
  </si>
  <si>
    <t>970182.OF</t>
    <phoneticPr fontId="1" type="noConversion"/>
  </si>
  <si>
    <t>027121.OF</t>
    <phoneticPr fontId="1" type="noConversion"/>
  </si>
  <si>
    <t>027122.OF</t>
    <phoneticPr fontId="1" type="noConversion"/>
  </si>
  <si>
    <t>027835.OF</t>
    <phoneticPr fontId="1" type="noConversion"/>
  </si>
  <si>
    <t>名称</t>
    <phoneticPr fontId="1" type="noConversion"/>
  </si>
  <si>
    <t>Name</t>
    <phoneticPr fontId="1" type="noConversion"/>
  </si>
  <si>
    <t>政策性金融债市值占基金资产总值比
[报告期]2019一季报</t>
    <phoneticPr fontId="1" type="noConversion"/>
  </si>
  <si>
    <t>政策性金融债市值占基金资产总值比
[报告期]2019半年报</t>
    <phoneticPr fontId="1" type="noConversion"/>
  </si>
  <si>
    <t>政策性金融债市值占基金资产总值比
[报告期]2019三季报</t>
    <phoneticPr fontId="1" type="noConversion"/>
  </si>
  <si>
    <t>政策性金融债市值占基金资产总值比
[报告期]2019年报</t>
    <phoneticPr fontId="1" type="noConversion"/>
  </si>
  <si>
    <t>政策性金融债市值占基金资产总值比
[报告期]2020一季报</t>
    <phoneticPr fontId="1" type="noConversion"/>
  </si>
  <si>
    <t>政策性金融债市值占基金资产总值比
[报告期]2020半年报</t>
    <phoneticPr fontId="1" type="noConversion"/>
  </si>
  <si>
    <t>政策性金融债市值占基金资产总值比
[报告期]2020三季报</t>
    <phoneticPr fontId="1" type="noConversion"/>
  </si>
  <si>
    <t>政策性金融债市值占基金资产总值比
[报告期]2020年报</t>
    <phoneticPr fontId="1" type="noConversion"/>
  </si>
  <si>
    <t>政策性金融债市值占基金资产总值比
[报告期]2021一季报</t>
    <phoneticPr fontId="1" type="noConversion"/>
  </si>
  <si>
    <t>政策性金融债市值占基金资产总值比
[报告期]2021半年报</t>
    <phoneticPr fontId="1" type="noConversion"/>
  </si>
  <si>
    <t>政策性金融债市值占基金资产总值比
[报告期]2021三季报</t>
    <phoneticPr fontId="1" type="noConversion"/>
  </si>
  <si>
    <t>政策性金融债市值占基金资产总值比
[报告期]2021年报</t>
    <phoneticPr fontId="1" type="noConversion"/>
  </si>
  <si>
    <t>政策性金融债市值占基金资产总值比
[报告期]2022一季报</t>
    <phoneticPr fontId="1" type="noConversion"/>
  </si>
  <si>
    <t>政策性金融债市值占基金资产总值比
[报告期]2022半年报</t>
    <phoneticPr fontId="1" type="noConversion"/>
  </si>
  <si>
    <t>政策性金融债市值占基金资产总值比
[报告期]2022三季报</t>
    <phoneticPr fontId="1" type="noConversion"/>
  </si>
  <si>
    <t>政策性金融债市值占基金资产总值比
[报告期]2022年报</t>
    <phoneticPr fontId="1" type="noConversion"/>
  </si>
  <si>
    <t>政策性金融债市值占基金资产总值比
[报告期]2023一季报</t>
    <phoneticPr fontId="1" type="noConversion"/>
  </si>
  <si>
    <t>政策性金融债市值占基金资产总值比
[报告期]2023半年报</t>
    <phoneticPr fontId="1" type="noConversion"/>
  </si>
  <si>
    <t>政策性金融债市值占基金资产总值比
[报告期]2023三季报</t>
    <phoneticPr fontId="1" type="noConversion"/>
  </si>
  <si>
    <t>政策性金融债市值占基金资产总值比
[报告期]2023年报</t>
    <phoneticPr fontId="1" type="noConversion"/>
  </si>
  <si>
    <t>政策性金融债市值占基金资产总值比
[报告期]2024一季报</t>
    <phoneticPr fontId="1" type="noConversion"/>
  </si>
  <si>
    <t>政策性金融债市值占基金资产总值比
[报告期]2024半年报</t>
    <phoneticPr fontId="1" type="noConversion"/>
  </si>
  <si>
    <t>政策性金融债市值占基金资产总值比
[报告期]2024三季报</t>
    <phoneticPr fontId="1" type="noConversion"/>
  </si>
  <si>
    <t>政策性金融债市值占基金资产总值比
[报告期]2024年报</t>
    <phoneticPr fontId="1" type="noConversion"/>
  </si>
  <si>
    <t>政策性金融债市值占基金资产总值比
[报告期]2025一季报</t>
    <phoneticPr fontId="1" type="noConversion"/>
  </si>
  <si>
    <t>政策性金融债市值占基金资产总值比
[报告期]2025半年报</t>
    <phoneticPr fontId="1" type="noConversion"/>
  </si>
  <si>
    <t>政策性金融债市值占基金资产总值比
[报告期]2025三季报</t>
    <phoneticPr fontId="1" type="noConversion"/>
  </si>
  <si>
    <t>政策性金融债市值占基金资产总值比
[报告期]2025年报</t>
    <phoneticPr fontId="1" type="noConversion"/>
  </si>
  <si>
    <t>政策性金融债市值占基金资产总值比
[报告期]2026一季报</t>
    <phoneticPr fontId="1" type="noConversion"/>
  </si>
  <si>
    <t>政策性金融债市值占基金资产总值比
[报告期]2026半年报</t>
    <phoneticPr fontId="1" type="noConversion"/>
  </si>
  <si>
    <t>政策性金融债市值占基金资产总值比
[报告期]2026三季报</t>
    <phoneticPr fontId="1" type="noConversion"/>
  </si>
  <si>
    <t>政策性金融债市值占基金资产总值比
[报告期]2026年报</t>
    <phoneticPr fontId="1" type="noConversion"/>
  </si>
  <si>
    <t>prt_pfbtoasset</t>
    <phoneticPr fontId="1" type="noConversion"/>
  </si>
  <si>
    <t>中银季季兴90天滚动持有A</t>
  </si>
  <si>
    <t>中银季季兴90天滚动持有C</t>
  </si>
  <si>
    <t>华安安和D</t>
  </si>
  <si>
    <t>国债市值占基金资产总值比
[报告期]2019一季报</t>
    <phoneticPr fontId="1" type="noConversion"/>
  </si>
  <si>
    <t>国债市值占基金资产总值比
[报告期]2019半年报</t>
    <phoneticPr fontId="1" type="noConversion"/>
  </si>
  <si>
    <t>国债市值占基金资产总值比
[报告期]2019三季报</t>
    <phoneticPr fontId="1" type="noConversion"/>
  </si>
  <si>
    <t>国债市值占基金资产总值比
[报告期]2019年报</t>
    <phoneticPr fontId="1" type="noConversion"/>
  </si>
  <si>
    <t>国债市值占基金资产总值比
[报告期]2020一季报</t>
    <phoneticPr fontId="1" type="noConversion"/>
  </si>
  <si>
    <t>国债市值占基金资产总值比
[报告期]2020半年报</t>
    <phoneticPr fontId="1" type="noConversion"/>
  </si>
  <si>
    <t>国债市值占基金资产总值比
[报告期]2020三季报</t>
    <phoneticPr fontId="1" type="noConversion"/>
  </si>
  <si>
    <t>国债市值占基金资产总值比
[报告期]2020年报</t>
    <phoneticPr fontId="1" type="noConversion"/>
  </si>
  <si>
    <t>国债市值占基金资产总值比
[报告期]2021一季报</t>
    <phoneticPr fontId="1" type="noConversion"/>
  </si>
  <si>
    <t>国债市值占基金资产总值比
[报告期]2021半年报</t>
    <phoneticPr fontId="1" type="noConversion"/>
  </si>
  <si>
    <t>国债市值占基金资产总值比
[报告期]2021三季报</t>
    <phoneticPr fontId="1" type="noConversion"/>
  </si>
  <si>
    <t>国债市值占基金资产总值比
[报告期]2021年报</t>
    <phoneticPr fontId="1" type="noConversion"/>
  </si>
  <si>
    <t>国债市值占基金资产总值比
[报告期]2022一季报</t>
    <phoneticPr fontId="1" type="noConversion"/>
  </si>
  <si>
    <t>国债市值占基金资产总值比
[报告期]2022半年报</t>
    <phoneticPr fontId="1" type="noConversion"/>
  </si>
  <si>
    <t>国债市值占基金资产总值比
[报告期]2022三季报</t>
    <phoneticPr fontId="1" type="noConversion"/>
  </si>
  <si>
    <t>国债市值占基金资产总值比
[报告期]2022年报</t>
    <phoneticPr fontId="1" type="noConversion"/>
  </si>
  <si>
    <t>国债市值占基金资产总值比
[报告期]2023一季报</t>
    <phoneticPr fontId="1" type="noConversion"/>
  </si>
  <si>
    <t>国债市值占基金资产总值比
[报告期]2023半年报</t>
    <phoneticPr fontId="1" type="noConversion"/>
  </si>
  <si>
    <t>国债市值占基金资产总值比
[报告期]2023三季报</t>
    <phoneticPr fontId="1" type="noConversion"/>
  </si>
  <si>
    <t>国债市值占基金资产总值比
[报告期]2023年报</t>
    <phoneticPr fontId="1" type="noConversion"/>
  </si>
  <si>
    <t>国债市值占基金资产总值比
[报告期]2024一季报</t>
    <phoneticPr fontId="1" type="noConversion"/>
  </si>
  <si>
    <t>国债市值占基金资产总值比
[报告期]2024半年报</t>
    <phoneticPr fontId="1" type="noConversion"/>
  </si>
  <si>
    <t>国债市值占基金资产总值比
[报告期]2024三季报</t>
    <phoneticPr fontId="1" type="noConversion"/>
  </si>
  <si>
    <t>国债市值占基金资产总值比
[报告期]2024年报</t>
    <phoneticPr fontId="1" type="noConversion"/>
  </si>
  <si>
    <t>国债市值占基金资产总值比
[报告期]2025一季报</t>
    <phoneticPr fontId="1" type="noConversion"/>
  </si>
  <si>
    <t>国债市值占基金资产总值比
[报告期]2025半年报</t>
    <phoneticPr fontId="1" type="noConversion"/>
  </si>
  <si>
    <t>国债市值占基金资产总值比
[报告期]2025三季报</t>
    <phoneticPr fontId="1" type="noConversion"/>
  </si>
  <si>
    <t>国债市值占基金资产总值比
[报告期]2025年报</t>
    <phoneticPr fontId="1" type="noConversion"/>
  </si>
  <si>
    <t>国债市值占基金资产总值比
[报告期]2026一季报</t>
    <phoneticPr fontId="1" type="noConversion"/>
  </si>
  <si>
    <t>国债市值占基金资产总值比
[报告期]2026半年报</t>
    <phoneticPr fontId="1" type="noConversion"/>
  </si>
  <si>
    <t>国债市值占基金资产总值比
[报告期]2026三季报</t>
    <phoneticPr fontId="1" type="noConversion"/>
  </si>
  <si>
    <t>国债市值占基金资产总值比
[报告期]2026年报</t>
    <phoneticPr fontId="1" type="noConversion"/>
  </si>
  <si>
    <t>prt_governmentbondtoasset</t>
    <phoneticPr fontId="1" type="noConversion"/>
  </si>
  <si>
    <t>鹏华永诚一年定开A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</si>
</sst>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Wind/DataBrowse/XLA/WindFunc.xla" TargetMode="External"/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WS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62A3-6828-4FD5-A75E-B7345EFAD3C2}">
  <dimension ref="A1:BN4553"/>
  <sheetViews>
    <sheetView tabSelected="1" topLeftCell="A28" workbookViewId="0"/>
  </sheetViews>
  <sheetFormatPr defaultRowHeight="14.25" x14ac:dyDescent="0.2"/>
  <cols>
    <col min="22" max="22" width="14.25" bestFit="1" customWidth="1"/>
    <col min="26" max="26" width="14.25" bestFit="1" customWidth="1"/>
    <col min="54" max="54" width="14.125" bestFit="1" customWidth="1"/>
    <col min="58" max="58" width="14.125" bestFit="1" customWidth="1"/>
  </cols>
  <sheetData>
    <row r="1" spans="1:66" ht="99.75" x14ac:dyDescent="0.2">
      <c r="A1" s="2" t="s">
        <v>4546</v>
      </c>
      <c r="B1" s="2" t="s">
        <v>9099</v>
      </c>
      <c r="C1" s="3" t="s">
        <v>9101</v>
      </c>
      <c r="D1" s="3" t="s">
        <v>9102</v>
      </c>
      <c r="E1" s="3" t="s">
        <v>9103</v>
      </c>
      <c r="F1" s="3" t="s">
        <v>9104</v>
      </c>
      <c r="G1" s="3" t="s">
        <v>9105</v>
      </c>
      <c r="H1" s="3" t="s">
        <v>9106</v>
      </c>
      <c r="I1" s="3" t="s">
        <v>9107</v>
      </c>
      <c r="J1" s="3" t="s">
        <v>9108</v>
      </c>
      <c r="K1" s="3" t="s">
        <v>9109</v>
      </c>
      <c r="L1" s="3" t="s">
        <v>9110</v>
      </c>
      <c r="M1" s="3" t="s">
        <v>9111</v>
      </c>
      <c r="N1" s="3" t="s">
        <v>9112</v>
      </c>
      <c r="O1" s="3" t="s">
        <v>9113</v>
      </c>
      <c r="P1" s="3" t="s">
        <v>9114</v>
      </c>
      <c r="Q1" s="3" t="s">
        <v>9115</v>
      </c>
      <c r="R1" s="3" t="s">
        <v>9116</v>
      </c>
      <c r="S1" s="3" t="s">
        <v>9117</v>
      </c>
      <c r="T1" s="3" t="s">
        <v>9118</v>
      </c>
      <c r="U1" s="3" t="s">
        <v>9119</v>
      </c>
      <c r="V1" s="3" t="s">
        <v>9120</v>
      </c>
      <c r="W1" s="3" t="s">
        <v>9121</v>
      </c>
      <c r="X1" s="3" t="s">
        <v>9122</v>
      </c>
      <c r="Y1" s="3" t="s">
        <v>9123</v>
      </c>
      <c r="Z1" s="3" t="s">
        <v>9124</v>
      </c>
      <c r="AA1" s="3" t="s">
        <v>9125</v>
      </c>
      <c r="AB1" s="3" t="s">
        <v>9126</v>
      </c>
      <c r="AC1" s="3" t="s">
        <v>9127</v>
      </c>
      <c r="AD1" s="3" t="s">
        <v>9128</v>
      </c>
      <c r="AE1" s="3" t="s">
        <v>9129</v>
      </c>
      <c r="AF1" s="3" t="s">
        <v>9130</v>
      </c>
      <c r="AG1" s="3" t="s">
        <v>9131</v>
      </c>
      <c r="AH1" s="3" t="s">
        <v>9132</v>
      </c>
      <c r="AI1" s="3" t="s">
        <v>9137</v>
      </c>
      <c r="AJ1" s="3" t="s">
        <v>9138</v>
      </c>
      <c r="AK1" s="3" t="s">
        <v>9139</v>
      </c>
      <c r="AL1" s="3" t="s">
        <v>9140</v>
      </c>
      <c r="AM1" s="3" t="s">
        <v>9141</v>
      </c>
      <c r="AN1" s="3" t="s">
        <v>9142</v>
      </c>
      <c r="AO1" s="3" t="s">
        <v>9143</v>
      </c>
      <c r="AP1" s="3" t="s">
        <v>9144</v>
      </c>
      <c r="AQ1" s="3" t="s">
        <v>9145</v>
      </c>
      <c r="AR1" s="3" t="s">
        <v>9146</v>
      </c>
      <c r="AS1" s="3" t="s">
        <v>9147</v>
      </c>
      <c r="AT1" s="3" t="s">
        <v>9148</v>
      </c>
      <c r="AU1" s="3" t="s">
        <v>9149</v>
      </c>
      <c r="AV1" s="3" t="s">
        <v>9150</v>
      </c>
      <c r="AW1" s="3" t="s">
        <v>9151</v>
      </c>
      <c r="AX1" s="3" t="s">
        <v>9152</v>
      </c>
      <c r="AY1" s="3" t="s">
        <v>9153</v>
      </c>
      <c r="AZ1" s="3" t="s">
        <v>9154</v>
      </c>
      <c r="BA1" s="3" t="s">
        <v>9155</v>
      </c>
      <c r="BB1" s="3" t="s">
        <v>9156</v>
      </c>
      <c r="BC1" s="3" t="s">
        <v>9157</v>
      </c>
      <c r="BD1" s="3" t="s">
        <v>9158</v>
      </c>
      <c r="BE1" s="3" t="s">
        <v>9159</v>
      </c>
      <c r="BF1" s="3" t="s">
        <v>9160</v>
      </c>
      <c r="BG1" s="3" t="s">
        <v>9161</v>
      </c>
      <c r="BH1" s="3" t="s">
        <v>9162</v>
      </c>
      <c r="BI1" s="3" t="s">
        <v>9163</v>
      </c>
      <c r="BJ1" s="3" t="s">
        <v>9164</v>
      </c>
      <c r="BK1" s="3" t="s">
        <v>9165</v>
      </c>
      <c r="BL1" s="3" t="s">
        <v>9166</v>
      </c>
      <c r="BM1" s="3" t="s">
        <v>9167</v>
      </c>
      <c r="BN1" s="3" t="s">
        <v>9168</v>
      </c>
    </row>
    <row r="2" spans="1:66" x14ac:dyDescent="0.2">
      <c r="A2" s="2" t="s">
        <v>4547</v>
      </c>
      <c r="B2" s="2" t="s">
        <v>9100</v>
      </c>
      <c r="C2" s="2" t="s">
        <v>9133</v>
      </c>
      <c r="D2" s="2" t="s">
        <v>9133</v>
      </c>
      <c r="E2" s="2" t="s">
        <v>9133</v>
      </c>
      <c r="F2" s="2" t="s">
        <v>9133</v>
      </c>
      <c r="G2" s="2" t="s">
        <v>9133</v>
      </c>
      <c r="H2" s="2" t="s">
        <v>9133</v>
      </c>
      <c r="I2" s="2" t="s">
        <v>9133</v>
      </c>
      <c r="J2" s="2" t="s">
        <v>9133</v>
      </c>
      <c r="K2" s="2" t="s">
        <v>9133</v>
      </c>
      <c r="L2" s="2" t="s">
        <v>9133</v>
      </c>
      <c r="M2" s="2" t="s">
        <v>9133</v>
      </c>
      <c r="N2" s="2" t="s">
        <v>9133</v>
      </c>
      <c r="O2" s="2" t="s">
        <v>9133</v>
      </c>
      <c r="P2" s="2" t="s">
        <v>9133</v>
      </c>
      <c r="Q2" s="2" t="s">
        <v>9133</v>
      </c>
      <c r="R2" s="2" t="s">
        <v>9133</v>
      </c>
      <c r="S2" s="2" t="s">
        <v>9133</v>
      </c>
      <c r="T2" s="2" t="s">
        <v>9133</v>
      </c>
      <c r="U2" s="2" t="s">
        <v>9133</v>
      </c>
      <c r="V2" s="2" t="s">
        <v>9133</v>
      </c>
      <c r="W2" s="2" t="s">
        <v>9133</v>
      </c>
      <c r="X2" s="2" t="s">
        <v>9133</v>
      </c>
      <c r="Y2" s="2" t="s">
        <v>9133</v>
      </c>
      <c r="Z2" s="2" t="s">
        <v>9133</v>
      </c>
      <c r="AA2" s="2" t="s">
        <v>9133</v>
      </c>
      <c r="AB2" s="2" t="s">
        <v>9133</v>
      </c>
      <c r="AC2" s="2" t="s">
        <v>9133</v>
      </c>
      <c r="AD2" s="2" t="s">
        <v>9133</v>
      </c>
      <c r="AE2" s="2" t="s">
        <v>9133</v>
      </c>
      <c r="AF2" s="2" t="s">
        <v>9133</v>
      </c>
      <c r="AG2" s="2" t="s">
        <v>9133</v>
      </c>
      <c r="AH2" s="2" t="s">
        <v>9133</v>
      </c>
      <c r="AI2" s="2" t="s">
        <v>9169</v>
      </c>
      <c r="AJ2" s="2" t="s">
        <v>9169</v>
      </c>
      <c r="AK2" s="2" t="s">
        <v>9169</v>
      </c>
      <c r="AL2" s="2" t="s">
        <v>9169</v>
      </c>
      <c r="AM2" s="2" t="s">
        <v>9169</v>
      </c>
      <c r="AN2" s="2" t="s">
        <v>9169</v>
      </c>
      <c r="AO2" s="2" t="s">
        <v>9169</v>
      </c>
      <c r="AP2" s="2" t="s">
        <v>9169</v>
      </c>
      <c r="AQ2" s="2" t="s">
        <v>9169</v>
      </c>
      <c r="AR2" s="2" t="s">
        <v>9169</v>
      </c>
      <c r="AS2" s="2" t="s">
        <v>9169</v>
      </c>
      <c r="AT2" s="2" t="s">
        <v>9169</v>
      </c>
      <c r="AU2" s="2" t="s">
        <v>9169</v>
      </c>
      <c r="AV2" s="2" t="s">
        <v>9169</v>
      </c>
      <c r="AW2" s="2" t="s">
        <v>9169</v>
      </c>
      <c r="AX2" s="2" t="s">
        <v>9169</v>
      </c>
      <c r="AY2" s="2" t="s">
        <v>9169</v>
      </c>
      <c r="AZ2" s="2" t="s">
        <v>9169</v>
      </c>
      <c r="BA2" s="2" t="s">
        <v>9169</v>
      </c>
      <c r="BB2" s="2" t="s">
        <v>9169</v>
      </c>
      <c r="BC2" s="2" t="s">
        <v>9169</v>
      </c>
      <c r="BD2" s="2" t="s">
        <v>9169</v>
      </c>
      <c r="BE2" s="2" t="s">
        <v>9169</v>
      </c>
      <c r="BF2" s="2" t="s">
        <v>9169</v>
      </c>
      <c r="BG2" s="2" t="s">
        <v>9169</v>
      </c>
      <c r="BH2" s="2" t="s">
        <v>9169</v>
      </c>
      <c r="BI2" s="2" t="s">
        <v>9169</v>
      </c>
      <c r="BJ2" s="2" t="s">
        <v>9169</v>
      </c>
      <c r="BK2" s="2" t="s">
        <v>9169</v>
      </c>
      <c r="BL2" s="2" t="s">
        <v>9169</v>
      </c>
      <c r="BM2" s="2" t="s">
        <v>9169</v>
      </c>
      <c r="BN2" s="2" t="s">
        <v>9169</v>
      </c>
    </row>
    <row r="3" spans="1:66" x14ac:dyDescent="0.2">
      <c r="A3" s="2" t="s">
        <v>4548</v>
      </c>
      <c r="B3" s="4" t="str">
        <f>[1]!WSS($A$3:$A$4553,$C$2:$C$2,"rptDate=20190331","ShowParams=Y","cols=1;rows=4551")</f>
        <v>华夏纯债A</v>
      </c>
      <c r="C3" s="1">
        <v>10.300591790473639</v>
      </c>
      <c r="D3" s="1">
        <f>[1]!WSS($A$3:$A$4553,$D$2:$D$2,"rptDate=20190630","ShowCodes=N","ShowParams=Y","cols=1;rows=4551")</f>
        <v>20.432042703008499</v>
      </c>
      <c r="E3" s="1">
        <f>[1]!WSS($A$3:$A$4553,$E$2:$E$2,"rptDate=20190930","ShowCodes=N","ShowParams=Y","cols=1;rows=4551")</f>
        <v>25.925430054536552</v>
      </c>
      <c r="F3" s="1">
        <f>[1]!WSS($A$3:$A$4553,$F$2:$F$2,"rptDate=20191231","ShowCodes=N","ShowParams=Y","cols=1;rows=4551")</f>
        <v>8.7263291568305394</v>
      </c>
      <c r="G3" s="1">
        <f>[1]!WSS($A$3:$A$4553,$G$2:$G$2,"rptDate=20200331","ShowCodes=N","ShowParams=Y","cols=1;rows=4551")</f>
        <v>7.1905160775204617</v>
      </c>
      <c r="H3" s="1">
        <f>[1]!WSS($A$3:$A$4553,$H$2:$H$2,"rptDate=20200630","ShowCodes=N","ShowParams=Y","cols=1;rows=4551")</f>
        <v>11.122544190699877</v>
      </c>
      <c r="I3" s="1">
        <f>[1]!WSS($A$3:$A$4553,$I$2:$I$2,"rptDate=20200930","ShowCodes=N","ShowParams=Y","cols=1;rows=4551")</f>
        <v>5.7738771133913538</v>
      </c>
      <c r="J3" s="1">
        <f>[1]!WSS($A$3:$A$4553,$J$2:$J$2,"rptDate=20201231","ShowCodes=N","ShowParams=Y","cols=1;rows=4551")</f>
        <v>15.435456088204155</v>
      </c>
      <c r="K3" s="1">
        <f>[1]!WSS($A$3:$A$4553,$K$2:$K$2,"rptDate=20210331","ShowCodes=N","ShowParams=Y","cols=1;rows=4551")</f>
        <v>16.013443040411943</v>
      </c>
      <c r="L3" s="1">
        <f>[1]!WSS($A$3:$A$4553,$L$2:$L$2,"rptDate=20210630","ShowCodes=N","ShowParams=Y","cols=1;rows=4551")</f>
        <v>22.168089669260922</v>
      </c>
      <c r="M3" s="1">
        <f>[1]!WSS($A$3:$A$4553,$M$2:$M$2,"rptDate=20210930","ShowCodes=N","ShowParams=Y","cols=1;rows=4551")</f>
        <v>26.583742234000407</v>
      </c>
      <c r="N3" s="1">
        <f>[1]!WSS($A$3:$A$4553,$N$2:$N$2,"rptDate=20211231","ShowCodes=N","ShowParams=Y","cols=1;rows=4551")</f>
        <v>20.620878955092557</v>
      </c>
      <c r="O3" s="1">
        <f>[1]!WSS($A$3:$A$4553,$O$2:$O$2,"rptDate=20220331","ShowCodes=N","ShowParams=Y","cols=1;rows=4551")</f>
        <v>4.6412510192658942</v>
      </c>
      <c r="P3" s="1">
        <f>[1]!WSS($A$3:$A$4553,$P$2:$P$2,"rptDate=20220630","ShowCodes=N","ShowParams=Y","cols=1;rows=4551")</f>
        <v>16.511852111352848</v>
      </c>
      <c r="Q3" s="1">
        <f>[1]!WSS($A$3:$A$4553,$Q$2:$Q$2,"rptDate=20220930","ShowCodes=N","ShowParams=Y","cols=1;rows=4551")</f>
        <v>12.757181047739213</v>
      </c>
      <c r="R3" s="1">
        <f>[1]!WSS($A$3:$A$4553,$R$2:$R$2,"rptDate=20221231","ShowCodes=N","ShowParams=Y","cols=1;rows=4551")</f>
        <v>10.704719520996409</v>
      </c>
      <c r="S3" s="1">
        <f>[1]!WSS($A$3:$A$4553,$S$2:$S$2,"rptDate=20230331","ShowCodes=N","ShowParams=Y","cols=1;rows=4551")</f>
        <v>15.039297710037708</v>
      </c>
      <c r="T3" s="1">
        <f>[1]!WSS($A$3:$A$4553,$T$2:$T$2,"rptDate=20230630","ShowCodes=N","ShowParams=Y","cols=1;rows=4551")</f>
        <v>16.270412684663782</v>
      </c>
      <c r="U3" s="1">
        <f>[1]!WSS($A$3:$A$4553,$U$2:$U$2,"rptDate=20230930","ShowCodes=N","ShowParams=Y","cols=1;rows=4551")</f>
        <v>9.2501800794767561</v>
      </c>
      <c r="V3" s="1">
        <f>[1]!WSS($A$3:$A$4553,$V$2:$V$2,"rptDate=20231231","ShowCodes=N","ShowParams=Y","cols=1;rows=4551")</f>
        <v>7.9063731113828553</v>
      </c>
      <c r="W3" s="1">
        <f>[1]!WSS($A$3:$A$4553,$W$2:$W$2,"rptDate=20240331","ShowCodes=N","ShowParams=Y","cols=1;rows=4551")</f>
        <v>13.825025150423031</v>
      </c>
      <c r="X3" s="1">
        <f>[1]!WSS($A$3:$A$4553,$X$2:$X$2,"rptDate=20240630","ShowCodes=N","ShowParams=Y","cols=1;rows=4551")</f>
        <v>24.137724366034703</v>
      </c>
      <c r="Y3" s="1">
        <f>[1]!WSS($A$3:$A$4553,$Y$2:$Y$2,"rptDate=20240930","ShowCodes=N","ShowParams=Y","cols=1;rows=4551")</f>
        <v>5.1193714960909942</v>
      </c>
      <c r="Z3" s="1">
        <f>[1]!WSS($A$3:$A$4553,$Z$2:$Z$2,"rptDate=20241231","ShowCodes=N","ShowParams=Y","cols=1;rows=4551")</f>
        <v>6.971900006735976</v>
      </c>
      <c r="AA3" s="1">
        <f>[1]!WSS($A$3:$A$4553,$AA$2:$AA$2,"rptDate=20250331","ShowCodes=N","ShowParams=Y","cols=1;rows=4551")</f>
        <v>8.5748945141619952</v>
      </c>
      <c r="AB3" s="1">
        <f>[1]!WSS($A$3:$A$4553,$AB$2:$AB$2,"rptDate=20250630","ShowCodes=N","ShowParams=Y","cols=1;rows=4551")</f>
        <v>12.503237684911298</v>
      </c>
      <c r="AC3" s="1">
        <f>[1]!WSS($A$3:$A$4553,$AC$2:$AC$2,"rptDate=20250930","ShowCodes=N","ShowParams=Y","cols=1;rows=4551")</f>
        <v>8.08155603139347</v>
      </c>
      <c r="AD3" s="1">
        <f>[1]!WSS($A$3:$A$4553,$AD$2:$AD$2,"rptDate=20251231","ShowCodes=N","ShowParams=Y","cols=1;rows=4551")</f>
        <v>12.783304746381937</v>
      </c>
      <c r="AE3" s="1">
        <f>[1]!WSS($A$3:$A$4553,$AE$2:$AE$2,"rptDate=20260331","ShowCodes=N","ShowParams=Y","cols=1;rows=4551")</f>
        <v>15.747475584965178</v>
      </c>
      <c r="AF3" s="1" t="str">
        <f>[1]!WSS($A$3:$A$4553,$AF$2:$AF$2,"rptDate=20260630","ShowCodes=N","ShowParams=Y","cols=1;rows=4551")</f>
        <v/>
      </c>
      <c r="AG3" s="1" t="str">
        <f>[1]!WSS($A$3:$A$4553,$AG$2:$AG$2,"rptDate=20260930","ShowCodes=N","ShowParams=Y","cols=1;rows=4551")</f>
        <v/>
      </c>
      <c r="AH3" s="1" t="str">
        <f>[1]!WSS($A$3:$A$4553,$AH$2:$AH$2,"rptDate=20261231","ShowCodes=N","ShowParams=Y","cols=1;rows=4551")</f>
        <v/>
      </c>
      <c r="AI3" s="1">
        <f>[1]!WSS($A$3:$A$4553,$AI$2:$AI$2,"rptDate=20190331","ShowCodes=N","ShowParams=Y","cols=1;rows=4551")</f>
        <v>0.22049567103385925</v>
      </c>
      <c r="AJ3" s="1">
        <f>[1]!WSS($A$3:$A$4553,$AJ$2:$AJ$2,"rptDate=20190630","ShowCodes=N","ShowParams=Y","cols=1;rows=4551")</f>
        <v>3.6392278671264648</v>
      </c>
      <c r="AK3" s="1">
        <f>[1]!WSS($A$3:$A$4553,$AK$2:$AK$2,"rptDate=20190930","ShowCodes=N","ShowParams=Y","cols=1;rows=4551")</f>
        <v>3.6383895874023438</v>
      </c>
      <c r="AL3" s="1">
        <f>[1]!WSS($A$3:$A$4553,$AL$2:$AL$2,"rptDate=20191231","ShowCodes=N","ShowParams=Y","cols=1;rows=4551")</f>
        <v>4.7629818916320801</v>
      </c>
      <c r="AM3" s="1">
        <f>[1]!WSS($A$3:$A$4553,$AM$2:$AM$2,"rptDate=20200331","ShowCodes=N","ShowParams=Y","cols=1;rows=4551")</f>
        <v>11.304553985595703</v>
      </c>
      <c r="AN3" s="1">
        <f>[1]!WSS($A$3:$A$4553,$AN$2:$AN$2,"rptDate=20200630","ShowCodes=N","ShowParams=Y","cols=1;rows=4551")</f>
        <v>13.733073234558105</v>
      </c>
      <c r="AO3" s="1">
        <f>[1]!WSS($A$3:$A$4553,$AO$2:$AO$2,"rptDate=20200930","ShowCodes=N","ShowParams=Y","cols=1;rows=4551")</f>
        <v>6.7949318885803223</v>
      </c>
      <c r="AP3" s="1">
        <f>[1]!WSS($A$3:$A$4553,$AP$2:$AP$2,"rptDate=20201231","ShowCodes=N","ShowParams=Y","cols=1;rows=4551")</f>
        <v>15.663300514221191</v>
      </c>
      <c r="AQ3" s="1">
        <f>[1]!WSS($A$3:$A$4553,$AQ$2:$AQ$2,"rptDate=20210331","ShowCodes=N","ShowParams=Y","cols=1;rows=4551")</f>
        <v>4.2025065422058105</v>
      </c>
      <c r="AR3" s="1">
        <f>[1]!WSS($A$3:$A$4553,$AR$2:$AR$2,"rptDate=20210630","ShowCodes=N","ShowParams=Y","cols=1;rows=4551")</f>
        <v>2.4289109706878662</v>
      </c>
      <c r="AS3" s="1">
        <f>[1]!WSS($A$3:$A$4553,$AS$2:$AS$2,"rptDate=20210930","ShowCodes=N","ShowParams=Y","cols=1;rows=4551")</f>
        <v>0.5848621129989624</v>
      </c>
      <c r="AT3" s="1">
        <f>[1]!WSS($A$3:$A$4553,$AT$2:$AT$2,"rptDate=20211231","ShowCodes=N","ShowParams=Y","cols=1;rows=4551")</f>
        <v>10.221781730651855</v>
      </c>
      <c r="AU3" s="1">
        <f>[1]!WSS($A$3:$A$4553,$AU$2:$AU$2,"rptDate=20220331","ShowCodes=N","ShowParams=Y","cols=1;rows=4551")</f>
        <v>12.050217628479004</v>
      </c>
      <c r="AV3" s="1">
        <f>[1]!WSS($A$3:$A$4553,$AV$2:$AV$2,"rptDate=20220630","ShowCodes=N","ShowParams=Y","cols=1;rows=4551")</f>
        <v>2.0915529727935791</v>
      </c>
      <c r="AW3" s="1">
        <f>[1]!WSS($A$3:$A$4553,$AW$2:$AW$2,"rptDate=20220930","ShowCodes=N","ShowParams=Y","cols=1;rows=4551")</f>
        <v>8.7215251922607422</v>
      </c>
      <c r="AX3" s="1">
        <f>[1]!WSS($A$3:$A$4553,$AX$2:$AX$2,"rptDate=20221231","ShowCodes=N","ShowParams=Y","cols=1;rows=4551")</f>
        <v>1.6813608407974243</v>
      </c>
      <c r="AY3" s="1">
        <f>[1]!WSS($A$3:$A$4553,$AY$2:$AY$2,"rptDate=20230331","ShowCodes=N","ShowParams=Y","cols=1;rows=4551")</f>
        <v>0.73638045787811279</v>
      </c>
      <c r="AZ3" s="1">
        <f>[1]!WSS($A$3:$A$4553,$AZ$2:$AZ$2,"rptDate=20230630","ShowCodes=N","ShowParams=Y","cols=1;rows=4551")</f>
        <v>16.428323745727539</v>
      </c>
      <c r="BA3" s="1">
        <f>[1]!WSS($A$3:$A$4553,$BA$2:$BA$2,"rptDate=20230930","ShowCodes=N","ShowParams=Y","cols=1;rows=4551")</f>
        <v>0.18649038672447205</v>
      </c>
      <c r="BB3" s="1">
        <f>[1]!WSS($A$3:$A$4553,$BB$2:$BB$2,"rptDate=20231231","ShowCodes=N","ShowParams=Y","cols=1;rows=4551")</f>
        <v>7.3393754959106445</v>
      </c>
      <c r="BC3" s="1" t="str">
        <f>[1]!WSS($A$3:$A$4553,$BC$2:$BC$2,"rptDate=20240331","ShowCodes=N","ShowParams=Y","cols=1;rows=4551")</f>
        <v/>
      </c>
      <c r="BD3" s="1">
        <f>[1]!WSS($A$3:$A$4553,$BD$2:$BD$2,"rptDate=20240630","ShowCodes=N","ShowParams=Y","cols=1;rows=4551")</f>
        <v>7.3270587921142578</v>
      </c>
      <c r="BE3" s="1">
        <f>[1]!WSS($A$3:$A$4553,$BE$2:$BE$2,"rptDate=20240930","ShowCodes=N","ShowParams=Y","cols=1;rows=4551")</f>
        <v>16.132720947265625</v>
      </c>
      <c r="BF3" s="1">
        <f>[1]!WSS($A$3:$A$4553,$BF$2:$BF$2,"rptDate=20241231","ShowCodes=N","ShowParams=Y","cols=1;rows=4551")</f>
        <v>7.9948716163635254</v>
      </c>
      <c r="BG3" s="1">
        <f>[1]!WSS($A$3:$A$4553,$BG$2:$BG$2,"rptDate=20250331","ShowCodes=N","ShowParams=Y","cols=1;rows=4551")</f>
        <v>10.673340797424316</v>
      </c>
      <c r="BH3" s="1">
        <f>[1]!WSS($A$3:$A$4553,$BH$2:$BH$2,"rptDate=20250630","ShowCodes=N","ShowParams=Y","cols=1;rows=4551")</f>
        <v>5.1730661392211914</v>
      </c>
      <c r="BI3" s="1">
        <f>[1]!WSS($A$3:$A$4553,$BI$2:$BI$2,"rptDate=20250930","ShowCodes=N","ShowParams=Y","cols=1;rows=4551")</f>
        <v>12.877253532409668</v>
      </c>
      <c r="BJ3" s="1">
        <f>[1]!WSS($A$3:$A$4553,$BJ$2:$BJ$2,"rptDate=20251231","ShowCodes=N","ShowParams=Y","cols=1;rows=4551")</f>
        <v>13.18732738494873</v>
      </c>
      <c r="BK3" s="1">
        <f>[1]!WSS($A$3:$A$4553,$BK$2:$BK$2,"rptDate=20260331","ShowCodes=N","ShowParams=Y","cols=1;rows=4551")</f>
        <v>6.7139620780944824</v>
      </c>
      <c r="BL3" s="1" t="str">
        <f>[1]!WSS($A$3:$A$4553,$BL$2:$BL$2,"rptDate=20260630","ShowCodes=N","ShowParams=Y","cols=1;rows=4551")</f>
        <v/>
      </c>
      <c r="BM3" s="1" t="str">
        <f>[1]!WSS($A$3:$A$4553,$BM$2:$BM$2,"rptDate=20260930","ShowCodes=N","ShowParams=Y","cols=1;rows=4551")</f>
        <v/>
      </c>
      <c r="BN3" s="1" t="str">
        <f>[1]!WSS($A$3:$A$4553,$BN$2:$BN$2,"rptDate=20261231","ShowCodes=N","ShowParams=Y","cols=1;rows=4551")</f>
        <v/>
      </c>
    </row>
    <row r="4" spans="1:66" x14ac:dyDescent="0.2">
      <c r="A4" s="2" t="s">
        <v>4549</v>
      </c>
      <c r="B4" s="4" t="s">
        <v>0</v>
      </c>
      <c r="C4" s="1">
        <v>10.300591790473639</v>
      </c>
      <c r="D4" s="1">
        <v>20.432042703008499</v>
      </c>
      <c r="E4" s="1">
        <v>25.925430054536552</v>
      </c>
      <c r="F4" s="1">
        <v>8.7263291568305394</v>
      </c>
      <c r="G4" s="1">
        <v>7.1905160775204617</v>
      </c>
      <c r="H4" s="1">
        <v>11.122544190699877</v>
      </c>
      <c r="I4" s="1">
        <v>5.7738771133913538</v>
      </c>
      <c r="J4" s="1">
        <v>15.435456088204155</v>
      </c>
      <c r="K4" s="1">
        <v>16.013443040411943</v>
      </c>
      <c r="L4" s="1">
        <v>22.168089669260922</v>
      </c>
      <c r="M4" s="1">
        <v>26.583742234000407</v>
      </c>
      <c r="N4" s="1">
        <v>20.620878955092557</v>
      </c>
      <c r="O4" s="1">
        <v>4.6412510192658942</v>
      </c>
      <c r="P4" s="1">
        <v>16.511852111352848</v>
      </c>
      <c r="Q4" s="1">
        <v>12.757181047739213</v>
      </c>
      <c r="R4" s="1">
        <v>10.704719520996409</v>
      </c>
      <c r="S4" s="1">
        <v>15.039297710037708</v>
      </c>
      <c r="T4" s="1">
        <v>16.270412684663782</v>
      </c>
      <c r="U4" s="1">
        <v>9.2501800794767561</v>
      </c>
      <c r="V4" s="1">
        <v>7.9063731113828553</v>
      </c>
      <c r="W4" s="1">
        <v>13.825025150423031</v>
      </c>
      <c r="X4" s="1">
        <v>24.137724366034703</v>
      </c>
      <c r="Y4" s="1">
        <v>5.1193714960909942</v>
      </c>
      <c r="Z4" s="1">
        <v>6.971900006735976</v>
      </c>
      <c r="AA4" s="1">
        <v>8.5748945141619952</v>
      </c>
      <c r="AB4" s="1">
        <v>12.503237684911298</v>
      </c>
      <c r="AC4" s="1">
        <v>8.08155603139347</v>
      </c>
      <c r="AD4" s="1">
        <v>12.783304746381937</v>
      </c>
      <c r="AE4" s="1">
        <v>15.747475584965178</v>
      </c>
      <c r="AF4" s="1"/>
      <c r="AG4" s="1"/>
      <c r="AH4" s="1"/>
      <c r="AI4" s="1">
        <v>0.22049567103385925</v>
      </c>
      <c r="AJ4" s="1">
        <v>3.6392278671264648</v>
      </c>
      <c r="AK4" s="1">
        <v>3.6383895874023438</v>
      </c>
      <c r="AL4" s="1">
        <v>4.7629818916320801</v>
      </c>
      <c r="AM4" s="1">
        <v>11.304553985595703</v>
      </c>
      <c r="AN4" s="1">
        <v>13.733073234558105</v>
      </c>
      <c r="AO4" s="1">
        <v>6.7949318885803223</v>
      </c>
      <c r="AP4" s="1">
        <v>15.663300514221191</v>
      </c>
      <c r="AQ4" s="1">
        <v>4.2025065422058105</v>
      </c>
      <c r="AR4" s="1">
        <v>2.4289109706878662</v>
      </c>
      <c r="AS4" s="1">
        <v>0.5848621129989624</v>
      </c>
      <c r="AT4" s="1">
        <v>10.221781730651855</v>
      </c>
      <c r="AU4" s="1">
        <v>12.050217628479004</v>
      </c>
      <c r="AV4" s="1">
        <v>2.0915529727935791</v>
      </c>
      <c r="AW4" s="1">
        <v>8.7215251922607422</v>
      </c>
      <c r="AX4" s="1">
        <v>1.6813608407974243</v>
      </c>
      <c r="AY4" s="1">
        <v>0.73638045787811279</v>
      </c>
      <c r="AZ4" s="1">
        <v>16.428323745727539</v>
      </c>
      <c r="BA4" s="1">
        <v>0.18649038672447205</v>
      </c>
      <c r="BB4" s="1">
        <v>7.3393754959106445</v>
      </c>
      <c r="BC4" s="1"/>
      <c r="BD4" s="1">
        <v>7.3270587921142578</v>
      </c>
      <c r="BE4" s="1">
        <v>16.132720947265625</v>
      </c>
      <c r="BF4" s="1">
        <v>7.9948716163635254</v>
      </c>
      <c r="BG4" s="1">
        <v>10.673340797424316</v>
      </c>
      <c r="BH4" s="1">
        <v>5.1730661392211914</v>
      </c>
      <c r="BI4" s="1">
        <v>12.877253532409668</v>
      </c>
      <c r="BJ4" s="1">
        <v>13.18732738494873</v>
      </c>
      <c r="BK4" s="1">
        <v>6.7139620780944824</v>
      </c>
      <c r="BL4" s="1"/>
      <c r="BM4" s="1"/>
      <c r="BN4" s="1"/>
    </row>
    <row r="5" spans="1:66" x14ac:dyDescent="0.2">
      <c r="A5" s="2" t="s">
        <v>4550</v>
      </c>
      <c r="B5" s="4" t="s">
        <v>1</v>
      </c>
      <c r="C5" s="1">
        <v>4.4879244664588143</v>
      </c>
      <c r="D5" s="1">
        <v>10.928120457778689</v>
      </c>
      <c r="E5" s="1">
        <v>4.7889017532678571</v>
      </c>
      <c r="F5" s="1">
        <v>4.1318786031266406</v>
      </c>
      <c r="G5" s="1">
        <v>6.5673104720750608</v>
      </c>
      <c r="H5" s="1">
        <v>4.5192602267057662</v>
      </c>
      <c r="I5" s="1">
        <v>9.5392092011948986</v>
      </c>
      <c r="J5" s="1">
        <v>4.5415365016997695</v>
      </c>
      <c r="K5" s="1">
        <v>9.8393226962290754</v>
      </c>
      <c r="L5" s="1">
        <v>7.7555737371598124</v>
      </c>
      <c r="M5" s="1">
        <v>17.488201320307052</v>
      </c>
      <c r="N5" s="1">
        <v>14.298060231694743</v>
      </c>
      <c r="O5" s="1">
        <v>10.207462825271483</v>
      </c>
      <c r="P5" s="1">
        <v>5.2625429467927072</v>
      </c>
      <c r="Q5" s="1">
        <v>19.208581670107822</v>
      </c>
      <c r="R5" s="1">
        <v>4.2257373745896327</v>
      </c>
      <c r="S5" s="1">
        <v>3.8009354293377693</v>
      </c>
      <c r="T5" s="1">
        <v>8.4816789404916459</v>
      </c>
      <c r="U5" s="1">
        <v>5.1682121244285826</v>
      </c>
      <c r="V5" s="1">
        <v>4.0698663421260077</v>
      </c>
      <c r="W5" s="1">
        <v>4.161918957941718</v>
      </c>
      <c r="X5" s="1">
        <v>10.762097432190522</v>
      </c>
      <c r="Y5" s="1">
        <v>8.2242320053603013</v>
      </c>
      <c r="Z5" s="1">
        <v>4.4010134267821588</v>
      </c>
      <c r="AA5" s="1">
        <v>7.3009430809611118</v>
      </c>
      <c r="AB5" s="1">
        <v>5.959783492607218</v>
      </c>
      <c r="AC5" s="1">
        <v>16.391380002399671</v>
      </c>
      <c r="AD5" s="1">
        <v>10.060050008327384</v>
      </c>
      <c r="AE5" s="1">
        <v>7.2507707169515694</v>
      </c>
      <c r="AF5" s="1"/>
      <c r="AG5" s="1"/>
      <c r="AH5" s="1"/>
      <c r="AI5" s="1"/>
      <c r="AJ5" s="1">
        <v>1.2592095136642456</v>
      </c>
      <c r="AK5" s="1"/>
      <c r="AL5" s="1"/>
      <c r="AM5" s="1">
        <v>5.0958681106567383</v>
      </c>
      <c r="AN5" s="1"/>
      <c r="AO5" s="1"/>
      <c r="AP5" s="1"/>
      <c r="AQ5" s="1"/>
      <c r="AR5" s="1"/>
      <c r="AS5" s="1"/>
      <c r="AT5" s="1">
        <v>2.849153995513916</v>
      </c>
      <c r="AU5" s="1"/>
      <c r="AV5" s="1"/>
      <c r="AW5" s="1">
        <v>0.73647975921630859</v>
      </c>
      <c r="AX5" s="1"/>
      <c r="AY5" s="1"/>
      <c r="AZ5" s="1">
        <v>2.0652003288269043</v>
      </c>
      <c r="BA5" s="1"/>
      <c r="BB5" s="1">
        <v>7.3211398124694824</v>
      </c>
      <c r="BC5" s="1"/>
      <c r="BD5" s="1"/>
      <c r="BE5" s="1">
        <v>5.1606159210205078</v>
      </c>
      <c r="BF5" s="1">
        <v>5.6490945816040039</v>
      </c>
      <c r="BG5" s="1"/>
      <c r="BH5" s="1">
        <v>1.2133265733718872</v>
      </c>
      <c r="BI5" s="1">
        <v>0.872833251953125</v>
      </c>
      <c r="BJ5" s="1">
        <v>4.9712276458740234</v>
      </c>
      <c r="BK5" s="1">
        <v>5.788576602935791</v>
      </c>
      <c r="BL5" s="1"/>
      <c r="BM5" s="1"/>
      <c r="BN5" s="1"/>
    </row>
    <row r="6" spans="1:66" x14ac:dyDescent="0.2">
      <c r="A6" s="2" t="s">
        <v>4551</v>
      </c>
      <c r="B6" s="4" t="s">
        <v>2</v>
      </c>
      <c r="C6" s="1">
        <v>4.4879244664588143</v>
      </c>
      <c r="D6" s="1">
        <v>10.928120457778689</v>
      </c>
      <c r="E6" s="1">
        <v>4.7889017532678571</v>
      </c>
      <c r="F6" s="1">
        <v>4.1318786031266406</v>
      </c>
      <c r="G6" s="1">
        <v>6.5673104720750608</v>
      </c>
      <c r="H6" s="1">
        <v>4.5192602267057662</v>
      </c>
      <c r="I6" s="1">
        <v>9.5392092011948986</v>
      </c>
      <c r="J6" s="1">
        <v>4.5415365016997695</v>
      </c>
      <c r="K6" s="1">
        <v>9.8393226962290754</v>
      </c>
      <c r="L6" s="1">
        <v>7.7555737371598124</v>
      </c>
      <c r="M6" s="1">
        <v>17.488201320307052</v>
      </c>
      <c r="N6" s="1">
        <v>14.298060231694743</v>
      </c>
      <c r="O6" s="1">
        <v>10.207462825271483</v>
      </c>
      <c r="P6" s="1">
        <v>5.2625429467927072</v>
      </c>
      <c r="Q6" s="1">
        <v>19.208581670107822</v>
      </c>
      <c r="R6" s="1">
        <v>4.2257373745896327</v>
      </c>
      <c r="S6" s="1">
        <v>3.8009354293377693</v>
      </c>
      <c r="T6" s="1">
        <v>8.4816789404916459</v>
      </c>
      <c r="U6" s="1">
        <v>5.1682121244285826</v>
      </c>
      <c r="V6" s="1">
        <v>4.0698663421260077</v>
      </c>
      <c r="W6" s="1">
        <v>4.161918957941718</v>
      </c>
      <c r="X6" s="1">
        <v>10.762097432190522</v>
      </c>
      <c r="Y6" s="1">
        <v>8.2242320053603013</v>
      </c>
      <c r="Z6" s="1">
        <v>4.4010134267821588</v>
      </c>
      <c r="AA6" s="1">
        <v>7.3009430809611118</v>
      </c>
      <c r="AB6" s="1">
        <v>5.959783492607218</v>
      </c>
      <c r="AC6" s="1">
        <v>16.391380002399671</v>
      </c>
      <c r="AD6" s="1">
        <v>10.060050008327384</v>
      </c>
      <c r="AE6" s="1">
        <v>7.2507707169515694</v>
      </c>
      <c r="AF6" s="1"/>
      <c r="AG6" s="1"/>
      <c r="AH6" s="1"/>
      <c r="AI6" s="1"/>
      <c r="AJ6" s="1">
        <v>1.2592095136642456</v>
      </c>
      <c r="AK6" s="1"/>
      <c r="AL6" s="1"/>
      <c r="AM6" s="1">
        <v>5.0958681106567383</v>
      </c>
      <c r="AN6" s="1"/>
      <c r="AO6" s="1"/>
      <c r="AP6" s="1"/>
      <c r="AQ6" s="1"/>
      <c r="AR6" s="1"/>
      <c r="AS6" s="1"/>
      <c r="AT6" s="1">
        <v>2.849153995513916</v>
      </c>
      <c r="AU6" s="1"/>
      <c r="AV6" s="1"/>
      <c r="AW6" s="1">
        <v>0.73647975921630859</v>
      </c>
      <c r="AX6" s="1"/>
      <c r="AY6" s="1"/>
      <c r="AZ6" s="1">
        <v>2.0652003288269043</v>
      </c>
      <c r="BA6" s="1"/>
      <c r="BB6" s="1">
        <v>7.3211398124694824</v>
      </c>
      <c r="BC6" s="1"/>
      <c r="BD6" s="1"/>
      <c r="BE6" s="1">
        <v>5.1606159210205078</v>
      </c>
      <c r="BF6" s="1">
        <v>5.6490945816040039</v>
      </c>
      <c r="BG6" s="1"/>
      <c r="BH6" s="1">
        <v>1.2133265733718872</v>
      </c>
      <c r="BI6" s="1">
        <v>0.872833251953125</v>
      </c>
      <c r="BJ6" s="1">
        <v>4.9712276458740234</v>
      </c>
      <c r="BK6" s="1">
        <v>5.788576602935791</v>
      </c>
      <c r="BL6" s="1"/>
      <c r="BM6" s="1"/>
      <c r="BN6" s="1"/>
    </row>
    <row r="7" spans="1:66" x14ac:dyDescent="0.2">
      <c r="A7" s="2" t="s">
        <v>4552</v>
      </c>
      <c r="B7" s="4" t="s">
        <v>3</v>
      </c>
      <c r="C7" s="1">
        <v>4.6240344769434953</v>
      </c>
      <c r="D7" s="1">
        <v>5.22304722168822</v>
      </c>
      <c r="E7" s="1">
        <v>5.055267554645547</v>
      </c>
      <c r="F7" s="1">
        <v>4.9769320503183927</v>
      </c>
      <c r="G7" s="1">
        <v>4.4553465972229311</v>
      </c>
      <c r="H7" s="1">
        <v>42.526121918275024</v>
      </c>
      <c r="I7" s="1">
        <v>89.212417255791024</v>
      </c>
      <c r="J7" s="1">
        <v>92.003084779112427</v>
      </c>
      <c r="K7" s="1">
        <v>13.9439378923335</v>
      </c>
      <c r="L7" s="1">
        <v>3.1226426150589788</v>
      </c>
      <c r="M7" s="1">
        <v>8.3465849413727966</v>
      </c>
      <c r="N7" s="1">
        <v>11.72993373993593</v>
      </c>
      <c r="O7" s="1">
        <v>4.0125460082097932</v>
      </c>
      <c r="P7" s="1">
        <v>4.2825482388924563</v>
      </c>
      <c r="Q7" s="1">
        <v>4.2648779491911624</v>
      </c>
      <c r="R7" s="1">
        <v>4.4871331155645597</v>
      </c>
      <c r="S7" s="1">
        <v>4.1261345727833545</v>
      </c>
      <c r="T7" s="1">
        <v>4.5017195961743406</v>
      </c>
      <c r="U7" s="1">
        <v>4.6434221651028595</v>
      </c>
      <c r="V7" s="1">
        <v>4.6913016521239665</v>
      </c>
      <c r="W7" s="1">
        <v>4.9228948200537221</v>
      </c>
      <c r="X7" s="1">
        <v>4.8590969468547032</v>
      </c>
      <c r="Y7" s="1">
        <v>4.4484027989982327</v>
      </c>
      <c r="Z7" s="1">
        <v>4.316875848942062</v>
      </c>
      <c r="AA7" s="1">
        <v>5.6076401593203178</v>
      </c>
      <c r="AB7" s="1">
        <v>4.6584322833317309</v>
      </c>
      <c r="AC7" s="1">
        <v>5.4912012296960544</v>
      </c>
      <c r="AD7" s="1">
        <v>4.7622676023032815</v>
      </c>
      <c r="AE7" s="1">
        <v>4.445137266905018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>
        <v>4.9937872886657715</v>
      </c>
      <c r="AQ7" s="1"/>
      <c r="AR7" s="1">
        <v>11.024997711181641</v>
      </c>
      <c r="AS7" s="1">
        <v>0.59042143821716309</v>
      </c>
      <c r="AT7" s="1">
        <v>0.22920157015323639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x14ac:dyDescent="0.2">
      <c r="A8" s="2" t="s">
        <v>4553</v>
      </c>
      <c r="B8" s="4" t="s">
        <v>9170</v>
      </c>
      <c r="C8" s="1"/>
      <c r="D8" s="1"/>
      <c r="E8" s="1"/>
      <c r="F8" s="1">
        <v>3.9326000838566024</v>
      </c>
      <c r="G8" s="1"/>
      <c r="H8" s="1">
        <v>1.2455255606444458</v>
      </c>
      <c r="I8" s="1"/>
      <c r="J8" s="1">
        <v>22.612333005803766</v>
      </c>
      <c r="K8" s="1"/>
      <c r="L8" s="1"/>
      <c r="M8" s="1"/>
      <c r="N8" s="1"/>
      <c r="O8" s="1"/>
      <c r="P8" s="1"/>
      <c r="Q8" s="1">
        <v>6.1658169780544148</v>
      </c>
      <c r="R8" s="1"/>
      <c r="S8" s="1">
        <v>14.973524295740978</v>
      </c>
      <c r="T8" s="1">
        <v>4.4577335786326362</v>
      </c>
      <c r="U8" s="1">
        <v>4.9470418214807133</v>
      </c>
      <c r="V8" s="1"/>
      <c r="W8" s="1">
        <v>4.0091949748720586</v>
      </c>
      <c r="X8" s="1">
        <v>4.9420226555347151</v>
      </c>
      <c r="Y8" s="1"/>
      <c r="Z8" s="1"/>
      <c r="AA8" s="1">
        <v>10.418629745878178</v>
      </c>
      <c r="AB8" s="1">
        <v>19.487540302742449</v>
      </c>
      <c r="AC8" s="1">
        <v>16.867564307173755</v>
      </c>
      <c r="AD8" s="1"/>
      <c r="AE8" s="1">
        <v>3.6542678495115672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>
        <v>5.3319201469421387</v>
      </c>
      <c r="BA8" s="1"/>
      <c r="BB8" s="1">
        <v>10.271727561950684</v>
      </c>
      <c r="BC8" s="1">
        <v>1.4691551923751831</v>
      </c>
      <c r="BD8" s="1">
        <v>2.9488325119018555</v>
      </c>
      <c r="BE8" s="1"/>
      <c r="BF8" s="1">
        <v>2.9849081039428711</v>
      </c>
      <c r="BG8" s="1"/>
      <c r="BH8" s="1">
        <v>3.5761549472808838</v>
      </c>
      <c r="BI8" s="1"/>
      <c r="BJ8" s="1">
        <v>11.860642433166504</v>
      </c>
      <c r="BK8" s="1">
        <v>1.7501152753829956</v>
      </c>
      <c r="BL8" s="1"/>
      <c r="BM8" s="1"/>
      <c r="BN8" s="1"/>
    </row>
    <row r="9" spans="1:66" x14ac:dyDescent="0.2">
      <c r="A9" s="2" t="s">
        <v>4554</v>
      </c>
      <c r="B9" s="4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>
        <v>11.707512762518011</v>
      </c>
      <c r="P9" s="1">
        <v>16.837923674368028</v>
      </c>
      <c r="Q9" s="1">
        <v>20.824086799474752</v>
      </c>
      <c r="R9" s="1"/>
      <c r="S9" s="1"/>
      <c r="T9" s="1">
        <v>1.8312268233089524</v>
      </c>
      <c r="U9" s="1">
        <v>0.91186470562529021</v>
      </c>
      <c r="V9" s="1">
        <v>5.6148156330198669</v>
      </c>
      <c r="W9" s="1">
        <v>7.9858741043613195</v>
      </c>
      <c r="X9" s="1">
        <v>2.547021675197072</v>
      </c>
      <c r="Y9" s="1">
        <v>2.5606995537867676</v>
      </c>
      <c r="Z9" s="1">
        <v>3.0283814884862368</v>
      </c>
      <c r="AA9" s="1"/>
      <c r="AB9" s="1"/>
      <c r="AC9" s="1"/>
      <c r="AD9" s="1"/>
      <c r="AE9" s="1">
        <v>9.1701895998547762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>
        <v>3.7017314434051514</v>
      </c>
      <c r="AX9" s="1"/>
      <c r="AY9" s="1"/>
      <c r="AZ9" s="1"/>
      <c r="BA9" s="1"/>
      <c r="BB9" s="1">
        <v>1.8459765911102295</v>
      </c>
      <c r="BC9" s="1"/>
      <c r="BD9" s="1">
        <v>14.977416038513184</v>
      </c>
      <c r="BE9" s="1">
        <v>2.4700870513916016</v>
      </c>
      <c r="BF9" s="1">
        <v>4.4110684394836426</v>
      </c>
      <c r="BG9" s="1"/>
      <c r="BH9" s="1">
        <v>17.162973403930664</v>
      </c>
      <c r="BI9" s="1"/>
      <c r="BJ9" s="1"/>
      <c r="BK9" s="1"/>
      <c r="BL9" s="1"/>
      <c r="BM9" s="1"/>
      <c r="BN9" s="1"/>
    </row>
    <row r="10" spans="1:66" x14ac:dyDescent="0.2">
      <c r="A10" s="2" t="s">
        <v>4555</v>
      </c>
      <c r="B10" s="4" t="s">
        <v>5</v>
      </c>
      <c r="C10" s="1"/>
      <c r="D10" s="1"/>
      <c r="E10" s="1"/>
      <c r="F10" s="1"/>
      <c r="G10" s="1">
        <v>6.0960152205987637</v>
      </c>
      <c r="H10" s="1">
        <v>3.2497027135374745</v>
      </c>
      <c r="I10" s="1">
        <v>3.468604519605472</v>
      </c>
      <c r="J10" s="1">
        <v>3.4003474346401719</v>
      </c>
      <c r="K10" s="1"/>
      <c r="L10" s="1"/>
      <c r="M10" s="1"/>
      <c r="N10" s="1"/>
      <c r="O10" s="1"/>
      <c r="P10" s="1"/>
      <c r="Q10" s="1">
        <v>1.2226625121864085</v>
      </c>
      <c r="R10" s="1"/>
      <c r="S10" s="1"/>
      <c r="T10" s="1"/>
      <c r="U10" s="1"/>
      <c r="V10" s="1"/>
      <c r="W10" s="1"/>
      <c r="X10" s="1">
        <v>2.696726807365883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>
        <v>1.9466065168380737</v>
      </c>
      <c r="BD10" s="1">
        <v>0.86579185724258423</v>
      </c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x14ac:dyDescent="0.2">
      <c r="A11" s="2" t="s">
        <v>4556</v>
      </c>
      <c r="B11" s="4" t="s">
        <v>6</v>
      </c>
      <c r="C11" s="1"/>
      <c r="D11" s="1"/>
      <c r="E11" s="1"/>
      <c r="F11" s="1"/>
      <c r="G11" s="1">
        <v>6.0960152205987637</v>
      </c>
      <c r="H11" s="1">
        <v>3.2497027135374745</v>
      </c>
      <c r="I11" s="1">
        <v>3.468604519605472</v>
      </c>
      <c r="J11" s="1">
        <v>3.4003474346401719</v>
      </c>
      <c r="K11" s="1"/>
      <c r="L11" s="1"/>
      <c r="M11" s="1"/>
      <c r="N11" s="1"/>
      <c r="O11" s="1"/>
      <c r="P11" s="1"/>
      <c r="Q11" s="1">
        <v>1.2226625121864085</v>
      </c>
      <c r="R11" s="1"/>
      <c r="S11" s="1"/>
      <c r="T11" s="1"/>
      <c r="U11" s="1"/>
      <c r="V11" s="1"/>
      <c r="W11" s="1"/>
      <c r="X11" s="1">
        <v>2.696726807365883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>
        <v>1.9466065168380737</v>
      </c>
      <c r="BD11" s="1">
        <v>0.86579185724258423</v>
      </c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x14ac:dyDescent="0.2">
      <c r="A12" s="2" t="s">
        <v>4557</v>
      </c>
      <c r="B12" s="4" t="s">
        <v>7</v>
      </c>
      <c r="C12" s="1"/>
      <c r="D12" s="1">
        <v>5.4264543030956132</v>
      </c>
      <c r="E12" s="1"/>
      <c r="F12" s="1"/>
      <c r="G12" s="1">
        <v>8.1673962827798334</v>
      </c>
      <c r="H12" s="1">
        <v>7.5707051723331418</v>
      </c>
      <c r="I12" s="1">
        <v>1.1789621661406082</v>
      </c>
      <c r="J12" s="1"/>
      <c r="K12" s="1"/>
      <c r="L12" s="1">
        <v>6.8885025706345999</v>
      </c>
      <c r="M12" s="1">
        <v>15.41596819855307</v>
      </c>
      <c r="N12" s="1">
        <v>9.3704483695559109</v>
      </c>
      <c r="O12" s="1"/>
      <c r="P12" s="1"/>
      <c r="Q12" s="1">
        <v>10.46210984152804</v>
      </c>
      <c r="R12" s="1">
        <v>13.197577631870514</v>
      </c>
      <c r="S12" s="1"/>
      <c r="T12" s="1"/>
      <c r="U12" s="1">
        <v>0.30691180107772964</v>
      </c>
      <c r="V12" s="1">
        <v>0.27639864407595011</v>
      </c>
      <c r="W12" s="1">
        <v>0.28852812399409028</v>
      </c>
      <c r="X12" s="1">
        <v>3.3358260097628332</v>
      </c>
      <c r="Y12" s="1">
        <v>9.8361206822211855</v>
      </c>
      <c r="Z12" s="1">
        <v>3.7357147890824129</v>
      </c>
      <c r="AA12" s="1">
        <v>4.2271744809247238</v>
      </c>
      <c r="AB12" s="1">
        <v>7.9613167913941449</v>
      </c>
      <c r="AC12" s="1">
        <v>1.1935581384754896</v>
      </c>
      <c r="AD12" s="1">
        <v>1.7389038619624191</v>
      </c>
      <c r="AE12" s="1">
        <v>14.312277999023292</v>
      </c>
      <c r="AF12" s="1"/>
      <c r="AG12" s="1"/>
      <c r="AH12" s="1"/>
      <c r="AI12" s="1"/>
      <c r="AJ12" s="1"/>
      <c r="AK12" s="1"/>
      <c r="AL12" s="1"/>
      <c r="AM12" s="1">
        <v>1.1768418550491333</v>
      </c>
      <c r="AN12" s="1"/>
      <c r="AO12" s="1"/>
      <c r="AP12" s="1"/>
      <c r="AQ12" s="1"/>
      <c r="AR12" s="1">
        <v>15.461428642272949</v>
      </c>
      <c r="AS12" s="1"/>
      <c r="AT12" s="1"/>
      <c r="AU12" s="1"/>
      <c r="AV12" s="1">
        <v>0.41349291801452637</v>
      </c>
      <c r="AW12" s="1">
        <v>0.60428911447525024</v>
      </c>
      <c r="AX12" s="1">
        <v>1.5522785186767578</v>
      </c>
      <c r="AY12" s="1">
        <v>3.6351139545440674</v>
      </c>
      <c r="AZ12" s="1">
        <v>1.4738082885742188</v>
      </c>
      <c r="BA12" s="1">
        <v>1.7262933254241943</v>
      </c>
      <c r="BB12" s="1">
        <v>1.9766641855239868</v>
      </c>
      <c r="BC12" s="1">
        <v>4.1279983520507813</v>
      </c>
      <c r="BD12" s="1">
        <v>2.0218446254730225</v>
      </c>
      <c r="BE12" s="1">
        <v>5.8364381790161133</v>
      </c>
      <c r="BF12" s="1">
        <v>2.0788846015930176</v>
      </c>
      <c r="BG12" s="1">
        <v>1.8695389032363892</v>
      </c>
      <c r="BH12" s="1">
        <v>2.6379594802856445</v>
      </c>
      <c r="BI12" s="1">
        <v>6.4440345764160156</v>
      </c>
      <c r="BJ12" s="1">
        <v>13.100482940673828</v>
      </c>
      <c r="BK12" s="1">
        <v>0.64670062065124512</v>
      </c>
      <c r="BL12" s="1"/>
      <c r="BM12" s="1"/>
      <c r="BN12" s="1"/>
    </row>
    <row r="13" spans="1:66" x14ac:dyDescent="0.2">
      <c r="A13" s="2" t="s">
        <v>4558</v>
      </c>
      <c r="B13" s="4" t="s">
        <v>8</v>
      </c>
      <c r="C13" s="1"/>
      <c r="D13" s="1">
        <v>5.4264543030956132</v>
      </c>
      <c r="E13" s="1"/>
      <c r="F13" s="1"/>
      <c r="G13" s="1">
        <v>8.1673962827798334</v>
      </c>
      <c r="H13" s="1">
        <v>7.5707051723331418</v>
      </c>
      <c r="I13" s="1">
        <v>1.1789621661406082</v>
      </c>
      <c r="J13" s="1"/>
      <c r="K13" s="1"/>
      <c r="L13" s="1">
        <v>6.8885025706345999</v>
      </c>
      <c r="M13" s="1">
        <v>15.41596819855307</v>
      </c>
      <c r="N13" s="1">
        <v>9.3704483695559109</v>
      </c>
      <c r="O13" s="1"/>
      <c r="P13" s="1"/>
      <c r="Q13" s="1">
        <v>10.46210984152804</v>
      </c>
      <c r="R13" s="1">
        <v>13.197577631870514</v>
      </c>
      <c r="S13" s="1"/>
      <c r="T13" s="1"/>
      <c r="U13" s="1">
        <v>0.30691180107772964</v>
      </c>
      <c r="V13" s="1">
        <v>0.27639864407595011</v>
      </c>
      <c r="W13" s="1">
        <v>0.28852812399409028</v>
      </c>
      <c r="X13" s="1">
        <v>3.3358260097628332</v>
      </c>
      <c r="Y13" s="1">
        <v>9.8361206822211855</v>
      </c>
      <c r="Z13" s="1">
        <v>3.7357147890824129</v>
      </c>
      <c r="AA13" s="1">
        <v>4.2271744809247238</v>
      </c>
      <c r="AB13" s="1">
        <v>7.9613167913941449</v>
      </c>
      <c r="AC13" s="1">
        <v>1.1935581384754896</v>
      </c>
      <c r="AD13" s="1">
        <v>1.7389038619624191</v>
      </c>
      <c r="AE13" s="1">
        <v>14.312277999023292</v>
      </c>
      <c r="AF13" s="1"/>
      <c r="AG13" s="1"/>
      <c r="AH13" s="1"/>
      <c r="AI13" s="1"/>
      <c r="AJ13" s="1"/>
      <c r="AK13" s="1"/>
      <c r="AL13" s="1"/>
      <c r="AM13" s="1">
        <v>1.1768418550491333</v>
      </c>
      <c r="AN13" s="1"/>
      <c r="AO13" s="1"/>
      <c r="AP13" s="1"/>
      <c r="AQ13" s="1"/>
      <c r="AR13" s="1">
        <v>15.461428642272949</v>
      </c>
      <c r="AS13" s="1"/>
      <c r="AT13" s="1"/>
      <c r="AU13" s="1"/>
      <c r="AV13" s="1">
        <v>0.41349291801452637</v>
      </c>
      <c r="AW13" s="1">
        <v>0.60428911447525024</v>
      </c>
      <c r="AX13" s="1">
        <v>1.5522785186767578</v>
      </c>
      <c r="AY13" s="1">
        <v>3.6351139545440674</v>
      </c>
      <c r="AZ13" s="1">
        <v>1.4738082885742188</v>
      </c>
      <c r="BA13" s="1">
        <v>1.7262933254241943</v>
      </c>
      <c r="BB13" s="1">
        <v>1.9766641855239868</v>
      </c>
      <c r="BC13" s="1">
        <v>4.1279983520507813</v>
      </c>
      <c r="BD13" s="1">
        <v>2.0218446254730225</v>
      </c>
      <c r="BE13" s="1">
        <v>5.8364381790161133</v>
      </c>
      <c r="BF13" s="1">
        <v>2.0788846015930176</v>
      </c>
      <c r="BG13" s="1">
        <v>1.8695389032363892</v>
      </c>
      <c r="BH13" s="1">
        <v>2.6379594802856445</v>
      </c>
      <c r="BI13" s="1">
        <v>6.4440345764160156</v>
      </c>
      <c r="BJ13" s="1">
        <v>13.100482940673828</v>
      </c>
      <c r="BK13" s="1">
        <v>0.64670062065124512</v>
      </c>
      <c r="BL13" s="1"/>
      <c r="BM13" s="1"/>
      <c r="BN13" s="1"/>
    </row>
    <row r="14" spans="1:66" x14ac:dyDescent="0.2">
      <c r="A14" s="2" t="s">
        <v>4559</v>
      </c>
      <c r="B14" s="4" t="s">
        <v>9</v>
      </c>
      <c r="C14" s="1"/>
      <c r="D14" s="1">
        <v>6.6257836513523003</v>
      </c>
      <c r="E14" s="1">
        <v>17.480293065642684</v>
      </c>
      <c r="F14" s="1">
        <v>15.797640612737373</v>
      </c>
      <c r="G14" s="1">
        <v>9.7704125229551604</v>
      </c>
      <c r="H14" s="1">
        <v>11.975148575181404</v>
      </c>
      <c r="I14" s="1">
        <v>4.3524494367711517</v>
      </c>
      <c r="J14" s="1">
        <v>3.7374995039318417</v>
      </c>
      <c r="K14" s="1">
        <v>3.1137770485472673</v>
      </c>
      <c r="L14" s="1">
        <v>6.9941453700329062</v>
      </c>
      <c r="M14" s="1"/>
      <c r="N14" s="1">
        <v>9.6072629497052393</v>
      </c>
      <c r="O14" s="1"/>
      <c r="P14" s="1">
        <v>2.8549053173167485</v>
      </c>
      <c r="Q14" s="1">
        <v>15.259756389397127</v>
      </c>
      <c r="R14" s="1">
        <v>19.659004230674817</v>
      </c>
      <c r="S14" s="1">
        <v>16.898024394815081</v>
      </c>
      <c r="T14" s="1">
        <v>10.670831909577167</v>
      </c>
      <c r="U14" s="1">
        <v>15.310609796583103</v>
      </c>
      <c r="V14" s="1">
        <v>6.718811859734279</v>
      </c>
      <c r="W14" s="1">
        <v>14.3377433379032</v>
      </c>
      <c r="X14" s="1">
        <v>11.463919039912192</v>
      </c>
      <c r="Y14" s="1">
        <v>9.4688595188774087</v>
      </c>
      <c r="Z14" s="1">
        <v>10.195162302544574</v>
      </c>
      <c r="AA14" s="1">
        <v>9.7396731271125407</v>
      </c>
      <c r="AB14" s="1">
        <v>9.7646578821491019</v>
      </c>
      <c r="AC14" s="1">
        <v>10.728341394759946</v>
      </c>
      <c r="AD14" s="1">
        <v>7.716854097495168</v>
      </c>
      <c r="AE14" s="1">
        <v>5.2815994330905109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>
        <v>17.283845901489258</v>
      </c>
      <c r="AQ14" s="1">
        <v>3.1172084808349609</v>
      </c>
      <c r="AR14" s="1"/>
      <c r="AS14" s="1">
        <v>16.412162780761719</v>
      </c>
      <c r="AT14" s="1">
        <v>41.733081817626953</v>
      </c>
      <c r="AU14" s="1"/>
      <c r="AV14" s="1"/>
      <c r="AW14" s="1"/>
      <c r="AX14" s="1"/>
      <c r="AY14" s="1"/>
      <c r="AZ14" s="1"/>
      <c r="BA14" s="1"/>
      <c r="BB14" s="1">
        <v>16.418024063110352</v>
      </c>
      <c r="BC14" s="1">
        <v>5.839576244354248</v>
      </c>
      <c r="BD14" s="1"/>
      <c r="BE14" s="1">
        <v>4.4204492568969727</v>
      </c>
      <c r="BF14" s="1">
        <v>6.8480381965637207</v>
      </c>
      <c r="BG14" s="1">
        <v>5.0928592681884766</v>
      </c>
      <c r="BH14" s="1"/>
      <c r="BI14" s="1"/>
      <c r="BJ14" s="1"/>
      <c r="BK14" s="1"/>
      <c r="BL14" s="1"/>
      <c r="BM14" s="1"/>
      <c r="BN14" s="1"/>
    </row>
    <row r="15" spans="1:66" x14ac:dyDescent="0.2">
      <c r="A15" s="2" t="s">
        <v>4560</v>
      </c>
      <c r="B15" s="4" t="s">
        <v>10</v>
      </c>
      <c r="C15" s="1"/>
      <c r="D15" s="1"/>
      <c r="E15" s="1">
        <v>31.569719271734531</v>
      </c>
      <c r="F15" s="1">
        <v>7.5719870209075655</v>
      </c>
      <c r="G15" s="1">
        <v>11.584792552907613</v>
      </c>
      <c r="H15" s="1"/>
      <c r="I15" s="1"/>
      <c r="J15" s="1"/>
      <c r="K15" s="1">
        <v>49.942761147382001</v>
      </c>
      <c r="L15" s="1">
        <v>54.620087273566099</v>
      </c>
      <c r="M15" s="1">
        <v>82.80368563031422</v>
      </c>
      <c r="N15" s="1">
        <v>79.050971723893312</v>
      </c>
      <c r="O15" s="1">
        <v>81.192677426463916</v>
      </c>
      <c r="P15" s="1">
        <v>94.777072205999858</v>
      </c>
      <c r="Q15" s="1">
        <v>90.774631626108857</v>
      </c>
      <c r="R15" s="1">
        <v>60.211285592453009</v>
      </c>
      <c r="S15" s="1">
        <v>10.196701273080604</v>
      </c>
      <c r="T15" s="1">
        <v>37.672183756539042</v>
      </c>
      <c r="U15" s="1">
        <v>30.401940236479884</v>
      </c>
      <c r="V15" s="1">
        <v>54.544839816472034</v>
      </c>
      <c r="W15" s="1">
        <v>59.465636073927577</v>
      </c>
      <c r="X15" s="1">
        <v>67.348852688540632</v>
      </c>
      <c r="Y15" s="1">
        <v>71.830176144279008</v>
      </c>
      <c r="Z15" s="1">
        <v>61.440700957739558</v>
      </c>
      <c r="AA15" s="1">
        <v>59.229578952381246</v>
      </c>
      <c r="AB15" s="1">
        <v>40.192746546021993</v>
      </c>
      <c r="AC15" s="1">
        <v>30.623823229354191</v>
      </c>
      <c r="AD15" s="1">
        <v>31.915932386238989</v>
      </c>
      <c r="AE15" s="1">
        <v>30.789685561352005</v>
      </c>
      <c r="AF15" s="1"/>
      <c r="AG15" s="1"/>
      <c r="AH15" s="1"/>
      <c r="AI15" s="1">
        <v>2.1093273162841797</v>
      </c>
      <c r="AJ15" s="1">
        <v>21.216445922851563</v>
      </c>
      <c r="AK15" s="1">
        <v>19.569990158081055</v>
      </c>
      <c r="AL15" s="1"/>
      <c r="AM15" s="1">
        <v>12.33495044708252</v>
      </c>
      <c r="AN15" s="1"/>
      <c r="AO15" s="1">
        <v>7.3049964904785156</v>
      </c>
      <c r="AP15" s="1">
        <v>17.479223251342773</v>
      </c>
      <c r="AQ15" s="1">
        <v>21.448617935180664</v>
      </c>
      <c r="AR15" s="1">
        <v>17.141475677490234</v>
      </c>
      <c r="AS15" s="1">
        <v>4.6142864227294922</v>
      </c>
      <c r="AT15" s="1">
        <v>6.149867057800293</v>
      </c>
      <c r="AU15" s="1"/>
      <c r="AV15" s="1"/>
      <c r="AW15" s="1"/>
      <c r="AX15" s="1"/>
      <c r="AY15" s="1">
        <v>1.6002486944198608</v>
      </c>
      <c r="AZ15" s="1">
        <v>11.400835037231445</v>
      </c>
      <c r="BA15" s="1">
        <v>9.7626657485961914</v>
      </c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x14ac:dyDescent="0.2">
      <c r="A16" s="2" t="s">
        <v>4561</v>
      </c>
      <c r="B16" s="4" t="s">
        <v>11</v>
      </c>
      <c r="C16" s="1"/>
      <c r="D16" s="1"/>
      <c r="E16" s="1">
        <v>31.569719271734531</v>
      </c>
      <c r="F16" s="1">
        <v>7.5719870209075655</v>
      </c>
      <c r="G16" s="1">
        <v>11.584792552907613</v>
      </c>
      <c r="H16" s="1"/>
      <c r="I16" s="1"/>
      <c r="J16" s="1"/>
      <c r="K16" s="1">
        <v>49.942761147382001</v>
      </c>
      <c r="L16" s="1">
        <v>54.620087273566099</v>
      </c>
      <c r="M16" s="1">
        <v>82.80368563031422</v>
      </c>
      <c r="N16" s="1">
        <v>79.050971723893312</v>
      </c>
      <c r="O16" s="1">
        <v>81.192677426463916</v>
      </c>
      <c r="P16" s="1">
        <v>94.777072205999858</v>
      </c>
      <c r="Q16" s="1">
        <v>90.774631626108857</v>
      </c>
      <c r="R16" s="1">
        <v>60.211285592453009</v>
      </c>
      <c r="S16" s="1">
        <v>10.196701273080604</v>
      </c>
      <c r="T16" s="1">
        <v>37.672183756539042</v>
      </c>
      <c r="U16" s="1">
        <v>30.401940236479884</v>
      </c>
      <c r="V16" s="1">
        <v>54.544839816472034</v>
      </c>
      <c r="W16" s="1">
        <v>59.465636073927577</v>
      </c>
      <c r="X16" s="1">
        <v>67.348852688540632</v>
      </c>
      <c r="Y16" s="1">
        <v>71.830176144279008</v>
      </c>
      <c r="Z16" s="1">
        <v>61.440700957739558</v>
      </c>
      <c r="AA16" s="1">
        <v>59.229578952381246</v>
      </c>
      <c r="AB16" s="1">
        <v>40.192746546021993</v>
      </c>
      <c r="AC16" s="1">
        <v>30.623823229354191</v>
      </c>
      <c r="AD16" s="1">
        <v>31.915932386238989</v>
      </c>
      <c r="AE16" s="1">
        <v>30.789685561352005</v>
      </c>
      <c r="AF16" s="1"/>
      <c r="AG16" s="1"/>
      <c r="AH16" s="1"/>
      <c r="AI16" s="1">
        <v>2.1093273162841797</v>
      </c>
      <c r="AJ16" s="1">
        <v>21.216445922851563</v>
      </c>
      <c r="AK16" s="1">
        <v>19.569990158081055</v>
      </c>
      <c r="AL16" s="1"/>
      <c r="AM16" s="1">
        <v>12.33495044708252</v>
      </c>
      <c r="AN16" s="1"/>
      <c r="AO16" s="1">
        <v>7.3049964904785156</v>
      </c>
      <c r="AP16" s="1">
        <v>17.479223251342773</v>
      </c>
      <c r="AQ16" s="1">
        <v>21.448617935180664</v>
      </c>
      <c r="AR16" s="1">
        <v>17.141475677490234</v>
      </c>
      <c r="AS16" s="1">
        <v>4.6142864227294922</v>
      </c>
      <c r="AT16" s="1">
        <v>6.149867057800293</v>
      </c>
      <c r="AU16" s="1"/>
      <c r="AV16" s="1"/>
      <c r="AW16" s="1"/>
      <c r="AX16" s="1"/>
      <c r="AY16" s="1">
        <v>1.6002486944198608</v>
      </c>
      <c r="AZ16" s="1">
        <v>11.400835037231445</v>
      </c>
      <c r="BA16" s="1">
        <v>9.7626657485961914</v>
      </c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x14ac:dyDescent="0.2">
      <c r="A17" s="2" t="s">
        <v>4562</v>
      </c>
      <c r="B17" s="4" t="s">
        <v>12</v>
      </c>
      <c r="C17" s="1"/>
      <c r="D17" s="1"/>
      <c r="E17" s="1"/>
      <c r="F17" s="1"/>
      <c r="G17" s="1"/>
      <c r="H17" s="1"/>
      <c r="I17" s="1">
        <v>4.7371046854547982</v>
      </c>
      <c r="J17" s="1"/>
      <c r="K17" s="1"/>
      <c r="L17" s="1"/>
      <c r="M17" s="1">
        <v>1.4411856715907632</v>
      </c>
      <c r="N17" s="1"/>
      <c r="O17" s="1"/>
      <c r="P17" s="1"/>
      <c r="Q17" s="1">
        <v>13.18149876007694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>
        <v>0.62974107265472412</v>
      </c>
      <c r="AP17" s="1">
        <v>2.2630314826965332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>
        <v>4.1383380889892578</v>
      </c>
      <c r="BI17" s="1"/>
      <c r="BJ17" s="1"/>
      <c r="BK17" s="1"/>
      <c r="BL17" s="1"/>
      <c r="BM17" s="1"/>
      <c r="BN17" s="1"/>
    </row>
    <row r="18" spans="1:66" x14ac:dyDescent="0.2">
      <c r="A18" s="2" t="s">
        <v>4563</v>
      </c>
      <c r="B18" s="4" t="s">
        <v>13</v>
      </c>
      <c r="C18" s="1"/>
      <c r="D18" s="1"/>
      <c r="E18" s="1"/>
      <c r="F18" s="1"/>
      <c r="G18" s="1"/>
      <c r="H18" s="1"/>
      <c r="I18" s="1">
        <v>4.7371046854547982</v>
      </c>
      <c r="J18" s="1"/>
      <c r="K18" s="1"/>
      <c r="L18" s="1"/>
      <c r="M18" s="1">
        <v>1.4411856715907632</v>
      </c>
      <c r="N18" s="1"/>
      <c r="O18" s="1"/>
      <c r="P18" s="1"/>
      <c r="Q18" s="1">
        <v>13.18149876007694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>
        <v>0.62974107265472412</v>
      </c>
      <c r="AP18" s="1">
        <v>2.2630314826965332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>
        <v>4.1383380889892578</v>
      </c>
      <c r="BI18" s="1"/>
      <c r="BJ18" s="1"/>
      <c r="BK18" s="1"/>
      <c r="BL18" s="1"/>
      <c r="BM18" s="1"/>
      <c r="BN18" s="1"/>
    </row>
    <row r="19" spans="1:66" x14ac:dyDescent="0.2">
      <c r="A19" s="2" t="s">
        <v>4564</v>
      </c>
      <c r="B19" s="4" t="s">
        <v>14</v>
      </c>
      <c r="C19" s="1">
        <v>1.8218357605652449</v>
      </c>
      <c r="D19" s="1">
        <v>4.5965756905781037</v>
      </c>
      <c r="E19" s="1">
        <v>4.6494777273563468</v>
      </c>
      <c r="F19" s="1">
        <v>0.61805407322738448</v>
      </c>
      <c r="G19" s="1">
        <v>3.342387598246825</v>
      </c>
      <c r="H19" s="1">
        <v>5.6797303775342263</v>
      </c>
      <c r="I19" s="1">
        <v>0.42833748992715476</v>
      </c>
      <c r="J19" s="1">
        <v>0.35530580906491588</v>
      </c>
      <c r="K19" s="1">
        <v>0.38410727724662119</v>
      </c>
      <c r="L19" s="1">
        <v>0.75606853067557711</v>
      </c>
      <c r="M19" s="1">
        <v>7.9394686321923142</v>
      </c>
      <c r="N19" s="1"/>
      <c r="O19" s="1"/>
      <c r="P19" s="1"/>
      <c r="Q19" s="1">
        <v>62.667962896006777</v>
      </c>
      <c r="R19" s="1">
        <v>41.521125257309578</v>
      </c>
      <c r="S19" s="1">
        <v>39.22441174530956</v>
      </c>
      <c r="T19" s="1">
        <v>34.565769441357702</v>
      </c>
      <c r="U19" s="1">
        <v>36.296647294750613</v>
      </c>
      <c r="V19" s="1">
        <v>14.802929939294005</v>
      </c>
      <c r="W19" s="1">
        <v>25.986025932734041</v>
      </c>
      <c r="X19" s="1">
        <v>23.864839755081828</v>
      </c>
      <c r="Y19" s="1">
        <v>24.226309829095364</v>
      </c>
      <c r="Z19" s="1">
        <v>21.030245886451656</v>
      </c>
      <c r="AA19" s="1">
        <v>13.948175785610434</v>
      </c>
      <c r="AB19" s="1">
        <v>7.3662142902608796</v>
      </c>
      <c r="AC19" s="1">
        <v>21.11600900966123</v>
      </c>
      <c r="AD19" s="1">
        <v>32.592599977270694</v>
      </c>
      <c r="AE19" s="1">
        <v>34.971755486277736</v>
      </c>
      <c r="AF19" s="1"/>
      <c r="AG19" s="1"/>
      <c r="AH19" s="1"/>
      <c r="AI19" s="1"/>
      <c r="AJ19" s="1"/>
      <c r="AK19" s="1"/>
      <c r="AL19" s="1"/>
      <c r="AM19" s="1">
        <v>2.481804370880127</v>
      </c>
      <c r="AN19" s="1">
        <v>2.0779588222503662</v>
      </c>
      <c r="AO19" s="1">
        <v>1.7273260354995728</v>
      </c>
      <c r="AP19" s="1"/>
      <c r="AQ19" s="1">
        <v>0.81877434253692627</v>
      </c>
      <c r="AR19" s="1"/>
      <c r="AS19" s="1">
        <v>3.1626670360565186</v>
      </c>
      <c r="AT19" s="1">
        <v>2.8326027393341064</v>
      </c>
      <c r="AU19" s="1">
        <v>2.7551031112670898</v>
      </c>
      <c r="AV19" s="1">
        <v>3.341571569442749</v>
      </c>
      <c r="AW19" s="1">
        <v>6.5156493186950684</v>
      </c>
      <c r="AX19" s="1">
        <v>3.2704095840454102</v>
      </c>
      <c r="AY19" s="1"/>
      <c r="AZ19" s="1"/>
      <c r="BA19" s="1"/>
      <c r="BB19" s="1">
        <v>9.7105293273925781</v>
      </c>
      <c r="BC19" s="1"/>
      <c r="BD19" s="1"/>
      <c r="BE19" s="1"/>
      <c r="BF19" s="1"/>
      <c r="BG19" s="1">
        <v>3.6417810916900635</v>
      </c>
      <c r="BH19" s="1">
        <v>15.799948692321777</v>
      </c>
      <c r="BI19" s="1"/>
      <c r="BJ19" s="1"/>
      <c r="BK19" s="1">
        <v>2.8768532276153564</v>
      </c>
      <c r="BL19" s="1"/>
      <c r="BM19" s="1"/>
      <c r="BN19" s="1"/>
    </row>
    <row r="20" spans="1:66" x14ac:dyDescent="0.2">
      <c r="A20" s="2" t="s">
        <v>4565</v>
      </c>
      <c r="B20" s="4" t="s">
        <v>15</v>
      </c>
      <c r="C20" s="1">
        <v>5.1828364149855517</v>
      </c>
      <c r="D20" s="1">
        <v>5.0257490676443615</v>
      </c>
      <c r="E20" s="1">
        <v>4.3377630347606129</v>
      </c>
      <c r="F20" s="1">
        <v>4.5618999101370354</v>
      </c>
      <c r="G20" s="1">
        <v>4.1945922781322809</v>
      </c>
      <c r="H20" s="1">
        <v>56.628774368810099</v>
      </c>
      <c r="I20" s="1">
        <v>47.307075155867871</v>
      </c>
      <c r="J20" s="1">
        <v>33.457498585581995</v>
      </c>
      <c r="K20" s="1">
        <v>30.455427884815865</v>
      </c>
      <c r="L20" s="1">
        <v>25.253607645333393</v>
      </c>
      <c r="M20" s="1">
        <v>22.344007858079554</v>
      </c>
      <c r="N20" s="1">
        <v>24.624410659675075</v>
      </c>
      <c r="O20" s="1">
        <v>29.822413487156268</v>
      </c>
      <c r="P20" s="1">
        <v>26.047967867551009</v>
      </c>
      <c r="Q20" s="1">
        <v>24.901998021497153</v>
      </c>
      <c r="R20" s="1">
        <v>26.506808525749431</v>
      </c>
      <c r="S20" s="1">
        <v>26.789166962353118</v>
      </c>
      <c r="T20" s="1">
        <v>22.887920162158974</v>
      </c>
      <c r="U20" s="1">
        <v>23.845761298907274</v>
      </c>
      <c r="V20" s="1">
        <v>25.051741204425849</v>
      </c>
      <c r="W20" s="1">
        <v>31.924236502083303</v>
      </c>
      <c r="X20" s="1">
        <v>31.143390256449909</v>
      </c>
      <c r="Y20" s="1">
        <v>27.038741760441059</v>
      </c>
      <c r="Z20" s="1">
        <v>12.588626908711694</v>
      </c>
      <c r="AA20" s="1">
        <v>16.204185968960264</v>
      </c>
      <c r="AB20" s="1">
        <v>12.132451644284888</v>
      </c>
      <c r="AC20" s="1">
        <v>11.464848690867839</v>
      </c>
      <c r="AD20" s="1">
        <v>12.599083371922035</v>
      </c>
      <c r="AE20" s="1">
        <v>27.899861034444161</v>
      </c>
      <c r="AF20" s="1"/>
      <c r="AG20" s="1"/>
      <c r="AH20" s="1"/>
      <c r="AI20" s="1"/>
      <c r="AJ20" s="1"/>
      <c r="AK20" s="1">
        <v>1.1070405244827271</v>
      </c>
      <c r="AL20" s="1"/>
      <c r="AM20" s="1">
        <v>0.63159096240997314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>
        <v>3.8028483390808105</v>
      </c>
      <c r="BI20" s="1">
        <v>3.5789763927459717</v>
      </c>
      <c r="BJ20" s="1">
        <v>3.5261931419372559</v>
      </c>
      <c r="BK20" s="1">
        <v>3.4062149524688721</v>
      </c>
      <c r="BL20" s="1"/>
      <c r="BM20" s="1"/>
      <c r="BN20" s="1"/>
    </row>
    <row r="21" spans="1:66" x14ac:dyDescent="0.2">
      <c r="A21" s="2" t="s">
        <v>4566</v>
      </c>
      <c r="B21" s="4" t="s">
        <v>16</v>
      </c>
      <c r="C21" s="1"/>
      <c r="D21" s="1"/>
      <c r="E21" s="1"/>
      <c r="F21" s="1"/>
      <c r="G21" s="1"/>
      <c r="H21" s="1"/>
      <c r="I21" s="1">
        <v>47.307075155867871</v>
      </c>
      <c r="J21" s="1">
        <v>33.457498585581995</v>
      </c>
      <c r="K21" s="1">
        <v>30.455427884815865</v>
      </c>
      <c r="L21" s="1">
        <v>25.253607645333393</v>
      </c>
      <c r="M21" s="1">
        <v>22.344007858079554</v>
      </c>
      <c r="N21" s="1">
        <v>24.624410659675075</v>
      </c>
      <c r="O21" s="1">
        <v>29.822413487156268</v>
      </c>
      <c r="P21" s="1">
        <v>26.047967867551009</v>
      </c>
      <c r="Q21" s="1">
        <v>24.901998021497153</v>
      </c>
      <c r="R21" s="1">
        <v>26.506808525749431</v>
      </c>
      <c r="S21" s="1">
        <v>26.789166962353118</v>
      </c>
      <c r="T21" s="1">
        <v>22.887920162158974</v>
      </c>
      <c r="U21" s="1">
        <v>23.845761298907274</v>
      </c>
      <c r="V21" s="1">
        <v>25.051741204425849</v>
      </c>
      <c r="W21" s="1">
        <v>31.924236502083303</v>
      </c>
      <c r="X21" s="1">
        <v>31.143390256449909</v>
      </c>
      <c r="Y21" s="1">
        <v>27.038741760441059</v>
      </c>
      <c r="Z21" s="1">
        <v>12.588626908711694</v>
      </c>
      <c r="AA21" s="1">
        <v>16.204185968960264</v>
      </c>
      <c r="AB21" s="1">
        <v>12.132451644284888</v>
      </c>
      <c r="AC21" s="1">
        <v>11.464848690867839</v>
      </c>
      <c r="AD21" s="1">
        <v>12.599083371922035</v>
      </c>
      <c r="AE21" s="1">
        <v>27.899861034444161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>
        <v>3.8028483390808105</v>
      </c>
      <c r="BI21" s="1">
        <v>3.5789763927459717</v>
      </c>
      <c r="BJ21" s="1">
        <v>3.5261931419372559</v>
      </c>
      <c r="BK21" s="1">
        <v>3.4062149524688721</v>
      </c>
      <c r="BL21" s="1"/>
      <c r="BM21" s="1"/>
      <c r="BN21" s="1"/>
    </row>
    <row r="22" spans="1:66" x14ac:dyDescent="0.2">
      <c r="A22" s="2" t="s">
        <v>4567</v>
      </c>
      <c r="B22" s="4" t="s">
        <v>17</v>
      </c>
      <c r="C22" s="1">
        <v>51.767959920490782</v>
      </c>
      <c r="D22" s="1">
        <v>59.941149886241305</v>
      </c>
      <c r="E22" s="1">
        <v>49.473188209484391</v>
      </c>
      <c r="F22" s="1">
        <v>48.999280861082674</v>
      </c>
      <c r="G22" s="1">
        <v>46.710098982459151</v>
      </c>
      <c r="H22" s="1">
        <v>59.143137198873575</v>
      </c>
      <c r="I22" s="1">
        <v>55.953604797424148</v>
      </c>
      <c r="J22" s="1">
        <v>29.745108156240857</v>
      </c>
      <c r="K22" s="1">
        <v>21.0037972150126</v>
      </c>
      <c r="L22" s="1">
        <v>28.352624876355431</v>
      </c>
      <c r="M22" s="1">
        <v>29.81512708843627</v>
      </c>
      <c r="N22" s="1">
        <v>22.295922900670853</v>
      </c>
      <c r="O22" s="1">
        <v>6.3121640846050191</v>
      </c>
      <c r="P22" s="1">
        <v>18.312788167758036</v>
      </c>
      <c r="Q22" s="1">
        <v>23.750685702384107</v>
      </c>
      <c r="R22" s="1">
        <v>15.626802137379853</v>
      </c>
      <c r="S22" s="1">
        <v>19.071436032614461</v>
      </c>
      <c r="T22" s="1">
        <v>21.336890504271793</v>
      </c>
      <c r="U22" s="1">
        <v>21.335979825766163</v>
      </c>
      <c r="V22" s="1">
        <v>41.940130732327354</v>
      </c>
      <c r="W22" s="1">
        <v>29.469482870753744</v>
      </c>
      <c r="X22" s="1">
        <v>62.009698038463746</v>
      </c>
      <c r="Y22" s="1">
        <v>69.209574703721316</v>
      </c>
      <c r="Z22" s="1">
        <v>53.397389899445912</v>
      </c>
      <c r="AA22" s="1">
        <v>50.937012417434616</v>
      </c>
      <c r="AB22" s="1">
        <v>48.551059534703661</v>
      </c>
      <c r="AC22" s="1">
        <v>53.381362153342529</v>
      </c>
      <c r="AD22" s="1">
        <v>77.308657718660669</v>
      </c>
      <c r="AE22" s="1">
        <v>50.330232036812191</v>
      </c>
      <c r="AF22" s="1"/>
      <c r="AG22" s="1"/>
      <c r="AH22" s="1"/>
      <c r="AI22" s="1"/>
      <c r="AJ22" s="1"/>
      <c r="AK22" s="1"/>
      <c r="AL22" s="1">
        <v>0.74055969715118408</v>
      </c>
      <c r="AM22" s="1">
        <v>0.24593168497085571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>
        <v>0.57994931936264038</v>
      </c>
      <c r="BB22" s="1">
        <v>7.5723795890808105</v>
      </c>
      <c r="BC22" s="1">
        <v>6.588249683380127</v>
      </c>
      <c r="BD22" s="1">
        <v>1.3751707077026367</v>
      </c>
      <c r="BE22" s="1">
        <v>0.94693177938461304</v>
      </c>
      <c r="BF22" s="1">
        <v>4.1745424270629883</v>
      </c>
      <c r="BG22" s="1">
        <v>11.782197952270508</v>
      </c>
      <c r="BH22" s="1">
        <v>12.234050750732422</v>
      </c>
      <c r="BI22" s="1">
        <v>4.3456916809082031</v>
      </c>
      <c r="BJ22" s="1">
        <v>1.5241004228591919</v>
      </c>
      <c r="BK22" s="1">
        <v>1.0235159397125244</v>
      </c>
      <c r="BL22" s="1"/>
      <c r="BM22" s="1"/>
      <c r="BN22" s="1"/>
    </row>
    <row r="23" spans="1:66" x14ac:dyDescent="0.2">
      <c r="A23" s="2" t="s">
        <v>4568</v>
      </c>
      <c r="B23" s="4" t="s">
        <v>18</v>
      </c>
      <c r="C23" s="1">
        <v>51.767959920490782</v>
      </c>
      <c r="D23" s="1">
        <v>59.941149886241305</v>
      </c>
      <c r="E23" s="1">
        <v>49.473188209484391</v>
      </c>
      <c r="F23" s="1">
        <v>48.999280861082674</v>
      </c>
      <c r="G23" s="1">
        <v>46.710098982459151</v>
      </c>
      <c r="H23" s="1">
        <v>59.143137198873575</v>
      </c>
      <c r="I23" s="1">
        <v>55.953604797424148</v>
      </c>
      <c r="J23" s="1">
        <v>29.745108156240857</v>
      </c>
      <c r="K23" s="1">
        <v>21.0037972150126</v>
      </c>
      <c r="L23" s="1">
        <v>28.352624876355431</v>
      </c>
      <c r="M23" s="1">
        <v>29.81512708843627</v>
      </c>
      <c r="N23" s="1">
        <v>22.295922900670853</v>
      </c>
      <c r="O23" s="1">
        <v>6.3121640846050191</v>
      </c>
      <c r="P23" s="1">
        <v>18.312788167758036</v>
      </c>
      <c r="Q23" s="1">
        <v>23.750685702384107</v>
      </c>
      <c r="R23" s="1">
        <v>15.626802137379853</v>
      </c>
      <c r="S23" s="1">
        <v>19.071436032614461</v>
      </c>
      <c r="T23" s="1">
        <v>21.336890504271793</v>
      </c>
      <c r="U23" s="1">
        <v>21.335979825766163</v>
      </c>
      <c r="V23" s="1">
        <v>41.940130732327354</v>
      </c>
      <c r="W23" s="1">
        <v>29.469482870753744</v>
      </c>
      <c r="X23" s="1">
        <v>62.009698038463746</v>
      </c>
      <c r="Y23" s="1">
        <v>69.209574703721316</v>
      </c>
      <c r="Z23" s="1">
        <v>53.397389899445912</v>
      </c>
      <c r="AA23" s="1">
        <v>50.937012417434616</v>
      </c>
      <c r="AB23" s="1">
        <v>48.551059534703661</v>
      </c>
      <c r="AC23" s="1">
        <v>53.381362153342529</v>
      </c>
      <c r="AD23" s="1">
        <v>77.308657718660669</v>
      </c>
      <c r="AE23" s="1">
        <v>50.330232036812191</v>
      </c>
      <c r="AF23" s="1"/>
      <c r="AG23" s="1"/>
      <c r="AH23" s="1"/>
      <c r="AI23" s="1"/>
      <c r="AJ23" s="1"/>
      <c r="AK23" s="1"/>
      <c r="AL23" s="1">
        <v>0.74055969715118408</v>
      </c>
      <c r="AM23" s="1">
        <v>0.24593168497085571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>
        <v>0.57994931936264038</v>
      </c>
      <c r="BB23" s="1">
        <v>7.5723795890808105</v>
      </c>
      <c r="BC23" s="1">
        <v>6.588249683380127</v>
      </c>
      <c r="BD23" s="1">
        <v>1.3751707077026367</v>
      </c>
      <c r="BE23" s="1">
        <v>0.94693177938461304</v>
      </c>
      <c r="BF23" s="1">
        <v>4.1745424270629883</v>
      </c>
      <c r="BG23" s="1">
        <v>11.782197952270508</v>
      </c>
      <c r="BH23" s="1">
        <v>12.234050750732422</v>
      </c>
      <c r="BI23" s="1">
        <v>4.3456916809082031</v>
      </c>
      <c r="BJ23" s="1">
        <v>1.5241004228591919</v>
      </c>
      <c r="BK23" s="1">
        <v>1.0235159397125244</v>
      </c>
      <c r="BL23" s="1"/>
      <c r="BM23" s="1"/>
      <c r="BN23" s="1"/>
    </row>
    <row r="24" spans="1:66" x14ac:dyDescent="0.2">
      <c r="A24" s="2" t="s">
        <v>4569</v>
      </c>
      <c r="B24" s="4" t="s">
        <v>19</v>
      </c>
      <c r="C24" s="1">
        <v>6.3364295708863541</v>
      </c>
      <c r="D24" s="1">
        <v>7.3298975838777061</v>
      </c>
      <c r="E24" s="1">
        <v>6.6471451282954268</v>
      </c>
      <c r="F24" s="1">
        <v>5.4483984252754984</v>
      </c>
      <c r="G24" s="1">
        <v>7.3876900701669861</v>
      </c>
      <c r="H24" s="1">
        <v>5.9863064368354184</v>
      </c>
      <c r="I24" s="1">
        <v>5.8865998302552613</v>
      </c>
      <c r="J24" s="1">
        <v>8.4956830989661558</v>
      </c>
      <c r="K24" s="1">
        <v>6.5860423302483388</v>
      </c>
      <c r="L24" s="1">
        <v>4.9467166795435338</v>
      </c>
      <c r="M24" s="1">
        <v>2.1054938720027883</v>
      </c>
      <c r="N24" s="1">
        <v>5.1410359289329071</v>
      </c>
      <c r="O24" s="1">
        <v>5.209081372713718</v>
      </c>
      <c r="P24" s="1">
        <v>5.4083860571770073</v>
      </c>
      <c r="Q24" s="1">
        <v>9.4994938313807307</v>
      </c>
      <c r="R24" s="1">
        <v>12.332257017529651</v>
      </c>
      <c r="S24" s="1">
        <v>6.0401208353553564</v>
      </c>
      <c r="T24" s="1">
        <v>13.036196568236505</v>
      </c>
      <c r="U24" s="1">
        <v>15.149833218876172</v>
      </c>
      <c r="V24" s="1">
        <v>5.3405905157881675</v>
      </c>
      <c r="W24" s="1">
        <v>16.475387579157331</v>
      </c>
      <c r="X24" s="1">
        <v>12.652551920381933</v>
      </c>
      <c r="Y24" s="1">
        <v>18.74979379234107</v>
      </c>
      <c r="Z24" s="1">
        <v>10.239055830596044</v>
      </c>
      <c r="AA24" s="1">
        <v>10.727388421233318</v>
      </c>
      <c r="AB24" s="1">
        <v>19.584873122678957</v>
      </c>
      <c r="AC24" s="1">
        <v>23.425576051551388</v>
      </c>
      <c r="AD24" s="1">
        <v>29.234604408104282</v>
      </c>
      <c r="AE24" s="1">
        <v>42.12415190113142</v>
      </c>
      <c r="AF24" s="1"/>
      <c r="AG24" s="1"/>
      <c r="AH24" s="1"/>
      <c r="AI24" s="1">
        <v>4.1773156262934208E-3</v>
      </c>
      <c r="AJ24" s="1">
        <v>1.2473065406084061E-2</v>
      </c>
      <c r="AK24" s="1">
        <v>1.5690065920352936E-2</v>
      </c>
      <c r="AL24" s="1">
        <v>1.866215281188488E-2</v>
      </c>
      <c r="AM24" s="1">
        <v>6.2644869089126587E-2</v>
      </c>
      <c r="AN24" s="1"/>
      <c r="AO24" s="1"/>
      <c r="AP24" s="1"/>
      <c r="AQ24" s="1">
        <v>0.43611431121826172</v>
      </c>
      <c r="AR24" s="1"/>
      <c r="AS24" s="1">
        <v>3.3062090873718262</v>
      </c>
      <c r="AT24" s="1">
        <v>5.0198081880807877E-2</v>
      </c>
      <c r="AU24" s="1">
        <v>0.31939482688903809</v>
      </c>
      <c r="AV24" s="1">
        <v>0.13836722075939178</v>
      </c>
      <c r="AW24" s="1">
        <v>0.24915644526481628</v>
      </c>
      <c r="AX24" s="1">
        <v>0.30593284964561462</v>
      </c>
      <c r="AY24" s="1"/>
      <c r="AZ24" s="1">
        <v>0.22822864353656769</v>
      </c>
      <c r="BA24" s="1"/>
      <c r="BB24" s="1"/>
      <c r="BC24" s="1"/>
      <c r="BD24" s="1"/>
      <c r="BE24" s="1">
        <v>0.62591433525085449</v>
      </c>
      <c r="BF24" s="1">
        <v>1.8489068374037743E-2</v>
      </c>
      <c r="BG24" s="1">
        <v>0.32989826798439026</v>
      </c>
      <c r="BH24" s="1"/>
      <c r="BI24" s="1">
        <v>0.23196747899055481</v>
      </c>
      <c r="BJ24" s="1">
        <v>0.59866982698440552</v>
      </c>
      <c r="BK24" s="1">
        <v>1.7523655667901039E-2</v>
      </c>
      <c r="BL24" s="1"/>
      <c r="BM24" s="1"/>
      <c r="BN24" s="1"/>
    </row>
    <row r="25" spans="1:66" x14ac:dyDescent="0.2">
      <c r="A25" s="2" t="s">
        <v>4570</v>
      </c>
      <c r="B25" s="4" t="s">
        <v>20</v>
      </c>
      <c r="C25" s="1">
        <v>6.3364295708863541</v>
      </c>
      <c r="D25" s="1">
        <v>7.3298975838777061</v>
      </c>
      <c r="E25" s="1">
        <v>6.6471451282954268</v>
      </c>
      <c r="F25" s="1">
        <v>5.4483984252754984</v>
      </c>
      <c r="G25" s="1">
        <v>7.3876900701669861</v>
      </c>
      <c r="H25" s="1">
        <v>5.9863064368354184</v>
      </c>
      <c r="I25" s="1">
        <v>5.8865998302552613</v>
      </c>
      <c r="J25" s="1">
        <v>8.4956830989661558</v>
      </c>
      <c r="K25" s="1">
        <v>6.5860423302483388</v>
      </c>
      <c r="L25" s="1">
        <v>4.9467166795435338</v>
      </c>
      <c r="M25" s="1">
        <v>2.1054938720027883</v>
      </c>
      <c r="N25" s="1">
        <v>5.1410359289329071</v>
      </c>
      <c r="O25" s="1">
        <v>5.209081372713718</v>
      </c>
      <c r="P25" s="1">
        <v>5.4083860571770073</v>
      </c>
      <c r="Q25" s="1">
        <v>9.4994938313807307</v>
      </c>
      <c r="R25" s="1">
        <v>12.332257017529651</v>
      </c>
      <c r="S25" s="1">
        <v>6.0401208353553564</v>
      </c>
      <c r="T25" s="1">
        <v>13.036196568236505</v>
      </c>
      <c r="U25" s="1">
        <v>15.149833218876172</v>
      </c>
      <c r="V25" s="1">
        <v>5.3405905157881675</v>
      </c>
      <c r="W25" s="1">
        <v>16.475387579157331</v>
      </c>
      <c r="X25" s="1">
        <v>12.652551920381933</v>
      </c>
      <c r="Y25" s="1">
        <v>18.74979379234107</v>
      </c>
      <c r="Z25" s="1">
        <v>10.239055830596044</v>
      </c>
      <c r="AA25" s="1">
        <v>10.727388421233318</v>
      </c>
      <c r="AB25" s="1">
        <v>19.584873122678957</v>
      </c>
      <c r="AC25" s="1">
        <v>23.425576051551388</v>
      </c>
      <c r="AD25" s="1">
        <v>29.234604408104282</v>
      </c>
      <c r="AE25" s="1">
        <v>42.12415190113142</v>
      </c>
      <c r="AF25" s="1"/>
      <c r="AG25" s="1"/>
      <c r="AH25" s="1"/>
      <c r="AI25" s="1">
        <v>4.1773156262934208E-3</v>
      </c>
      <c r="AJ25" s="1">
        <v>1.2473065406084061E-2</v>
      </c>
      <c r="AK25" s="1">
        <v>1.5690065920352936E-2</v>
      </c>
      <c r="AL25" s="1">
        <v>1.866215281188488E-2</v>
      </c>
      <c r="AM25" s="1">
        <v>6.2644869089126587E-2</v>
      </c>
      <c r="AN25" s="1"/>
      <c r="AO25" s="1"/>
      <c r="AP25" s="1"/>
      <c r="AQ25" s="1">
        <v>0.43611431121826172</v>
      </c>
      <c r="AR25" s="1"/>
      <c r="AS25" s="1">
        <v>3.3062090873718262</v>
      </c>
      <c r="AT25" s="1">
        <v>5.0198081880807877E-2</v>
      </c>
      <c r="AU25" s="1">
        <v>0.31939482688903809</v>
      </c>
      <c r="AV25" s="1">
        <v>0.13836722075939178</v>
      </c>
      <c r="AW25" s="1">
        <v>0.24915644526481628</v>
      </c>
      <c r="AX25" s="1">
        <v>0.30593284964561462</v>
      </c>
      <c r="AY25" s="1"/>
      <c r="AZ25" s="1">
        <v>0.22822864353656769</v>
      </c>
      <c r="BA25" s="1"/>
      <c r="BB25" s="1"/>
      <c r="BC25" s="1"/>
      <c r="BD25" s="1"/>
      <c r="BE25" s="1">
        <v>0.62591433525085449</v>
      </c>
      <c r="BF25" s="1">
        <v>1.8489068374037743E-2</v>
      </c>
      <c r="BG25" s="1">
        <v>0.32989826798439026</v>
      </c>
      <c r="BH25" s="1"/>
      <c r="BI25" s="1">
        <v>0.23196747899055481</v>
      </c>
      <c r="BJ25" s="1">
        <v>0.59866982698440552</v>
      </c>
      <c r="BK25" s="1">
        <v>1.7523655667901039E-2</v>
      </c>
      <c r="BL25" s="1"/>
      <c r="BM25" s="1"/>
      <c r="BN25" s="1"/>
    </row>
    <row r="26" spans="1:66" x14ac:dyDescent="0.2">
      <c r="A26" s="2" t="s">
        <v>4571</v>
      </c>
      <c r="B26" s="4" t="s">
        <v>21</v>
      </c>
      <c r="C26" s="1">
        <v>4.1568062426436265</v>
      </c>
      <c r="D26" s="1">
        <v>3.7882225029665317</v>
      </c>
      <c r="E26" s="1">
        <v>4.1395986823906945</v>
      </c>
      <c r="F26" s="1">
        <v>4.0578119235755921</v>
      </c>
      <c r="G26" s="1">
        <v>9.127671629372891</v>
      </c>
      <c r="H26" s="1">
        <v>4.5796074040488399</v>
      </c>
      <c r="I26" s="1">
        <v>4.0981232726143615</v>
      </c>
      <c r="J26" s="1">
        <v>4.2821025896539293</v>
      </c>
      <c r="K26" s="1">
        <v>4.5825065950691952</v>
      </c>
      <c r="L26" s="1">
        <v>4.5904578922366017</v>
      </c>
      <c r="M26" s="1">
        <v>4.2716325672837669</v>
      </c>
      <c r="N26" s="1">
        <v>5.3342687357289167</v>
      </c>
      <c r="O26" s="1">
        <v>6.3827033669592526</v>
      </c>
      <c r="P26" s="1">
        <v>6.1135363336980744</v>
      </c>
      <c r="Q26" s="1">
        <v>9.0522743316846501</v>
      </c>
      <c r="R26" s="1">
        <v>13.703144016404782</v>
      </c>
      <c r="S26" s="1">
        <v>4.5683252395184821</v>
      </c>
      <c r="T26" s="1">
        <v>11.432909615300963</v>
      </c>
      <c r="U26" s="1">
        <v>7.3418742944304203</v>
      </c>
      <c r="V26" s="1">
        <v>6.7144883440061118</v>
      </c>
      <c r="W26" s="1">
        <v>10.663806107197827</v>
      </c>
      <c r="X26" s="1">
        <v>9.529010270784612</v>
      </c>
      <c r="Y26" s="1">
        <v>5.6959991125494085</v>
      </c>
      <c r="Z26" s="1">
        <v>5.2998065984175016</v>
      </c>
      <c r="AA26" s="1">
        <v>8.8494645285626063</v>
      </c>
      <c r="AB26" s="1">
        <v>2.9711641102050868</v>
      </c>
      <c r="AC26" s="1">
        <v>14.360499628167481</v>
      </c>
      <c r="AD26" s="1">
        <v>5.2906588033444466</v>
      </c>
      <c r="AE26" s="1">
        <v>9.7437916741195476</v>
      </c>
      <c r="AF26" s="1"/>
      <c r="AG26" s="1"/>
      <c r="AH26" s="1"/>
      <c r="AI26" s="1"/>
      <c r="AJ26" s="1"/>
      <c r="AK26" s="1"/>
      <c r="AL26" s="1"/>
      <c r="AM26" s="1"/>
      <c r="AN26" s="1"/>
      <c r="AO26" s="1">
        <v>0.73954093456268311</v>
      </c>
      <c r="AP26" s="1"/>
      <c r="AQ26" s="1"/>
      <c r="AR26" s="1"/>
      <c r="AS26" s="1"/>
      <c r="AT26" s="1">
        <v>0.27248245477676392</v>
      </c>
      <c r="AU26" s="1"/>
      <c r="AV26" s="1"/>
      <c r="AW26" s="1"/>
      <c r="AX26" s="1"/>
      <c r="AY26" s="1"/>
      <c r="AZ26" s="1"/>
      <c r="BA26" s="1"/>
      <c r="BB26" s="1">
        <v>2.188880443572998</v>
      </c>
      <c r="BC26" s="1">
        <v>2.1306648254394531</v>
      </c>
      <c r="BD26" s="1">
        <v>3.4494359493255615</v>
      </c>
      <c r="BE26" s="1"/>
      <c r="BF26" s="1">
        <v>2.0010130405426025</v>
      </c>
      <c r="BG26" s="1"/>
      <c r="BH26" s="1">
        <v>6.0859041213989258</v>
      </c>
      <c r="BI26" s="1"/>
      <c r="BJ26" s="1">
        <v>3.0157191753387451</v>
      </c>
      <c r="BK26" s="1"/>
      <c r="BL26" s="1"/>
      <c r="BM26" s="1"/>
      <c r="BN26" s="1"/>
    </row>
    <row r="27" spans="1:66" x14ac:dyDescent="0.2">
      <c r="A27" s="2" t="s">
        <v>4572</v>
      </c>
      <c r="B27" s="4" t="s">
        <v>22</v>
      </c>
      <c r="C27" s="1">
        <v>4.1568062426436265</v>
      </c>
      <c r="D27" s="1">
        <v>3.7882225029665317</v>
      </c>
      <c r="E27" s="1">
        <v>4.1395986823906945</v>
      </c>
      <c r="F27" s="1">
        <v>4.0578119235755921</v>
      </c>
      <c r="G27" s="1">
        <v>9.127671629372891</v>
      </c>
      <c r="H27" s="1">
        <v>4.5796074040488399</v>
      </c>
      <c r="I27" s="1">
        <v>4.0981232726143615</v>
      </c>
      <c r="J27" s="1">
        <v>4.2821025896539293</v>
      </c>
      <c r="K27" s="1">
        <v>4.5825065950691952</v>
      </c>
      <c r="L27" s="1">
        <v>4.5904578922366017</v>
      </c>
      <c r="M27" s="1">
        <v>4.2716325672837669</v>
      </c>
      <c r="N27" s="1">
        <v>5.3342687357289167</v>
      </c>
      <c r="O27" s="1">
        <v>6.3827033669592526</v>
      </c>
      <c r="P27" s="1">
        <v>6.1135363336980744</v>
      </c>
      <c r="Q27" s="1">
        <v>9.0522743316846501</v>
      </c>
      <c r="R27" s="1">
        <v>13.703144016404782</v>
      </c>
      <c r="S27" s="1">
        <v>4.5683252395184821</v>
      </c>
      <c r="T27" s="1">
        <v>11.432909615300963</v>
      </c>
      <c r="U27" s="1">
        <v>7.3418742944304203</v>
      </c>
      <c r="V27" s="1">
        <v>6.7144883440061118</v>
      </c>
      <c r="W27" s="1">
        <v>10.663806107197827</v>
      </c>
      <c r="X27" s="1">
        <v>9.529010270784612</v>
      </c>
      <c r="Y27" s="1">
        <v>5.6959991125494085</v>
      </c>
      <c r="Z27" s="1">
        <v>5.2998065984175016</v>
      </c>
      <c r="AA27" s="1">
        <v>8.8494645285626063</v>
      </c>
      <c r="AB27" s="1">
        <v>2.9711641102050868</v>
      </c>
      <c r="AC27" s="1">
        <v>14.360499628167481</v>
      </c>
      <c r="AD27" s="1">
        <v>5.2906588033444466</v>
      </c>
      <c r="AE27" s="1">
        <v>9.7437916741195476</v>
      </c>
      <c r="AF27" s="1"/>
      <c r="AG27" s="1"/>
      <c r="AH27" s="1"/>
      <c r="AI27" s="1"/>
      <c r="AJ27" s="1"/>
      <c r="AK27" s="1"/>
      <c r="AL27" s="1"/>
      <c r="AM27" s="1"/>
      <c r="AN27" s="1"/>
      <c r="AO27" s="1">
        <v>0.73954093456268311</v>
      </c>
      <c r="AP27" s="1"/>
      <c r="AQ27" s="1"/>
      <c r="AR27" s="1"/>
      <c r="AS27" s="1"/>
      <c r="AT27" s="1">
        <v>0.27248245477676392</v>
      </c>
      <c r="AU27" s="1"/>
      <c r="AV27" s="1"/>
      <c r="AW27" s="1"/>
      <c r="AX27" s="1"/>
      <c r="AY27" s="1"/>
      <c r="AZ27" s="1"/>
      <c r="BA27" s="1"/>
      <c r="BB27" s="1">
        <v>2.188880443572998</v>
      </c>
      <c r="BC27" s="1">
        <v>2.1306648254394531</v>
      </c>
      <c r="BD27" s="1">
        <v>3.4494359493255615</v>
      </c>
      <c r="BE27" s="1"/>
      <c r="BF27" s="1">
        <v>2.0010130405426025</v>
      </c>
      <c r="BG27" s="1"/>
      <c r="BH27" s="1">
        <v>6.0859041213989258</v>
      </c>
      <c r="BI27" s="1"/>
      <c r="BJ27" s="1">
        <v>3.0157191753387451</v>
      </c>
      <c r="BK27" s="1"/>
      <c r="BL27" s="1"/>
      <c r="BM27" s="1"/>
      <c r="BN27" s="1"/>
    </row>
    <row r="28" spans="1:66" x14ac:dyDescent="0.2">
      <c r="A28" s="2" t="s">
        <v>4573</v>
      </c>
      <c r="B28" s="4" t="s">
        <v>23</v>
      </c>
      <c r="C28" s="1">
        <v>83.7556241575532</v>
      </c>
      <c r="D28" s="1">
        <v>88.078794952282635</v>
      </c>
      <c r="E28" s="1">
        <v>82.315766425840238</v>
      </c>
      <c r="F28" s="1">
        <v>81.997155986278372</v>
      </c>
      <c r="G28" s="1">
        <v>73.687331219562054</v>
      </c>
      <c r="H28" s="1">
        <v>79.342543884959227</v>
      </c>
      <c r="I28" s="1">
        <v>83.703845685401149</v>
      </c>
      <c r="J28" s="1">
        <v>84.001030327217251</v>
      </c>
      <c r="K28" s="1">
        <v>85.079766681241793</v>
      </c>
      <c r="L28" s="1">
        <v>92.844252976467757</v>
      </c>
      <c r="M28" s="1">
        <v>93.675768864793341</v>
      </c>
      <c r="N28" s="1">
        <v>95.684040417096284</v>
      </c>
      <c r="O28" s="1">
        <v>98.31658072172516</v>
      </c>
      <c r="P28" s="1">
        <v>99.655076343640388</v>
      </c>
      <c r="Q28" s="1">
        <v>97.531587370973355</v>
      </c>
      <c r="R28" s="1">
        <v>98.652315456622858</v>
      </c>
      <c r="S28" s="1">
        <v>98.230799102360294</v>
      </c>
      <c r="T28" s="1">
        <v>98.536937569178235</v>
      </c>
      <c r="U28" s="1">
        <v>99.875448755979363</v>
      </c>
      <c r="V28" s="1">
        <v>99.842509021132614</v>
      </c>
      <c r="W28" s="1">
        <v>99.788821313528942</v>
      </c>
      <c r="X28" s="1">
        <v>96.539506478586773</v>
      </c>
      <c r="Y28" s="1">
        <v>88.888465148392129</v>
      </c>
      <c r="Z28" s="1">
        <v>92.289056131185234</v>
      </c>
      <c r="AA28" s="1">
        <v>79.273289619274863</v>
      </c>
      <c r="AB28" s="1">
        <v>42.096042106350787</v>
      </c>
      <c r="AC28" s="1">
        <v>49.675332579707828</v>
      </c>
      <c r="AD28" s="1">
        <v>61.45663344461807</v>
      </c>
      <c r="AE28" s="1">
        <v>91.46221083309598</v>
      </c>
      <c r="AF28" s="1"/>
      <c r="AG28" s="1"/>
      <c r="AH28" s="1"/>
      <c r="AI28" s="1"/>
      <c r="AJ28" s="1"/>
      <c r="AK28" s="1"/>
      <c r="AL28" s="1">
        <v>0.72159677743911743</v>
      </c>
      <c r="AM28" s="1">
        <v>0.42339080572128296</v>
      </c>
      <c r="AN28" s="1">
        <v>2.3564889430999756</v>
      </c>
      <c r="AO28" s="1">
        <v>0.30105414986610413</v>
      </c>
      <c r="AP28" s="1">
        <v>2.2322151660919189</v>
      </c>
      <c r="AQ28" s="1">
        <v>0.42907595634460449</v>
      </c>
      <c r="AR28" s="1">
        <v>5.5869174003601074</v>
      </c>
      <c r="AS28" s="1">
        <v>2.6284863948822021</v>
      </c>
      <c r="AT28" s="1">
        <v>2.0633721351623535</v>
      </c>
      <c r="AU28" s="1">
        <v>1.6282345056533813</v>
      </c>
      <c r="AV28" s="1">
        <v>0.27263301610946655</v>
      </c>
      <c r="AW28" s="1">
        <v>2.3825488090515137</v>
      </c>
      <c r="AX28" s="1"/>
      <c r="AY28" s="1">
        <v>1.7253409624099731</v>
      </c>
      <c r="AZ28" s="1">
        <v>1.3810799121856689</v>
      </c>
      <c r="BA28" s="1"/>
      <c r="BB28" s="1"/>
      <c r="BC28" s="1"/>
      <c r="BD28" s="1">
        <v>3.3634436130523682</v>
      </c>
      <c r="BE28" s="1">
        <v>10.096453666687012</v>
      </c>
      <c r="BF28" s="1">
        <v>6.5862812995910645</v>
      </c>
      <c r="BG28" s="1">
        <v>20.443881988525391</v>
      </c>
      <c r="BH28" s="1">
        <v>27.226505279541016</v>
      </c>
      <c r="BI28" s="1">
        <v>24.5069580078125</v>
      </c>
      <c r="BJ28" s="1">
        <v>14.183381080627441</v>
      </c>
      <c r="BK28" s="1">
        <v>7.7633686065673828</v>
      </c>
      <c r="BL28" s="1"/>
      <c r="BM28" s="1"/>
      <c r="BN28" s="1"/>
    </row>
    <row r="29" spans="1:66" x14ac:dyDescent="0.2">
      <c r="A29" s="2" t="s">
        <v>4574</v>
      </c>
      <c r="B29" s="4" t="s">
        <v>24</v>
      </c>
      <c r="C29" s="1">
        <v>83.7556241575532</v>
      </c>
      <c r="D29" s="1">
        <v>88.078794952282635</v>
      </c>
      <c r="E29" s="1">
        <v>82.315766425840238</v>
      </c>
      <c r="F29" s="1">
        <v>81.997155986278372</v>
      </c>
      <c r="G29" s="1">
        <v>73.687331219562054</v>
      </c>
      <c r="H29" s="1">
        <v>79.342543884959227</v>
      </c>
      <c r="I29" s="1">
        <v>83.703845685401149</v>
      </c>
      <c r="J29" s="1">
        <v>84.001030327217251</v>
      </c>
      <c r="K29" s="1">
        <v>85.079766681241793</v>
      </c>
      <c r="L29" s="1">
        <v>92.844252976467757</v>
      </c>
      <c r="M29" s="1">
        <v>93.675768864793341</v>
      </c>
      <c r="N29" s="1">
        <v>95.684040417096284</v>
      </c>
      <c r="O29" s="1">
        <v>98.31658072172516</v>
      </c>
      <c r="P29" s="1">
        <v>99.655076343640388</v>
      </c>
      <c r="Q29" s="1">
        <v>97.531587370973355</v>
      </c>
      <c r="R29" s="1">
        <v>98.652315456622858</v>
      </c>
      <c r="S29" s="1">
        <v>98.230799102360294</v>
      </c>
      <c r="T29" s="1">
        <v>98.536937569178235</v>
      </c>
      <c r="U29" s="1">
        <v>99.875448755979363</v>
      </c>
      <c r="V29" s="1">
        <v>99.842509021132614</v>
      </c>
      <c r="W29" s="1">
        <v>99.788821313528942</v>
      </c>
      <c r="X29" s="1">
        <v>96.539506478586773</v>
      </c>
      <c r="Y29" s="1">
        <v>88.888465148392129</v>
      </c>
      <c r="Z29" s="1">
        <v>92.289056131185234</v>
      </c>
      <c r="AA29" s="1">
        <v>79.273289619274863</v>
      </c>
      <c r="AB29" s="1">
        <v>42.096042106350787</v>
      </c>
      <c r="AC29" s="1">
        <v>49.675332579707828</v>
      </c>
      <c r="AD29" s="1">
        <v>61.45663344461807</v>
      </c>
      <c r="AE29" s="1">
        <v>91.46221083309598</v>
      </c>
      <c r="AF29" s="1"/>
      <c r="AG29" s="1"/>
      <c r="AH29" s="1"/>
      <c r="AI29" s="1"/>
      <c r="AJ29" s="1"/>
      <c r="AK29" s="1"/>
      <c r="AL29" s="1">
        <v>0.72159677743911743</v>
      </c>
      <c r="AM29" s="1">
        <v>0.42339080572128296</v>
      </c>
      <c r="AN29" s="1">
        <v>2.3564889430999756</v>
      </c>
      <c r="AO29" s="1">
        <v>0.30105414986610413</v>
      </c>
      <c r="AP29" s="1">
        <v>2.2322151660919189</v>
      </c>
      <c r="AQ29" s="1">
        <v>0.42907595634460449</v>
      </c>
      <c r="AR29" s="1">
        <v>5.5869174003601074</v>
      </c>
      <c r="AS29" s="1">
        <v>2.6284863948822021</v>
      </c>
      <c r="AT29" s="1">
        <v>2.0633721351623535</v>
      </c>
      <c r="AU29" s="1">
        <v>1.6282345056533813</v>
      </c>
      <c r="AV29" s="1">
        <v>0.27263301610946655</v>
      </c>
      <c r="AW29" s="1">
        <v>2.3825488090515137</v>
      </c>
      <c r="AX29" s="1"/>
      <c r="AY29" s="1">
        <v>1.7253409624099731</v>
      </c>
      <c r="AZ29" s="1">
        <v>1.3810799121856689</v>
      </c>
      <c r="BA29" s="1"/>
      <c r="BB29" s="1"/>
      <c r="BC29" s="1"/>
      <c r="BD29" s="1">
        <v>3.3634436130523682</v>
      </c>
      <c r="BE29" s="1">
        <v>10.096453666687012</v>
      </c>
      <c r="BF29" s="1">
        <v>6.5862812995910645</v>
      </c>
      <c r="BG29" s="1">
        <v>20.443881988525391</v>
      </c>
      <c r="BH29" s="1">
        <v>27.226505279541016</v>
      </c>
      <c r="BI29" s="1">
        <v>24.5069580078125</v>
      </c>
      <c r="BJ29" s="1">
        <v>14.183381080627441</v>
      </c>
      <c r="BK29" s="1">
        <v>7.7633686065673828</v>
      </c>
      <c r="BL29" s="1"/>
      <c r="BM29" s="1"/>
      <c r="BN29" s="1"/>
    </row>
    <row r="30" spans="1:66" x14ac:dyDescent="0.2">
      <c r="A30" s="2" t="s">
        <v>4575</v>
      </c>
      <c r="B30" s="4" t="s">
        <v>25</v>
      </c>
      <c r="C30" s="1">
        <v>27.978717968814749</v>
      </c>
      <c r="D30" s="1">
        <v>18.635249776653168</v>
      </c>
      <c r="E30" s="1">
        <v>0.74805125829394403</v>
      </c>
      <c r="F30" s="1">
        <v>10.800617485329843</v>
      </c>
      <c r="G30" s="1">
        <v>13.673171476929285</v>
      </c>
      <c r="H30" s="1">
        <v>10.973810595750928</v>
      </c>
      <c r="I30" s="1">
        <v>6.8700793548796355</v>
      </c>
      <c r="J30" s="1">
        <v>23.441962031004365</v>
      </c>
      <c r="K30" s="1">
        <v>17.228776684610068</v>
      </c>
      <c r="L30" s="1">
        <v>12.642668446929356</v>
      </c>
      <c r="M30" s="1">
        <v>12.023340944759129</v>
      </c>
      <c r="N30" s="1">
        <v>11.096987560871959</v>
      </c>
      <c r="O30" s="1">
        <v>10.590571052198868</v>
      </c>
      <c r="P30" s="1">
        <v>10.417110847902904</v>
      </c>
      <c r="Q30" s="1">
        <v>8.4211971476382352</v>
      </c>
      <c r="R30" s="1">
        <v>8.4502965694674721</v>
      </c>
      <c r="S30" s="1">
        <v>14.929858580121572</v>
      </c>
      <c r="T30" s="1">
        <v>14.63996339162826</v>
      </c>
      <c r="U30" s="1">
        <v>10.096097061501959</v>
      </c>
      <c r="V30" s="1">
        <v>11.132934540434954</v>
      </c>
      <c r="W30" s="1">
        <v>10.020555949662725</v>
      </c>
      <c r="X30" s="1">
        <v>12.501468057828868</v>
      </c>
      <c r="Y30" s="1">
        <v>20.378221861205052</v>
      </c>
      <c r="Z30" s="1">
        <v>13.768191186938097</v>
      </c>
      <c r="AA30" s="1">
        <v>9.3117554444159669</v>
      </c>
      <c r="AB30" s="1">
        <v>13.454453487700309</v>
      </c>
      <c r="AC30" s="1">
        <v>10.905141564468119</v>
      </c>
      <c r="AD30" s="1">
        <v>9.6620977187352395</v>
      </c>
      <c r="AE30" s="1">
        <v>16.618799930538884</v>
      </c>
      <c r="AF30" s="1"/>
      <c r="AG30" s="1"/>
      <c r="AH30" s="1"/>
      <c r="AI30" s="1">
        <v>5.003593921661377</v>
      </c>
      <c r="AJ30" s="1">
        <v>8.5084905624389648</v>
      </c>
      <c r="AK30" s="1">
        <v>9.4321737289428711</v>
      </c>
      <c r="AL30" s="1">
        <v>6.5609002113342285</v>
      </c>
      <c r="AM30" s="1">
        <v>2.0252172946929932</v>
      </c>
      <c r="AN30" s="1">
        <v>9.1979427337646484</v>
      </c>
      <c r="AO30" s="1">
        <v>7.3001728057861328</v>
      </c>
      <c r="AP30" s="1">
        <v>11.186820983886719</v>
      </c>
      <c r="AQ30" s="1">
        <v>10.545543670654297</v>
      </c>
      <c r="AR30" s="1">
        <v>12.165321350097656</v>
      </c>
      <c r="AS30" s="1"/>
      <c r="AT30" s="1">
        <v>1.5867341756820679</v>
      </c>
      <c r="AU30" s="1">
        <v>5.307337760925293</v>
      </c>
      <c r="AV30" s="1">
        <v>2.4945251941680908</v>
      </c>
      <c r="AW30" s="1">
        <v>2.0065603256225586</v>
      </c>
      <c r="AX30" s="1">
        <v>1.7198330163955688</v>
      </c>
      <c r="AY30" s="1">
        <v>1.8608847856521606</v>
      </c>
      <c r="AZ30" s="1">
        <v>0.92409795522689819</v>
      </c>
      <c r="BA30" s="1"/>
      <c r="BB30" s="1">
        <v>0.70144623517990112</v>
      </c>
      <c r="BC30" s="1">
        <v>3.1080045700073242</v>
      </c>
      <c r="BD30" s="1">
        <v>3.1359834671020508</v>
      </c>
      <c r="BE30" s="1">
        <v>5.2768192291259766</v>
      </c>
      <c r="BF30" s="1">
        <v>7.7893095016479492</v>
      </c>
      <c r="BG30" s="1">
        <v>3.1005825996398926</v>
      </c>
      <c r="BH30" s="1">
        <v>13.674047470092773</v>
      </c>
      <c r="BI30" s="1">
        <v>9.8118772506713867</v>
      </c>
      <c r="BJ30" s="1">
        <v>9.5894107818603516</v>
      </c>
      <c r="BK30" s="1">
        <v>4.0368094444274902</v>
      </c>
      <c r="BL30" s="1"/>
      <c r="BM30" s="1"/>
      <c r="BN30" s="1"/>
    </row>
    <row r="31" spans="1:66" x14ac:dyDescent="0.2">
      <c r="A31" s="2" t="s">
        <v>4576</v>
      </c>
      <c r="B31" s="4" t="s">
        <v>26</v>
      </c>
      <c r="C31" s="1">
        <v>16.965158606725623</v>
      </c>
      <c r="D31" s="1">
        <v>27.294657602873457</v>
      </c>
      <c r="E31" s="1">
        <v>27.64937231655815</v>
      </c>
      <c r="F31" s="1">
        <v>23.975206397695978</v>
      </c>
      <c r="G31" s="1">
        <v>4.8051334346700347</v>
      </c>
      <c r="H31" s="1">
        <v>33.203230491476496</v>
      </c>
      <c r="I31" s="1">
        <v>21.169865216227553</v>
      </c>
      <c r="J31" s="1">
        <v>29.247197939855251</v>
      </c>
      <c r="K31" s="1">
        <v>30.382176520545485</v>
      </c>
      <c r="L31" s="1">
        <v>37.421001548214939</v>
      </c>
      <c r="M31" s="1">
        <v>38.903571600205368</v>
      </c>
      <c r="N31" s="1">
        <v>45.746392035527109</v>
      </c>
      <c r="O31" s="1">
        <v>31.549427841724011</v>
      </c>
      <c r="P31" s="1">
        <v>28.971157177903965</v>
      </c>
      <c r="Q31" s="1">
        <v>37.716813157350636</v>
      </c>
      <c r="R31" s="1">
        <v>48.945996521592299</v>
      </c>
      <c r="S31" s="1">
        <v>43.94107282357654</v>
      </c>
      <c r="T31" s="1">
        <v>39.567938269966561</v>
      </c>
      <c r="U31" s="1">
        <v>36.16170120491838</v>
      </c>
      <c r="V31" s="1">
        <v>20.561216674637013</v>
      </c>
      <c r="W31" s="1">
        <v>17.76557837070434</v>
      </c>
      <c r="X31" s="1">
        <v>31.830631207579913</v>
      </c>
      <c r="Y31" s="1">
        <v>8.3444226015179126</v>
      </c>
      <c r="Z31" s="1">
        <v>6.8565702072314982</v>
      </c>
      <c r="AA31" s="1">
        <v>6.3289366144237151</v>
      </c>
      <c r="AB31" s="1">
        <v>5.6530092995401526</v>
      </c>
      <c r="AC31" s="1">
        <v>6.6356527623818984</v>
      </c>
      <c r="AD31" s="1">
        <v>6.6976808791353859</v>
      </c>
      <c r="AE31" s="1">
        <v>6.0823813951555072</v>
      </c>
      <c r="AF31" s="1"/>
      <c r="AG31" s="1"/>
      <c r="AH31" s="1"/>
      <c r="AI31" s="1"/>
      <c r="AJ31" s="1"/>
      <c r="AK31" s="1">
        <v>9.3467130661010742</v>
      </c>
      <c r="AL31" s="1">
        <v>16.243068695068359</v>
      </c>
      <c r="AM31" s="1"/>
      <c r="AN31" s="1">
        <v>4.0372371673583984</v>
      </c>
      <c r="AO31" s="1">
        <v>1.7554579973220825</v>
      </c>
      <c r="AP31" s="1"/>
      <c r="AQ31" s="1"/>
      <c r="AR31" s="1">
        <v>6.2273898124694824</v>
      </c>
      <c r="AS31" s="1">
        <v>9.7846059799194336</v>
      </c>
      <c r="AT31" s="1"/>
      <c r="AU31" s="1"/>
      <c r="AV31" s="1">
        <v>0.86522507667541504</v>
      </c>
      <c r="AW31" s="1">
        <v>0.70095372200012207</v>
      </c>
      <c r="AX31" s="1"/>
      <c r="AY31" s="1"/>
      <c r="AZ31" s="1"/>
      <c r="BA31" s="1"/>
      <c r="BB31" s="1"/>
      <c r="BC31" s="1"/>
      <c r="BD31" s="1"/>
      <c r="BE31" s="1"/>
      <c r="BF31" s="1">
        <v>2.3271691799163818</v>
      </c>
      <c r="BG31" s="1">
        <v>11.575650215148926</v>
      </c>
      <c r="BH31" s="1">
        <v>16.758472442626953</v>
      </c>
      <c r="BI31" s="1">
        <v>16.80516242980957</v>
      </c>
      <c r="BJ31" s="1">
        <v>22.505390167236328</v>
      </c>
      <c r="BK31" s="1">
        <v>4.0832009315490723</v>
      </c>
      <c r="BL31" s="1"/>
      <c r="BM31" s="1"/>
      <c r="BN31" s="1"/>
    </row>
    <row r="32" spans="1:66" x14ac:dyDescent="0.2">
      <c r="A32" s="2" t="s">
        <v>4577</v>
      </c>
      <c r="B32" s="4" t="s">
        <v>27</v>
      </c>
      <c r="C32" s="1">
        <v>16.965158606725623</v>
      </c>
      <c r="D32" s="1">
        <v>27.294657602873457</v>
      </c>
      <c r="E32" s="1">
        <v>27.64937231655815</v>
      </c>
      <c r="F32" s="1">
        <v>23.975206397695978</v>
      </c>
      <c r="G32" s="1">
        <v>4.8051334346700347</v>
      </c>
      <c r="H32" s="1">
        <v>33.203230491476496</v>
      </c>
      <c r="I32" s="1">
        <v>21.169865216227553</v>
      </c>
      <c r="J32" s="1">
        <v>29.247197939855251</v>
      </c>
      <c r="K32" s="1">
        <v>30.382176520545485</v>
      </c>
      <c r="L32" s="1">
        <v>37.421001548214939</v>
      </c>
      <c r="M32" s="1">
        <v>38.903571600205368</v>
      </c>
      <c r="N32" s="1">
        <v>45.746392035527109</v>
      </c>
      <c r="O32" s="1">
        <v>31.549427841724011</v>
      </c>
      <c r="P32" s="1">
        <v>28.971157177903965</v>
      </c>
      <c r="Q32" s="1">
        <v>37.716813157350636</v>
      </c>
      <c r="R32" s="1">
        <v>48.945996521592299</v>
      </c>
      <c r="S32" s="1">
        <v>43.94107282357654</v>
      </c>
      <c r="T32" s="1">
        <v>39.567938269966561</v>
      </c>
      <c r="U32" s="1">
        <v>36.16170120491838</v>
      </c>
      <c r="V32" s="1">
        <v>20.561216674637013</v>
      </c>
      <c r="W32" s="1">
        <v>17.76557837070434</v>
      </c>
      <c r="X32" s="1">
        <v>31.830631207579913</v>
      </c>
      <c r="Y32" s="1">
        <v>8.3444226015179126</v>
      </c>
      <c r="Z32" s="1">
        <v>6.8565702072314982</v>
      </c>
      <c r="AA32" s="1">
        <v>6.3289366144237151</v>
      </c>
      <c r="AB32" s="1">
        <v>5.6530092995401526</v>
      </c>
      <c r="AC32" s="1">
        <v>6.6356527623818984</v>
      </c>
      <c r="AD32" s="1">
        <v>6.6976808791353859</v>
      </c>
      <c r="AE32" s="1">
        <v>6.0823813951555072</v>
      </c>
      <c r="AF32" s="1"/>
      <c r="AG32" s="1"/>
      <c r="AH32" s="1"/>
      <c r="AI32" s="1"/>
      <c r="AJ32" s="1"/>
      <c r="AK32" s="1">
        <v>9.3467130661010742</v>
      </c>
      <c r="AL32" s="1">
        <v>16.243068695068359</v>
      </c>
      <c r="AM32" s="1"/>
      <c r="AN32" s="1">
        <v>4.0372371673583984</v>
      </c>
      <c r="AO32" s="1">
        <v>1.7554579973220825</v>
      </c>
      <c r="AP32" s="1"/>
      <c r="AQ32" s="1"/>
      <c r="AR32" s="1">
        <v>6.2273898124694824</v>
      </c>
      <c r="AS32" s="1">
        <v>9.7846059799194336</v>
      </c>
      <c r="AT32" s="1"/>
      <c r="AU32" s="1"/>
      <c r="AV32" s="1">
        <v>0.86522507667541504</v>
      </c>
      <c r="AW32" s="1">
        <v>0.70095372200012207</v>
      </c>
      <c r="AX32" s="1"/>
      <c r="AY32" s="1"/>
      <c r="AZ32" s="1"/>
      <c r="BA32" s="1"/>
      <c r="BB32" s="1"/>
      <c r="BC32" s="1"/>
      <c r="BD32" s="1"/>
      <c r="BE32" s="1"/>
      <c r="BF32" s="1">
        <v>2.3271691799163818</v>
      </c>
      <c r="BG32" s="1">
        <v>11.575650215148926</v>
      </c>
      <c r="BH32" s="1">
        <v>16.758472442626953</v>
      </c>
      <c r="BI32" s="1">
        <v>16.80516242980957</v>
      </c>
      <c r="BJ32" s="1">
        <v>22.505390167236328</v>
      </c>
      <c r="BK32" s="1">
        <v>4.0832009315490723</v>
      </c>
      <c r="BL32" s="1"/>
      <c r="BM32" s="1"/>
      <c r="BN32" s="1"/>
    </row>
    <row r="33" spans="1:66" x14ac:dyDescent="0.2">
      <c r="A33" s="2" t="s">
        <v>4578</v>
      </c>
      <c r="B33" s="4" t="s">
        <v>28</v>
      </c>
      <c r="C33" s="1">
        <v>14.276531076509436</v>
      </c>
      <c r="D33" s="1">
        <v>12.362761814141733</v>
      </c>
      <c r="E33" s="1">
        <v>15.067903509976349</v>
      </c>
      <c r="F33" s="1">
        <v>13.751343330828467</v>
      </c>
      <c r="G33" s="1">
        <v>9.3091461089842156</v>
      </c>
      <c r="H33" s="1">
        <v>9.2444008761068854</v>
      </c>
      <c r="I33" s="1">
        <v>7.7209920200950304</v>
      </c>
      <c r="J33" s="1">
        <v>6.9503122219841726</v>
      </c>
      <c r="K33" s="1">
        <v>7.9565972983978117</v>
      </c>
      <c r="L33" s="1">
        <v>7.0096025344028163</v>
      </c>
      <c r="M33" s="1">
        <v>14.01825814815753</v>
      </c>
      <c r="N33" s="1">
        <v>12.889105431391258</v>
      </c>
      <c r="O33" s="1">
        <v>11.382898408481266</v>
      </c>
      <c r="P33" s="1">
        <v>10.046180628519803</v>
      </c>
      <c r="Q33" s="1">
        <v>11.24277209791842</v>
      </c>
      <c r="R33" s="1">
        <v>6.012532823986966</v>
      </c>
      <c r="S33" s="1">
        <v>5.2629091788500837</v>
      </c>
      <c r="T33" s="1">
        <v>8.3243594105389977</v>
      </c>
      <c r="U33" s="1">
        <v>6.2427639825437709</v>
      </c>
      <c r="V33" s="1">
        <v>5.6958942457104982</v>
      </c>
      <c r="W33" s="1">
        <v>6.893416164179035</v>
      </c>
      <c r="X33" s="1">
        <v>8.6696026540475515</v>
      </c>
      <c r="Y33" s="1">
        <v>10.364502837058904</v>
      </c>
      <c r="Z33" s="1">
        <v>10.015269573271258</v>
      </c>
      <c r="AA33" s="1">
        <v>5.4158007986078722</v>
      </c>
      <c r="AB33" s="1">
        <v>6.2246221777814226</v>
      </c>
      <c r="AC33" s="1">
        <v>4.751984868460899</v>
      </c>
      <c r="AD33" s="1">
        <v>8.9471389304071351</v>
      </c>
      <c r="AE33" s="1">
        <v>9.2418150875261507</v>
      </c>
      <c r="AF33" s="1"/>
      <c r="AG33" s="1"/>
      <c r="AH33" s="1"/>
      <c r="AI33" s="1">
        <v>4.3400302529335022E-3</v>
      </c>
      <c r="AJ33" s="1"/>
      <c r="AK33" s="1"/>
      <c r="AL33" s="1"/>
      <c r="AM33" s="1"/>
      <c r="AN33" s="1">
        <v>3.0286626424640417E-3</v>
      </c>
      <c r="AO33" s="1">
        <v>3.5530868917703629E-3</v>
      </c>
      <c r="AP33" s="1">
        <v>0.94916218519210815</v>
      </c>
      <c r="AQ33" s="1">
        <v>0.48941266536712646</v>
      </c>
      <c r="AR33" s="1">
        <v>2.4889321327209473</v>
      </c>
      <c r="AS33" s="1">
        <v>1.2285239696502686</v>
      </c>
      <c r="AT33" s="1">
        <v>0.80765408277511597</v>
      </c>
      <c r="AU33" s="1">
        <v>0.31579440832138062</v>
      </c>
      <c r="AV33" s="1"/>
      <c r="AW33" s="1"/>
      <c r="AX33" s="1"/>
      <c r="AY33" s="1"/>
      <c r="AZ33" s="1"/>
      <c r="BA33" s="1"/>
      <c r="BB33" s="1"/>
      <c r="BC33" s="1"/>
      <c r="BD33" s="1">
        <v>5.0041448324918747E-2</v>
      </c>
      <c r="BE33" s="1">
        <v>4.5895824432373047</v>
      </c>
      <c r="BF33" s="1">
        <v>3.2868142127990723</v>
      </c>
      <c r="BG33" s="1">
        <v>1.7094277143478394</v>
      </c>
      <c r="BH33" s="1">
        <v>1.0141469240188599</v>
      </c>
      <c r="BI33" s="1">
        <v>1.820730447769165</v>
      </c>
      <c r="BJ33" s="1">
        <v>1.0058548450469971</v>
      </c>
      <c r="BK33" s="1">
        <v>2.3988585472106934</v>
      </c>
      <c r="BL33" s="1"/>
      <c r="BM33" s="1"/>
      <c r="BN33" s="1"/>
    </row>
    <row r="34" spans="1:66" x14ac:dyDescent="0.2">
      <c r="A34" s="2" t="s">
        <v>4579</v>
      </c>
      <c r="B34" s="4" t="s">
        <v>29</v>
      </c>
      <c r="C34" s="1">
        <v>14.276531076509436</v>
      </c>
      <c r="D34" s="1">
        <v>12.362761814141733</v>
      </c>
      <c r="E34" s="1">
        <v>15.067903509976349</v>
      </c>
      <c r="F34" s="1">
        <v>13.751343330828467</v>
      </c>
      <c r="G34" s="1">
        <v>9.3091461089842156</v>
      </c>
      <c r="H34" s="1">
        <v>9.2444008761068854</v>
      </c>
      <c r="I34" s="1">
        <v>7.7209920200950304</v>
      </c>
      <c r="J34" s="1">
        <v>6.9503122219841726</v>
      </c>
      <c r="K34" s="1">
        <v>7.9565972983978117</v>
      </c>
      <c r="L34" s="1">
        <v>7.0096025344028163</v>
      </c>
      <c r="M34" s="1">
        <v>14.01825814815753</v>
      </c>
      <c r="N34" s="1">
        <v>12.889105431391258</v>
      </c>
      <c r="O34" s="1">
        <v>11.382898408481266</v>
      </c>
      <c r="P34" s="1">
        <v>10.046180628519803</v>
      </c>
      <c r="Q34" s="1">
        <v>11.24277209791842</v>
      </c>
      <c r="R34" s="1">
        <v>6.012532823986966</v>
      </c>
      <c r="S34" s="1">
        <v>5.2629091788500837</v>
      </c>
      <c r="T34" s="1">
        <v>8.3243594105389977</v>
      </c>
      <c r="U34" s="1">
        <v>6.2427639825437709</v>
      </c>
      <c r="V34" s="1">
        <v>5.6958942457104982</v>
      </c>
      <c r="W34" s="1">
        <v>6.893416164179035</v>
      </c>
      <c r="X34" s="1">
        <v>8.6696026540475515</v>
      </c>
      <c r="Y34" s="1">
        <v>10.364502837058904</v>
      </c>
      <c r="Z34" s="1">
        <v>10.015269573271258</v>
      </c>
      <c r="AA34" s="1">
        <v>5.4158007986078722</v>
      </c>
      <c r="AB34" s="1">
        <v>6.2246221777814226</v>
      </c>
      <c r="AC34" s="1">
        <v>4.751984868460899</v>
      </c>
      <c r="AD34" s="1">
        <v>8.9471389304071351</v>
      </c>
      <c r="AE34" s="1">
        <v>9.2418150875261507</v>
      </c>
      <c r="AF34" s="1"/>
      <c r="AG34" s="1"/>
      <c r="AH34" s="1"/>
      <c r="AI34" s="1">
        <v>4.3400302529335022E-3</v>
      </c>
      <c r="AJ34" s="1"/>
      <c r="AK34" s="1"/>
      <c r="AL34" s="1"/>
      <c r="AM34" s="1"/>
      <c r="AN34" s="1">
        <v>3.0286626424640417E-3</v>
      </c>
      <c r="AO34" s="1">
        <v>3.5530868917703629E-3</v>
      </c>
      <c r="AP34" s="1">
        <v>0.94916218519210815</v>
      </c>
      <c r="AQ34" s="1">
        <v>0.48941266536712646</v>
      </c>
      <c r="AR34" s="1">
        <v>2.4889321327209473</v>
      </c>
      <c r="AS34" s="1">
        <v>1.2285239696502686</v>
      </c>
      <c r="AT34" s="1">
        <v>0.80765408277511597</v>
      </c>
      <c r="AU34" s="1">
        <v>0.31579440832138062</v>
      </c>
      <c r="AV34" s="1"/>
      <c r="AW34" s="1"/>
      <c r="AX34" s="1"/>
      <c r="AY34" s="1"/>
      <c r="AZ34" s="1"/>
      <c r="BA34" s="1"/>
      <c r="BB34" s="1"/>
      <c r="BC34" s="1"/>
      <c r="BD34" s="1">
        <v>5.0041448324918747E-2</v>
      </c>
      <c r="BE34" s="1">
        <v>4.5895824432373047</v>
      </c>
      <c r="BF34" s="1">
        <v>3.2868142127990723</v>
      </c>
      <c r="BG34" s="1">
        <v>1.7094277143478394</v>
      </c>
      <c r="BH34" s="1">
        <v>1.0141469240188599</v>
      </c>
      <c r="BI34" s="1">
        <v>1.820730447769165</v>
      </c>
      <c r="BJ34" s="1">
        <v>1.0058548450469971</v>
      </c>
      <c r="BK34" s="1">
        <v>2.3988585472106934</v>
      </c>
      <c r="BL34" s="1"/>
      <c r="BM34" s="1"/>
      <c r="BN34" s="1"/>
    </row>
    <row r="35" spans="1:66" x14ac:dyDescent="0.2">
      <c r="A35" s="2" t="s">
        <v>4580</v>
      </c>
      <c r="B35" s="4" t="s">
        <v>30</v>
      </c>
      <c r="C35" s="1">
        <v>5.4188850523197312</v>
      </c>
      <c r="D35" s="1">
        <v>4.3025815402614924</v>
      </c>
      <c r="E35" s="1">
        <v>7.2197487315345681</v>
      </c>
      <c r="F35" s="1">
        <v>4.2223464417385372</v>
      </c>
      <c r="G35" s="1">
        <v>4.2522930041233495</v>
      </c>
      <c r="H35" s="1">
        <v>4.7021349334192157</v>
      </c>
      <c r="I35" s="1">
        <v>4.8062247081881395</v>
      </c>
      <c r="J35" s="1">
        <v>2.1851191150765614</v>
      </c>
      <c r="K35" s="1">
        <v>5.2252490162221106</v>
      </c>
      <c r="L35" s="1">
        <v>7.3545969102656716</v>
      </c>
      <c r="M35" s="1">
        <v>4.3786790004982654</v>
      </c>
      <c r="N35" s="1">
        <v>4.7159336843417314</v>
      </c>
      <c r="O35" s="1">
        <v>4.3629476512010221</v>
      </c>
      <c r="P35" s="1">
        <v>4.5010003988035265</v>
      </c>
      <c r="Q35" s="1">
        <v>13.210184915543014</v>
      </c>
      <c r="R35" s="1">
        <v>5.5926160071218973</v>
      </c>
      <c r="S35" s="1">
        <v>4.5931339925206993</v>
      </c>
      <c r="T35" s="1">
        <v>4.6265946295333764</v>
      </c>
      <c r="U35" s="1">
        <v>5.2720349679422158</v>
      </c>
      <c r="V35" s="1">
        <v>7.0107412371599969</v>
      </c>
      <c r="W35" s="1">
        <v>10.910344471719361</v>
      </c>
      <c r="X35" s="1">
        <v>12.170193733043313</v>
      </c>
      <c r="Y35" s="1">
        <v>4.6443668021811435</v>
      </c>
      <c r="Z35" s="1">
        <v>23.122667683399744</v>
      </c>
      <c r="AA35" s="1">
        <v>7.40347437113659</v>
      </c>
      <c r="AB35" s="1">
        <v>15.774405443021955</v>
      </c>
      <c r="AC35" s="1">
        <v>6.434360887964881</v>
      </c>
      <c r="AD35" s="1">
        <v>4.5650439750651843</v>
      </c>
      <c r="AE35" s="1">
        <v>4.474681830628465</v>
      </c>
      <c r="AF35" s="1"/>
      <c r="AG35" s="1"/>
      <c r="AH35" s="1"/>
      <c r="AI35" s="1">
        <v>0.4775928258895874</v>
      </c>
      <c r="AJ35" s="1"/>
      <c r="AK35" s="1"/>
      <c r="AL35" s="1"/>
      <c r="AM35" s="1"/>
      <c r="AN35" s="1"/>
      <c r="AO35" s="1"/>
      <c r="AP35" s="1">
        <v>2.5373799800872803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>
        <v>1.1234103441238403</v>
      </c>
      <c r="BI35" s="1"/>
      <c r="BJ35" s="1"/>
      <c r="BK35" s="1"/>
      <c r="BL35" s="1"/>
      <c r="BM35" s="1"/>
      <c r="BN35" s="1"/>
    </row>
    <row r="36" spans="1:66" x14ac:dyDescent="0.2">
      <c r="A36" s="2" t="s">
        <v>4581</v>
      </c>
      <c r="B36" s="4" t="s">
        <v>31</v>
      </c>
      <c r="C36" s="1">
        <v>5.0765899147034323</v>
      </c>
      <c r="D36" s="1">
        <v>5.7949946006023305</v>
      </c>
      <c r="E36" s="1">
        <v>5.5523887758650785</v>
      </c>
      <c r="F36" s="1">
        <v>1.1962962756739612</v>
      </c>
      <c r="G36" s="1"/>
      <c r="H36" s="1"/>
      <c r="I36" s="1">
        <v>3.1061926698671938</v>
      </c>
      <c r="J36" s="1"/>
      <c r="K36" s="1"/>
      <c r="L36" s="1"/>
      <c r="M36" s="1">
        <v>6.2015490982752999</v>
      </c>
      <c r="N36" s="1">
        <v>9.36616009378724</v>
      </c>
      <c r="O36" s="1">
        <v>9.8971831469871567</v>
      </c>
      <c r="P36" s="1">
        <v>8.0156423914507826</v>
      </c>
      <c r="Q36" s="1">
        <v>23.87557101222097</v>
      </c>
      <c r="R36" s="1">
        <v>21.839635735783634</v>
      </c>
      <c r="S36" s="1">
        <v>4.2794911190272718</v>
      </c>
      <c r="T36" s="1">
        <v>3.9856982472797604</v>
      </c>
      <c r="U36" s="1">
        <v>3.7229713031575651</v>
      </c>
      <c r="V36" s="1"/>
      <c r="W36" s="1">
        <v>2.438109508272527</v>
      </c>
      <c r="X36" s="1">
        <v>3.0705756024211373</v>
      </c>
      <c r="Y36" s="1">
        <v>2.6169984631812704</v>
      </c>
      <c r="Z36" s="1">
        <v>6.6560188262955702</v>
      </c>
      <c r="AA36" s="1">
        <v>10.935491358841293</v>
      </c>
      <c r="AB36" s="1">
        <v>8.3206942988873234</v>
      </c>
      <c r="AC36" s="1">
        <v>6.4082566939961696</v>
      </c>
      <c r="AD36" s="1">
        <v>9.8053094281180115</v>
      </c>
      <c r="AE36" s="1">
        <v>14.090635324275214</v>
      </c>
      <c r="AF36" s="1"/>
      <c r="AG36" s="1"/>
      <c r="AH36" s="1"/>
      <c r="AI36" s="1">
        <v>0.17622958123683929</v>
      </c>
      <c r="AJ36" s="1">
        <v>0.18318313360214233</v>
      </c>
      <c r="AK36" s="1">
        <v>4.3121252059936523</v>
      </c>
      <c r="AL36" s="1"/>
      <c r="AM36" s="1"/>
      <c r="AN36" s="1"/>
      <c r="AO36" s="1"/>
      <c r="AP36" s="1">
        <v>1.4972094297409058</v>
      </c>
      <c r="AQ36" s="1">
        <v>3.2780010253190994E-2</v>
      </c>
      <c r="AR36" s="1"/>
      <c r="AS36" s="1"/>
      <c r="AT36" s="1">
        <v>14.233338356018066</v>
      </c>
      <c r="AU36" s="1">
        <v>4.8287038803100586</v>
      </c>
      <c r="AV36" s="1">
        <v>0.80180841684341431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>
        <v>0.254566490650177</v>
      </c>
      <c r="BK36" s="1"/>
      <c r="BL36" s="1"/>
      <c r="BM36" s="1"/>
      <c r="BN36" s="1"/>
    </row>
    <row r="37" spans="1:66" x14ac:dyDescent="0.2">
      <c r="A37" s="2" t="s">
        <v>4582</v>
      </c>
      <c r="B37" s="4" t="s">
        <v>32</v>
      </c>
      <c r="C37" s="1">
        <v>10.69155155895954</v>
      </c>
      <c r="D37" s="1"/>
      <c r="E37" s="1">
        <v>17.080276082748082</v>
      </c>
      <c r="F37" s="1"/>
      <c r="G37" s="1"/>
      <c r="H37" s="1"/>
      <c r="I37" s="1"/>
      <c r="J37" s="1"/>
      <c r="K37" s="1"/>
      <c r="L37" s="1">
        <v>9.8472030004523745</v>
      </c>
      <c r="M37" s="1">
        <v>16.804264363230054</v>
      </c>
      <c r="N37" s="1">
        <v>3.2061995427869818</v>
      </c>
      <c r="O37" s="1"/>
      <c r="P37" s="1"/>
      <c r="Q37" s="1"/>
      <c r="R37" s="1">
        <v>9.4970710796375766</v>
      </c>
      <c r="S37" s="1">
        <v>4.8947017055434046</v>
      </c>
      <c r="T37" s="1">
        <v>19.643718030273828</v>
      </c>
      <c r="U37" s="1">
        <v>4.991379293386343</v>
      </c>
      <c r="V37" s="1">
        <v>10.973643133775115</v>
      </c>
      <c r="W37" s="1">
        <v>6.817142153527735</v>
      </c>
      <c r="X37" s="1">
        <v>4.553832323606585</v>
      </c>
      <c r="Y37" s="1">
        <v>5.7780192747817729</v>
      </c>
      <c r="Z37" s="1">
        <v>12.438539864193961</v>
      </c>
      <c r="AA37" s="1">
        <v>4.7479046524346131</v>
      </c>
      <c r="AB37" s="1">
        <v>3.9192236760867081</v>
      </c>
      <c r="AC37" s="1">
        <v>4.7444812230043443</v>
      </c>
      <c r="AD37" s="1">
        <v>4.6786222707071667</v>
      </c>
      <c r="AE37" s="1">
        <v>4.1219571175731833</v>
      </c>
      <c r="AF37" s="1"/>
      <c r="AG37" s="1"/>
      <c r="AH37" s="1"/>
      <c r="AI37" s="1"/>
      <c r="AJ37" s="1"/>
      <c r="AK37" s="1"/>
      <c r="AL37" s="1"/>
      <c r="AM37" s="1"/>
      <c r="AN37" s="1">
        <v>1.0064554214477539</v>
      </c>
      <c r="AO37" s="1">
        <v>2.7271225452423096</v>
      </c>
      <c r="AP37" s="1"/>
      <c r="AQ37" s="1"/>
      <c r="AR37" s="1"/>
      <c r="AS37" s="1"/>
      <c r="AT37" s="1"/>
      <c r="AU37" s="1"/>
      <c r="AV37" s="1">
        <v>1.5498733520507813</v>
      </c>
      <c r="AW37" s="1">
        <v>3.1411604881286621</v>
      </c>
      <c r="AX37" s="1"/>
      <c r="AY37" s="1"/>
      <c r="AZ37" s="1"/>
      <c r="BA37" s="1"/>
      <c r="BB37" s="1">
        <v>8.9437675476074219</v>
      </c>
      <c r="BC37" s="1">
        <v>6.012115478515625</v>
      </c>
      <c r="BD37" s="1">
        <v>2.3060588836669922</v>
      </c>
      <c r="BE37" s="1">
        <v>3.6811094284057617</v>
      </c>
      <c r="BF37" s="1">
        <v>1.2855627536773682</v>
      </c>
      <c r="BG37" s="1">
        <v>4.8164839744567871</v>
      </c>
      <c r="BH37" s="1">
        <v>8.7101364135742188</v>
      </c>
      <c r="BI37" s="1">
        <v>1.5389268398284912</v>
      </c>
      <c r="BJ37" s="1">
        <v>0.7323155403137207</v>
      </c>
      <c r="BK37" s="1">
        <v>0.89768052101135254</v>
      </c>
      <c r="BL37" s="1"/>
      <c r="BM37" s="1"/>
      <c r="BN37" s="1"/>
    </row>
    <row r="38" spans="1:66" x14ac:dyDescent="0.2">
      <c r="A38" s="2" t="s">
        <v>4583</v>
      </c>
      <c r="B38" s="4" t="s">
        <v>33</v>
      </c>
      <c r="C38" s="1">
        <v>12.772994610300731</v>
      </c>
      <c r="D38" s="1"/>
      <c r="E38" s="1">
        <v>9.9021236852383563</v>
      </c>
      <c r="F38" s="1"/>
      <c r="G38" s="1"/>
      <c r="H38" s="1"/>
      <c r="I38" s="1"/>
      <c r="J38" s="1"/>
      <c r="K38" s="1">
        <v>43.616567617492151</v>
      </c>
      <c r="L38" s="1"/>
      <c r="M38" s="1">
        <v>5.8080919958394688</v>
      </c>
      <c r="N38" s="1"/>
      <c r="O38" s="1">
        <v>24.077543143590908</v>
      </c>
      <c r="P38" s="1"/>
      <c r="Q38" s="1"/>
      <c r="R38" s="1"/>
      <c r="S38" s="1"/>
      <c r="T38" s="1"/>
      <c r="U38" s="1"/>
      <c r="V38" s="1"/>
      <c r="W38" s="1"/>
      <c r="X38" s="1">
        <v>27.764206707724831</v>
      </c>
      <c r="Y38" s="1"/>
      <c r="Z38" s="1"/>
      <c r="AA38" s="1"/>
      <c r="AB38" s="1">
        <v>6.6114096347773987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>
        <v>1.119632363319397</v>
      </c>
      <c r="AS38" s="1">
        <v>1.1296021938323975</v>
      </c>
      <c r="AT38" s="1">
        <v>2.7701032161712646</v>
      </c>
      <c r="AU38" s="1"/>
      <c r="AV38" s="1"/>
      <c r="AW38" s="1"/>
      <c r="AX38" s="1"/>
      <c r="AY38" s="1"/>
      <c r="AZ38" s="1">
        <v>25.291118621826172</v>
      </c>
      <c r="BA38" s="1">
        <v>7.3172855377197266</v>
      </c>
      <c r="BB38" s="1"/>
      <c r="BC38" s="1"/>
      <c r="BD38" s="1"/>
      <c r="BE38" s="1"/>
      <c r="BF38" s="1"/>
      <c r="BG38" s="1"/>
      <c r="BH38" s="1"/>
      <c r="BI38" s="1">
        <v>1.2305757999420166</v>
      </c>
      <c r="BJ38" s="1">
        <v>1.1647520065307617</v>
      </c>
      <c r="BK38" s="1"/>
      <c r="BL38" s="1"/>
      <c r="BM38" s="1"/>
      <c r="BN38" s="1"/>
    </row>
    <row r="39" spans="1:66" x14ac:dyDescent="0.2">
      <c r="A39" s="2" t="s">
        <v>4584</v>
      </c>
      <c r="B39" s="4" t="s">
        <v>34</v>
      </c>
      <c r="C39" s="1">
        <v>4.1498824289847578</v>
      </c>
      <c r="D39" s="1">
        <v>6.608951901918517</v>
      </c>
      <c r="E39" s="1">
        <v>4.3464662737600763</v>
      </c>
      <c r="F39" s="1">
        <v>3.7210335388952798</v>
      </c>
      <c r="G39" s="1">
        <v>8.8274134356843259</v>
      </c>
      <c r="H39" s="1">
        <v>8.5403686659317657</v>
      </c>
      <c r="I39" s="1">
        <v>4.1896408352505397</v>
      </c>
      <c r="J39" s="1">
        <v>13.700462698952304</v>
      </c>
      <c r="K39" s="1">
        <v>12.403816328470075</v>
      </c>
      <c r="L39" s="1">
        <v>5.130608280039997</v>
      </c>
      <c r="M39" s="1">
        <v>5.1103825176257303</v>
      </c>
      <c r="N39" s="1">
        <v>5.6371425936820181</v>
      </c>
      <c r="O39" s="1">
        <v>9.2610915887446765</v>
      </c>
      <c r="P39" s="1">
        <v>5.6315294864966372</v>
      </c>
      <c r="Q39" s="1">
        <v>14.78947777975864</v>
      </c>
      <c r="R39" s="1">
        <v>9.0104981613338708</v>
      </c>
      <c r="S39" s="1">
        <v>7.3962283463229435</v>
      </c>
      <c r="T39" s="1">
        <v>5.0351989552646002</v>
      </c>
      <c r="U39" s="1">
        <v>4.8529531721522607</v>
      </c>
      <c r="V39" s="1">
        <v>12.222329671073092</v>
      </c>
      <c r="W39" s="1">
        <v>8.4950169500403607</v>
      </c>
      <c r="X39" s="1">
        <v>5.1664726202759779</v>
      </c>
      <c r="Y39" s="1">
        <v>5.3124946899882444</v>
      </c>
      <c r="Z39" s="1">
        <v>4.7074525822848221</v>
      </c>
      <c r="AA39" s="1">
        <v>5.1789626724017674</v>
      </c>
      <c r="AB39" s="1">
        <v>4.9398197676656057</v>
      </c>
      <c r="AC39" s="1">
        <v>10.434492112936066</v>
      </c>
      <c r="AD39" s="1">
        <v>5.3811560811970525</v>
      </c>
      <c r="AE39" s="1">
        <v>5.4169557798157912</v>
      </c>
      <c r="AF39" s="1"/>
      <c r="AG39" s="1"/>
      <c r="AH39" s="1"/>
      <c r="AI39" s="1">
        <v>9.9113583564758301E-2</v>
      </c>
      <c r="AJ39" s="1">
        <v>5.0979658961296082E-2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>
        <v>1.0828646421432495</v>
      </c>
      <c r="BC39" s="1"/>
      <c r="BD39" s="1">
        <v>5.9283542633056641</v>
      </c>
      <c r="BE39" s="1">
        <v>1.3099690675735474</v>
      </c>
      <c r="BF39" s="1">
        <v>2.4935703277587891</v>
      </c>
      <c r="BG39" s="1"/>
      <c r="BH39" s="1">
        <v>2.413917064666748</v>
      </c>
      <c r="BI39" s="1"/>
      <c r="BJ39" s="1"/>
      <c r="BK39" s="1"/>
      <c r="BL39" s="1"/>
      <c r="BM39" s="1"/>
      <c r="BN39" s="1"/>
    </row>
    <row r="40" spans="1:66" x14ac:dyDescent="0.2">
      <c r="A40" s="2" t="s">
        <v>4585</v>
      </c>
      <c r="B40" s="4" t="s">
        <v>35</v>
      </c>
      <c r="C40" s="1">
        <v>4.1498824289847578</v>
      </c>
      <c r="D40" s="1">
        <v>6.608951901918517</v>
      </c>
      <c r="E40" s="1">
        <v>4.3464662737600763</v>
      </c>
      <c r="F40" s="1">
        <v>3.7210335388952798</v>
      </c>
      <c r="G40" s="1">
        <v>8.8274134356843259</v>
      </c>
      <c r="H40" s="1">
        <v>8.5403686659317657</v>
      </c>
      <c r="I40" s="1">
        <v>4.1896408352505397</v>
      </c>
      <c r="J40" s="1">
        <v>13.700462698952304</v>
      </c>
      <c r="K40" s="1">
        <v>12.403816328470075</v>
      </c>
      <c r="L40" s="1">
        <v>5.130608280039997</v>
      </c>
      <c r="M40" s="1">
        <v>5.1103825176257303</v>
      </c>
      <c r="N40" s="1">
        <v>5.6371425936820181</v>
      </c>
      <c r="O40" s="1">
        <v>9.2610915887446765</v>
      </c>
      <c r="P40" s="1">
        <v>5.6315294864966372</v>
      </c>
      <c r="Q40" s="1">
        <v>14.78947777975864</v>
      </c>
      <c r="R40" s="1">
        <v>9.0104981613338708</v>
      </c>
      <c r="S40" s="1">
        <v>7.3962283463229435</v>
      </c>
      <c r="T40" s="1">
        <v>5.0351989552646002</v>
      </c>
      <c r="U40" s="1">
        <v>4.8529531721522607</v>
      </c>
      <c r="V40" s="1">
        <v>12.222329671073092</v>
      </c>
      <c r="W40" s="1">
        <v>8.4950169500403607</v>
      </c>
      <c r="X40" s="1">
        <v>5.1664726202759779</v>
      </c>
      <c r="Y40" s="1">
        <v>5.3124946899882444</v>
      </c>
      <c r="Z40" s="1">
        <v>4.7074525822848221</v>
      </c>
      <c r="AA40" s="1">
        <v>5.1789626724017674</v>
      </c>
      <c r="AB40" s="1">
        <v>4.9398197676656057</v>
      </c>
      <c r="AC40" s="1">
        <v>10.434492112936066</v>
      </c>
      <c r="AD40" s="1">
        <v>5.3811560811970525</v>
      </c>
      <c r="AE40" s="1">
        <v>5.4169557798157912</v>
      </c>
      <c r="AF40" s="1"/>
      <c r="AG40" s="1"/>
      <c r="AH40" s="1"/>
      <c r="AI40" s="1">
        <v>9.9113583564758301E-2</v>
      </c>
      <c r="AJ40" s="1">
        <v>5.0979658961296082E-2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>
        <v>1.0828646421432495</v>
      </c>
      <c r="BC40" s="1"/>
      <c r="BD40" s="1">
        <v>5.9283542633056641</v>
      </c>
      <c r="BE40" s="1">
        <v>1.3099690675735474</v>
      </c>
      <c r="BF40" s="1">
        <v>2.4935703277587891</v>
      </c>
      <c r="BG40" s="1"/>
      <c r="BH40" s="1">
        <v>2.413917064666748</v>
      </c>
      <c r="BI40" s="1"/>
      <c r="BJ40" s="1"/>
      <c r="BK40" s="1"/>
      <c r="BL40" s="1"/>
      <c r="BM40" s="1"/>
      <c r="BN40" s="1"/>
    </row>
    <row r="41" spans="1:66" x14ac:dyDescent="0.2">
      <c r="A41" s="2" t="s">
        <v>4586</v>
      </c>
      <c r="B41" s="4" t="s">
        <v>36</v>
      </c>
      <c r="C41" s="1">
        <v>49.626669744132265</v>
      </c>
      <c r="D41" s="1">
        <v>66.401173618232065</v>
      </c>
      <c r="E41" s="1">
        <v>72.916280268091839</v>
      </c>
      <c r="F41" s="1">
        <v>59.221204748640332</v>
      </c>
      <c r="G41" s="1">
        <v>59.387487740485497</v>
      </c>
      <c r="H41" s="1">
        <v>47.964768835459928</v>
      </c>
      <c r="I41" s="1">
        <v>70.320715352671755</v>
      </c>
      <c r="J41" s="1">
        <v>83.795782926578909</v>
      </c>
      <c r="K41" s="1">
        <v>74.151160091248741</v>
      </c>
      <c r="L41" s="1">
        <v>51.609078152005154</v>
      </c>
      <c r="M41" s="1">
        <v>23.96723121075846</v>
      </c>
      <c r="N41" s="1"/>
      <c r="O41" s="1"/>
      <c r="P41" s="1"/>
      <c r="Q41" s="1"/>
      <c r="R41" s="1">
        <v>38.534788055618634</v>
      </c>
      <c r="S41" s="1"/>
      <c r="T41" s="1"/>
      <c r="U41" s="1"/>
      <c r="V41" s="1"/>
      <c r="W41" s="1"/>
      <c r="X41" s="1"/>
      <c r="Y41" s="1">
        <v>6.5976856624452198</v>
      </c>
      <c r="Z41" s="1">
        <v>12.293927652970414</v>
      </c>
      <c r="AA41" s="1">
        <v>11.61695563279733</v>
      </c>
      <c r="AB41" s="1">
        <v>10.56142165238492</v>
      </c>
      <c r="AC41" s="1">
        <v>11.161378833633878</v>
      </c>
      <c r="AD41" s="1">
        <v>11.019439227444842</v>
      </c>
      <c r="AE41" s="1">
        <v>11.119222375978065</v>
      </c>
      <c r="AF41" s="1"/>
      <c r="AG41" s="1"/>
      <c r="AH41" s="1"/>
      <c r="AI41" s="1">
        <v>17.727405548095703</v>
      </c>
      <c r="AJ41" s="1">
        <v>17.359945297241211</v>
      </c>
      <c r="AK41" s="1">
        <v>16.869802474975586</v>
      </c>
      <c r="AL41" s="1">
        <v>18.29246711730957</v>
      </c>
      <c r="AM41" s="1">
        <v>18.24760627746582</v>
      </c>
      <c r="AN41" s="1">
        <v>43.415824890136719</v>
      </c>
      <c r="AO41" s="1">
        <v>9.8000860214233398</v>
      </c>
      <c r="AP41" s="1">
        <v>13.688923835754395</v>
      </c>
      <c r="AQ41" s="1">
        <v>5.3808937072753906</v>
      </c>
      <c r="AR41" s="1">
        <v>0.89591354131698608</v>
      </c>
      <c r="AS41" s="1">
        <v>6.7633147239685059</v>
      </c>
      <c r="AT41" s="1">
        <v>38.8349609375</v>
      </c>
      <c r="AU41" s="1">
        <v>76.455581665039063</v>
      </c>
      <c r="AV41" s="1">
        <v>80.282264709472656</v>
      </c>
      <c r="AW41" s="1">
        <v>86.767974853515625</v>
      </c>
      <c r="AX41" s="1">
        <v>8.5729923248291016</v>
      </c>
      <c r="AY41" s="1">
        <v>9.723798930644989E-2</v>
      </c>
      <c r="AZ41" s="1">
        <v>8.8591359555721283E-2</v>
      </c>
      <c r="BA41" s="1"/>
      <c r="BB41" s="1"/>
      <c r="BC41" s="1"/>
      <c r="BD41" s="1">
        <v>5.8233790397644043</v>
      </c>
      <c r="BE41" s="1">
        <v>3.3218088150024414</v>
      </c>
      <c r="BF41" s="1">
        <v>16.060312271118164</v>
      </c>
      <c r="BG41" s="1">
        <v>8.5196933746337891</v>
      </c>
      <c r="BH41" s="1">
        <v>7.6570987701416016</v>
      </c>
      <c r="BI41" s="1">
        <v>9.6748390197753906</v>
      </c>
      <c r="BJ41" s="1">
        <v>6.4173893928527832</v>
      </c>
      <c r="BK41" s="1">
        <v>6.5082798004150391</v>
      </c>
      <c r="BL41" s="1"/>
      <c r="BM41" s="1"/>
      <c r="BN41" s="1"/>
    </row>
    <row r="42" spans="1:66" x14ac:dyDescent="0.2">
      <c r="A42" s="2" t="s">
        <v>4587</v>
      </c>
      <c r="B42" s="4" t="s">
        <v>37</v>
      </c>
      <c r="C42" s="1">
        <v>49.626669744132265</v>
      </c>
      <c r="D42" s="1">
        <v>66.401173618232065</v>
      </c>
      <c r="E42" s="1">
        <v>72.916280268091839</v>
      </c>
      <c r="F42" s="1">
        <v>59.221204748640332</v>
      </c>
      <c r="G42" s="1">
        <v>59.387487740485497</v>
      </c>
      <c r="H42" s="1">
        <v>47.964768835459928</v>
      </c>
      <c r="I42" s="1">
        <v>70.320715352671755</v>
      </c>
      <c r="J42" s="1">
        <v>83.795782926578909</v>
      </c>
      <c r="K42" s="1">
        <v>74.151160091248741</v>
      </c>
      <c r="L42" s="1">
        <v>51.609078152005154</v>
      </c>
      <c r="M42" s="1">
        <v>23.96723121075846</v>
      </c>
      <c r="N42" s="1"/>
      <c r="O42" s="1"/>
      <c r="P42" s="1"/>
      <c r="Q42" s="1"/>
      <c r="R42" s="1">
        <v>38.534788055618634</v>
      </c>
      <c r="S42" s="1"/>
      <c r="T42" s="1"/>
      <c r="U42" s="1"/>
      <c r="V42" s="1"/>
      <c r="W42" s="1"/>
      <c r="X42" s="1"/>
      <c r="Y42" s="1">
        <v>6.5976856624452198</v>
      </c>
      <c r="Z42" s="1">
        <v>12.293927652970414</v>
      </c>
      <c r="AA42" s="1">
        <v>11.61695563279733</v>
      </c>
      <c r="AB42" s="1">
        <v>10.56142165238492</v>
      </c>
      <c r="AC42" s="1">
        <v>11.161378833633878</v>
      </c>
      <c r="AD42" s="1">
        <v>11.019439227444842</v>
      </c>
      <c r="AE42" s="1">
        <v>11.119222375978065</v>
      </c>
      <c r="AF42" s="1"/>
      <c r="AG42" s="1"/>
      <c r="AH42" s="1"/>
      <c r="AI42" s="1">
        <v>17.727405548095703</v>
      </c>
      <c r="AJ42" s="1">
        <v>17.359945297241211</v>
      </c>
      <c r="AK42" s="1">
        <v>16.869802474975586</v>
      </c>
      <c r="AL42" s="1">
        <v>18.29246711730957</v>
      </c>
      <c r="AM42" s="1">
        <v>18.24760627746582</v>
      </c>
      <c r="AN42" s="1">
        <v>43.415824890136719</v>
      </c>
      <c r="AO42" s="1">
        <v>9.8000860214233398</v>
      </c>
      <c r="AP42" s="1">
        <v>13.688923835754395</v>
      </c>
      <c r="AQ42" s="1">
        <v>5.3808937072753906</v>
      </c>
      <c r="AR42" s="1">
        <v>0.89591354131698608</v>
      </c>
      <c r="AS42" s="1">
        <v>6.7633147239685059</v>
      </c>
      <c r="AT42" s="1">
        <v>38.8349609375</v>
      </c>
      <c r="AU42" s="1">
        <v>76.455581665039063</v>
      </c>
      <c r="AV42" s="1">
        <v>80.282264709472656</v>
      </c>
      <c r="AW42" s="1">
        <v>86.767974853515625</v>
      </c>
      <c r="AX42" s="1">
        <v>8.5729923248291016</v>
      </c>
      <c r="AY42" s="1">
        <v>9.723798930644989E-2</v>
      </c>
      <c r="AZ42" s="1">
        <v>8.8591359555721283E-2</v>
      </c>
      <c r="BA42" s="1"/>
      <c r="BB42" s="1"/>
      <c r="BC42" s="1"/>
      <c r="BD42" s="1">
        <v>5.8233790397644043</v>
      </c>
      <c r="BE42" s="1">
        <v>3.3218088150024414</v>
      </c>
      <c r="BF42" s="1">
        <v>16.060312271118164</v>
      </c>
      <c r="BG42" s="1">
        <v>8.5196933746337891</v>
      </c>
      <c r="BH42" s="1">
        <v>7.6570987701416016</v>
      </c>
      <c r="BI42" s="1">
        <v>9.6748390197753906</v>
      </c>
      <c r="BJ42" s="1">
        <v>6.4173893928527832</v>
      </c>
      <c r="BK42" s="1">
        <v>6.5082798004150391</v>
      </c>
      <c r="BL42" s="1"/>
      <c r="BM42" s="1"/>
      <c r="BN42" s="1"/>
    </row>
    <row r="43" spans="1:66" x14ac:dyDescent="0.2">
      <c r="A43" s="2" t="s">
        <v>4588</v>
      </c>
      <c r="B43" s="4" t="s">
        <v>38</v>
      </c>
      <c r="C43" s="1">
        <v>18.739236603888177</v>
      </c>
      <c r="D43" s="1">
        <v>6.3933961081659358</v>
      </c>
      <c r="E43" s="1">
        <v>8.8895589541305906</v>
      </c>
      <c r="F43" s="1"/>
      <c r="G43" s="1"/>
      <c r="H43" s="1"/>
      <c r="I43" s="1"/>
      <c r="J43" s="1">
        <v>18.016398269038348</v>
      </c>
      <c r="K43" s="1"/>
      <c r="L43" s="1">
        <v>14.190597494655249</v>
      </c>
      <c r="M43" s="1">
        <v>8.7681684011050152</v>
      </c>
      <c r="N43" s="1">
        <v>7.8099528754059326</v>
      </c>
      <c r="O43" s="1"/>
      <c r="P43" s="1"/>
      <c r="Q43" s="1"/>
      <c r="R43" s="1"/>
      <c r="S43" s="1"/>
      <c r="T43" s="1"/>
      <c r="U43" s="1"/>
      <c r="V43" s="1"/>
      <c r="W43" s="1">
        <v>45.415443559437016</v>
      </c>
      <c r="X43" s="1">
        <v>13.163935971504431</v>
      </c>
      <c r="Y43" s="1">
        <v>5.1829889066242165</v>
      </c>
      <c r="Z43" s="1">
        <v>2.0446288133174479</v>
      </c>
      <c r="AA43" s="1"/>
      <c r="AB43" s="1">
        <v>1.7365280245996297</v>
      </c>
      <c r="AC43" s="1">
        <v>1.6846635592480719</v>
      </c>
      <c r="AD43" s="1">
        <v>1.7851428772212001</v>
      </c>
      <c r="AE43" s="1">
        <v>7.056444281744378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>
        <v>15.315157890319824</v>
      </c>
      <c r="AU43" s="1"/>
      <c r="AV43" s="1"/>
      <c r="AW43" s="1">
        <v>2.4787123203277588</v>
      </c>
      <c r="AX43" s="1"/>
      <c r="AY43" s="1"/>
      <c r="AZ43" s="1"/>
      <c r="BA43" s="1"/>
      <c r="BB43" s="1"/>
      <c r="BC43" s="1"/>
      <c r="BD43" s="1">
        <v>3.2692670822143555</v>
      </c>
      <c r="BE43" s="1">
        <v>6.9686927795410156</v>
      </c>
      <c r="BF43" s="1">
        <v>12.819860458374023</v>
      </c>
      <c r="BG43" s="1">
        <v>4.2222089767456055</v>
      </c>
      <c r="BH43" s="1">
        <v>4.6460366249084473</v>
      </c>
      <c r="BI43" s="1">
        <v>4.317253589630127</v>
      </c>
      <c r="BJ43" s="1">
        <v>0.90085387229919434</v>
      </c>
      <c r="BK43" s="1">
        <v>0.84962862730026245</v>
      </c>
      <c r="BL43" s="1"/>
      <c r="BM43" s="1"/>
      <c r="BN43" s="1"/>
    </row>
    <row r="44" spans="1:66" x14ac:dyDescent="0.2">
      <c r="A44" s="2" t="s">
        <v>4589</v>
      </c>
      <c r="B44" s="4" t="s">
        <v>39</v>
      </c>
      <c r="C44" s="1">
        <v>5.7635129131544787</v>
      </c>
      <c r="D44" s="1">
        <v>5.0049538519136973</v>
      </c>
      <c r="E44" s="1">
        <v>5.6072669464808724</v>
      </c>
      <c r="F44" s="1">
        <v>5.5929918128816167</v>
      </c>
      <c r="G44" s="1">
        <v>5.5990593725043034</v>
      </c>
      <c r="H44" s="1">
        <v>12.443260068786291</v>
      </c>
      <c r="I44" s="1">
        <v>6.920897199922428</v>
      </c>
      <c r="J44" s="1">
        <v>7.1114143810414445</v>
      </c>
      <c r="K44" s="1">
        <v>12.304014076600645</v>
      </c>
      <c r="L44" s="1">
        <v>11.899659962531667</v>
      </c>
      <c r="M44" s="1">
        <v>10.185872317622438</v>
      </c>
      <c r="N44" s="1">
        <v>8.0650893303929916</v>
      </c>
      <c r="O44" s="1">
        <v>17.523498851255223</v>
      </c>
      <c r="P44" s="1">
        <v>35.085716261243697</v>
      </c>
      <c r="Q44" s="1">
        <v>20.799419619043856</v>
      </c>
      <c r="R44" s="1">
        <v>4.1291885814825919</v>
      </c>
      <c r="S44" s="1">
        <v>2.8637625160969726</v>
      </c>
      <c r="T44" s="1">
        <v>10.724589878600774</v>
      </c>
      <c r="U44" s="1">
        <v>5.9671172422581051</v>
      </c>
      <c r="V44" s="1">
        <v>4.7330166042989976</v>
      </c>
      <c r="W44" s="1">
        <v>10.649354284795011</v>
      </c>
      <c r="X44" s="1">
        <v>5.8522244946611037</v>
      </c>
      <c r="Y44" s="1">
        <v>5.3634647643953262</v>
      </c>
      <c r="Z44" s="1">
        <v>6.6042724723409272</v>
      </c>
      <c r="AA44" s="1">
        <v>8.6721298648321383</v>
      </c>
      <c r="AB44" s="1">
        <v>10.277871752312867</v>
      </c>
      <c r="AC44" s="1">
        <v>6.5347581190982273</v>
      </c>
      <c r="AD44" s="1">
        <v>4.0718499255579301</v>
      </c>
      <c r="AE44" s="1">
        <v>15.997536437846488</v>
      </c>
      <c r="AF44" s="1"/>
      <c r="AG44" s="1"/>
      <c r="AH44" s="1"/>
      <c r="AI44" s="1"/>
      <c r="AJ44" s="1">
        <v>0.16676503419876099</v>
      </c>
      <c r="AK44" s="1">
        <v>0.18687151372432709</v>
      </c>
      <c r="AL44" s="1">
        <v>0.18648897111415863</v>
      </c>
      <c r="AM44" s="1"/>
      <c r="AN44" s="1"/>
      <c r="AO44" s="1"/>
      <c r="AP44" s="1"/>
      <c r="AQ44" s="1"/>
      <c r="AR44" s="1"/>
      <c r="AS44" s="1"/>
      <c r="AT44" s="1"/>
      <c r="AU44" s="1"/>
      <c r="AV44" s="1">
        <v>0.46012723445892334</v>
      </c>
      <c r="AW44" s="1">
        <v>1.2400099039077759</v>
      </c>
      <c r="AX44" s="1">
        <v>1.2357385158538818</v>
      </c>
      <c r="AY44" s="1">
        <v>2.4113020896911621</v>
      </c>
      <c r="AZ44" s="1">
        <v>1.5031251907348633</v>
      </c>
      <c r="BA44" s="1">
        <v>1.6313506364822388</v>
      </c>
      <c r="BB44" s="1"/>
      <c r="BC44" s="1">
        <v>0.23887903988361359</v>
      </c>
      <c r="BD44" s="1">
        <v>3.5247790813446045</v>
      </c>
      <c r="BE44" s="1">
        <v>2.2911152839660645</v>
      </c>
      <c r="BF44" s="1">
        <v>5.4826641082763672</v>
      </c>
      <c r="BG44" s="1">
        <v>7.5995373725891113</v>
      </c>
      <c r="BH44" s="1">
        <v>1.132533073425293</v>
      </c>
      <c r="BI44" s="1">
        <v>0.5470537543296814</v>
      </c>
      <c r="BJ44" s="1"/>
      <c r="BK44" s="1">
        <v>1.395533561706543</v>
      </c>
      <c r="BL44" s="1"/>
      <c r="BM44" s="1"/>
      <c r="BN44" s="1"/>
    </row>
    <row r="45" spans="1:66" x14ac:dyDescent="0.2">
      <c r="A45" s="2" t="s">
        <v>4590</v>
      </c>
      <c r="B45" s="4" t="s">
        <v>40</v>
      </c>
      <c r="C45" s="1">
        <v>5.7635129131544787</v>
      </c>
      <c r="D45" s="1">
        <v>5.0049538519136973</v>
      </c>
      <c r="E45" s="1">
        <v>5.6072669464808724</v>
      </c>
      <c r="F45" s="1">
        <v>5.5929918128816167</v>
      </c>
      <c r="G45" s="1">
        <v>5.5990593725043034</v>
      </c>
      <c r="H45" s="1">
        <v>12.443260068786291</v>
      </c>
      <c r="I45" s="1">
        <v>6.920897199922428</v>
      </c>
      <c r="J45" s="1">
        <v>7.1114143810414445</v>
      </c>
      <c r="K45" s="1">
        <v>12.304014076600645</v>
      </c>
      <c r="L45" s="1">
        <v>11.899659962531667</v>
      </c>
      <c r="M45" s="1">
        <v>10.185872317622438</v>
      </c>
      <c r="N45" s="1">
        <v>8.0650893303929916</v>
      </c>
      <c r="O45" s="1">
        <v>17.523498851255223</v>
      </c>
      <c r="P45" s="1">
        <v>35.085716261243697</v>
      </c>
      <c r="Q45" s="1">
        <v>20.799419619043856</v>
      </c>
      <c r="R45" s="1">
        <v>4.1291885814825919</v>
      </c>
      <c r="S45" s="1">
        <v>2.8637625160969726</v>
      </c>
      <c r="T45" s="1">
        <v>10.724589878600774</v>
      </c>
      <c r="U45" s="1">
        <v>5.9671172422581051</v>
      </c>
      <c r="V45" s="1">
        <v>4.7330166042989976</v>
      </c>
      <c r="W45" s="1">
        <v>10.649354284795011</v>
      </c>
      <c r="X45" s="1">
        <v>5.8522244946611037</v>
      </c>
      <c r="Y45" s="1">
        <v>5.3634647643953262</v>
      </c>
      <c r="Z45" s="1">
        <v>6.6042724723409272</v>
      </c>
      <c r="AA45" s="1">
        <v>8.6721298648321383</v>
      </c>
      <c r="AB45" s="1">
        <v>10.277871752312867</v>
      </c>
      <c r="AC45" s="1">
        <v>6.5347581190982273</v>
      </c>
      <c r="AD45" s="1">
        <v>4.0718499255579301</v>
      </c>
      <c r="AE45" s="1">
        <v>15.997536437846488</v>
      </c>
      <c r="AF45" s="1"/>
      <c r="AG45" s="1"/>
      <c r="AH45" s="1"/>
      <c r="AI45" s="1"/>
      <c r="AJ45" s="1">
        <v>0.16676503419876099</v>
      </c>
      <c r="AK45" s="1">
        <v>0.18687151372432709</v>
      </c>
      <c r="AL45" s="1">
        <v>0.18648897111415863</v>
      </c>
      <c r="AM45" s="1"/>
      <c r="AN45" s="1"/>
      <c r="AO45" s="1"/>
      <c r="AP45" s="1"/>
      <c r="AQ45" s="1"/>
      <c r="AR45" s="1"/>
      <c r="AS45" s="1"/>
      <c r="AT45" s="1"/>
      <c r="AU45" s="1"/>
      <c r="AV45" s="1">
        <v>0.46012723445892334</v>
      </c>
      <c r="AW45" s="1">
        <v>1.2400099039077759</v>
      </c>
      <c r="AX45" s="1">
        <v>1.2357385158538818</v>
      </c>
      <c r="AY45" s="1">
        <v>2.4113020896911621</v>
      </c>
      <c r="AZ45" s="1">
        <v>1.5031251907348633</v>
      </c>
      <c r="BA45" s="1">
        <v>1.6313506364822388</v>
      </c>
      <c r="BB45" s="1"/>
      <c r="BC45" s="1">
        <v>0.23887903988361359</v>
      </c>
      <c r="BD45" s="1">
        <v>3.5247790813446045</v>
      </c>
      <c r="BE45" s="1">
        <v>2.2911152839660645</v>
      </c>
      <c r="BF45" s="1">
        <v>5.4826641082763672</v>
      </c>
      <c r="BG45" s="1">
        <v>7.5995373725891113</v>
      </c>
      <c r="BH45" s="1">
        <v>1.132533073425293</v>
      </c>
      <c r="BI45" s="1">
        <v>0.5470537543296814</v>
      </c>
      <c r="BJ45" s="1"/>
      <c r="BK45" s="1">
        <v>1.395533561706543</v>
      </c>
      <c r="BL45" s="1"/>
      <c r="BM45" s="1"/>
      <c r="BN45" s="1"/>
    </row>
    <row r="46" spans="1:66" x14ac:dyDescent="0.2">
      <c r="A46" s="2" t="s">
        <v>4591</v>
      </c>
      <c r="B46" s="4" t="s">
        <v>41</v>
      </c>
      <c r="C46" s="1"/>
      <c r="D46" s="1">
        <v>10.396494065189021</v>
      </c>
      <c r="E46" s="1">
        <v>2.8248579469454693</v>
      </c>
      <c r="F46" s="1"/>
      <c r="G46" s="1"/>
      <c r="H46" s="1">
        <v>1.2845317796176303</v>
      </c>
      <c r="I46" s="1">
        <v>1.7155046892104058</v>
      </c>
      <c r="J46" s="1">
        <v>0.91803081958156052</v>
      </c>
      <c r="K46" s="1">
        <v>1.0020152061325882</v>
      </c>
      <c r="L46" s="1">
        <v>2.4194516059051705</v>
      </c>
      <c r="M46" s="1"/>
      <c r="N46" s="1">
        <v>2.8954121194729034</v>
      </c>
      <c r="O46" s="1">
        <v>4.4329521875400211</v>
      </c>
      <c r="P46" s="1"/>
      <c r="Q46" s="1">
        <v>10.566039250831894</v>
      </c>
      <c r="R46" s="1">
        <v>11.972924810896151</v>
      </c>
      <c r="S46" s="1">
        <v>8.6513560957438713</v>
      </c>
      <c r="T46" s="1">
        <v>8.1423387222078212</v>
      </c>
      <c r="U46" s="1">
        <v>8.9068929837678663</v>
      </c>
      <c r="V46" s="1">
        <v>4.9092899512043662</v>
      </c>
      <c r="W46" s="1">
        <v>7.8292241692254985</v>
      </c>
      <c r="X46" s="1">
        <v>9.6050766580134379</v>
      </c>
      <c r="Y46" s="1">
        <v>13.668823740236386</v>
      </c>
      <c r="Z46" s="1">
        <v>12.387388591243468</v>
      </c>
      <c r="AA46" s="1">
        <v>9.580888133771527</v>
      </c>
      <c r="AB46" s="1">
        <v>10.984956844602948</v>
      </c>
      <c r="AC46" s="1">
        <v>21.386738449394606</v>
      </c>
      <c r="AD46" s="1">
        <v>18.377546337150878</v>
      </c>
      <c r="AE46" s="1">
        <v>14.373289264990897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>
        <v>4.4117593765258789</v>
      </c>
      <c r="BC46" s="1">
        <v>2.2473845481872559</v>
      </c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x14ac:dyDescent="0.2">
      <c r="A47" s="2" t="s">
        <v>4592</v>
      </c>
      <c r="B47" s="4" t="s">
        <v>42</v>
      </c>
      <c r="C47" s="1"/>
      <c r="D47" s="1">
        <v>10.396494065189021</v>
      </c>
      <c r="E47" s="1">
        <v>2.8248579469454693</v>
      </c>
      <c r="F47" s="1"/>
      <c r="G47" s="1"/>
      <c r="H47" s="1">
        <v>1.2845317796176303</v>
      </c>
      <c r="I47" s="1">
        <v>1.7155046892104058</v>
      </c>
      <c r="J47" s="1">
        <v>0.91803081958156052</v>
      </c>
      <c r="K47" s="1">
        <v>1.0020152061325882</v>
      </c>
      <c r="L47" s="1">
        <v>2.4194516059051705</v>
      </c>
      <c r="M47" s="1"/>
      <c r="N47" s="1">
        <v>2.8954121194729034</v>
      </c>
      <c r="O47" s="1">
        <v>4.4329521875400211</v>
      </c>
      <c r="P47" s="1"/>
      <c r="Q47" s="1">
        <v>10.566039250831894</v>
      </c>
      <c r="R47" s="1">
        <v>11.972924810896151</v>
      </c>
      <c r="S47" s="1">
        <v>8.6513560957438713</v>
      </c>
      <c r="T47" s="1">
        <v>8.1423387222078212</v>
      </c>
      <c r="U47" s="1">
        <v>8.9068929837678663</v>
      </c>
      <c r="V47" s="1">
        <v>4.9092899512043662</v>
      </c>
      <c r="W47" s="1">
        <v>7.8292241692254985</v>
      </c>
      <c r="X47" s="1">
        <v>9.6050766580134379</v>
      </c>
      <c r="Y47" s="1">
        <v>13.668823740236386</v>
      </c>
      <c r="Z47" s="1">
        <v>12.387388591243468</v>
      </c>
      <c r="AA47" s="1">
        <v>9.580888133771527</v>
      </c>
      <c r="AB47" s="1">
        <v>10.984956844602948</v>
      </c>
      <c r="AC47" s="1">
        <v>21.386738449394606</v>
      </c>
      <c r="AD47" s="1">
        <v>18.377546337150878</v>
      </c>
      <c r="AE47" s="1">
        <v>14.373289264990897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>
        <v>4.4117593765258789</v>
      </c>
      <c r="BC47" s="1">
        <v>2.2473845481872559</v>
      </c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x14ac:dyDescent="0.2">
      <c r="A48" s="2" t="s">
        <v>4593</v>
      </c>
      <c r="B48" s="4" t="s">
        <v>43</v>
      </c>
      <c r="C48" s="1"/>
      <c r="D48" s="1">
        <v>7.2174308851466753</v>
      </c>
      <c r="E48" s="1">
        <v>17.044802753454817</v>
      </c>
      <c r="F48" s="1">
        <v>14.550404088424859</v>
      </c>
      <c r="G48" s="1">
        <v>12.62666670997319</v>
      </c>
      <c r="H48" s="1"/>
      <c r="I48" s="1"/>
      <c r="J48" s="1"/>
      <c r="K48" s="1"/>
      <c r="L48" s="1"/>
      <c r="M48" s="1">
        <v>2.6421866927149531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>
        <v>1.5151319501199341</v>
      </c>
      <c r="Z48" s="1"/>
      <c r="AA48" s="1">
        <v>1.835849540927895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>
        <v>5.0541725158691406</v>
      </c>
      <c r="AM48" s="1">
        <v>6.8814706802368164</v>
      </c>
      <c r="AN48" s="1">
        <v>6.6829714775085449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x14ac:dyDescent="0.2">
      <c r="A49" s="2" t="s">
        <v>4594</v>
      </c>
      <c r="B49" s="4" t="s">
        <v>44</v>
      </c>
      <c r="C49" s="1"/>
      <c r="D49" s="1">
        <v>7.2174308851466753</v>
      </c>
      <c r="E49" s="1">
        <v>17.044802753454817</v>
      </c>
      <c r="F49" s="1">
        <v>14.550404088424859</v>
      </c>
      <c r="G49" s="1">
        <v>12.62666670997319</v>
      </c>
      <c r="H49" s="1"/>
      <c r="I49" s="1"/>
      <c r="J49" s="1"/>
      <c r="K49" s="1"/>
      <c r="L49" s="1"/>
      <c r="M49" s="1">
        <v>2.6421866927149531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1.5151319501199341</v>
      </c>
      <c r="Z49" s="1"/>
      <c r="AA49" s="1">
        <v>1.835849540927895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>
        <v>5.0541725158691406</v>
      </c>
      <c r="AM49" s="1">
        <v>6.8814706802368164</v>
      </c>
      <c r="AN49" s="1">
        <v>6.6829714775085449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x14ac:dyDescent="0.2">
      <c r="A50" s="2" t="s">
        <v>4595</v>
      </c>
      <c r="B50" s="4" t="s">
        <v>45</v>
      </c>
      <c r="C50" s="1">
        <v>12.84754480382302</v>
      </c>
      <c r="D50" s="1">
        <v>8.1790756258748978</v>
      </c>
      <c r="E50" s="1">
        <v>18.156848167382261</v>
      </c>
      <c r="F50" s="1"/>
      <c r="G50" s="1"/>
      <c r="H50" s="1"/>
      <c r="I50" s="1"/>
      <c r="J50" s="1"/>
      <c r="K50" s="1">
        <v>3.5466460532495589</v>
      </c>
      <c r="L50" s="1"/>
      <c r="M50" s="1">
        <v>3.5161279523027251</v>
      </c>
      <c r="N50" s="1">
        <v>2.1502254845793694</v>
      </c>
      <c r="O50" s="1">
        <v>10.582658825652491</v>
      </c>
      <c r="P50" s="1">
        <v>10.410363684435403</v>
      </c>
      <c r="Q50" s="1">
        <v>12.990164296031928</v>
      </c>
      <c r="R50" s="1">
        <v>31.468283134728225</v>
      </c>
      <c r="S50" s="1">
        <v>13.91148367644063</v>
      </c>
      <c r="T50" s="1">
        <v>8.6466290601956928</v>
      </c>
      <c r="U50" s="1">
        <v>9.6155504244686654</v>
      </c>
      <c r="V50" s="1">
        <v>3.918227917171663</v>
      </c>
      <c r="W50" s="1">
        <v>11.343306965963055</v>
      </c>
      <c r="X50" s="1">
        <v>10.133195089749055</v>
      </c>
      <c r="Y50" s="1">
        <v>7.6789145661787765</v>
      </c>
      <c r="Z50" s="1">
        <v>7.1609400201697273</v>
      </c>
      <c r="AA50" s="1">
        <v>10.305665958370106</v>
      </c>
      <c r="AB50" s="1">
        <v>21.130112339571095</v>
      </c>
      <c r="AC50" s="1">
        <v>15.826528735324755</v>
      </c>
      <c r="AD50" s="1">
        <v>69.020144335953887</v>
      </c>
      <c r="AE50" s="1">
        <v>20.80868094328298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>
        <v>7.0428390502929688</v>
      </c>
      <c r="AR50" s="1"/>
      <c r="AS50" s="1"/>
      <c r="AT50" s="1"/>
      <c r="AU50" s="1"/>
      <c r="AV50" s="1"/>
      <c r="AW50" s="1"/>
      <c r="AX50" s="1"/>
      <c r="AY50" s="1"/>
      <c r="AZ50" s="1">
        <v>3.9910836219787598</v>
      </c>
      <c r="BA50" s="1"/>
      <c r="BB50" s="1">
        <v>6.0749006271362305</v>
      </c>
      <c r="BC50" s="1">
        <v>12.260283470153809</v>
      </c>
      <c r="BD50" s="1">
        <v>10.128131866455078</v>
      </c>
      <c r="BE50" s="1">
        <v>2.2871215343475342</v>
      </c>
      <c r="BF50" s="1">
        <v>9.7734165191650391</v>
      </c>
      <c r="BG50" s="1">
        <v>17.848848342895508</v>
      </c>
      <c r="BH50" s="1">
        <v>20.725044250488281</v>
      </c>
      <c r="BI50" s="1">
        <v>12.468884468078613</v>
      </c>
      <c r="BJ50" s="1">
        <v>21.141773223876953</v>
      </c>
      <c r="BK50" s="1"/>
      <c r="BL50" s="1"/>
      <c r="BM50" s="1"/>
      <c r="BN50" s="1"/>
    </row>
    <row r="51" spans="1:66" x14ac:dyDescent="0.2">
      <c r="A51" s="2" t="s">
        <v>4596</v>
      </c>
      <c r="B51" s="4" t="s">
        <v>46</v>
      </c>
      <c r="C51" s="1">
        <v>26.057126433347676</v>
      </c>
      <c r="D51" s="1">
        <v>13.947360961923449</v>
      </c>
      <c r="E51" s="1">
        <v>73.800942587659861</v>
      </c>
      <c r="F51" s="1">
        <v>51.12854006909312</v>
      </c>
      <c r="G51" s="1">
        <v>80.537686243279097</v>
      </c>
      <c r="H51" s="1">
        <v>56.99005211693575</v>
      </c>
      <c r="I51" s="1">
        <v>40.506391849876621</v>
      </c>
      <c r="J51" s="1">
        <v>39.299551185587781</v>
      </c>
      <c r="K51" s="1"/>
      <c r="L51" s="1"/>
      <c r="M51" s="1">
        <v>78.526552646455599</v>
      </c>
      <c r="N51" s="1">
        <v>67.897708278395626</v>
      </c>
      <c r="O51" s="1">
        <v>72.291688795222484</v>
      </c>
      <c r="P51" s="1">
        <v>50.232110753836778</v>
      </c>
      <c r="Q51" s="1">
        <v>8.9802042031355676</v>
      </c>
      <c r="R51" s="1"/>
      <c r="S51" s="1">
        <v>2.3091269492076694</v>
      </c>
      <c r="T51" s="1">
        <v>5.1783862591127869</v>
      </c>
      <c r="U51" s="1">
        <v>13.625372809096636</v>
      </c>
      <c r="V51" s="1">
        <v>12.667854103294793</v>
      </c>
      <c r="W51" s="1"/>
      <c r="X51" s="1">
        <v>5.2194536872555641</v>
      </c>
      <c r="Y51" s="1">
        <v>30.345117819907721</v>
      </c>
      <c r="Z51" s="1">
        <v>4.6993529219357315</v>
      </c>
      <c r="AA51" s="1">
        <v>5.6684405868685594</v>
      </c>
      <c r="AB51" s="1">
        <v>5.2954573600810688</v>
      </c>
      <c r="AC51" s="1">
        <v>8.6258737590422676</v>
      </c>
      <c r="AD51" s="1">
        <v>6.9407871222967144</v>
      </c>
      <c r="AE51" s="1">
        <v>4.6387692370648308</v>
      </c>
      <c r="AF51" s="1"/>
      <c r="AG51" s="1"/>
      <c r="AH51" s="1"/>
      <c r="AI51" s="1">
        <v>3.6494612693786621</v>
      </c>
      <c r="AJ51" s="1">
        <v>3.5905289649963379</v>
      </c>
      <c r="AK51" s="1">
        <v>0.55063116550445557</v>
      </c>
      <c r="AL51" s="1"/>
      <c r="AM51" s="1"/>
      <c r="AN51" s="1">
        <v>7.7325844764709473</v>
      </c>
      <c r="AO51" s="1">
        <v>38.740009307861328</v>
      </c>
      <c r="AP51" s="1">
        <v>39.487285614013672</v>
      </c>
      <c r="AQ51" s="1">
        <v>90.9027099609375</v>
      </c>
      <c r="AR51" s="1">
        <v>93.748085021972656</v>
      </c>
      <c r="AS51" s="1">
        <v>3.9505505561828613</v>
      </c>
      <c r="AT51" s="1">
        <v>9.3386516571044922</v>
      </c>
      <c r="AU51" s="1">
        <v>6.4823703765869141</v>
      </c>
      <c r="AV51" s="1">
        <v>42.371162414550781</v>
      </c>
      <c r="AW51" s="1">
        <v>71.967803955078125</v>
      </c>
      <c r="AX51" s="1">
        <v>4.2291078567504883</v>
      </c>
      <c r="AY51" s="1">
        <v>3.4972333908081055</v>
      </c>
      <c r="AZ51" s="1"/>
      <c r="BA51" s="1">
        <v>0.53284204006195068</v>
      </c>
      <c r="BB51" s="1">
        <v>9.9525642395019531</v>
      </c>
      <c r="BC51" s="1">
        <v>5.5251870155334473</v>
      </c>
      <c r="BD51" s="1">
        <v>6.9555635452270508</v>
      </c>
      <c r="BE51" s="1">
        <v>3.3842241764068604</v>
      </c>
      <c r="BF51" s="1">
        <v>1.8442635536193848</v>
      </c>
      <c r="BG51" s="1">
        <v>0.53720730543136597</v>
      </c>
      <c r="BH51" s="1">
        <v>0.19520165026187897</v>
      </c>
      <c r="BI51" s="1"/>
      <c r="BJ51" s="1">
        <v>0.3360762894153595</v>
      </c>
      <c r="BK51" s="1">
        <v>5.6948501616716385E-2</v>
      </c>
      <c r="BL51" s="1"/>
      <c r="BM51" s="1"/>
      <c r="BN51" s="1"/>
    </row>
    <row r="52" spans="1:66" x14ac:dyDescent="0.2">
      <c r="A52" s="2" t="s">
        <v>4597</v>
      </c>
      <c r="B52" s="4" t="s">
        <v>47</v>
      </c>
      <c r="C52" s="1">
        <v>26.057126433347676</v>
      </c>
      <c r="D52" s="1">
        <v>13.947360961923449</v>
      </c>
      <c r="E52" s="1">
        <v>73.800942587659861</v>
      </c>
      <c r="F52" s="1">
        <v>51.12854006909312</v>
      </c>
      <c r="G52" s="1">
        <v>80.537686243279097</v>
      </c>
      <c r="H52" s="1">
        <v>56.99005211693575</v>
      </c>
      <c r="I52" s="1">
        <v>40.506391849876621</v>
      </c>
      <c r="J52" s="1">
        <v>39.299551185587781</v>
      </c>
      <c r="K52" s="1"/>
      <c r="L52" s="1"/>
      <c r="M52" s="1">
        <v>78.526552646455599</v>
      </c>
      <c r="N52" s="1">
        <v>67.897708278395626</v>
      </c>
      <c r="O52" s="1">
        <v>72.291688795222484</v>
      </c>
      <c r="P52" s="1">
        <v>50.232110753836778</v>
      </c>
      <c r="Q52" s="1">
        <v>8.9802042031355676</v>
      </c>
      <c r="R52" s="1"/>
      <c r="S52" s="1">
        <v>2.3091269492076694</v>
      </c>
      <c r="T52" s="1">
        <v>5.1783862591127869</v>
      </c>
      <c r="U52" s="1">
        <v>13.625372809096636</v>
      </c>
      <c r="V52" s="1">
        <v>12.667854103294793</v>
      </c>
      <c r="W52" s="1"/>
      <c r="X52" s="1">
        <v>5.2194536872555641</v>
      </c>
      <c r="Y52" s="1">
        <v>30.345117819907721</v>
      </c>
      <c r="Z52" s="1">
        <v>4.6993529219357315</v>
      </c>
      <c r="AA52" s="1">
        <v>5.6684405868685594</v>
      </c>
      <c r="AB52" s="1">
        <v>5.2954573600810688</v>
      </c>
      <c r="AC52" s="1">
        <v>8.6258737590422676</v>
      </c>
      <c r="AD52" s="1">
        <v>6.9407871222967144</v>
      </c>
      <c r="AE52" s="1">
        <v>4.6387692370648308</v>
      </c>
      <c r="AF52" s="1"/>
      <c r="AG52" s="1"/>
      <c r="AH52" s="1"/>
      <c r="AI52" s="1">
        <v>3.6494612693786621</v>
      </c>
      <c r="AJ52" s="1">
        <v>3.5905289649963379</v>
      </c>
      <c r="AK52" s="1">
        <v>0.55063116550445557</v>
      </c>
      <c r="AL52" s="1"/>
      <c r="AM52" s="1"/>
      <c r="AN52" s="1">
        <v>7.7325844764709473</v>
      </c>
      <c r="AO52" s="1">
        <v>38.740009307861328</v>
      </c>
      <c r="AP52" s="1">
        <v>39.487285614013672</v>
      </c>
      <c r="AQ52" s="1">
        <v>90.9027099609375</v>
      </c>
      <c r="AR52" s="1">
        <v>93.748085021972656</v>
      </c>
      <c r="AS52" s="1">
        <v>3.9505505561828613</v>
      </c>
      <c r="AT52" s="1">
        <v>9.3386516571044922</v>
      </c>
      <c r="AU52" s="1">
        <v>6.4823703765869141</v>
      </c>
      <c r="AV52" s="1">
        <v>42.371162414550781</v>
      </c>
      <c r="AW52" s="1">
        <v>71.967803955078125</v>
      </c>
      <c r="AX52" s="1">
        <v>4.2291078567504883</v>
      </c>
      <c r="AY52" s="1">
        <v>3.4972333908081055</v>
      </c>
      <c r="AZ52" s="1"/>
      <c r="BA52" s="1">
        <v>0.53284204006195068</v>
      </c>
      <c r="BB52" s="1">
        <v>9.9525642395019531</v>
      </c>
      <c r="BC52" s="1">
        <v>5.5251870155334473</v>
      </c>
      <c r="BD52" s="1">
        <v>6.9555635452270508</v>
      </c>
      <c r="BE52" s="1">
        <v>3.3842241764068604</v>
      </c>
      <c r="BF52" s="1">
        <v>1.8442635536193848</v>
      </c>
      <c r="BG52" s="1">
        <v>0.53720730543136597</v>
      </c>
      <c r="BH52" s="1">
        <v>0.19520165026187897</v>
      </c>
      <c r="BI52" s="1"/>
      <c r="BJ52" s="1">
        <v>0.3360762894153595</v>
      </c>
      <c r="BK52" s="1">
        <v>5.6948501616716385E-2</v>
      </c>
      <c r="BL52" s="1"/>
      <c r="BM52" s="1"/>
      <c r="BN52" s="1"/>
    </row>
    <row r="53" spans="1:66" x14ac:dyDescent="0.2">
      <c r="A53" s="2" t="s">
        <v>4598</v>
      </c>
      <c r="B53" s="4" t="s">
        <v>48</v>
      </c>
      <c r="C53" s="1">
        <v>5.2710861229223518</v>
      </c>
      <c r="D53" s="1">
        <v>22.013189355787357</v>
      </c>
      <c r="E53" s="1">
        <v>18.029188887441322</v>
      </c>
      <c r="F53" s="1">
        <v>4.3284859775025897</v>
      </c>
      <c r="G53" s="1">
        <v>4.5170795192021371</v>
      </c>
      <c r="H53" s="1">
        <v>5.6539845610495894</v>
      </c>
      <c r="I53" s="1">
        <v>8.5055136122314288</v>
      </c>
      <c r="J53" s="1">
        <v>5.1302747657853613</v>
      </c>
      <c r="K53" s="1">
        <v>15.549010217783223</v>
      </c>
      <c r="L53" s="1">
        <v>17.180368380037088</v>
      </c>
      <c r="M53" s="1">
        <v>14.706379714852581</v>
      </c>
      <c r="N53" s="1">
        <v>8.6564749766777922</v>
      </c>
      <c r="O53" s="1">
        <v>5.8519732708950212</v>
      </c>
      <c r="P53" s="1">
        <v>4.8016568296513347</v>
      </c>
      <c r="Q53" s="1">
        <v>8.4099815673410951</v>
      </c>
      <c r="R53" s="1">
        <v>7.7308435460958043</v>
      </c>
      <c r="S53" s="1">
        <v>4.2460988207760302</v>
      </c>
      <c r="T53" s="1">
        <v>4.481828753393355</v>
      </c>
      <c r="U53" s="1">
        <v>5.5069645465690273</v>
      </c>
      <c r="V53" s="1">
        <v>4.029100258306844</v>
      </c>
      <c r="W53" s="1">
        <v>12.305308999102595</v>
      </c>
      <c r="X53" s="1">
        <v>14.25589654052243</v>
      </c>
      <c r="Y53" s="1">
        <v>20.238944527208787</v>
      </c>
      <c r="Z53" s="1">
        <v>22.413370346895228</v>
      </c>
      <c r="AA53" s="1">
        <v>9.0820314598871636</v>
      </c>
      <c r="AB53" s="1">
        <v>5.2825809762765994</v>
      </c>
      <c r="AC53" s="1">
        <v>12.337171880135042</v>
      </c>
      <c r="AD53" s="1">
        <v>9.2919536066684429</v>
      </c>
      <c r="AE53" s="1">
        <v>15.509086845723028</v>
      </c>
      <c r="AF53" s="1"/>
      <c r="AG53" s="1"/>
      <c r="AH53" s="1"/>
      <c r="AI53" s="1"/>
      <c r="AJ53" s="1">
        <v>4.8717231750488281</v>
      </c>
      <c r="AK53" s="1">
        <v>4.8961515426635742</v>
      </c>
      <c r="AL53" s="1">
        <v>13.349433898925781</v>
      </c>
      <c r="AM53" s="1">
        <v>7.7567024230957031</v>
      </c>
      <c r="AN53" s="1"/>
      <c r="AO53" s="1"/>
      <c r="AP53" s="1">
        <v>14.287385940551758</v>
      </c>
      <c r="AQ53" s="1">
        <v>3.5674307495355606E-2</v>
      </c>
      <c r="AR53" s="1"/>
      <c r="AS53" s="1">
        <v>4.3457112312316895</v>
      </c>
      <c r="AT53" s="1"/>
      <c r="AU53" s="1">
        <v>7.3187551498413086</v>
      </c>
      <c r="AV53" s="1"/>
      <c r="AW53" s="1">
        <v>1.4895532131195068</v>
      </c>
      <c r="AX53" s="1"/>
      <c r="AY53" s="1">
        <v>0.12598395347595215</v>
      </c>
      <c r="AZ53" s="1">
        <v>6.3123250007629395</v>
      </c>
      <c r="BA53" s="1"/>
      <c r="BB53" s="1">
        <v>0.295906662940979</v>
      </c>
      <c r="BC53" s="1"/>
      <c r="BD53" s="1">
        <v>7.2207245826721191</v>
      </c>
      <c r="BE53" s="1">
        <v>2.2069668769836426</v>
      </c>
      <c r="BF53" s="1">
        <v>5.2690110206604004</v>
      </c>
      <c r="BG53" s="1">
        <v>6.2904181480407715</v>
      </c>
      <c r="BH53" s="1">
        <v>12.878816604614258</v>
      </c>
      <c r="BI53" s="1">
        <v>0.95708948373794556</v>
      </c>
      <c r="BJ53" s="1">
        <v>5.9864873886108398</v>
      </c>
      <c r="BK53" s="1">
        <v>0.83854168653488159</v>
      </c>
      <c r="BL53" s="1"/>
      <c r="BM53" s="1"/>
      <c r="BN53" s="1"/>
    </row>
    <row r="54" spans="1:66" x14ac:dyDescent="0.2">
      <c r="A54" s="2" t="s">
        <v>4599</v>
      </c>
      <c r="B54" s="4" t="s">
        <v>49</v>
      </c>
      <c r="C54" s="1">
        <v>15.439981540577538</v>
      </c>
      <c r="D54" s="1">
        <v>4.1134739196218186</v>
      </c>
      <c r="E54" s="1">
        <v>7.7562086850854195</v>
      </c>
      <c r="F54" s="1">
        <v>16.738266879888165</v>
      </c>
      <c r="G54" s="1">
        <v>30.752909578669573</v>
      </c>
      <c r="H54" s="1">
        <v>12.129260183041012</v>
      </c>
      <c r="I54" s="1">
        <v>3.9584052477960729</v>
      </c>
      <c r="J54" s="1">
        <v>7.6630856080701459</v>
      </c>
      <c r="K54" s="1">
        <v>8.2099537432784189</v>
      </c>
      <c r="L54" s="1">
        <v>8.6569553475064804</v>
      </c>
      <c r="M54" s="1">
        <v>11.618417365568797</v>
      </c>
      <c r="N54" s="1">
        <v>4.4283610447841371</v>
      </c>
      <c r="O54" s="1">
        <v>7.3655771571018391</v>
      </c>
      <c r="P54" s="1">
        <v>20.242003182103037</v>
      </c>
      <c r="Q54" s="1">
        <v>6.8959049028003001</v>
      </c>
      <c r="R54" s="1">
        <v>6.6920679992539283</v>
      </c>
      <c r="S54" s="1">
        <v>6.8402214288222654</v>
      </c>
      <c r="T54" s="1">
        <v>20.473586693925547</v>
      </c>
      <c r="U54" s="1">
        <v>17.413706631064187</v>
      </c>
      <c r="V54" s="1">
        <v>5.3117566178208806</v>
      </c>
      <c r="W54" s="1">
        <v>5.6726287451564348</v>
      </c>
      <c r="X54" s="1">
        <v>4.6472248287479365</v>
      </c>
      <c r="Y54" s="1">
        <v>4.4964079311170222</v>
      </c>
      <c r="Z54" s="1">
        <v>5.177067228876294</v>
      </c>
      <c r="AA54" s="1">
        <v>4.6018676089136319</v>
      </c>
      <c r="AB54" s="1">
        <v>8.2633591412347975</v>
      </c>
      <c r="AC54" s="1">
        <v>7.7344676578524094</v>
      </c>
      <c r="AD54" s="1">
        <v>9.904066218086399</v>
      </c>
      <c r="AE54" s="1">
        <v>4.5668481996630401</v>
      </c>
      <c r="AF54" s="1"/>
      <c r="AG54" s="1"/>
      <c r="AH54" s="1"/>
      <c r="AI54" s="1"/>
      <c r="AJ54" s="1">
        <v>4.9175229072570801</v>
      </c>
      <c r="AK54" s="1">
        <v>8.2539901733398438</v>
      </c>
      <c r="AL54" s="1">
        <v>2.9858620166778564</v>
      </c>
      <c r="AM54" s="1">
        <v>7.4171609878540039</v>
      </c>
      <c r="AN54" s="1">
        <v>2.2072365283966064</v>
      </c>
      <c r="AO54" s="1"/>
      <c r="AP54" s="1">
        <v>3.0927565097808838</v>
      </c>
      <c r="AQ54" s="1">
        <v>3.5827674865722656</v>
      </c>
      <c r="AR54" s="1">
        <v>2.2465991973876953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>
        <v>4.810697078704834</v>
      </c>
      <c r="BF54" s="1">
        <v>9.6954660415649414</v>
      </c>
      <c r="BG54" s="1">
        <v>5.1000823974609375</v>
      </c>
      <c r="BH54" s="1">
        <v>14.063555717468262</v>
      </c>
      <c r="BI54" s="1">
        <v>19.330163955688477</v>
      </c>
      <c r="BJ54" s="1">
        <v>8.7761545181274414</v>
      </c>
      <c r="BK54" s="1"/>
      <c r="BL54" s="1"/>
      <c r="BM54" s="1"/>
      <c r="BN54" s="1"/>
    </row>
    <row r="55" spans="1:66" x14ac:dyDescent="0.2">
      <c r="A55" s="2" t="s">
        <v>4600</v>
      </c>
      <c r="B55" s="4" t="s">
        <v>50</v>
      </c>
      <c r="C55" s="1">
        <v>15.439981540577538</v>
      </c>
      <c r="D55" s="1">
        <v>4.1134739196218186</v>
      </c>
      <c r="E55" s="1">
        <v>7.7562086850854195</v>
      </c>
      <c r="F55" s="1">
        <v>16.738266879888165</v>
      </c>
      <c r="G55" s="1">
        <v>30.752909578669573</v>
      </c>
      <c r="H55" s="1">
        <v>12.129260183041012</v>
      </c>
      <c r="I55" s="1">
        <v>3.9584052477960729</v>
      </c>
      <c r="J55" s="1">
        <v>7.6630856080701459</v>
      </c>
      <c r="K55" s="1">
        <v>8.2099537432784189</v>
      </c>
      <c r="L55" s="1">
        <v>8.6569553475064804</v>
      </c>
      <c r="M55" s="1">
        <v>11.618417365568797</v>
      </c>
      <c r="N55" s="1">
        <v>4.4283610447841371</v>
      </c>
      <c r="O55" s="1">
        <v>7.3655771571018391</v>
      </c>
      <c r="P55" s="1">
        <v>20.242003182103037</v>
      </c>
      <c r="Q55" s="1">
        <v>6.8959049028003001</v>
      </c>
      <c r="R55" s="1">
        <v>6.6920679992539283</v>
      </c>
      <c r="S55" s="1">
        <v>6.8402214288222654</v>
      </c>
      <c r="T55" s="1">
        <v>20.473586693925547</v>
      </c>
      <c r="U55" s="1">
        <v>17.413706631064187</v>
      </c>
      <c r="V55" s="1">
        <v>5.3117566178208806</v>
      </c>
      <c r="W55" s="1">
        <v>5.6726287451564348</v>
      </c>
      <c r="X55" s="1">
        <v>4.6472248287479365</v>
      </c>
      <c r="Y55" s="1">
        <v>4.4964079311170222</v>
      </c>
      <c r="Z55" s="1">
        <v>5.177067228876294</v>
      </c>
      <c r="AA55" s="1">
        <v>4.6018676089136319</v>
      </c>
      <c r="AB55" s="1">
        <v>8.2633591412347975</v>
      </c>
      <c r="AC55" s="1">
        <v>7.7344676578524094</v>
      </c>
      <c r="AD55" s="1">
        <v>9.904066218086399</v>
      </c>
      <c r="AE55" s="1">
        <v>4.5668481996630401</v>
      </c>
      <c r="AF55" s="1"/>
      <c r="AG55" s="1"/>
      <c r="AH55" s="1"/>
      <c r="AI55" s="1"/>
      <c r="AJ55" s="1">
        <v>4.9175229072570801</v>
      </c>
      <c r="AK55" s="1">
        <v>8.2539901733398438</v>
      </c>
      <c r="AL55" s="1">
        <v>2.9858620166778564</v>
      </c>
      <c r="AM55" s="1">
        <v>7.4171609878540039</v>
      </c>
      <c r="AN55" s="1">
        <v>2.2072365283966064</v>
      </c>
      <c r="AO55" s="1"/>
      <c r="AP55" s="1">
        <v>3.0927565097808838</v>
      </c>
      <c r="AQ55" s="1">
        <v>3.5827674865722656</v>
      </c>
      <c r="AR55" s="1">
        <v>2.2465991973876953</v>
      </c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>
        <v>4.810697078704834</v>
      </c>
      <c r="BF55" s="1">
        <v>9.6954660415649414</v>
      </c>
      <c r="BG55" s="1">
        <v>5.1000823974609375</v>
      </c>
      <c r="BH55" s="1">
        <v>14.063555717468262</v>
      </c>
      <c r="BI55" s="1">
        <v>19.330163955688477</v>
      </c>
      <c r="BJ55" s="1">
        <v>8.7761545181274414</v>
      </c>
      <c r="BK55" s="1"/>
      <c r="BL55" s="1"/>
      <c r="BM55" s="1"/>
      <c r="BN55" s="1"/>
    </row>
    <row r="56" spans="1:66" x14ac:dyDescent="0.2">
      <c r="A56" s="2" t="s">
        <v>4601</v>
      </c>
      <c r="B56" s="4" t="s">
        <v>51</v>
      </c>
      <c r="C56" s="1"/>
      <c r="D56" s="1">
        <v>3.8297452092754996</v>
      </c>
      <c r="E56" s="1">
        <v>10.256578676480189</v>
      </c>
      <c r="F56" s="1">
        <v>16.148866886756792</v>
      </c>
      <c r="G56" s="1">
        <v>14.154262241525045</v>
      </c>
      <c r="H56" s="1">
        <v>8.0544125432140437</v>
      </c>
      <c r="I56" s="1"/>
      <c r="J56" s="1">
        <v>13.093845333432382</v>
      </c>
      <c r="K56" s="1"/>
      <c r="L56" s="1"/>
      <c r="M56" s="1">
        <v>19.949072471609217</v>
      </c>
      <c r="N56" s="1">
        <v>12.822383380501012</v>
      </c>
      <c r="O56" s="1">
        <v>4.7474524889582401</v>
      </c>
      <c r="P56" s="1"/>
      <c r="Q56" s="1"/>
      <c r="R56" s="1"/>
      <c r="S56" s="1"/>
      <c r="T56" s="1"/>
      <c r="U56" s="1"/>
      <c r="V56" s="1">
        <v>14.25016455372899</v>
      </c>
      <c r="W56" s="1">
        <v>1.5731095030776063</v>
      </c>
      <c r="X56" s="1">
        <v>3.9822995180423648</v>
      </c>
      <c r="Y56" s="1">
        <v>11.36657570002499</v>
      </c>
      <c r="Z56" s="1">
        <v>9.8058238194151119</v>
      </c>
      <c r="AA56" s="1">
        <v>13.989980209241242</v>
      </c>
      <c r="AB56" s="1">
        <v>1.8270410407532915</v>
      </c>
      <c r="AC56" s="1">
        <v>5.6555435134712706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>
        <v>3.6907017230987549</v>
      </c>
      <c r="AQ56" s="1"/>
      <c r="AR56" s="1"/>
      <c r="AS56" s="1"/>
      <c r="AT56" s="1"/>
      <c r="AU56" s="1">
        <v>2.4948933124542236</v>
      </c>
      <c r="AV56" s="1">
        <v>2.6689836978912354</v>
      </c>
      <c r="AW56" s="1"/>
      <c r="AX56" s="1"/>
      <c r="AY56" s="1">
        <v>0.89188385009765625</v>
      </c>
      <c r="AZ56" s="1">
        <v>6.5364327430725098</v>
      </c>
      <c r="BA56" s="1">
        <v>8.1320066452026367</v>
      </c>
      <c r="BB56" s="1">
        <v>7.1025381088256836</v>
      </c>
      <c r="BC56" s="1">
        <v>5.5603728294372559</v>
      </c>
      <c r="BD56" s="1">
        <v>3.8673810958862305</v>
      </c>
      <c r="BE56" s="1">
        <v>2.36448073387146</v>
      </c>
      <c r="BF56" s="1">
        <v>3.5014021396636963</v>
      </c>
      <c r="BG56" s="1">
        <v>9.4292840957641602</v>
      </c>
      <c r="BH56" s="1">
        <v>7.2761096954345703</v>
      </c>
      <c r="BI56" s="1">
        <v>2.9752848148345947</v>
      </c>
      <c r="BJ56" s="1">
        <v>0.60464978218078613</v>
      </c>
      <c r="BK56" s="1"/>
      <c r="BL56" s="1"/>
      <c r="BM56" s="1"/>
      <c r="BN56" s="1"/>
    </row>
    <row r="57" spans="1:66" x14ac:dyDescent="0.2">
      <c r="A57" s="2" t="s">
        <v>4602</v>
      </c>
      <c r="B57" s="4" t="s">
        <v>52</v>
      </c>
      <c r="C57" s="1">
        <v>5.6824174018511471</v>
      </c>
      <c r="D57" s="1">
        <v>9.8217504206132169</v>
      </c>
      <c r="E57" s="1">
        <v>3.2432007946972217</v>
      </c>
      <c r="F57" s="1">
        <v>6.9320300156610353</v>
      </c>
      <c r="G57" s="1">
        <v>13.749641629449243</v>
      </c>
      <c r="H57" s="1">
        <v>12.314116999577424</v>
      </c>
      <c r="I57" s="1">
        <v>4.2631220082917629</v>
      </c>
      <c r="J57" s="1">
        <v>4.4918479083413221</v>
      </c>
      <c r="K57" s="1">
        <v>4.5480283761622466</v>
      </c>
      <c r="L57" s="1">
        <v>4.5340907425274155</v>
      </c>
      <c r="M57" s="1">
        <v>4.4485729946440369</v>
      </c>
      <c r="N57" s="1">
        <v>4.479952038206533</v>
      </c>
      <c r="O57" s="1">
        <v>4.6286839862519473</v>
      </c>
      <c r="P57" s="1">
        <v>4.6988795097845557</v>
      </c>
      <c r="Q57" s="1">
        <v>5.0136651315327647</v>
      </c>
      <c r="R57" s="1">
        <v>5.5787591668844794</v>
      </c>
      <c r="S57" s="1">
        <v>6.6822727689981196</v>
      </c>
      <c r="T57" s="1">
        <v>7.3873805853642605</v>
      </c>
      <c r="U57" s="1">
        <v>10.122904953183296</v>
      </c>
      <c r="V57" s="1">
        <v>10.157631374135667</v>
      </c>
      <c r="W57" s="1"/>
      <c r="X57" s="1"/>
      <c r="Y57" s="1">
        <v>8.8960015104952905</v>
      </c>
      <c r="Z57" s="1">
        <v>9.5169825061681674</v>
      </c>
      <c r="AA57" s="1">
        <v>16.844787533405174</v>
      </c>
      <c r="AB57" s="1">
        <v>15.424284871997667</v>
      </c>
      <c r="AC57" s="1">
        <v>10.779523414605684</v>
      </c>
      <c r="AD57" s="1">
        <v>8.5566475026405584</v>
      </c>
      <c r="AE57" s="1">
        <v>7.4533702273992777</v>
      </c>
      <c r="AF57" s="1"/>
      <c r="AG57" s="1"/>
      <c r="AH57" s="1"/>
      <c r="AI57" s="1"/>
      <c r="AJ57" s="1">
        <v>2.1251420974731445</v>
      </c>
      <c r="AK57" s="1">
        <v>2.1110351085662842</v>
      </c>
      <c r="AL57" s="1"/>
      <c r="AM57" s="1"/>
      <c r="AN57" s="1"/>
      <c r="AO57" s="1">
        <v>3.7937893867492676</v>
      </c>
      <c r="AP57" s="1">
        <v>4.0205216407775879</v>
      </c>
      <c r="AQ57" s="1">
        <v>4.0879092216491699</v>
      </c>
      <c r="AR57" s="1">
        <v>4.0721302032470703</v>
      </c>
      <c r="AS57" s="1">
        <v>2.6886167526245117</v>
      </c>
      <c r="AT57" s="1">
        <v>2.7033064365386963</v>
      </c>
      <c r="AU57" s="1">
        <v>2.8460953235626221</v>
      </c>
      <c r="AV57" s="1">
        <v>2.8046433925628662</v>
      </c>
      <c r="AW57" s="1">
        <v>2.9935507774353027</v>
      </c>
      <c r="AX57" s="1">
        <v>3.4086499214172363</v>
      </c>
      <c r="AY57" s="1">
        <v>0.93830674886703491</v>
      </c>
      <c r="AZ57" s="1">
        <v>0.84192073345184326</v>
      </c>
      <c r="BA57" s="1">
        <v>1.152766227722168</v>
      </c>
      <c r="BB57" s="1">
        <v>1.1900351047515869</v>
      </c>
      <c r="BC57" s="1">
        <v>4.4764695167541504</v>
      </c>
      <c r="BD57" s="1">
        <v>5.4448556900024414</v>
      </c>
      <c r="BE57" s="1">
        <v>8.7144536972045898</v>
      </c>
      <c r="BF57" s="1">
        <v>12.413732528686523</v>
      </c>
      <c r="BG57" s="1">
        <v>13.40596866607666</v>
      </c>
      <c r="BH57" s="1">
        <v>16.758581161499023</v>
      </c>
      <c r="BI57" s="1">
        <v>8.115086555480957</v>
      </c>
      <c r="BJ57" s="1">
        <v>13.613123893737793</v>
      </c>
      <c r="BK57" s="1">
        <v>4.041015625</v>
      </c>
      <c r="BL57" s="1"/>
      <c r="BM57" s="1"/>
      <c r="BN57" s="1"/>
    </row>
    <row r="58" spans="1:66" x14ac:dyDescent="0.2">
      <c r="A58" s="2" t="s">
        <v>4603</v>
      </c>
      <c r="B58" s="4" t="s">
        <v>53</v>
      </c>
      <c r="C58" s="1">
        <v>5.6824174018511471</v>
      </c>
      <c r="D58" s="1">
        <v>9.8217504206132169</v>
      </c>
      <c r="E58" s="1">
        <v>3.2432007946972217</v>
      </c>
      <c r="F58" s="1">
        <v>6.9320300156610353</v>
      </c>
      <c r="G58" s="1">
        <v>13.749641629449243</v>
      </c>
      <c r="H58" s="1">
        <v>12.314116999577424</v>
      </c>
      <c r="I58" s="1">
        <v>4.2631220082917629</v>
      </c>
      <c r="J58" s="1">
        <v>4.4918479083413221</v>
      </c>
      <c r="K58" s="1">
        <v>4.5480283761622466</v>
      </c>
      <c r="L58" s="1">
        <v>4.5340907425274155</v>
      </c>
      <c r="M58" s="1">
        <v>4.4485729946440369</v>
      </c>
      <c r="N58" s="1">
        <v>4.479952038206533</v>
      </c>
      <c r="O58" s="1">
        <v>4.6286839862519473</v>
      </c>
      <c r="P58" s="1">
        <v>4.6988795097845557</v>
      </c>
      <c r="Q58" s="1">
        <v>5.0136651315327647</v>
      </c>
      <c r="R58" s="1">
        <v>5.5787591668844794</v>
      </c>
      <c r="S58" s="1">
        <v>6.6822727689981196</v>
      </c>
      <c r="T58" s="1">
        <v>7.3873805853642605</v>
      </c>
      <c r="U58" s="1">
        <v>10.122904953183296</v>
      </c>
      <c r="V58" s="1">
        <v>10.157631374135667</v>
      </c>
      <c r="W58" s="1"/>
      <c r="X58" s="1"/>
      <c r="Y58" s="1">
        <v>8.8960015104952905</v>
      </c>
      <c r="Z58" s="1">
        <v>9.5169825061681674</v>
      </c>
      <c r="AA58" s="1">
        <v>16.844787533405174</v>
      </c>
      <c r="AB58" s="1">
        <v>15.424284871997667</v>
      </c>
      <c r="AC58" s="1">
        <v>10.779523414605684</v>
      </c>
      <c r="AD58" s="1">
        <v>8.5566475026405584</v>
      </c>
      <c r="AE58" s="1">
        <v>7.4533702273992777</v>
      </c>
      <c r="AF58" s="1"/>
      <c r="AG58" s="1"/>
      <c r="AH58" s="1"/>
      <c r="AI58" s="1"/>
      <c r="AJ58" s="1">
        <v>2.1251420974731445</v>
      </c>
      <c r="AK58" s="1">
        <v>2.1110351085662842</v>
      </c>
      <c r="AL58" s="1"/>
      <c r="AM58" s="1"/>
      <c r="AN58" s="1"/>
      <c r="AO58" s="1">
        <v>3.7937893867492676</v>
      </c>
      <c r="AP58" s="1">
        <v>4.0205216407775879</v>
      </c>
      <c r="AQ58" s="1">
        <v>4.0879092216491699</v>
      </c>
      <c r="AR58" s="1">
        <v>4.0721302032470703</v>
      </c>
      <c r="AS58" s="1">
        <v>2.6886167526245117</v>
      </c>
      <c r="AT58" s="1">
        <v>2.7033064365386963</v>
      </c>
      <c r="AU58" s="1">
        <v>2.8460953235626221</v>
      </c>
      <c r="AV58" s="1">
        <v>2.8046433925628662</v>
      </c>
      <c r="AW58" s="1">
        <v>2.9935507774353027</v>
      </c>
      <c r="AX58" s="1">
        <v>3.4086499214172363</v>
      </c>
      <c r="AY58" s="1">
        <v>0.93830674886703491</v>
      </c>
      <c r="AZ58" s="1">
        <v>0.84192073345184326</v>
      </c>
      <c r="BA58" s="1">
        <v>1.152766227722168</v>
      </c>
      <c r="BB58" s="1">
        <v>1.1900351047515869</v>
      </c>
      <c r="BC58" s="1">
        <v>4.4764695167541504</v>
      </c>
      <c r="BD58" s="1">
        <v>5.4448556900024414</v>
      </c>
      <c r="BE58" s="1">
        <v>8.7144536972045898</v>
      </c>
      <c r="BF58" s="1">
        <v>12.413732528686523</v>
      </c>
      <c r="BG58" s="1">
        <v>13.40596866607666</v>
      </c>
      <c r="BH58" s="1">
        <v>16.758581161499023</v>
      </c>
      <c r="BI58" s="1">
        <v>8.115086555480957</v>
      </c>
      <c r="BJ58" s="1">
        <v>13.613123893737793</v>
      </c>
      <c r="BK58" s="1">
        <v>4.041015625</v>
      </c>
      <c r="BL58" s="1"/>
      <c r="BM58" s="1"/>
      <c r="BN58" s="1"/>
    </row>
    <row r="59" spans="1:66" x14ac:dyDescent="0.2">
      <c r="A59" s="2" t="s">
        <v>4604</v>
      </c>
      <c r="B59" s="4" t="s">
        <v>54</v>
      </c>
      <c r="C59" s="1">
        <v>10.029535510656597</v>
      </c>
      <c r="D59" s="1">
        <v>8.6071095339284209</v>
      </c>
      <c r="E59" s="1">
        <v>10.023805743636865</v>
      </c>
      <c r="F59" s="1">
        <v>16.066924051283962</v>
      </c>
      <c r="G59" s="1">
        <v>24.916322300179473</v>
      </c>
      <c r="H59" s="1">
        <v>25.856458489548338</v>
      </c>
      <c r="I59" s="1">
        <v>29.983403547931115</v>
      </c>
      <c r="J59" s="1">
        <v>19.902380759706496</v>
      </c>
      <c r="K59" s="1">
        <v>20.275352426968794</v>
      </c>
      <c r="L59" s="1">
        <v>15.57232793586582</v>
      </c>
      <c r="M59" s="1">
        <v>21.661850041236928</v>
      </c>
      <c r="N59" s="1">
        <v>15.923132432138818</v>
      </c>
      <c r="O59" s="1">
        <v>12.289949251018582</v>
      </c>
      <c r="P59" s="1">
        <v>24.086771365364218</v>
      </c>
      <c r="Q59" s="1">
        <v>30.363178294286936</v>
      </c>
      <c r="R59" s="1">
        <v>12.409480959782067</v>
      </c>
      <c r="S59" s="1">
        <v>12.091386090520659</v>
      </c>
      <c r="T59" s="1">
        <v>10.683588218212146</v>
      </c>
      <c r="U59" s="1">
        <v>10.644710834547991</v>
      </c>
      <c r="V59" s="1">
        <v>11.854932488820756</v>
      </c>
      <c r="W59" s="1">
        <v>17.850309796347378</v>
      </c>
      <c r="X59" s="1">
        <v>17.174649928525152</v>
      </c>
      <c r="Y59" s="1">
        <v>13.776919031707097</v>
      </c>
      <c r="Z59" s="1">
        <v>8.7742754117801933</v>
      </c>
      <c r="AA59" s="1">
        <v>6.4406273884164404</v>
      </c>
      <c r="AB59" s="1">
        <v>6.4320800676988963</v>
      </c>
      <c r="AC59" s="1">
        <v>9.3535497836025598</v>
      </c>
      <c r="AD59" s="1">
        <v>11.109909618658875</v>
      </c>
      <c r="AE59" s="1">
        <v>20.039824081910979</v>
      </c>
      <c r="AF59" s="1"/>
      <c r="AG59" s="1"/>
      <c r="AH59" s="1"/>
      <c r="AI59" s="1">
        <v>6.3482346534729004</v>
      </c>
      <c r="AJ59" s="1">
        <v>5.0725855827331543</v>
      </c>
      <c r="AK59" s="1">
        <v>4.4806647300720215</v>
      </c>
      <c r="AL59" s="1">
        <v>4.3511176109313965</v>
      </c>
      <c r="AM59" s="1">
        <v>1.2406274080276489</v>
      </c>
      <c r="AN59" s="1">
        <v>1.662142276763916</v>
      </c>
      <c r="AO59" s="1">
        <v>2.5141327381134033</v>
      </c>
      <c r="AP59" s="1">
        <v>1.5884857177734375</v>
      </c>
      <c r="AQ59" s="1"/>
      <c r="AR59" s="1"/>
      <c r="AS59" s="1">
        <v>4.6740971505641937E-2</v>
      </c>
      <c r="AT59" s="1">
        <v>2.0564224720001221</v>
      </c>
      <c r="AU59" s="1">
        <v>0.7932555079460144</v>
      </c>
      <c r="AV59" s="1">
        <v>0.13139225542545319</v>
      </c>
      <c r="AW59" s="1"/>
      <c r="AX59" s="1">
        <v>0.76596003770828247</v>
      </c>
      <c r="AY59" s="1"/>
      <c r="AZ59" s="1"/>
      <c r="BA59" s="1"/>
      <c r="BB59" s="1"/>
      <c r="BC59" s="1"/>
      <c r="BD59" s="1">
        <v>3.5343544483184814</v>
      </c>
      <c r="BE59" s="1">
        <v>3.1969194412231445</v>
      </c>
      <c r="BF59" s="1">
        <v>3.867154598236084</v>
      </c>
      <c r="BG59" s="1">
        <v>1.45383620262146</v>
      </c>
      <c r="BH59" s="1">
        <v>1.46990966796875</v>
      </c>
      <c r="BI59" s="1">
        <v>2.1353237628936768</v>
      </c>
      <c r="BJ59" s="1">
        <v>2.7334895133972168</v>
      </c>
      <c r="BK59" s="1"/>
      <c r="BL59" s="1"/>
      <c r="BM59" s="1"/>
      <c r="BN59" s="1"/>
    </row>
    <row r="60" spans="1:66" x14ac:dyDescent="0.2">
      <c r="A60" s="2" t="s">
        <v>4605</v>
      </c>
      <c r="B60" s="4" t="s">
        <v>55</v>
      </c>
      <c r="C60" s="1">
        <v>10.029535510656597</v>
      </c>
      <c r="D60" s="1">
        <v>8.6071095339284209</v>
      </c>
      <c r="E60" s="1">
        <v>10.023805743636865</v>
      </c>
      <c r="F60" s="1">
        <v>16.066924051283962</v>
      </c>
      <c r="G60" s="1">
        <v>24.916322300179473</v>
      </c>
      <c r="H60" s="1">
        <v>25.856458489548338</v>
      </c>
      <c r="I60" s="1">
        <v>29.983403547931115</v>
      </c>
      <c r="J60" s="1">
        <v>19.902380759706496</v>
      </c>
      <c r="K60" s="1">
        <v>20.275352426968794</v>
      </c>
      <c r="L60" s="1">
        <v>15.57232793586582</v>
      </c>
      <c r="M60" s="1">
        <v>21.661850041236928</v>
      </c>
      <c r="N60" s="1">
        <v>15.923132432138818</v>
      </c>
      <c r="O60" s="1">
        <v>12.289949251018582</v>
      </c>
      <c r="P60" s="1">
        <v>24.086771365364218</v>
      </c>
      <c r="Q60" s="1">
        <v>30.363178294286936</v>
      </c>
      <c r="R60" s="1">
        <v>12.409480959782067</v>
      </c>
      <c r="S60" s="1">
        <v>12.091386090520659</v>
      </c>
      <c r="T60" s="1">
        <v>10.683588218212146</v>
      </c>
      <c r="U60" s="1">
        <v>10.644710834547991</v>
      </c>
      <c r="V60" s="1">
        <v>11.854932488820756</v>
      </c>
      <c r="W60" s="1">
        <v>17.850309796347378</v>
      </c>
      <c r="X60" s="1">
        <v>17.174649928525152</v>
      </c>
      <c r="Y60" s="1">
        <v>13.776919031707097</v>
      </c>
      <c r="Z60" s="1">
        <v>8.7742754117801933</v>
      </c>
      <c r="AA60" s="1">
        <v>6.4406273884164404</v>
      </c>
      <c r="AB60" s="1">
        <v>6.4320800676988963</v>
      </c>
      <c r="AC60" s="1">
        <v>9.3535497836025598</v>
      </c>
      <c r="AD60" s="1">
        <v>11.109909618658875</v>
      </c>
      <c r="AE60" s="1">
        <v>20.039824081910979</v>
      </c>
      <c r="AF60" s="1"/>
      <c r="AG60" s="1"/>
      <c r="AH60" s="1"/>
      <c r="AI60" s="1">
        <v>6.3482346534729004</v>
      </c>
      <c r="AJ60" s="1">
        <v>5.0725855827331543</v>
      </c>
      <c r="AK60" s="1">
        <v>4.4806647300720215</v>
      </c>
      <c r="AL60" s="1">
        <v>4.3511176109313965</v>
      </c>
      <c r="AM60" s="1">
        <v>1.2406274080276489</v>
      </c>
      <c r="AN60" s="1">
        <v>1.662142276763916</v>
      </c>
      <c r="AO60" s="1">
        <v>2.5141327381134033</v>
      </c>
      <c r="AP60" s="1">
        <v>1.5884857177734375</v>
      </c>
      <c r="AQ60" s="1"/>
      <c r="AR60" s="1"/>
      <c r="AS60" s="1">
        <v>4.6740971505641937E-2</v>
      </c>
      <c r="AT60" s="1">
        <v>2.0564224720001221</v>
      </c>
      <c r="AU60" s="1">
        <v>0.7932555079460144</v>
      </c>
      <c r="AV60" s="1">
        <v>0.13139225542545319</v>
      </c>
      <c r="AW60" s="1"/>
      <c r="AX60" s="1">
        <v>0.76596003770828247</v>
      </c>
      <c r="AY60" s="1"/>
      <c r="AZ60" s="1"/>
      <c r="BA60" s="1"/>
      <c r="BB60" s="1"/>
      <c r="BC60" s="1"/>
      <c r="BD60" s="1">
        <v>3.5343544483184814</v>
      </c>
      <c r="BE60" s="1">
        <v>3.1969194412231445</v>
      </c>
      <c r="BF60" s="1">
        <v>3.867154598236084</v>
      </c>
      <c r="BG60" s="1">
        <v>1.45383620262146</v>
      </c>
      <c r="BH60" s="1">
        <v>1.46990966796875</v>
      </c>
      <c r="BI60" s="1">
        <v>2.1353237628936768</v>
      </c>
      <c r="BJ60" s="1">
        <v>2.7334895133972168</v>
      </c>
      <c r="BK60" s="1"/>
      <c r="BL60" s="1"/>
      <c r="BM60" s="1"/>
      <c r="BN60" s="1"/>
    </row>
    <row r="61" spans="1:66" x14ac:dyDescent="0.2">
      <c r="A61" s="2" t="s">
        <v>4606</v>
      </c>
      <c r="B61" s="4" t="s">
        <v>56</v>
      </c>
      <c r="C61" s="1"/>
      <c r="D61" s="1"/>
      <c r="E61" s="1">
        <v>1.1440736409729164</v>
      </c>
      <c r="F61" s="1">
        <v>1.2644545777709846</v>
      </c>
      <c r="G61" s="1"/>
      <c r="H61" s="1"/>
      <c r="I61" s="1"/>
      <c r="J61" s="1"/>
      <c r="K61" s="1"/>
      <c r="L61" s="1"/>
      <c r="M61" s="1"/>
      <c r="N61" s="1"/>
      <c r="O61" s="1">
        <v>9.7232377832904522</v>
      </c>
      <c r="P61" s="1">
        <v>30.798538242404767</v>
      </c>
      <c r="Q61" s="1">
        <v>36.395499145668538</v>
      </c>
      <c r="R61" s="1">
        <v>23.349389160982799</v>
      </c>
      <c r="S61" s="1">
        <v>15.294529764351349</v>
      </c>
      <c r="T61" s="1"/>
      <c r="U61" s="1">
        <v>7.1393013338460705</v>
      </c>
      <c r="V61" s="1">
        <v>1.7518478323683289</v>
      </c>
      <c r="W61" s="1"/>
      <c r="X61" s="1">
        <v>4.4639220111601983</v>
      </c>
      <c r="Y61" s="1">
        <v>1.5242310656424269</v>
      </c>
      <c r="Z61" s="1">
        <v>5.4210876938936998</v>
      </c>
      <c r="AA61" s="1">
        <v>5.4048412328578674</v>
      </c>
      <c r="AB61" s="1">
        <v>2.0610286621511729</v>
      </c>
      <c r="AC61" s="1">
        <v>2.0565129994205414E-2</v>
      </c>
      <c r="AD61" s="1">
        <v>1.9007589250472814E-2</v>
      </c>
      <c r="AE61" s="1">
        <v>1.8526059860725506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>
        <v>0.1623837947845459</v>
      </c>
      <c r="AY61" s="1"/>
      <c r="AZ61" s="1">
        <v>0.83622264862060547</v>
      </c>
      <c r="BA61" s="1">
        <v>0.82520425319671631</v>
      </c>
      <c r="BB61" s="1"/>
      <c r="BC61" s="1">
        <v>5.3000659942626953</v>
      </c>
      <c r="BD61" s="1">
        <v>2.9049789905548096</v>
      </c>
      <c r="BE61" s="1">
        <v>5.0765275955200195</v>
      </c>
      <c r="BF61" s="1">
        <v>9.9095573425292969</v>
      </c>
      <c r="BG61" s="1">
        <v>6.2506752014160156</v>
      </c>
      <c r="BH61" s="1">
        <v>6.2497477531433105</v>
      </c>
      <c r="BI61" s="1">
        <v>2.4045992642641068E-2</v>
      </c>
      <c r="BJ61" s="1"/>
      <c r="BK61" s="1">
        <v>0.54737585783004761</v>
      </c>
      <c r="BL61" s="1"/>
      <c r="BM61" s="1"/>
      <c r="BN61" s="1"/>
    </row>
    <row r="62" spans="1:66" x14ac:dyDescent="0.2">
      <c r="A62" s="2" t="s">
        <v>4607</v>
      </c>
      <c r="B62" s="4" t="s">
        <v>57</v>
      </c>
      <c r="C62" s="1"/>
      <c r="D62" s="1"/>
      <c r="E62" s="1">
        <v>1.1440736409729164</v>
      </c>
      <c r="F62" s="1">
        <v>1.2644545777709846</v>
      </c>
      <c r="G62" s="1"/>
      <c r="H62" s="1"/>
      <c r="I62" s="1"/>
      <c r="J62" s="1"/>
      <c r="K62" s="1"/>
      <c r="L62" s="1"/>
      <c r="M62" s="1"/>
      <c r="N62" s="1"/>
      <c r="O62" s="1">
        <v>9.7232377832904522</v>
      </c>
      <c r="P62" s="1">
        <v>30.798538242404767</v>
      </c>
      <c r="Q62" s="1">
        <v>36.395499145668538</v>
      </c>
      <c r="R62" s="1">
        <v>23.349389160982799</v>
      </c>
      <c r="S62" s="1">
        <v>15.294529764351349</v>
      </c>
      <c r="T62" s="1"/>
      <c r="U62" s="1">
        <v>7.1393013338460705</v>
      </c>
      <c r="V62" s="1">
        <v>1.7518478323683289</v>
      </c>
      <c r="W62" s="1"/>
      <c r="X62" s="1">
        <v>4.4639220111601983</v>
      </c>
      <c r="Y62" s="1">
        <v>1.5242310656424269</v>
      </c>
      <c r="Z62" s="1">
        <v>5.4210876938936998</v>
      </c>
      <c r="AA62" s="1">
        <v>5.4048412328578674</v>
      </c>
      <c r="AB62" s="1">
        <v>2.0610286621511729</v>
      </c>
      <c r="AC62" s="1">
        <v>2.0565129994205414E-2</v>
      </c>
      <c r="AD62" s="1">
        <v>1.9007589250472814E-2</v>
      </c>
      <c r="AE62" s="1">
        <v>1.8526059860725506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>
        <v>0.1623837947845459</v>
      </c>
      <c r="AY62" s="1"/>
      <c r="AZ62" s="1">
        <v>0.83622264862060547</v>
      </c>
      <c r="BA62" s="1">
        <v>0.82520425319671631</v>
      </c>
      <c r="BB62" s="1"/>
      <c r="BC62" s="1">
        <v>5.3000659942626953</v>
      </c>
      <c r="BD62" s="1">
        <v>2.9049789905548096</v>
      </c>
      <c r="BE62" s="1">
        <v>5.0765275955200195</v>
      </c>
      <c r="BF62" s="1">
        <v>9.9095573425292969</v>
      </c>
      <c r="BG62" s="1">
        <v>6.2506752014160156</v>
      </c>
      <c r="BH62" s="1">
        <v>6.2497477531433105</v>
      </c>
      <c r="BI62" s="1">
        <v>2.4045992642641068E-2</v>
      </c>
      <c r="BJ62" s="1"/>
      <c r="BK62" s="1">
        <v>0.54737585783004761</v>
      </c>
      <c r="BL62" s="1"/>
      <c r="BM62" s="1"/>
      <c r="BN62" s="1"/>
    </row>
    <row r="63" spans="1:66" x14ac:dyDescent="0.2">
      <c r="A63" s="2" t="s">
        <v>4608</v>
      </c>
      <c r="B63" s="4" t="s">
        <v>58</v>
      </c>
      <c r="C63" s="1">
        <v>4.0570072640759136</v>
      </c>
      <c r="D63" s="1">
        <v>5.9573956144687354</v>
      </c>
      <c r="E63" s="1">
        <v>4.5995003810313229</v>
      </c>
      <c r="F63" s="1">
        <v>3.4723488411001791</v>
      </c>
      <c r="G63" s="1">
        <v>10.904515036269883</v>
      </c>
      <c r="H63" s="1">
        <v>2.0222803253332962</v>
      </c>
      <c r="I63" s="1">
        <v>3.7850170794384437</v>
      </c>
      <c r="J63" s="1">
        <v>6.2714799195389723</v>
      </c>
      <c r="K63" s="1">
        <v>4.226992451612916</v>
      </c>
      <c r="L63" s="1">
        <v>4.2069853449388681</v>
      </c>
      <c r="M63" s="1">
        <v>6.8589778901694638</v>
      </c>
      <c r="N63" s="1">
        <v>12.579762584964008</v>
      </c>
      <c r="O63" s="1">
        <v>11.728125345918082</v>
      </c>
      <c r="P63" s="1">
        <v>22.373705887367539</v>
      </c>
      <c r="Q63" s="1">
        <v>30.356342349821404</v>
      </c>
      <c r="R63" s="1"/>
      <c r="S63" s="1"/>
      <c r="T63" s="1">
        <v>20.875575267908435</v>
      </c>
      <c r="U63" s="1"/>
      <c r="V63" s="1">
        <v>8.7829246207814098</v>
      </c>
      <c r="W63" s="1">
        <v>8.134119762122884</v>
      </c>
      <c r="X63" s="1">
        <v>21.247978748833763</v>
      </c>
      <c r="Y63" s="1"/>
      <c r="Z63" s="1">
        <v>13.611328422426707</v>
      </c>
      <c r="AA63" s="1">
        <v>16.786244063168752</v>
      </c>
      <c r="AB63" s="1">
        <v>13.158275101137482</v>
      </c>
      <c r="AC63" s="1"/>
      <c r="AD63" s="1">
        <v>6.3229884570986963</v>
      </c>
      <c r="AE63" s="1">
        <v>11.691030934097565</v>
      </c>
      <c r="AF63" s="1"/>
      <c r="AG63" s="1"/>
      <c r="AH63" s="1"/>
      <c r="AI63" s="1">
        <v>0.2614026665687561</v>
      </c>
      <c r="AJ63" s="1">
        <v>7.1261651813983917E-2</v>
      </c>
      <c r="AK63" s="1">
        <v>9.8728500306606293E-2</v>
      </c>
      <c r="AL63" s="1">
        <v>0.89052820205688477</v>
      </c>
      <c r="AM63" s="1">
        <v>2.3428370952606201</v>
      </c>
      <c r="AN63" s="1">
        <v>3.385643482208252</v>
      </c>
      <c r="AO63" s="1">
        <v>0.32378482818603516</v>
      </c>
      <c r="AP63" s="1">
        <v>1.8234483003616333</v>
      </c>
      <c r="AQ63" s="1">
        <v>3.215278148651123</v>
      </c>
      <c r="AR63" s="1"/>
      <c r="AS63" s="1"/>
      <c r="AT63" s="1">
        <v>3.1776044368743896</v>
      </c>
      <c r="AU63" s="1"/>
      <c r="AV63" s="1"/>
      <c r="AW63" s="1"/>
      <c r="AX63" s="1">
        <v>4.1568045616149902</v>
      </c>
      <c r="AY63" s="1">
        <v>4.8789157867431641</v>
      </c>
      <c r="AZ63" s="1">
        <v>4.154632568359375</v>
      </c>
      <c r="BA63" s="1">
        <v>5.0101094245910645</v>
      </c>
      <c r="BB63" s="1">
        <v>7.674675464630127</v>
      </c>
      <c r="BC63" s="1">
        <v>11.60387134552002</v>
      </c>
      <c r="BD63" s="1">
        <v>6.3232011795043945</v>
      </c>
      <c r="BE63" s="1">
        <v>6.5812978744506836</v>
      </c>
      <c r="BF63" s="1">
        <v>5.3554811477661133</v>
      </c>
      <c r="BG63" s="1">
        <v>11.913182258605957</v>
      </c>
      <c r="BH63" s="1">
        <v>11.689197540283203</v>
      </c>
      <c r="BI63" s="1">
        <v>4.2933211326599121</v>
      </c>
      <c r="BJ63" s="1">
        <v>3.7057535648345947</v>
      </c>
      <c r="BK63" s="1">
        <v>3.2931787967681885</v>
      </c>
      <c r="BL63" s="1"/>
      <c r="BM63" s="1"/>
      <c r="BN63" s="1"/>
    </row>
    <row r="64" spans="1:66" x14ac:dyDescent="0.2">
      <c r="A64" s="2" t="s">
        <v>4609</v>
      </c>
      <c r="B64" s="4" t="s">
        <v>59</v>
      </c>
      <c r="C64" s="1">
        <v>4.0570072640759136</v>
      </c>
      <c r="D64" s="1">
        <v>5.9573956144687354</v>
      </c>
      <c r="E64" s="1">
        <v>4.5995003810313229</v>
      </c>
      <c r="F64" s="1">
        <v>3.4723488411001791</v>
      </c>
      <c r="G64" s="1">
        <v>10.904515036269883</v>
      </c>
      <c r="H64" s="1">
        <v>2.0222803253332962</v>
      </c>
      <c r="I64" s="1">
        <v>3.7850170794384437</v>
      </c>
      <c r="J64" s="1">
        <v>6.2714799195389723</v>
      </c>
      <c r="K64" s="1">
        <v>4.226992451612916</v>
      </c>
      <c r="L64" s="1">
        <v>4.2069853449388681</v>
      </c>
      <c r="M64" s="1">
        <v>6.8589778901694638</v>
      </c>
      <c r="N64" s="1">
        <v>12.579762584964008</v>
      </c>
      <c r="O64" s="1">
        <v>11.728125345918082</v>
      </c>
      <c r="P64" s="1">
        <v>22.373705887367539</v>
      </c>
      <c r="Q64" s="1">
        <v>30.356342349821404</v>
      </c>
      <c r="R64" s="1"/>
      <c r="S64" s="1"/>
      <c r="T64" s="1">
        <v>20.875575267908435</v>
      </c>
      <c r="U64" s="1"/>
      <c r="V64" s="1">
        <v>8.7829246207814098</v>
      </c>
      <c r="W64" s="1">
        <v>8.134119762122884</v>
      </c>
      <c r="X64" s="1">
        <v>21.247978748833763</v>
      </c>
      <c r="Y64" s="1"/>
      <c r="Z64" s="1">
        <v>13.611328422426707</v>
      </c>
      <c r="AA64" s="1">
        <v>16.786244063168752</v>
      </c>
      <c r="AB64" s="1">
        <v>13.158275101137482</v>
      </c>
      <c r="AC64" s="1"/>
      <c r="AD64" s="1">
        <v>6.3229884570986963</v>
      </c>
      <c r="AE64" s="1">
        <v>11.691030934097565</v>
      </c>
      <c r="AF64" s="1"/>
      <c r="AG64" s="1"/>
      <c r="AH64" s="1"/>
      <c r="AI64" s="1">
        <v>0.2614026665687561</v>
      </c>
      <c r="AJ64" s="1">
        <v>7.1261651813983917E-2</v>
      </c>
      <c r="AK64" s="1">
        <v>9.8728500306606293E-2</v>
      </c>
      <c r="AL64" s="1">
        <v>0.89052820205688477</v>
      </c>
      <c r="AM64" s="1">
        <v>2.3428370952606201</v>
      </c>
      <c r="AN64" s="1">
        <v>3.385643482208252</v>
      </c>
      <c r="AO64" s="1">
        <v>0.32378482818603516</v>
      </c>
      <c r="AP64" s="1">
        <v>1.8234483003616333</v>
      </c>
      <c r="AQ64" s="1">
        <v>3.215278148651123</v>
      </c>
      <c r="AR64" s="1"/>
      <c r="AS64" s="1"/>
      <c r="AT64" s="1">
        <v>3.1776044368743896</v>
      </c>
      <c r="AU64" s="1"/>
      <c r="AV64" s="1"/>
      <c r="AW64" s="1"/>
      <c r="AX64" s="1">
        <v>4.1568045616149902</v>
      </c>
      <c r="AY64" s="1">
        <v>4.8789157867431641</v>
      </c>
      <c r="AZ64" s="1">
        <v>4.154632568359375</v>
      </c>
      <c r="BA64" s="1">
        <v>5.0101094245910645</v>
      </c>
      <c r="BB64" s="1">
        <v>7.674675464630127</v>
      </c>
      <c r="BC64" s="1">
        <v>11.60387134552002</v>
      </c>
      <c r="BD64" s="1">
        <v>6.3232011795043945</v>
      </c>
      <c r="BE64" s="1">
        <v>6.5812978744506836</v>
      </c>
      <c r="BF64" s="1">
        <v>5.3554811477661133</v>
      </c>
      <c r="BG64" s="1">
        <v>11.913182258605957</v>
      </c>
      <c r="BH64" s="1">
        <v>11.689197540283203</v>
      </c>
      <c r="BI64" s="1">
        <v>4.2933211326599121</v>
      </c>
      <c r="BJ64" s="1">
        <v>3.7057535648345947</v>
      </c>
      <c r="BK64" s="1">
        <v>3.2931787967681885</v>
      </c>
      <c r="BL64" s="1"/>
      <c r="BM64" s="1"/>
      <c r="BN64" s="1"/>
    </row>
    <row r="65" spans="1:66" x14ac:dyDescent="0.2">
      <c r="A65" s="2" t="s">
        <v>4610</v>
      </c>
      <c r="B65" s="4" t="s">
        <v>60</v>
      </c>
      <c r="C65" s="1">
        <v>41.69395852362193</v>
      </c>
      <c r="D65" s="1">
        <v>40.273314317382457</v>
      </c>
      <c r="E65" s="1">
        <v>42.373721554812853</v>
      </c>
      <c r="F65" s="1">
        <v>3.1092733499423644</v>
      </c>
      <c r="G65" s="1">
        <v>6.6515026220972882</v>
      </c>
      <c r="H65" s="1">
        <v>15.96539498283596</v>
      </c>
      <c r="I65" s="1">
        <v>6.6705244077594319</v>
      </c>
      <c r="J65" s="1">
        <v>8.9248024756919548</v>
      </c>
      <c r="K65" s="1">
        <v>15.439537576848492</v>
      </c>
      <c r="L65" s="1">
        <v>3.9496794600477774</v>
      </c>
      <c r="M65" s="1">
        <v>5.0687359775384984</v>
      </c>
      <c r="N65" s="1"/>
      <c r="O65" s="1"/>
      <c r="P65" s="1"/>
      <c r="Q65" s="1">
        <v>19.208952956272192</v>
      </c>
      <c r="R65" s="1"/>
      <c r="S65" s="1"/>
      <c r="T65" s="1">
        <v>3.8444874629836279</v>
      </c>
      <c r="U65" s="1"/>
      <c r="V65" s="1">
        <v>8.2782356204477647</v>
      </c>
      <c r="W65" s="1">
        <v>4.0135414604840678</v>
      </c>
      <c r="X65" s="1">
        <v>4.3408895643182985</v>
      </c>
      <c r="Y65" s="1"/>
      <c r="Z65" s="1"/>
      <c r="AA65" s="1">
        <v>2.627308433016267</v>
      </c>
      <c r="AB65" s="1">
        <v>4.6457752599496036</v>
      </c>
      <c r="AC65" s="1">
        <v>18.726681590653069</v>
      </c>
      <c r="AD65" s="1">
        <v>12.98493149565379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>
        <v>5.917691707611084</v>
      </c>
      <c r="AU65" s="1"/>
      <c r="AV65" s="1"/>
      <c r="AW65" s="1"/>
      <c r="AX65" s="1"/>
      <c r="AY65" s="1"/>
      <c r="AZ65" s="1"/>
      <c r="BA65" s="1"/>
      <c r="BB65" s="1"/>
      <c r="BC65" s="1"/>
      <c r="BD65" s="1">
        <v>1.9230858087539673</v>
      </c>
      <c r="BE65" s="1"/>
      <c r="BF65" s="1"/>
      <c r="BG65" s="1">
        <v>0.87755125761032104</v>
      </c>
      <c r="BH65" s="1">
        <v>2.6521375179290771</v>
      </c>
      <c r="BI65" s="1"/>
      <c r="BJ65" s="1">
        <v>4.2522640228271484</v>
      </c>
      <c r="BK65" s="1">
        <v>3.8237488269805908</v>
      </c>
      <c r="BL65" s="1"/>
      <c r="BM65" s="1"/>
      <c r="BN65" s="1"/>
    </row>
    <row r="66" spans="1:66" x14ac:dyDescent="0.2">
      <c r="A66" s="2" t="s">
        <v>4611</v>
      </c>
      <c r="B66" s="4" t="s">
        <v>61</v>
      </c>
      <c r="C66" s="1">
        <v>0.46813613266602921</v>
      </c>
      <c r="D66" s="1"/>
      <c r="E66" s="1">
        <v>9.1740160889573001</v>
      </c>
      <c r="F66" s="1">
        <v>0.77615253042864896</v>
      </c>
      <c r="G66" s="1"/>
      <c r="H66" s="1"/>
      <c r="I66" s="1"/>
      <c r="J66" s="1">
        <v>4.7652703947968469</v>
      </c>
      <c r="K66" s="1"/>
      <c r="L66" s="1">
        <v>3.3887382678670934</v>
      </c>
      <c r="M66" s="1">
        <v>7.6843993762615748</v>
      </c>
      <c r="N66" s="1">
        <v>3.2750984687729989</v>
      </c>
      <c r="O66" s="1">
        <v>2.3193277633039129</v>
      </c>
      <c r="P66" s="1">
        <v>4.6575828266847168</v>
      </c>
      <c r="Q66" s="1">
        <v>9.5235130855548586</v>
      </c>
      <c r="R66" s="1">
        <v>2.9214482739837555</v>
      </c>
      <c r="S66" s="1">
        <v>4.6050855536331561</v>
      </c>
      <c r="T66" s="1">
        <v>3.1976209977534364</v>
      </c>
      <c r="U66" s="1"/>
      <c r="V66" s="1"/>
      <c r="W66" s="1">
        <v>0.81076571850872947</v>
      </c>
      <c r="X66" s="1">
        <v>0.79025085162506437</v>
      </c>
      <c r="Y66" s="1">
        <v>2.3341245092314762</v>
      </c>
      <c r="Z66" s="1">
        <v>0.71449456705346281</v>
      </c>
      <c r="AA66" s="1">
        <v>4.5538053796308917</v>
      </c>
      <c r="AB66" s="1">
        <v>4.2270738615934214</v>
      </c>
      <c r="AC66" s="1">
        <v>4.4992120269811089</v>
      </c>
      <c r="AD66" s="1">
        <v>6.5930666852680702</v>
      </c>
      <c r="AE66" s="1">
        <v>10.871809273560729</v>
      </c>
      <c r="AF66" s="1"/>
      <c r="AG66" s="1"/>
      <c r="AH66" s="1"/>
      <c r="AI66" s="1"/>
      <c r="AJ66" s="1"/>
      <c r="AK66" s="1"/>
      <c r="AL66" s="1"/>
      <c r="AM66" s="1">
        <v>3.7437586579471827E-3</v>
      </c>
      <c r="AN66" s="1"/>
      <c r="AO66" s="1"/>
      <c r="AP66" s="1">
        <v>3.3567557334899902</v>
      </c>
      <c r="AQ66" s="1">
        <v>2.8608551025390625</v>
      </c>
      <c r="AR66" s="1">
        <v>3.0918841361999512</v>
      </c>
      <c r="AS66" s="1">
        <v>3.0595443248748779</v>
      </c>
      <c r="AT66" s="1">
        <v>6.4376025199890137</v>
      </c>
      <c r="AU66" s="1">
        <v>4.279871940612793</v>
      </c>
      <c r="AV66" s="1">
        <v>0.17230178415775299</v>
      </c>
      <c r="AW66" s="1"/>
      <c r="AX66" s="1"/>
      <c r="AY66" s="1"/>
      <c r="AZ66" s="1"/>
      <c r="BA66" s="1"/>
      <c r="BB66" s="1"/>
      <c r="BC66" s="1"/>
      <c r="BD66" s="1">
        <v>0.38005664944648743</v>
      </c>
      <c r="BE66" s="1"/>
      <c r="BF66" s="1"/>
      <c r="BG66" s="1"/>
      <c r="BH66" s="1">
        <v>1.5375730991363525</v>
      </c>
      <c r="BI66" s="1">
        <v>0.98127645254135132</v>
      </c>
      <c r="BJ66" s="1">
        <v>1.2218481302261353</v>
      </c>
      <c r="BK66" s="1">
        <v>0.94341057538986206</v>
      </c>
      <c r="BL66" s="1"/>
      <c r="BM66" s="1"/>
      <c r="BN66" s="1"/>
    </row>
    <row r="67" spans="1:66" x14ac:dyDescent="0.2">
      <c r="A67" s="2" t="s">
        <v>4612</v>
      </c>
      <c r="B67" s="4" t="s">
        <v>62</v>
      </c>
      <c r="C67" s="1">
        <v>10.570943046377943</v>
      </c>
      <c r="D67" s="1">
        <v>15.777611928668383</v>
      </c>
      <c r="E67" s="1">
        <v>5.9165406708724966</v>
      </c>
      <c r="F67" s="1">
        <v>8.1588761572352801</v>
      </c>
      <c r="G67" s="1">
        <v>12.048953992599554</v>
      </c>
      <c r="H67" s="1">
        <v>5.8155453619662847</v>
      </c>
      <c r="I67" s="1">
        <v>9.011438417819841</v>
      </c>
      <c r="J67" s="1">
        <v>11.366390635751376</v>
      </c>
      <c r="K67" s="1"/>
      <c r="L67" s="1"/>
      <c r="M67" s="1"/>
      <c r="N67" s="1">
        <v>64.078243187762737</v>
      </c>
      <c r="O67" s="1">
        <v>15.719450711852465</v>
      </c>
      <c r="P67" s="1">
        <v>15.465524041670479</v>
      </c>
      <c r="Q67" s="1">
        <v>17.199067103867726</v>
      </c>
      <c r="R67" s="1">
        <v>16.200358612651304</v>
      </c>
      <c r="S67" s="1">
        <v>17.883383340378618</v>
      </c>
      <c r="T67" s="1">
        <v>52.75891602625439</v>
      </c>
      <c r="U67" s="1">
        <v>45.112655753204386</v>
      </c>
      <c r="V67" s="1">
        <v>42.836996347794418</v>
      </c>
      <c r="W67" s="1">
        <v>31.901349429486025</v>
      </c>
      <c r="X67" s="1">
        <v>32.967319088973362</v>
      </c>
      <c r="Y67" s="1">
        <v>33.099115693710303</v>
      </c>
      <c r="Z67" s="1">
        <v>33.64471156744721</v>
      </c>
      <c r="AA67" s="1">
        <v>28.546024689576843</v>
      </c>
      <c r="AB67" s="1">
        <v>30.040628581547868</v>
      </c>
      <c r="AC67" s="1">
        <v>34.062002797473738</v>
      </c>
      <c r="AD67" s="1">
        <v>37.959344765701367</v>
      </c>
      <c r="AE67" s="1">
        <v>38.550569052528289</v>
      </c>
      <c r="AF67" s="1"/>
      <c r="AG67" s="1"/>
      <c r="AH67" s="1"/>
      <c r="AI67" s="1">
        <v>0.70294439792633057</v>
      </c>
      <c r="AJ67" s="1"/>
      <c r="AK67" s="1"/>
      <c r="AL67" s="1">
        <v>6.6146306991577148</v>
      </c>
      <c r="AM67" s="1">
        <v>10.561182022094727</v>
      </c>
      <c r="AN67" s="1">
        <v>3.0505480766296387</v>
      </c>
      <c r="AO67" s="1"/>
      <c r="AP67" s="1"/>
      <c r="AQ67" s="1">
        <v>79.905075073242188</v>
      </c>
      <c r="AR67" s="1">
        <v>84.331367492675781</v>
      </c>
      <c r="AS67" s="1">
        <v>86.743911743164063</v>
      </c>
      <c r="AT67" s="1"/>
      <c r="AU67" s="1"/>
      <c r="AV67" s="1"/>
      <c r="AW67" s="1"/>
      <c r="AX67" s="1">
        <v>0.45360243320465088</v>
      </c>
      <c r="AY67" s="1">
        <v>0.50161987543106079</v>
      </c>
      <c r="AZ67" s="1">
        <v>1.7602053880691528</v>
      </c>
      <c r="BA67" s="1">
        <v>6.1665291786193848</v>
      </c>
      <c r="BB67" s="1">
        <v>5.9890446662902832</v>
      </c>
      <c r="BC67" s="1">
        <v>1.4389743804931641</v>
      </c>
      <c r="BD67" s="1"/>
      <c r="BE67" s="1">
        <v>6.1481781005859375</v>
      </c>
      <c r="BF67" s="1">
        <v>6.3534679412841797</v>
      </c>
      <c r="BG67" s="1">
        <v>6.1657090187072754</v>
      </c>
      <c r="BH67" s="1">
        <v>6.1858930587768555</v>
      </c>
      <c r="BI67" s="1">
        <v>8.9018983840942383</v>
      </c>
      <c r="BJ67" s="1">
        <v>9.4013652801513672</v>
      </c>
      <c r="BK67" s="1">
        <v>9.2285165786743164</v>
      </c>
      <c r="BL67" s="1"/>
      <c r="BM67" s="1"/>
      <c r="BN67" s="1"/>
    </row>
    <row r="68" spans="1:66" x14ac:dyDescent="0.2">
      <c r="A68" s="2" t="s">
        <v>4613</v>
      </c>
      <c r="B68" s="4" t="s">
        <v>63</v>
      </c>
      <c r="C68" s="1">
        <v>1.4274972189604198</v>
      </c>
      <c r="D68" s="1">
        <v>1.3117654981100151</v>
      </c>
      <c r="E68" s="1">
        <v>8.7843494647324061</v>
      </c>
      <c r="F68" s="1">
        <v>1.2521486444242593</v>
      </c>
      <c r="G68" s="1">
        <v>1.3239290837536641</v>
      </c>
      <c r="H68" s="1">
        <v>0.40172995766951208</v>
      </c>
      <c r="I68" s="1">
        <v>0.38473920246628907</v>
      </c>
      <c r="J68" s="1">
        <v>1.8989192499939218</v>
      </c>
      <c r="K68" s="1">
        <v>2.1181189486290815</v>
      </c>
      <c r="L68" s="1">
        <v>2.1948810419520219</v>
      </c>
      <c r="M68" s="1">
        <v>2.2081321320132963</v>
      </c>
      <c r="N68" s="1">
        <v>5.286022070806407</v>
      </c>
      <c r="O68" s="1">
        <v>4.510282794854656</v>
      </c>
      <c r="P68" s="1">
        <v>4.5807859958827546</v>
      </c>
      <c r="Q68" s="1">
        <v>4.7946658645189881</v>
      </c>
      <c r="R68" s="1"/>
      <c r="S68" s="1"/>
      <c r="T68" s="1"/>
      <c r="U68" s="1"/>
      <c r="V68" s="1"/>
      <c r="W68" s="1"/>
      <c r="X68" s="1"/>
      <c r="Y68" s="1">
        <v>0.44627423957473633</v>
      </c>
      <c r="Z68" s="1">
        <v>5.351729133530915</v>
      </c>
      <c r="AA68" s="1">
        <v>3.5228362487882072</v>
      </c>
      <c r="AB68" s="1">
        <v>1.7573560133831989</v>
      </c>
      <c r="AC68" s="1">
        <v>1.6364922297729803</v>
      </c>
      <c r="AD68" s="1">
        <v>1.6242808005038862</v>
      </c>
      <c r="AE68" s="1"/>
      <c r="AF68" s="1"/>
      <c r="AG68" s="1"/>
      <c r="AH68" s="1"/>
      <c r="AI68" s="1">
        <v>1.5140165090560913</v>
      </c>
      <c r="AJ68" s="1">
        <v>1.3487279415130615</v>
      </c>
      <c r="AK68" s="1">
        <v>0.68383753299713135</v>
      </c>
      <c r="AL68" s="1">
        <v>0.43084952235221863</v>
      </c>
      <c r="AM68" s="1">
        <v>0.37347757816314697</v>
      </c>
      <c r="AN68" s="1">
        <v>0.33287987112998962</v>
      </c>
      <c r="AO68" s="1">
        <v>0.31751987338066101</v>
      </c>
      <c r="AP68" s="1">
        <v>0.30710908770561218</v>
      </c>
      <c r="AQ68" s="1">
        <v>0.22151830792427063</v>
      </c>
      <c r="AR68" s="1">
        <v>0.23046346008777618</v>
      </c>
      <c r="AS68" s="1">
        <v>0.23777271807193756</v>
      </c>
      <c r="AT68" s="1">
        <v>0.14788724482059479</v>
      </c>
      <c r="AU68" s="1">
        <v>0.15595331788063049</v>
      </c>
      <c r="AV68" s="1">
        <v>0.1633259654045105</v>
      </c>
      <c r="AW68" s="1">
        <v>0.17122569680213928</v>
      </c>
      <c r="AX68" s="1">
        <v>0.16746263206005096</v>
      </c>
      <c r="AY68" s="1">
        <v>0.17062321305274963</v>
      </c>
      <c r="AZ68" s="1">
        <v>0.18461313843727112</v>
      </c>
      <c r="BA68" s="1">
        <v>0.19142264127731323</v>
      </c>
      <c r="BB68" s="1">
        <v>0.18481723964214325</v>
      </c>
      <c r="BC68" s="1">
        <v>0.19364944100379944</v>
      </c>
      <c r="BD68" s="1">
        <v>0.20587486028671265</v>
      </c>
      <c r="BE68" s="1">
        <v>0.23042410612106323</v>
      </c>
      <c r="BF68" s="1">
        <v>1.0329093933105469</v>
      </c>
      <c r="BG68" s="1">
        <v>1.9986284971237183</v>
      </c>
      <c r="BH68" s="1">
        <v>1.4368526935577393</v>
      </c>
      <c r="BI68" s="1">
        <v>1.348412036895752</v>
      </c>
      <c r="BJ68" s="1">
        <v>0.56402349472045898</v>
      </c>
      <c r="BK68" s="1">
        <v>0.56418609619140625</v>
      </c>
      <c r="BL68" s="1"/>
      <c r="BM68" s="1"/>
      <c r="BN68" s="1"/>
    </row>
    <row r="69" spans="1:66" x14ac:dyDescent="0.2">
      <c r="A69" s="2" t="s">
        <v>4614</v>
      </c>
      <c r="B69" s="4" t="s">
        <v>64</v>
      </c>
      <c r="C69" s="1">
        <v>1.4274972189604198</v>
      </c>
      <c r="D69" s="1">
        <v>1.3117654981100151</v>
      </c>
      <c r="E69" s="1">
        <v>8.7843494647324061</v>
      </c>
      <c r="F69" s="1">
        <v>1.2521486444242593</v>
      </c>
      <c r="G69" s="1">
        <v>1.3239290837536641</v>
      </c>
      <c r="H69" s="1">
        <v>0.40172995766951208</v>
      </c>
      <c r="I69" s="1">
        <v>0.38473920246628907</v>
      </c>
      <c r="J69" s="1">
        <v>1.8989192499939218</v>
      </c>
      <c r="K69" s="1">
        <v>2.1181189486290815</v>
      </c>
      <c r="L69" s="1">
        <v>2.1948810419520219</v>
      </c>
      <c r="M69" s="1">
        <v>2.2081321320132963</v>
      </c>
      <c r="N69" s="1">
        <v>5.286022070806407</v>
      </c>
      <c r="O69" s="1">
        <v>4.510282794854656</v>
      </c>
      <c r="P69" s="1">
        <v>4.5807859958827546</v>
      </c>
      <c r="Q69" s="1">
        <v>4.7946658645189881</v>
      </c>
      <c r="R69" s="1"/>
      <c r="S69" s="1"/>
      <c r="T69" s="1"/>
      <c r="U69" s="1"/>
      <c r="V69" s="1"/>
      <c r="W69" s="1"/>
      <c r="X69" s="1"/>
      <c r="Y69" s="1">
        <v>0.44627423957473633</v>
      </c>
      <c r="Z69" s="1">
        <v>5.351729133530915</v>
      </c>
      <c r="AA69" s="1">
        <v>3.5228362487882072</v>
      </c>
      <c r="AB69" s="1">
        <v>1.7573560133831989</v>
      </c>
      <c r="AC69" s="1">
        <v>1.6364922297729803</v>
      </c>
      <c r="AD69" s="1">
        <v>1.6242808005038862</v>
      </c>
      <c r="AE69" s="1"/>
      <c r="AF69" s="1"/>
      <c r="AG69" s="1"/>
      <c r="AH69" s="1"/>
      <c r="AI69" s="1">
        <v>1.5140165090560913</v>
      </c>
      <c r="AJ69" s="1">
        <v>1.3487279415130615</v>
      </c>
      <c r="AK69" s="1">
        <v>0.68383753299713135</v>
      </c>
      <c r="AL69" s="1">
        <v>0.43084952235221863</v>
      </c>
      <c r="AM69" s="1">
        <v>0.37347757816314697</v>
      </c>
      <c r="AN69" s="1">
        <v>0.33287987112998962</v>
      </c>
      <c r="AO69" s="1">
        <v>0.31751987338066101</v>
      </c>
      <c r="AP69" s="1">
        <v>0.30710908770561218</v>
      </c>
      <c r="AQ69" s="1">
        <v>0.22151830792427063</v>
      </c>
      <c r="AR69" s="1">
        <v>0.23046346008777618</v>
      </c>
      <c r="AS69" s="1">
        <v>0.23777271807193756</v>
      </c>
      <c r="AT69" s="1">
        <v>0.14788724482059479</v>
      </c>
      <c r="AU69" s="1">
        <v>0.15595331788063049</v>
      </c>
      <c r="AV69" s="1">
        <v>0.1633259654045105</v>
      </c>
      <c r="AW69" s="1">
        <v>0.17122569680213928</v>
      </c>
      <c r="AX69" s="1">
        <v>0.16746263206005096</v>
      </c>
      <c r="AY69" s="1">
        <v>0.17062321305274963</v>
      </c>
      <c r="AZ69" s="1">
        <v>0.18461313843727112</v>
      </c>
      <c r="BA69" s="1">
        <v>0.19142264127731323</v>
      </c>
      <c r="BB69" s="1">
        <v>0.18481723964214325</v>
      </c>
      <c r="BC69" s="1">
        <v>0.19364944100379944</v>
      </c>
      <c r="BD69" s="1">
        <v>0.20587486028671265</v>
      </c>
      <c r="BE69" s="1">
        <v>0.23042410612106323</v>
      </c>
      <c r="BF69" s="1">
        <v>1.0329093933105469</v>
      </c>
      <c r="BG69" s="1">
        <v>1.9986284971237183</v>
      </c>
      <c r="BH69" s="1">
        <v>1.4368526935577393</v>
      </c>
      <c r="BI69" s="1">
        <v>1.348412036895752</v>
      </c>
      <c r="BJ69" s="1">
        <v>0.56402349472045898</v>
      </c>
      <c r="BK69" s="1">
        <v>0.56418609619140625</v>
      </c>
      <c r="BL69" s="1"/>
      <c r="BM69" s="1"/>
      <c r="BN69" s="1"/>
    </row>
    <row r="70" spans="1:66" x14ac:dyDescent="0.2">
      <c r="A70" s="2" t="s">
        <v>4615</v>
      </c>
      <c r="B70" s="4" t="s">
        <v>65</v>
      </c>
      <c r="C70" s="1">
        <v>26.2480344153396</v>
      </c>
      <c r="D70" s="1">
        <v>27.944944449328386</v>
      </c>
      <c r="E70" s="1">
        <v>94.8791927561264</v>
      </c>
      <c r="F70" s="1">
        <v>45.530821225134908</v>
      </c>
      <c r="G70" s="1">
        <v>35.998112490507673</v>
      </c>
      <c r="H70" s="1">
        <v>29.289443188226894</v>
      </c>
      <c r="I70" s="1">
        <v>28.654915946181603</v>
      </c>
      <c r="J70" s="1">
        <v>36.744583748159933</v>
      </c>
      <c r="K70" s="1">
        <v>27.263751589224476</v>
      </c>
      <c r="L70" s="1">
        <v>26.777327641598912</v>
      </c>
      <c r="M70" s="1">
        <v>18.905432776590999</v>
      </c>
      <c r="N70" s="1">
        <v>21.649923054071994</v>
      </c>
      <c r="O70" s="1">
        <v>25.181939169510812</v>
      </c>
      <c r="P70" s="1">
        <v>26.484762213675932</v>
      </c>
      <c r="Q70" s="1">
        <v>27.429997985707626</v>
      </c>
      <c r="R70" s="1">
        <v>41.940044582085036</v>
      </c>
      <c r="S70" s="1">
        <v>43.989321205723321</v>
      </c>
      <c r="T70" s="1">
        <v>48.281312175288129</v>
      </c>
      <c r="U70" s="1">
        <v>47.580470567811631</v>
      </c>
      <c r="V70" s="1">
        <v>39.655609067639737</v>
      </c>
      <c r="W70" s="1">
        <v>40.543526012796384</v>
      </c>
      <c r="X70" s="1">
        <v>16.340650546372796</v>
      </c>
      <c r="Y70" s="1">
        <v>70.147606984242344</v>
      </c>
      <c r="Z70" s="1"/>
      <c r="AA70" s="1">
        <v>6.2890122338888217</v>
      </c>
      <c r="AB70" s="1">
        <v>14.283956248754217</v>
      </c>
      <c r="AC70" s="1">
        <v>8.3740468110205537</v>
      </c>
      <c r="AD70" s="1">
        <v>12.88955000634876</v>
      </c>
      <c r="AE70" s="1">
        <v>9.5828474972461954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>
        <v>2.9290637969970703</v>
      </c>
      <c r="AZ70" s="1">
        <v>2.7580134868621826</v>
      </c>
      <c r="BA70" s="1"/>
      <c r="BB70" s="1"/>
      <c r="BC70" s="1"/>
      <c r="BD70" s="1">
        <v>8.1421146392822266</v>
      </c>
      <c r="BE70" s="1">
        <v>10.825436592102051</v>
      </c>
      <c r="BF70" s="1"/>
      <c r="BG70" s="1">
        <v>13.424249649047852</v>
      </c>
      <c r="BH70" s="1">
        <v>5.8711614608764648</v>
      </c>
      <c r="BI70" s="1">
        <v>9.7170429229736328</v>
      </c>
      <c r="BJ70" s="1"/>
      <c r="BK70" s="1"/>
      <c r="BL70" s="1"/>
      <c r="BM70" s="1"/>
      <c r="BN70" s="1"/>
    </row>
    <row r="71" spans="1:66" x14ac:dyDescent="0.2">
      <c r="A71" s="2" t="s">
        <v>4616</v>
      </c>
      <c r="B71" s="4" t="s">
        <v>66</v>
      </c>
      <c r="C71" s="1">
        <v>10.630749578141115</v>
      </c>
      <c r="D71" s="1">
        <v>2.5208706434277426</v>
      </c>
      <c r="E71" s="1"/>
      <c r="F71" s="1"/>
      <c r="G71" s="1">
        <v>2.9783445004111715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>
        <v>3.6696017197070607</v>
      </c>
      <c r="U71" s="1"/>
      <c r="V71" s="1"/>
      <c r="W71" s="1"/>
      <c r="X71" s="1">
        <v>7.792208325316313</v>
      </c>
      <c r="Y71" s="1">
        <v>12.149857951096397</v>
      </c>
      <c r="Z71" s="1"/>
      <c r="AA71" s="1"/>
      <c r="AB71" s="1">
        <v>24.688057140859403</v>
      </c>
      <c r="AC71" s="1"/>
      <c r="AD71" s="1"/>
      <c r="AE71" s="1">
        <v>3.4802614621494739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>
        <v>6.4206666946411133</v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>
        <v>23.521839141845703</v>
      </c>
      <c r="BD71" s="1"/>
      <c r="BE71" s="1"/>
      <c r="BF71" s="1"/>
      <c r="BG71" s="1"/>
      <c r="BH71" s="1">
        <v>2.564629077911377</v>
      </c>
      <c r="BI71" s="1"/>
      <c r="BJ71" s="1"/>
      <c r="BK71" s="1"/>
      <c r="BL71" s="1"/>
      <c r="BM71" s="1"/>
      <c r="BN71" s="1"/>
    </row>
    <row r="72" spans="1:66" x14ac:dyDescent="0.2">
      <c r="A72" s="2" t="s">
        <v>4617</v>
      </c>
      <c r="B72" s="4" t="s">
        <v>67</v>
      </c>
      <c r="C72" s="1">
        <v>10.630749578141115</v>
      </c>
      <c r="D72" s="1">
        <v>2.5208706434277426</v>
      </c>
      <c r="E72" s="1"/>
      <c r="F72" s="1"/>
      <c r="G72" s="1">
        <v>2.9783445004111715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>
        <v>3.6696017197070607</v>
      </c>
      <c r="U72" s="1"/>
      <c r="V72" s="1"/>
      <c r="W72" s="1"/>
      <c r="X72" s="1">
        <v>7.792208325316313</v>
      </c>
      <c r="Y72" s="1">
        <v>12.149857951096397</v>
      </c>
      <c r="Z72" s="1"/>
      <c r="AA72" s="1"/>
      <c r="AB72" s="1">
        <v>24.688057140859403</v>
      </c>
      <c r="AC72" s="1"/>
      <c r="AD72" s="1"/>
      <c r="AE72" s="1">
        <v>3.4802614621494739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>
        <v>6.4206666946411133</v>
      </c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>
        <v>23.521839141845703</v>
      </c>
      <c r="BD72" s="1"/>
      <c r="BE72" s="1"/>
      <c r="BF72" s="1"/>
      <c r="BG72" s="1"/>
      <c r="BH72" s="1">
        <v>2.564629077911377</v>
      </c>
      <c r="BI72" s="1"/>
      <c r="BJ72" s="1"/>
      <c r="BK72" s="1"/>
      <c r="BL72" s="1"/>
      <c r="BM72" s="1"/>
      <c r="BN72" s="1"/>
    </row>
    <row r="73" spans="1:66" x14ac:dyDescent="0.2">
      <c r="A73" s="2" t="s">
        <v>4618</v>
      </c>
      <c r="B73" s="4" t="s">
        <v>68</v>
      </c>
      <c r="C73" s="1">
        <v>73.106262740428022</v>
      </c>
      <c r="D73" s="1">
        <v>69.855550979320782</v>
      </c>
      <c r="E73" s="1">
        <v>59.226351045979698</v>
      </c>
      <c r="F73" s="1">
        <v>52.709438288293697</v>
      </c>
      <c r="G73" s="1">
        <v>56.934045764711307</v>
      </c>
      <c r="H73" s="1">
        <v>49.542446986139105</v>
      </c>
      <c r="I73" s="1">
        <v>46.769219788585616</v>
      </c>
      <c r="J73" s="1">
        <v>45.043545671838757</v>
      </c>
      <c r="K73" s="1">
        <v>48.659283448165205</v>
      </c>
      <c r="L73" s="1">
        <v>40.624305291675824</v>
      </c>
      <c r="M73" s="1">
        <v>45.01485823965475</v>
      </c>
      <c r="N73" s="1">
        <v>49.185212902315676</v>
      </c>
      <c r="O73" s="1">
        <v>34.180045266330303</v>
      </c>
      <c r="P73" s="1">
        <v>44.444484555261319</v>
      </c>
      <c r="Q73" s="1">
        <v>45.59179681914565</v>
      </c>
      <c r="R73" s="1">
        <v>41.707392424916264</v>
      </c>
      <c r="S73" s="1">
        <v>64.142036354628104</v>
      </c>
      <c r="T73" s="1">
        <v>99.015581118781057</v>
      </c>
      <c r="U73" s="1">
        <v>75.539938074633326</v>
      </c>
      <c r="V73" s="1">
        <v>63.891756988732205</v>
      </c>
      <c r="W73" s="1">
        <v>66.087053406340885</v>
      </c>
      <c r="X73" s="1">
        <v>83.000668799189782</v>
      </c>
      <c r="Y73" s="1">
        <v>65.793206095907792</v>
      </c>
      <c r="Z73" s="1">
        <v>60.001502819110073</v>
      </c>
      <c r="AA73" s="1">
        <v>66.280523432173382</v>
      </c>
      <c r="AB73" s="1">
        <v>80.485779975120394</v>
      </c>
      <c r="AC73" s="1">
        <v>61.960482634645075</v>
      </c>
      <c r="AD73" s="1">
        <v>79.883650107203323</v>
      </c>
      <c r="AE73" s="1">
        <v>91.556799308396123</v>
      </c>
      <c r="AF73" s="1"/>
      <c r="AG73" s="1"/>
      <c r="AH73" s="1"/>
      <c r="AI73" s="1"/>
      <c r="AJ73" s="1"/>
      <c r="AK73" s="1">
        <v>1.097912073135376</v>
      </c>
      <c r="AL73" s="1"/>
      <c r="AM73" s="1"/>
      <c r="AN73" s="1"/>
      <c r="AO73" s="1"/>
      <c r="AP73" s="1">
        <v>1.4102236032485962</v>
      </c>
      <c r="AQ73" s="1"/>
      <c r="AR73" s="1">
        <v>0.52974921464920044</v>
      </c>
      <c r="AS73" s="1">
        <v>0.40036746859550476</v>
      </c>
      <c r="AT73" s="1">
        <v>5.4697785377502441</v>
      </c>
      <c r="AU73" s="1"/>
      <c r="AV73" s="1"/>
      <c r="AW73" s="1">
        <v>1.4571393728256226</v>
      </c>
      <c r="AX73" s="1"/>
      <c r="AY73" s="1"/>
      <c r="AZ73" s="1"/>
      <c r="BA73" s="1"/>
      <c r="BB73" s="1"/>
      <c r="BC73" s="1"/>
      <c r="BD73" s="1"/>
      <c r="BE73" s="1">
        <v>25.612279891967773</v>
      </c>
      <c r="BF73" s="1">
        <v>28.409116744995117</v>
      </c>
      <c r="BG73" s="1">
        <v>22.48015022277832</v>
      </c>
      <c r="BH73" s="1">
        <v>9.4074335098266602</v>
      </c>
      <c r="BI73" s="1">
        <v>28.345449447631836</v>
      </c>
      <c r="BJ73" s="1">
        <v>15.633008003234863</v>
      </c>
      <c r="BK73" s="1">
        <v>3.7902617454528809</v>
      </c>
      <c r="BL73" s="1"/>
      <c r="BM73" s="1"/>
      <c r="BN73" s="1"/>
    </row>
    <row r="74" spans="1:66" x14ac:dyDescent="0.2">
      <c r="A74" s="2" t="s">
        <v>4619</v>
      </c>
      <c r="B74" s="4" t="s">
        <v>69</v>
      </c>
      <c r="C74" s="1">
        <v>73.106262740428022</v>
      </c>
      <c r="D74" s="1">
        <v>69.855550979320782</v>
      </c>
      <c r="E74" s="1">
        <v>59.226351045979698</v>
      </c>
      <c r="F74" s="1">
        <v>52.709438288293697</v>
      </c>
      <c r="G74" s="1">
        <v>56.934045764711307</v>
      </c>
      <c r="H74" s="1">
        <v>49.542446986139105</v>
      </c>
      <c r="I74" s="1">
        <v>46.769219788585616</v>
      </c>
      <c r="J74" s="1">
        <v>45.043545671838757</v>
      </c>
      <c r="K74" s="1">
        <v>48.659283448165205</v>
      </c>
      <c r="L74" s="1">
        <v>40.624305291675824</v>
      </c>
      <c r="M74" s="1">
        <v>45.01485823965475</v>
      </c>
      <c r="N74" s="1">
        <v>49.185212902315676</v>
      </c>
      <c r="O74" s="1">
        <v>34.180045266330303</v>
      </c>
      <c r="P74" s="1">
        <v>44.444484555261319</v>
      </c>
      <c r="Q74" s="1">
        <v>45.59179681914565</v>
      </c>
      <c r="R74" s="1">
        <v>41.707392424916264</v>
      </c>
      <c r="S74" s="1">
        <v>64.142036354628104</v>
      </c>
      <c r="T74" s="1">
        <v>99.015581118781057</v>
      </c>
      <c r="U74" s="1">
        <v>75.539938074633326</v>
      </c>
      <c r="V74" s="1">
        <v>63.891756988732205</v>
      </c>
      <c r="W74" s="1">
        <v>66.087053406340885</v>
      </c>
      <c r="X74" s="1">
        <v>83.000668799189782</v>
      </c>
      <c r="Y74" s="1">
        <v>65.793206095907792</v>
      </c>
      <c r="Z74" s="1">
        <v>60.001502819110073</v>
      </c>
      <c r="AA74" s="1">
        <v>66.280523432173382</v>
      </c>
      <c r="AB74" s="1">
        <v>80.485779975120394</v>
      </c>
      <c r="AC74" s="1">
        <v>61.960482634645075</v>
      </c>
      <c r="AD74" s="1">
        <v>79.883650107203323</v>
      </c>
      <c r="AE74" s="1">
        <v>91.556799308396123</v>
      </c>
      <c r="AF74" s="1"/>
      <c r="AG74" s="1"/>
      <c r="AH74" s="1"/>
      <c r="AI74" s="1"/>
      <c r="AJ74" s="1"/>
      <c r="AK74" s="1">
        <v>1.097912073135376</v>
      </c>
      <c r="AL74" s="1"/>
      <c r="AM74" s="1"/>
      <c r="AN74" s="1"/>
      <c r="AO74" s="1"/>
      <c r="AP74" s="1">
        <v>1.4102236032485962</v>
      </c>
      <c r="AQ74" s="1"/>
      <c r="AR74" s="1">
        <v>0.52974921464920044</v>
      </c>
      <c r="AS74" s="1">
        <v>0.40036746859550476</v>
      </c>
      <c r="AT74" s="1">
        <v>5.4697785377502441</v>
      </c>
      <c r="AU74" s="1"/>
      <c r="AV74" s="1"/>
      <c r="AW74" s="1">
        <v>1.4571393728256226</v>
      </c>
      <c r="AX74" s="1"/>
      <c r="AY74" s="1"/>
      <c r="AZ74" s="1"/>
      <c r="BA74" s="1"/>
      <c r="BB74" s="1"/>
      <c r="BC74" s="1"/>
      <c r="BD74" s="1"/>
      <c r="BE74" s="1">
        <v>25.612279891967773</v>
      </c>
      <c r="BF74" s="1">
        <v>28.409116744995117</v>
      </c>
      <c r="BG74" s="1">
        <v>22.48015022277832</v>
      </c>
      <c r="BH74" s="1">
        <v>9.4074335098266602</v>
      </c>
      <c r="BI74" s="1">
        <v>28.345449447631836</v>
      </c>
      <c r="BJ74" s="1">
        <v>15.633008003234863</v>
      </c>
      <c r="BK74" s="1">
        <v>3.7902617454528809</v>
      </c>
      <c r="BL74" s="1"/>
      <c r="BM74" s="1"/>
      <c r="BN74" s="1"/>
    </row>
    <row r="75" spans="1:66" x14ac:dyDescent="0.2">
      <c r="A75" s="2" t="s">
        <v>4620</v>
      </c>
      <c r="B75" s="4" t="s">
        <v>70</v>
      </c>
      <c r="C75" s="1">
        <v>7.2667465698036366</v>
      </c>
      <c r="D75" s="1">
        <v>7.3782140365130147</v>
      </c>
      <c r="E75" s="1">
        <v>23.978083562094437</v>
      </c>
      <c r="F75" s="1">
        <v>26.650769398631468</v>
      </c>
      <c r="G75" s="1">
        <v>22.4503308304161</v>
      </c>
      <c r="H75" s="1">
        <v>27.907977526725002</v>
      </c>
      <c r="I75" s="1">
        <v>13.487224842156865</v>
      </c>
      <c r="J75" s="1">
        <v>9.7488891559952329</v>
      </c>
      <c r="K75" s="1">
        <v>4.7111852547893163</v>
      </c>
      <c r="L75" s="1">
        <v>5.9687725593586558</v>
      </c>
      <c r="M75" s="1">
        <v>4.6796240839411523</v>
      </c>
      <c r="N75" s="1">
        <v>16.928625875885338</v>
      </c>
      <c r="O75" s="1">
        <v>4.7050698336414873</v>
      </c>
      <c r="P75" s="1">
        <v>10.884957842379531</v>
      </c>
      <c r="Q75" s="1">
        <v>6.4636048950607039</v>
      </c>
      <c r="R75" s="1">
        <v>5.3745800174379594</v>
      </c>
      <c r="S75" s="1">
        <v>4.6124170665581037</v>
      </c>
      <c r="T75" s="1">
        <v>4.7305147404969192</v>
      </c>
      <c r="U75" s="1">
        <v>6.9361330972220898</v>
      </c>
      <c r="V75" s="1">
        <v>2.5497311930412692</v>
      </c>
      <c r="W75" s="1">
        <v>7.8847588247874274</v>
      </c>
      <c r="X75" s="1">
        <v>6.5720545990867354</v>
      </c>
      <c r="Y75" s="1">
        <v>5.8885533758161044</v>
      </c>
      <c r="Z75" s="1">
        <v>4.6291269455303086</v>
      </c>
      <c r="AA75" s="1">
        <v>8.9454552725892853</v>
      </c>
      <c r="AB75" s="1">
        <v>4.6744200484184448</v>
      </c>
      <c r="AC75" s="1">
        <v>4.3420193932287612</v>
      </c>
      <c r="AD75" s="1">
        <v>9.6341569262120856</v>
      </c>
      <c r="AE75" s="1">
        <v>22.869413061460097</v>
      </c>
      <c r="AF75" s="1"/>
      <c r="AG75" s="1"/>
      <c r="AH75" s="1"/>
      <c r="AI75" s="1"/>
      <c r="AJ75" s="1"/>
      <c r="AK75" s="1"/>
      <c r="AL75" s="1"/>
      <c r="AM75" s="1">
        <v>1.2095823287963867</v>
      </c>
      <c r="AN75" s="1"/>
      <c r="AO75" s="1"/>
      <c r="AP75" s="1">
        <v>5.5927367210388184</v>
      </c>
      <c r="AQ75" s="1"/>
      <c r="AR75" s="1"/>
      <c r="AS75" s="1">
        <v>3.026810884475708</v>
      </c>
      <c r="AT75" s="1">
        <v>5.7604680061340332</v>
      </c>
      <c r="AU75" s="1">
        <v>13.141188621520996</v>
      </c>
      <c r="AV75" s="1">
        <v>2.6580696925520897E-2</v>
      </c>
      <c r="AW75" s="1">
        <v>2.5303916931152344</v>
      </c>
      <c r="AX75" s="1">
        <v>2.0960352420806885</v>
      </c>
      <c r="AY75" s="1"/>
      <c r="AZ75" s="1"/>
      <c r="BA75" s="1">
        <v>3.4054815769195557</v>
      </c>
      <c r="BB75" s="1">
        <v>4.8301758766174316</v>
      </c>
      <c r="BC75" s="1">
        <v>11.17438793182373</v>
      </c>
      <c r="BD75" s="1">
        <v>16.633981704711914</v>
      </c>
      <c r="BE75" s="1">
        <v>14.049516677856445</v>
      </c>
      <c r="BF75" s="1">
        <v>6.5430088043212891</v>
      </c>
      <c r="BG75" s="1">
        <v>14.680757522583008</v>
      </c>
      <c r="BH75" s="1">
        <v>18.59058952331543</v>
      </c>
      <c r="BI75" s="1">
        <v>9.5005874633789063</v>
      </c>
      <c r="BJ75" s="1">
        <v>7.1677799224853516</v>
      </c>
      <c r="BK75" s="1">
        <v>14.4647216796875</v>
      </c>
      <c r="BL75" s="1"/>
      <c r="BM75" s="1"/>
      <c r="BN75" s="1"/>
    </row>
    <row r="76" spans="1:66" x14ac:dyDescent="0.2">
      <c r="A76" s="2" t="s">
        <v>4621</v>
      </c>
      <c r="B76" s="4" t="s">
        <v>71</v>
      </c>
      <c r="C76" s="1">
        <v>7.2667465698036366</v>
      </c>
      <c r="D76" s="1">
        <v>7.3782140365130147</v>
      </c>
      <c r="E76" s="1">
        <v>23.978083562094437</v>
      </c>
      <c r="F76" s="1">
        <v>26.650769398631468</v>
      </c>
      <c r="G76" s="1">
        <v>22.4503308304161</v>
      </c>
      <c r="H76" s="1">
        <v>27.907977526725002</v>
      </c>
      <c r="I76" s="1">
        <v>13.487224842156865</v>
      </c>
      <c r="J76" s="1">
        <v>9.7488891559952329</v>
      </c>
      <c r="K76" s="1">
        <v>4.7111852547893163</v>
      </c>
      <c r="L76" s="1">
        <v>5.9687725593586558</v>
      </c>
      <c r="M76" s="1">
        <v>4.6796240839411523</v>
      </c>
      <c r="N76" s="1">
        <v>16.928625875885338</v>
      </c>
      <c r="O76" s="1">
        <v>4.7050698336414873</v>
      </c>
      <c r="P76" s="1">
        <v>10.884957842379531</v>
      </c>
      <c r="Q76" s="1">
        <v>6.4636048950607039</v>
      </c>
      <c r="R76" s="1">
        <v>5.3745800174379594</v>
      </c>
      <c r="S76" s="1">
        <v>4.6124170665581037</v>
      </c>
      <c r="T76" s="1">
        <v>4.7305147404969192</v>
      </c>
      <c r="U76" s="1">
        <v>6.9361330972220898</v>
      </c>
      <c r="V76" s="1">
        <v>2.5497311930412692</v>
      </c>
      <c r="W76" s="1">
        <v>7.8847588247874274</v>
      </c>
      <c r="X76" s="1">
        <v>6.5720545990867354</v>
      </c>
      <c r="Y76" s="1">
        <v>5.8885533758161044</v>
      </c>
      <c r="Z76" s="1">
        <v>4.6291269455303086</v>
      </c>
      <c r="AA76" s="1">
        <v>8.9454552725892853</v>
      </c>
      <c r="AB76" s="1">
        <v>4.6744200484184448</v>
      </c>
      <c r="AC76" s="1">
        <v>4.3420193932287612</v>
      </c>
      <c r="AD76" s="1">
        <v>9.6341569262120856</v>
      </c>
      <c r="AE76" s="1">
        <v>22.869413061460097</v>
      </c>
      <c r="AF76" s="1"/>
      <c r="AG76" s="1"/>
      <c r="AH76" s="1"/>
      <c r="AI76" s="1"/>
      <c r="AJ76" s="1"/>
      <c r="AK76" s="1"/>
      <c r="AL76" s="1"/>
      <c r="AM76" s="1">
        <v>1.2095823287963867</v>
      </c>
      <c r="AN76" s="1"/>
      <c r="AO76" s="1"/>
      <c r="AP76" s="1">
        <v>5.5927367210388184</v>
      </c>
      <c r="AQ76" s="1"/>
      <c r="AR76" s="1"/>
      <c r="AS76" s="1">
        <v>3.026810884475708</v>
      </c>
      <c r="AT76" s="1">
        <v>5.7604680061340332</v>
      </c>
      <c r="AU76" s="1">
        <v>13.141188621520996</v>
      </c>
      <c r="AV76" s="1">
        <v>2.6580696925520897E-2</v>
      </c>
      <c r="AW76" s="1">
        <v>2.5303916931152344</v>
      </c>
      <c r="AX76" s="1">
        <v>2.0960352420806885</v>
      </c>
      <c r="AY76" s="1"/>
      <c r="AZ76" s="1"/>
      <c r="BA76" s="1">
        <v>3.4054815769195557</v>
      </c>
      <c r="BB76" s="1">
        <v>4.8301758766174316</v>
      </c>
      <c r="BC76" s="1">
        <v>11.17438793182373</v>
      </c>
      <c r="BD76" s="1">
        <v>16.633981704711914</v>
      </c>
      <c r="BE76" s="1">
        <v>14.049516677856445</v>
      </c>
      <c r="BF76" s="1">
        <v>6.5430088043212891</v>
      </c>
      <c r="BG76" s="1">
        <v>14.680757522583008</v>
      </c>
      <c r="BH76" s="1">
        <v>18.59058952331543</v>
      </c>
      <c r="BI76" s="1">
        <v>9.5005874633789063</v>
      </c>
      <c r="BJ76" s="1">
        <v>7.1677799224853516</v>
      </c>
      <c r="BK76" s="1">
        <v>14.4647216796875</v>
      </c>
      <c r="BL76" s="1"/>
      <c r="BM76" s="1"/>
      <c r="BN76" s="1"/>
    </row>
    <row r="77" spans="1:66" x14ac:dyDescent="0.2">
      <c r="A77" s="2" t="s">
        <v>4622</v>
      </c>
      <c r="B77" s="4" t="s">
        <v>72</v>
      </c>
      <c r="C77" s="1">
        <v>97.098568444093843</v>
      </c>
      <c r="D77" s="1">
        <v>95.386968836814717</v>
      </c>
      <c r="E77" s="1">
        <v>94.770668315706956</v>
      </c>
      <c r="F77" s="1">
        <v>76.865243519110763</v>
      </c>
      <c r="G77" s="1">
        <v>95.140023697474845</v>
      </c>
      <c r="H77" s="1">
        <v>91.496065816375094</v>
      </c>
      <c r="I77" s="1">
        <v>94.211524356476801</v>
      </c>
      <c r="J77" s="1">
        <v>94.860840357476789</v>
      </c>
      <c r="K77" s="1">
        <v>95.382363065641286</v>
      </c>
      <c r="L77" s="1">
        <v>87.465551423096855</v>
      </c>
      <c r="M77" s="1">
        <v>95.25065710336898</v>
      </c>
      <c r="N77" s="1">
        <v>97.331365381625218</v>
      </c>
      <c r="O77" s="1">
        <v>98.380255777422377</v>
      </c>
      <c r="P77" s="1">
        <v>99.860772349839863</v>
      </c>
      <c r="Q77" s="1">
        <v>90.794168896511664</v>
      </c>
      <c r="R77" s="1">
        <v>99.990290934369071</v>
      </c>
      <c r="S77" s="1">
        <v>97.65832036938238</v>
      </c>
      <c r="T77" s="1">
        <v>88.940421771612549</v>
      </c>
      <c r="U77" s="1">
        <v>99.9631666547522</v>
      </c>
      <c r="V77" s="1">
        <v>72.993814037182574</v>
      </c>
      <c r="W77" s="1">
        <v>99.118665243482923</v>
      </c>
      <c r="X77" s="1">
        <v>93.238431785736438</v>
      </c>
      <c r="Y77" s="1">
        <v>85.729401956936655</v>
      </c>
      <c r="Z77" s="1">
        <v>91.716276928190737</v>
      </c>
      <c r="AA77" s="1">
        <v>80.680728421449373</v>
      </c>
      <c r="AB77" s="1">
        <v>93.806729194926348</v>
      </c>
      <c r="AC77" s="1">
        <v>90.673793059999113</v>
      </c>
      <c r="AD77" s="1">
        <v>93.664275820249145</v>
      </c>
      <c r="AE77" s="1">
        <v>87.308880678674029</v>
      </c>
      <c r="AF77" s="1"/>
      <c r="AG77" s="1"/>
      <c r="AH77" s="1"/>
      <c r="AI77" s="1"/>
      <c r="AJ77" s="1">
        <v>0.21878410875797272</v>
      </c>
      <c r="AK77" s="1">
        <v>3.5115029811859131</v>
      </c>
      <c r="AL77" s="1">
        <v>4.5916271209716797</v>
      </c>
      <c r="AM77" s="1">
        <v>2.5018329620361328</v>
      </c>
      <c r="AN77" s="1">
        <v>8.4017783403396606E-2</v>
      </c>
      <c r="AO77" s="1">
        <v>0.63942140340805054</v>
      </c>
      <c r="AP77" s="1">
        <v>3.248525857925415</v>
      </c>
      <c r="AQ77" s="1">
        <v>2.7643694877624512</v>
      </c>
      <c r="AR77" s="1">
        <v>0.88226699829101563</v>
      </c>
      <c r="AS77" s="1">
        <v>3.3249804973602295</v>
      </c>
      <c r="AT77" s="1">
        <v>0.53968566656112671</v>
      </c>
      <c r="AU77" s="1">
        <v>1.554271936416626</v>
      </c>
      <c r="AV77" s="1">
        <v>0.13632552325725555</v>
      </c>
      <c r="AW77" s="1"/>
      <c r="AX77" s="1"/>
      <c r="AY77" s="1"/>
      <c r="AZ77" s="1"/>
      <c r="BA77" s="1"/>
      <c r="BB77" s="1">
        <v>26.667600631713867</v>
      </c>
      <c r="BC77" s="1">
        <v>0.41741546988487244</v>
      </c>
      <c r="BD77" s="1">
        <v>4.3708624839782715</v>
      </c>
      <c r="BE77" s="1">
        <v>1.6766344308853149</v>
      </c>
      <c r="BF77" s="1">
        <v>1.0035251379013062</v>
      </c>
      <c r="BG77" s="1">
        <v>0.89899533987045288</v>
      </c>
      <c r="BH77" s="1">
        <v>0.84865748882293701</v>
      </c>
      <c r="BI77" s="1">
        <v>1.0426743030548096</v>
      </c>
      <c r="BJ77" s="1">
        <v>0.89696139097213745</v>
      </c>
      <c r="BK77" s="1"/>
      <c r="BL77" s="1"/>
      <c r="BM77" s="1"/>
      <c r="BN77" s="1"/>
    </row>
    <row r="78" spans="1:66" x14ac:dyDescent="0.2">
      <c r="A78" s="2" t="s">
        <v>4623</v>
      </c>
      <c r="B78" s="4" t="s">
        <v>73</v>
      </c>
      <c r="C78" s="1">
        <v>42.774576256323634</v>
      </c>
      <c r="D78" s="1">
        <v>36.902611940216474</v>
      </c>
      <c r="E78" s="1">
        <v>36.271070723512707</v>
      </c>
      <c r="F78" s="1">
        <v>36.577830394452434</v>
      </c>
      <c r="G78" s="1">
        <v>34.265184739765637</v>
      </c>
      <c r="H78" s="1">
        <v>30.725503422590243</v>
      </c>
      <c r="I78" s="1">
        <v>30.943548018475013</v>
      </c>
      <c r="J78" s="1">
        <v>30.160076442887707</v>
      </c>
      <c r="K78" s="1">
        <v>28.885590038442277</v>
      </c>
      <c r="L78" s="1">
        <v>18.298137968405975</v>
      </c>
      <c r="M78" s="1">
        <v>22.082693226364828</v>
      </c>
      <c r="N78" s="1">
        <v>34.527263438032115</v>
      </c>
      <c r="O78" s="1">
        <v>42.124105983536438</v>
      </c>
      <c r="P78" s="1">
        <v>47.579324889974401</v>
      </c>
      <c r="Q78" s="1">
        <v>44.732943152709012</v>
      </c>
      <c r="R78" s="1">
        <v>40.462857675906136</v>
      </c>
      <c r="S78" s="1">
        <v>39.359083802323525</v>
      </c>
      <c r="T78" s="1">
        <v>32.092262463921166</v>
      </c>
      <c r="U78" s="1">
        <v>31.197206937893306</v>
      </c>
      <c r="V78" s="1">
        <v>23.801453144175024</v>
      </c>
      <c r="W78" s="1">
        <v>24.794960744393407</v>
      </c>
      <c r="X78" s="1">
        <v>25.827910103236633</v>
      </c>
      <c r="Y78" s="1">
        <v>27.205912127434985</v>
      </c>
      <c r="Z78" s="1">
        <v>26.433551449067338</v>
      </c>
      <c r="AA78" s="1">
        <v>26.052483942411136</v>
      </c>
      <c r="AB78" s="1">
        <v>28.353885704773361</v>
      </c>
      <c r="AC78" s="1">
        <v>26.828338407907825</v>
      </c>
      <c r="AD78" s="1">
        <v>25.964986877222014</v>
      </c>
      <c r="AE78" s="1">
        <v>25.813326270927263</v>
      </c>
      <c r="AF78" s="1"/>
      <c r="AG78" s="1"/>
      <c r="AH78" s="1"/>
      <c r="AI78" s="1">
        <v>9.6235332489013672</v>
      </c>
      <c r="AJ78" s="1">
        <v>0.543140709400177</v>
      </c>
      <c r="AK78" s="1">
        <v>0.53424149751663208</v>
      </c>
      <c r="AL78" s="1">
        <v>0.45664694905281067</v>
      </c>
      <c r="AM78" s="1">
        <v>0.46756014227867126</v>
      </c>
      <c r="AN78" s="1">
        <v>0.48832431435585022</v>
      </c>
      <c r="AO78" s="1">
        <v>0.49153780937194824</v>
      </c>
      <c r="AP78" s="1">
        <v>0.47662240266799927</v>
      </c>
      <c r="AQ78" s="1">
        <v>0.45601260662078857</v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x14ac:dyDescent="0.2">
      <c r="A79" s="2" t="s">
        <v>4624</v>
      </c>
      <c r="B79" s="4" t="s">
        <v>74</v>
      </c>
      <c r="C79" s="1">
        <v>21.785037706316619</v>
      </c>
      <c r="D79" s="1">
        <v>25.21807369418249</v>
      </c>
      <c r="E79" s="1">
        <v>29.314571387103456</v>
      </c>
      <c r="F79" s="1">
        <v>8.8411915021602319</v>
      </c>
      <c r="G79" s="1">
        <v>22.148029043184714</v>
      </c>
      <c r="H79" s="1">
        <v>25.138365745632569</v>
      </c>
      <c r="I79" s="1">
        <v>20.871162627814268</v>
      </c>
      <c r="J79" s="1">
        <v>29.606038649546136</v>
      </c>
      <c r="K79" s="1">
        <v>44.261538792226979</v>
      </c>
      <c r="L79" s="1">
        <v>40.432058069217156</v>
      </c>
      <c r="M79" s="1">
        <v>25.361764270084365</v>
      </c>
      <c r="N79" s="1">
        <v>13.316401078453552</v>
      </c>
      <c r="O79" s="1">
        <v>73.248035856790324</v>
      </c>
      <c r="P79" s="1">
        <v>85.640644912319587</v>
      </c>
      <c r="Q79" s="1">
        <v>84.843435539043867</v>
      </c>
      <c r="R79" s="1">
        <v>85.561578502204497</v>
      </c>
      <c r="S79" s="1">
        <v>72.044032782718844</v>
      </c>
      <c r="T79" s="1">
        <v>89.360045718098903</v>
      </c>
      <c r="U79" s="1">
        <v>5.1600192442045678</v>
      </c>
      <c r="V79" s="1">
        <v>4.4463168124608599</v>
      </c>
      <c r="W79" s="1">
        <v>4.9602647233783905</v>
      </c>
      <c r="X79" s="1">
        <v>7.1122439794615104</v>
      </c>
      <c r="Y79" s="1">
        <v>6.0037915070477954</v>
      </c>
      <c r="Z79" s="1">
        <v>4.7583395255581689</v>
      </c>
      <c r="AA79" s="1">
        <v>6.4826341406689387</v>
      </c>
      <c r="AB79" s="1">
        <v>5.8056820898278669</v>
      </c>
      <c r="AC79" s="1">
        <v>7.1036391626481992</v>
      </c>
      <c r="AD79" s="1">
        <v>11.004903350163463</v>
      </c>
      <c r="AE79" s="1">
        <v>14.280074234116286</v>
      </c>
      <c r="AF79" s="1"/>
      <c r="AG79" s="1"/>
      <c r="AH79" s="1"/>
      <c r="AI79" s="1">
        <v>0.44503241777420044</v>
      </c>
      <c r="AJ79" s="1">
        <v>0.71090054512023926</v>
      </c>
      <c r="AK79" s="1">
        <v>4.5471792221069336</v>
      </c>
      <c r="AL79" s="1">
        <v>0.53412473201751709</v>
      </c>
      <c r="AM79" s="1">
        <v>3.6031684875488281</v>
      </c>
      <c r="AN79" s="1">
        <v>2.3282263278961182</v>
      </c>
      <c r="AO79" s="1"/>
      <c r="AP79" s="1"/>
      <c r="AQ79" s="1">
        <v>1.1468490362167358</v>
      </c>
      <c r="AR79" s="1">
        <v>0.88388919830322266</v>
      </c>
      <c r="AS79" s="1"/>
      <c r="AT79" s="1">
        <v>49.506290435791016</v>
      </c>
      <c r="AU79" s="1">
        <v>9.8277397155761719</v>
      </c>
      <c r="AV79" s="1">
        <v>7.5855975151062012</v>
      </c>
      <c r="AW79" s="1"/>
      <c r="AX79" s="1">
        <v>2.0703303813934326</v>
      </c>
      <c r="AY79" s="1">
        <v>17.61390495300293</v>
      </c>
      <c r="AZ79" s="1"/>
      <c r="BA79" s="1">
        <v>7.0138387680053711</v>
      </c>
      <c r="BB79" s="1">
        <v>0.82262849807739258</v>
      </c>
      <c r="BC79" s="1"/>
      <c r="BD79" s="1"/>
      <c r="BE79" s="1"/>
      <c r="BF79" s="1">
        <v>0.52595210075378418</v>
      </c>
      <c r="BG79" s="1"/>
      <c r="BH79" s="1">
        <v>2.0008752346038818</v>
      </c>
      <c r="BI79" s="1">
        <v>7.3256053030490875E-2</v>
      </c>
      <c r="BJ79" s="1">
        <v>6.6860313415527344</v>
      </c>
      <c r="BK79" s="1">
        <v>1.5022462606430054</v>
      </c>
      <c r="BL79" s="1"/>
      <c r="BM79" s="1"/>
      <c r="BN79" s="1"/>
    </row>
    <row r="80" spans="1:66" x14ac:dyDescent="0.2">
      <c r="A80" s="2" t="s">
        <v>4625</v>
      </c>
      <c r="B80" s="4" t="s">
        <v>75</v>
      </c>
      <c r="C80" s="1"/>
      <c r="D80" s="1">
        <v>6.6257836513523003</v>
      </c>
      <c r="E80" s="1">
        <v>17.480293065642684</v>
      </c>
      <c r="F80" s="1">
        <v>15.797640612737373</v>
      </c>
      <c r="G80" s="1">
        <v>9.7704125229551604</v>
      </c>
      <c r="H80" s="1">
        <v>11.975148575181404</v>
      </c>
      <c r="I80" s="1">
        <v>4.3524494367711517</v>
      </c>
      <c r="J80" s="1">
        <v>3.7374995039318417</v>
      </c>
      <c r="K80" s="1">
        <v>3.1137770485472673</v>
      </c>
      <c r="L80" s="1">
        <v>6.9941453700329062</v>
      </c>
      <c r="M80" s="1"/>
      <c r="N80" s="1">
        <v>9.6072629497052393</v>
      </c>
      <c r="O80" s="1"/>
      <c r="P80" s="1">
        <v>2.8549053173167485</v>
      </c>
      <c r="Q80" s="1">
        <v>15.259756389397127</v>
      </c>
      <c r="R80" s="1">
        <v>19.659004230674817</v>
      </c>
      <c r="S80" s="1">
        <v>16.898024394815081</v>
      </c>
      <c r="T80" s="1">
        <v>10.670831909577167</v>
      </c>
      <c r="U80" s="1">
        <v>15.310609796583103</v>
      </c>
      <c r="V80" s="1">
        <v>6.718811859734279</v>
      </c>
      <c r="W80" s="1">
        <v>14.3377433379032</v>
      </c>
      <c r="X80" s="1">
        <v>11.463919039912192</v>
      </c>
      <c r="Y80" s="1">
        <v>9.4688595188774087</v>
      </c>
      <c r="Z80" s="1">
        <v>10.195162302544574</v>
      </c>
      <c r="AA80" s="1">
        <v>9.7396731271125407</v>
      </c>
      <c r="AB80" s="1">
        <v>9.7646578821491019</v>
      </c>
      <c r="AC80" s="1">
        <v>10.728341394759946</v>
      </c>
      <c r="AD80" s="1">
        <v>7.716854097495168</v>
      </c>
      <c r="AE80" s="1">
        <v>5.2815994330905109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>
        <v>17.283845901489258</v>
      </c>
      <c r="AQ80" s="1">
        <v>3.1172084808349609</v>
      </c>
      <c r="AR80" s="1"/>
      <c r="AS80" s="1">
        <v>16.412162780761719</v>
      </c>
      <c r="AT80" s="1">
        <v>41.733081817626953</v>
      </c>
      <c r="AU80" s="1"/>
      <c r="AV80" s="1"/>
      <c r="AW80" s="1"/>
      <c r="AX80" s="1"/>
      <c r="AY80" s="1"/>
      <c r="AZ80" s="1"/>
      <c r="BA80" s="1"/>
      <c r="BB80" s="1">
        <v>16.418024063110352</v>
      </c>
      <c r="BC80" s="1">
        <v>5.839576244354248</v>
      </c>
      <c r="BD80" s="1"/>
      <c r="BE80" s="1">
        <v>4.4204492568969727</v>
      </c>
      <c r="BF80" s="1">
        <v>6.8480381965637207</v>
      </c>
      <c r="BG80" s="1">
        <v>5.0928592681884766</v>
      </c>
      <c r="BH80" s="1"/>
      <c r="BI80" s="1"/>
      <c r="BJ80" s="1"/>
      <c r="BK80" s="1"/>
      <c r="BL80" s="1"/>
      <c r="BM80" s="1"/>
      <c r="BN80" s="1"/>
    </row>
    <row r="81" spans="1:66" x14ac:dyDescent="0.2">
      <c r="A81" s="2" t="s">
        <v>4626</v>
      </c>
      <c r="B81" s="4" t="s">
        <v>76</v>
      </c>
      <c r="C81" s="1">
        <v>17.159693926460566</v>
      </c>
      <c r="D81" s="1">
        <v>22.48843554070859</v>
      </c>
      <c r="E81" s="1">
        <v>15.255392350390769</v>
      </c>
      <c r="F81" s="1">
        <v>27.093620629402775</v>
      </c>
      <c r="G81" s="1"/>
      <c r="H81" s="1">
        <v>31.234098856591942</v>
      </c>
      <c r="I81" s="1">
        <v>28.072059328000048</v>
      </c>
      <c r="J81" s="1">
        <v>29.430399547768104</v>
      </c>
      <c r="K81" s="1">
        <v>16.222106575475888</v>
      </c>
      <c r="L81" s="1">
        <v>6.3270221502417412</v>
      </c>
      <c r="M81" s="1"/>
      <c r="N81" s="1">
        <v>4.7335915142410938</v>
      </c>
      <c r="O81" s="1">
        <v>10.846867388763551</v>
      </c>
      <c r="P81" s="1">
        <v>25.893404444679931</v>
      </c>
      <c r="Q81" s="1">
        <v>55.624157919584128</v>
      </c>
      <c r="R81" s="1">
        <v>49.68416967782268</v>
      </c>
      <c r="S81" s="1">
        <v>29.601223829891214</v>
      </c>
      <c r="T81" s="1">
        <v>26.58960630555049</v>
      </c>
      <c r="U81" s="1">
        <v>9.6788187360013378</v>
      </c>
      <c r="V81" s="1">
        <v>11.813432576056851</v>
      </c>
      <c r="W81" s="1">
        <v>18.578921661310243</v>
      </c>
      <c r="X81" s="1">
        <v>17.352701795182952</v>
      </c>
      <c r="Y81" s="1">
        <v>13.270322328852027</v>
      </c>
      <c r="Z81" s="1">
        <v>14.23683847926163</v>
      </c>
      <c r="AA81" s="1">
        <v>9.6360713057240872</v>
      </c>
      <c r="AB81" s="1">
        <v>9.000035342112616</v>
      </c>
      <c r="AC81" s="1">
        <v>8.871863274833732</v>
      </c>
      <c r="AD81" s="1">
        <v>9.5520863696988059</v>
      </c>
      <c r="AE81" s="1">
        <v>13.142297921268694</v>
      </c>
      <c r="AF81" s="1"/>
      <c r="AG81" s="1"/>
      <c r="AH81" s="1"/>
      <c r="AI81" s="1"/>
      <c r="AJ81" s="1"/>
      <c r="AK81" s="1"/>
      <c r="AL81" s="1"/>
      <c r="AM81" s="1"/>
      <c r="AN81" s="1"/>
      <c r="AO81" s="1">
        <v>5.9040656089782715</v>
      </c>
      <c r="AP81" s="1">
        <v>6.1098198890686035</v>
      </c>
      <c r="AQ81" s="1">
        <v>3.7904236316680908</v>
      </c>
      <c r="AR81" s="1"/>
      <c r="AS81" s="1"/>
      <c r="AT81" s="1"/>
      <c r="AU81" s="1"/>
      <c r="AV81" s="1">
        <v>5.964052677154541</v>
      </c>
      <c r="AW81" s="1">
        <v>1.3884813785552979</v>
      </c>
      <c r="AX81" s="1"/>
      <c r="AY81" s="1"/>
      <c r="AZ81" s="1">
        <v>2.5379750728607178</v>
      </c>
      <c r="BA81" s="1"/>
      <c r="BB81" s="1"/>
      <c r="BC81" s="1"/>
      <c r="BD81" s="1">
        <v>5.671597957611084</v>
      </c>
      <c r="BE81" s="1">
        <v>9.3974685668945313</v>
      </c>
      <c r="BF81" s="1">
        <v>8.2791481018066406</v>
      </c>
      <c r="BG81" s="1">
        <v>4.9959993362426758</v>
      </c>
      <c r="BH81" s="1">
        <v>4.5777044296264648</v>
      </c>
      <c r="BI81" s="1">
        <v>6.3002805709838867</v>
      </c>
      <c r="BJ81" s="1">
        <v>3.7991163730621338</v>
      </c>
      <c r="BK81" s="1"/>
      <c r="BL81" s="1"/>
      <c r="BM81" s="1"/>
      <c r="BN81" s="1"/>
    </row>
    <row r="82" spans="1:66" x14ac:dyDescent="0.2">
      <c r="A82" s="2" t="s">
        <v>4627</v>
      </c>
      <c r="B82" s="4" t="s">
        <v>77</v>
      </c>
      <c r="C82" s="1">
        <v>17.159693926460566</v>
      </c>
      <c r="D82" s="1">
        <v>22.48843554070859</v>
      </c>
      <c r="E82" s="1">
        <v>15.255392350390769</v>
      </c>
      <c r="F82" s="1">
        <v>27.093620629402775</v>
      </c>
      <c r="G82" s="1"/>
      <c r="H82" s="1">
        <v>31.234098856591942</v>
      </c>
      <c r="I82" s="1">
        <v>28.072059328000048</v>
      </c>
      <c r="J82" s="1">
        <v>29.430399547768104</v>
      </c>
      <c r="K82" s="1">
        <v>16.222106575475888</v>
      </c>
      <c r="L82" s="1">
        <v>6.3270221502417412</v>
      </c>
      <c r="M82" s="1"/>
      <c r="N82" s="1">
        <v>4.7335915142410938</v>
      </c>
      <c r="O82" s="1">
        <v>10.846867388763551</v>
      </c>
      <c r="P82" s="1">
        <v>25.893404444679931</v>
      </c>
      <c r="Q82" s="1">
        <v>55.624157919584128</v>
      </c>
      <c r="R82" s="1">
        <v>49.68416967782268</v>
      </c>
      <c r="S82" s="1">
        <v>29.601223829891214</v>
      </c>
      <c r="T82" s="1">
        <v>26.58960630555049</v>
      </c>
      <c r="U82" s="1">
        <v>9.6788187360013378</v>
      </c>
      <c r="V82" s="1">
        <v>11.813432576056851</v>
      </c>
      <c r="W82" s="1">
        <v>18.578921661310243</v>
      </c>
      <c r="X82" s="1">
        <v>17.352701795182952</v>
      </c>
      <c r="Y82" s="1">
        <v>13.270322328852027</v>
      </c>
      <c r="Z82" s="1">
        <v>14.23683847926163</v>
      </c>
      <c r="AA82" s="1">
        <v>9.6360713057240872</v>
      </c>
      <c r="AB82" s="1">
        <v>9.000035342112616</v>
      </c>
      <c r="AC82" s="1">
        <v>8.871863274833732</v>
      </c>
      <c r="AD82" s="1">
        <v>9.5520863696988059</v>
      </c>
      <c r="AE82" s="1">
        <v>13.142297921268694</v>
      </c>
      <c r="AF82" s="1"/>
      <c r="AG82" s="1"/>
      <c r="AH82" s="1"/>
      <c r="AI82" s="1"/>
      <c r="AJ82" s="1"/>
      <c r="AK82" s="1"/>
      <c r="AL82" s="1"/>
      <c r="AM82" s="1"/>
      <c r="AN82" s="1"/>
      <c r="AO82" s="1">
        <v>5.9040656089782715</v>
      </c>
      <c r="AP82" s="1">
        <v>6.1098198890686035</v>
      </c>
      <c r="AQ82" s="1">
        <v>3.7904236316680908</v>
      </c>
      <c r="AR82" s="1"/>
      <c r="AS82" s="1"/>
      <c r="AT82" s="1"/>
      <c r="AU82" s="1"/>
      <c r="AV82" s="1">
        <v>5.964052677154541</v>
      </c>
      <c r="AW82" s="1">
        <v>1.3884813785552979</v>
      </c>
      <c r="AX82" s="1"/>
      <c r="AY82" s="1"/>
      <c r="AZ82" s="1">
        <v>2.5379750728607178</v>
      </c>
      <c r="BA82" s="1"/>
      <c r="BB82" s="1"/>
      <c r="BC82" s="1"/>
      <c r="BD82" s="1">
        <v>5.671597957611084</v>
      </c>
      <c r="BE82" s="1">
        <v>9.3974685668945313</v>
      </c>
      <c r="BF82" s="1">
        <v>8.2791481018066406</v>
      </c>
      <c r="BG82" s="1">
        <v>4.9959993362426758</v>
      </c>
      <c r="BH82" s="1">
        <v>4.5777044296264648</v>
      </c>
      <c r="BI82" s="1">
        <v>6.3002805709838867</v>
      </c>
      <c r="BJ82" s="1">
        <v>3.7991163730621338</v>
      </c>
      <c r="BK82" s="1"/>
      <c r="BL82" s="1"/>
      <c r="BM82" s="1"/>
      <c r="BN82" s="1"/>
    </row>
    <row r="83" spans="1:66" x14ac:dyDescent="0.2">
      <c r="A83" s="2" t="s">
        <v>4628</v>
      </c>
      <c r="B83" s="4" t="s">
        <v>78</v>
      </c>
      <c r="C83" s="1">
        <v>65.814510216215879</v>
      </c>
      <c r="D83" s="1">
        <v>77.911609637320552</v>
      </c>
      <c r="E83" s="1">
        <v>71.053660467294804</v>
      </c>
      <c r="F83" s="1">
        <v>93.151386863939521</v>
      </c>
      <c r="G83" s="1">
        <v>97.518361969981598</v>
      </c>
      <c r="H83" s="1">
        <v>87.264629765736203</v>
      </c>
      <c r="I83" s="1">
        <v>95.804647720180839</v>
      </c>
      <c r="J83" s="1">
        <v>81.684413865967045</v>
      </c>
      <c r="K83" s="1">
        <v>67.882905307099193</v>
      </c>
      <c r="L83" s="1">
        <v>83.710969803639813</v>
      </c>
      <c r="M83" s="1">
        <v>69.299974904976054</v>
      </c>
      <c r="N83" s="1">
        <v>61.945696042766549</v>
      </c>
      <c r="O83" s="1">
        <v>58.083417732043173</v>
      </c>
      <c r="P83" s="1">
        <v>54.131104685413675</v>
      </c>
      <c r="Q83" s="1">
        <v>56.340786064918177</v>
      </c>
      <c r="R83" s="1">
        <v>46.957874208760437</v>
      </c>
      <c r="S83" s="1">
        <v>36.722022440785686</v>
      </c>
      <c r="T83" s="1">
        <v>36.685876353031574</v>
      </c>
      <c r="U83" s="1">
        <v>36.69595594249482</v>
      </c>
      <c r="V83" s="1">
        <v>38.468494414100562</v>
      </c>
      <c r="W83" s="1">
        <v>38.369213775716702</v>
      </c>
      <c r="X83" s="1">
        <v>42.529548526117708</v>
      </c>
      <c r="Y83" s="1">
        <v>59.332613886649391</v>
      </c>
      <c r="Z83" s="1">
        <v>67.289391224232105</v>
      </c>
      <c r="AA83" s="1">
        <v>77.361207252318607</v>
      </c>
      <c r="AB83" s="1">
        <v>77.027915304363489</v>
      </c>
      <c r="AC83" s="1">
        <v>86.779344813483902</v>
      </c>
      <c r="AD83" s="1">
        <v>94.944794150852701</v>
      </c>
      <c r="AE83" s="1">
        <v>90.941403795651894</v>
      </c>
      <c r="AF83" s="1"/>
      <c r="AG83" s="1"/>
      <c r="AH83" s="1"/>
      <c r="AI83" s="1">
        <v>9.6587918698787689E-2</v>
      </c>
      <c r="AJ83" s="1">
        <v>0.10281588137149811</v>
      </c>
      <c r="AK83" s="1"/>
      <c r="AL83" s="1">
        <v>1.2126272916793823</v>
      </c>
      <c r="AM83" s="1"/>
      <c r="AN83" s="1">
        <v>2.6430025100708008</v>
      </c>
      <c r="AO83" s="1"/>
      <c r="AP83" s="1">
        <v>8.1730308532714844</v>
      </c>
      <c r="AQ83" s="1">
        <v>28.828184127807617</v>
      </c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x14ac:dyDescent="0.2">
      <c r="A84" s="2" t="s">
        <v>4629</v>
      </c>
      <c r="B84" s="4" t="s">
        <v>79</v>
      </c>
      <c r="C84" s="1">
        <v>65.814510216215879</v>
      </c>
      <c r="D84" s="1">
        <v>77.911609637320552</v>
      </c>
      <c r="E84" s="1">
        <v>71.053660467294804</v>
      </c>
      <c r="F84" s="1">
        <v>93.151386863939521</v>
      </c>
      <c r="G84" s="1">
        <v>97.518361969981598</v>
      </c>
      <c r="H84" s="1">
        <v>87.264629765736203</v>
      </c>
      <c r="I84" s="1">
        <v>95.804647720180839</v>
      </c>
      <c r="J84" s="1">
        <v>81.684413865967045</v>
      </c>
      <c r="K84" s="1">
        <v>67.882905307099193</v>
      </c>
      <c r="L84" s="1">
        <v>83.710969803639813</v>
      </c>
      <c r="M84" s="1">
        <v>69.299974904976054</v>
      </c>
      <c r="N84" s="1">
        <v>61.945696042766549</v>
      </c>
      <c r="O84" s="1">
        <v>58.083417732043173</v>
      </c>
      <c r="P84" s="1">
        <v>54.131104685413675</v>
      </c>
      <c r="Q84" s="1">
        <v>56.340786064918177</v>
      </c>
      <c r="R84" s="1">
        <v>46.957874208760437</v>
      </c>
      <c r="S84" s="1">
        <v>36.722022440785686</v>
      </c>
      <c r="T84" s="1">
        <v>36.685876353031574</v>
      </c>
      <c r="U84" s="1">
        <v>36.69595594249482</v>
      </c>
      <c r="V84" s="1">
        <v>38.468494414100562</v>
      </c>
      <c r="W84" s="1">
        <v>38.369213775716702</v>
      </c>
      <c r="X84" s="1">
        <v>42.529548526117708</v>
      </c>
      <c r="Y84" s="1">
        <v>59.332613886649391</v>
      </c>
      <c r="Z84" s="1">
        <v>67.289391224232105</v>
      </c>
      <c r="AA84" s="1">
        <v>77.361207252318607</v>
      </c>
      <c r="AB84" s="1">
        <v>77.027915304363489</v>
      </c>
      <c r="AC84" s="1">
        <v>86.779344813483902</v>
      </c>
      <c r="AD84" s="1">
        <v>94.944794150852701</v>
      </c>
      <c r="AE84" s="1">
        <v>90.941403795651894</v>
      </c>
      <c r="AF84" s="1"/>
      <c r="AG84" s="1"/>
      <c r="AH84" s="1"/>
      <c r="AI84" s="1">
        <v>9.6587918698787689E-2</v>
      </c>
      <c r="AJ84" s="1">
        <v>0.10281588137149811</v>
      </c>
      <c r="AK84" s="1"/>
      <c r="AL84" s="1">
        <v>1.2126272916793823</v>
      </c>
      <c r="AM84" s="1"/>
      <c r="AN84" s="1">
        <v>2.6430025100708008</v>
      </c>
      <c r="AO84" s="1"/>
      <c r="AP84" s="1">
        <v>8.1730308532714844</v>
      </c>
      <c r="AQ84" s="1">
        <v>28.828184127807617</v>
      </c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x14ac:dyDescent="0.2">
      <c r="A85" s="2" t="s">
        <v>4630</v>
      </c>
      <c r="B85" s="4" t="s">
        <v>80</v>
      </c>
      <c r="C85" s="1">
        <v>19.297655558515029</v>
      </c>
      <c r="D85" s="1">
        <v>18.909526157471081</v>
      </c>
      <c r="E85" s="1">
        <v>20.20226840133391</v>
      </c>
      <c r="F85" s="1">
        <v>11.622664915203899</v>
      </c>
      <c r="G85" s="1">
        <v>7.3329938759529369</v>
      </c>
      <c r="H85" s="1">
        <v>9.4726742970559474</v>
      </c>
      <c r="I85" s="1">
        <v>6.8796049562533197</v>
      </c>
      <c r="J85" s="1">
        <v>8.5139557273479785</v>
      </c>
      <c r="K85" s="1">
        <v>5.915731692531784</v>
      </c>
      <c r="L85" s="1">
        <v>5.1126282192734029</v>
      </c>
      <c r="M85" s="1">
        <v>9.5807108308524711</v>
      </c>
      <c r="N85" s="1">
        <v>9.7618033567754594</v>
      </c>
      <c r="O85" s="1">
        <v>2.0742996105805607</v>
      </c>
      <c r="P85" s="1">
        <v>2.2179681322898808</v>
      </c>
      <c r="Q85" s="1">
        <v>5.9693355090294293</v>
      </c>
      <c r="R85" s="1">
        <v>8.5183772842720025</v>
      </c>
      <c r="S85" s="1">
        <v>3.4006061676488426</v>
      </c>
      <c r="T85" s="1">
        <v>4.2098335598567891</v>
      </c>
      <c r="U85" s="1">
        <v>0.7883349497004043</v>
      </c>
      <c r="V85" s="1"/>
      <c r="W85" s="1">
        <v>0.21579169496788805</v>
      </c>
      <c r="X85" s="1"/>
      <c r="Y85" s="1"/>
      <c r="Z85" s="1"/>
      <c r="AA85" s="1">
        <v>4.0743185504092425</v>
      </c>
      <c r="AB85" s="1"/>
      <c r="AC85" s="1">
        <v>3.8789448661358596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>
        <v>0.31876394152641296</v>
      </c>
      <c r="AQ85" s="1"/>
      <c r="AR85" s="1"/>
      <c r="AS85" s="1">
        <v>1.3184306621551514</v>
      </c>
      <c r="AT85" s="1"/>
      <c r="AU85" s="1"/>
      <c r="AV85" s="1"/>
      <c r="AW85" s="1">
        <v>2.1113412380218506</v>
      </c>
      <c r="AX85" s="1">
        <v>1.7659531831741333</v>
      </c>
      <c r="AY85" s="1"/>
      <c r="AZ85" s="1"/>
      <c r="BA85" s="1">
        <v>0.37733444571495056</v>
      </c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x14ac:dyDescent="0.2">
      <c r="A86" s="2" t="s">
        <v>4631</v>
      </c>
      <c r="B86" s="4" t="s">
        <v>81</v>
      </c>
      <c r="C86" s="1">
        <v>5.8596785704755812</v>
      </c>
      <c r="D86" s="1">
        <v>6.1975241440598463</v>
      </c>
      <c r="E86" s="1">
        <v>5.0491316422978594</v>
      </c>
      <c r="F86" s="1">
        <v>5.004796513309973</v>
      </c>
      <c r="G86" s="1">
        <v>5.0471480371749369</v>
      </c>
      <c r="H86" s="1">
        <v>6.3977777559681286</v>
      </c>
      <c r="I86" s="1">
        <v>21.679165726796235</v>
      </c>
      <c r="J86" s="1">
        <v>25.059762494807785</v>
      </c>
      <c r="K86" s="1">
        <v>17.710360065636209</v>
      </c>
      <c r="L86" s="1">
        <v>4.2754115194698254</v>
      </c>
      <c r="M86" s="1">
        <v>3.0933778492253459</v>
      </c>
      <c r="N86" s="1">
        <v>3.2894571473128043</v>
      </c>
      <c r="O86" s="1">
        <v>5.322342791005152</v>
      </c>
      <c r="P86" s="1">
        <v>5.0564631099661375</v>
      </c>
      <c r="Q86" s="1">
        <v>6.7387994170108794</v>
      </c>
      <c r="R86" s="1">
        <v>10.167079936216171</v>
      </c>
      <c r="S86" s="1">
        <v>7.0912141277932692</v>
      </c>
      <c r="T86" s="1">
        <v>5.373804135850083</v>
      </c>
      <c r="U86" s="1">
        <v>5.7129087876627764</v>
      </c>
      <c r="V86" s="1">
        <v>11.215134082132087</v>
      </c>
      <c r="W86" s="1">
        <v>11.090435248204152</v>
      </c>
      <c r="X86" s="1">
        <v>10.740954123598236</v>
      </c>
      <c r="Y86" s="1">
        <v>9.8746398915227314</v>
      </c>
      <c r="Z86" s="1">
        <v>19.826892521473525</v>
      </c>
      <c r="AA86" s="1">
        <v>19.628907004969331</v>
      </c>
      <c r="AB86" s="1">
        <v>15.47826183544492</v>
      </c>
      <c r="AC86" s="1">
        <v>14.158475367167744</v>
      </c>
      <c r="AD86" s="1">
        <v>15.999536768510216</v>
      </c>
      <c r="AE86" s="1">
        <v>14.351869968496301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>
        <v>49.763996124267578</v>
      </c>
      <c r="AQ86" s="1"/>
      <c r="AR86" s="1"/>
      <c r="AS86" s="1">
        <v>1.5764701366424561</v>
      </c>
      <c r="AT86" s="1">
        <v>1.9634683132171631</v>
      </c>
      <c r="AU86" s="1"/>
      <c r="AV86" s="1">
        <v>0.39870324730873108</v>
      </c>
      <c r="AW86" s="1">
        <v>1.6319648027420044</v>
      </c>
      <c r="AX86" s="1">
        <v>0.45677560567855835</v>
      </c>
      <c r="AY86" s="1">
        <v>1.0829302072525024</v>
      </c>
      <c r="AZ86" s="1"/>
      <c r="BA86" s="1"/>
      <c r="BB86" s="1">
        <v>7.6755261421203613</v>
      </c>
      <c r="BC86" s="1">
        <v>2.8950629234313965</v>
      </c>
      <c r="BD86" s="1">
        <v>1.5408653020858765</v>
      </c>
      <c r="BE86" s="1">
        <v>0.30315011739730835</v>
      </c>
      <c r="BF86" s="1"/>
      <c r="BG86" s="1"/>
      <c r="BH86" s="1">
        <v>6.1704421043395996</v>
      </c>
      <c r="BI86" s="1"/>
      <c r="BJ86" s="1"/>
      <c r="BK86" s="1"/>
      <c r="BL86" s="1"/>
      <c r="BM86" s="1"/>
      <c r="BN86" s="1"/>
    </row>
    <row r="87" spans="1:66" x14ac:dyDescent="0.2">
      <c r="A87" s="2" t="s">
        <v>4632</v>
      </c>
      <c r="B87" s="4" t="s">
        <v>82</v>
      </c>
      <c r="C87" s="1">
        <v>96.2257403849962</v>
      </c>
      <c r="D87" s="1">
        <v>98.020520447434052</v>
      </c>
      <c r="E87" s="1">
        <v>97.657916943446338</v>
      </c>
      <c r="F87" s="1">
        <v>97.09767095986345</v>
      </c>
      <c r="G87" s="1">
        <v>97.230220146943552</v>
      </c>
      <c r="H87" s="1">
        <v>88.700336517343558</v>
      </c>
      <c r="I87" s="1">
        <v>79.914647600943454</v>
      </c>
      <c r="J87" s="1">
        <v>56.786637119606254</v>
      </c>
      <c r="K87" s="1">
        <v>33.800824135172917</v>
      </c>
      <c r="L87" s="1">
        <v>36.413032231618416</v>
      </c>
      <c r="M87" s="1">
        <v>40.32047796877491</v>
      </c>
      <c r="N87" s="1">
        <v>50.90434736406344</v>
      </c>
      <c r="O87" s="1">
        <v>61.854471955120516</v>
      </c>
      <c r="P87" s="1">
        <v>53.355698800292252</v>
      </c>
      <c r="Q87" s="1">
        <v>99.119662779236634</v>
      </c>
      <c r="R87" s="1">
        <v>98.62034921725288</v>
      </c>
      <c r="S87" s="1">
        <v>4.9447380103407577</v>
      </c>
      <c r="T87" s="1">
        <v>5.2750391038278437</v>
      </c>
      <c r="U87" s="1"/>
      <c r="V87" s="1">
        <v>71.778933211291232</v>
      </c>
      <c r="W87" s="1">
        <v>27.319770211541194</v>
      </c>
      <c r="X87" s="1">
        <v>40.893349321288007</v>
      </c>
      <c r="Y87" s="1">
        <v>39.738991754237468</v>
      </c>
      <c r="Z87" s="1">
        <v>41.664015626622877</v>
      </c>
      <c r="AA87" s="1">
        <v>41.74737360550769</v>
      </c>
      <c r="AB87" s="1">
        <v>35.45242665395596</v>
      </c>
      <c r="AC87" s="1">
        <v>30.978976601143899</v>
      </c>
      <c r="AD87" s="1">
        <v>51.408600254775585</v>
      </c>
      <c r="AE87" s="1">
        <v>22.442493776754844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>
        <v>41.409282684326172</v>
      </c>
      <c r="AQ87" s="1">
        <v>48.144828796386719</v>
      </c>
      <c r="AR87" s="1">
        <v>1.0812461376190186</v>
      </c>
      <c r="AS87" s="1">
        <v>1.0123876333236694</v>
      </c>
      <c r="AT87" s="1">
        <v>0.21329492330551147</v>
      </c>
      <c r="AU87" s="1"/>
      <c r="AV87" s="1"/>
      <c r="AW87" s="1"/>
      <c r="AX87" s="1">
        <v>0.63349306583404541</v>
      </c>
      <c r="AY87" s="1">
        <v>81.7791748046875</v>
      </c>
      <c r="AZ87" s="1">
        <v>92.962348937988281</v>
      </c>
      <c r="BA87" s="1">
        <v>38.600261688232422</v>
      </c>
      <c r="BB87" s="1">
        <v>17.56483268737793</v>
      </c>
      <c r="BC87" s="1">
        <v>55.683071136474609</v>
      </c>
      <c r="BD87" s="1">
        <v>5.4468770027160645</v>
      </c>
      <c r="BE87" s="1"/>
      <c r="BF87" s="1">
        <v>7.7266716957092285</v>
      </c>
      <c r="BG87" s="1">
        <v>4.0176653861999512</v>
      </c>
      <c r="BH87" s="1">
        <v>18.988471984863281</v>
      </c>
      <c r="BI87" s="1">
        <v>1.5383034944534302</v>
      </c>
      <c r="BJ87" s="1">
        <v>9.0553503036499023</v>
      </c>
      <c r="BK87" s="1">
        <v>4.8850917816162109</v>
      </c>
      <c r="BL87" s="1"/>
      <c r="BM87" s="1"/>
      <c r="BN87" s="1"/>
    </row>
    <row r="88" spans="1:66" x14ac:dyDescent="0.2">
      <c r="A88" s="2" t="s">
        <v>4633</v>
      </c>
      <c r="B88" s="4" t="s">
        <v>83</v>
      </c>
      <c r="C88" s="1">
        <v>96.2257403849962</v>
      </c>
      <c r="D88" s="1">
        <v>98.020520447434052</v>
      </c>
      <c r="E88" s="1">
        <v>97.657916943446338</v>
      </c>
      <c r="F88" s="1">
        <v>97.09767095986345</v>
      </c>
      <c r="G88" s="1">
        <v>97.230220146943552</v>
      </c>
      <c r="H88" s="1">
        <v>88.700336517343558</v>
      </c>
      <c r="I88" s="1">
        <v>79.914647600943454</v>
      </c>
      <c r="J88" s="1">
        <v>56.786637119606254</v>
      </c>
      <c r="K88" s="1">
        <v>33.800824135172917</v>
      </c>
      <c r="L88" s="1">
        <v>36.413032231618416</v>
      </c>
      <c r="M88" s="1">
        <v>40.32047796877491</v>
      </c>
      <c r="N88" s="1">
        <v>50.90434736406344</v>
      </c>
      <c r="O88" s="1">
        <v>61.854471955120516</v>
      </c>
      <c r="P88" s="1">
        <v>53.355698800292252</v>
      </c>
      <c r="Q88" s="1">
        <v>99.119662779236634</v>
      </c>
      <c r="R88" s="1">
        <v>98.62034921725288</v>
      </c>
      <c r="S88" s="1">
        <v>4.9447380103407577</v>
      </c>
      <c r="T88" s="1">
        <v>5.2750391038278437</v>
      </c>
      <c r="U88" s="1"/>
      <c r="V88" s="1">
        <v>71.778933211291232</v>
      </c>
      <c r="W88" s="1">
        <v>27.319770211541194</v>
      </c>
      <c r="X88" s="1">
        <v>40.893349321288007</v>
      </c>
      <c r="Y88" s="1">
        <v>39.738991754237468</v>
      </c>
      <c r="Z88" s="1">
        <v>41.664015626622877</v>
      </c>
      <c r="AA88" s="1">
        <v>41.74737360550769</v>
      </c>
      <c r="AB88" s="1">
        <v>35.45242665395596</v>
      </c>
      <c r="AC88" s="1">
        <v>30.978976601143899</v>
      </c>
      <c r="AD88" s="1">
        <v>51.408600254775585</v>
      </c>
      <c r="AE88" s="1">
        <v>22.442493776754844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>
        <v>41.409282684326172</v>
      </c>
      <c r="AQ88" s="1">
        <v>48.144828796386719</v>
      </c>
      <c r="AR88" s="1">
        <v>1.0812461376190186</v>
      </c>
      <c r="AS88" s="1">
        <v>1.0123876333236694</v>
      </c>
      <c r="AT88" s="1">
        <v>0.21329492330551147</v>
      </c>
      <c r="AU88" s="1"/>
      <c r="AV88" s="1"/>
      <c r="AW88" s="1"/>
      <c r="AX88" s="1">
        <v>0.63349306583404541</v>
      </c>
      <c r="AY88" s="1">
        <v>81.7791748046875</v>
      </c>
      <c r="AZ88" s="1">
        <v>92.962348937988281</v>
      </c>
      <c r="BA88" s="1">
        <v>38.600261688232422</v>
      </c>
      <c r="BB88" s="1">
        <v>17.56483268737793</v>
      </c>
      <c r="BC88" s="1">
        <v>55.683071136474609</v>
      </c>
      <c r="BD88" s="1">
        <v>5.4468770027160645</v>
      </c>
      <c r="BE88" s="1"/>
      <c r="BF88" s="1">
        <v>7.7266716957092285</v>
      </c>
      <c r="BG88" s="1">
        <v>4.0176653861999512</v>
      </c>
      <c r="BH88" s="1">
        <v>18.988471984863281</v>
      </c>
      <c r="BI88" s="1">
        <v>1.5383034944534302</v>
      </c>
      <c r="BJ88" s="1">
        <v>9.0553503036499023</v>
      </c>
      <c r="BK88" s="1">
        <v>4.8850917816162109</v>
      </c>
      <c r="BL88" s="1"/>
      <c r="BM88" s="1"/>
      <c r="BN88" s="1"/>
    </row>
    <row r="89" spans="1:66" x14ac:dyDescent="0.2">
      <c r="A89" s="2" t="s">
        <v>4634</v>
      </c>
      <c r="B89" s="4" t="s">
        <v>84</v>
      </c>
      <c r="C89" s="1">
        <v>49.38501633896955</v>
      </c>
      <c r="D89" s="1">
        <v>92.357318421505255</v>
      </c>
      <c r="E89" s="1">
        <v>91.419728727103987</v>
      </c>
      <c r="F89" s="1">
        <v>91.804303432063264</v>
      </c>
      <c r="G89" s="1">
        <v>97.72497540304397</v>
      </c>
      <c r="H89" s="1">
        <v>97.870589967036707</v>
      </c>
      <c r="I89" s="1">
        <v>98.406649355849467</v>
      </c>
      <c r="J89" s="1">
        <v>97.58586370651642</v>
      </c>
      <c r="K89" s="1">
        <v>97.881901805576831</v>
      </c>
      <c r="L89" s="1">
        <v>72.54431503437641</v>
      </c>
      <c r="M89" s="1">
        <v>73.306426930604928</v>
      </c>
      <c r="N89" s="1">
        <v>72.9493681233985</v>
      </c>
      <c r="O89" s="1">
        <v>69.903060088717524</v>
      </c>
      <c r="P89" s="1">
        <v>76.19514324864069</v>
      </c>
      <c r="Q89" s="1">
        <v>78.388235481209989</v>
      </c>
      <c r="R89" s="1">
        <v>84.335355598030645</v>
      </c>
      <c r="S89" s="1">
        <v>5.1310162855741268</v>
      </c>
      <c r="T89" s="1">
        <v>7.1698419925094443</v>
      </c>
      <c r="U89" s="1">
        <v>4.8371146130586036</v>
      </c>
      <c r="V89" s="1">
        <v>5.5568749705782929</v>
      </c>
      <c r="W89" s="1">
        <v>7.0833519720427205</v>
      </c>
      <c r="X89" s="1">
        <v>4.9807284927281614</v>
      </c>
      <c r="Y89" s="1">
        <v>13.179792774109389</v>
      </c>
      <c r="Z89" s="1">
        <v>6.5365234359821081</v>
      </c>
      <c r="AA89" s="1">
        <v>4.5086474737273292</v>
      </c>
      <c r="AB89" s="1">
        <v>11.716130250944728</v>
      </c>
      <c r="AC89" s="1">
        <v>16.166305834107515</v>
      </c>
      <c r="AD89" s="1">
        <v>17.825113839004473</v>
      </c>
      <c r="AE89" s="1">
        <v>12.798686857837605</v>
      </c>
      <c r="AF89" s="1"/>
      <c r="AG89" s="1"/>
      <c r="AH89" s="1"/>
      <c r="AI89" s="1"/>
      <c r="AJ89" s="1">
        <v>2.8336102142930031E-2</v>
      </c>
      <c r="AK89" s="1">
        <v>2.7979699894785881E-2</v>
      </c>
      <c r="AL89" s="1">
        <v>2.779887430369854E-2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>
        <v>1.5552247762680054</v>
      </c>
      <c r="BB89" s="1"/>
      <c r="BC89" s="1"/>
      <c r="BD89" s="1">
        <v>2.3229753971099854</v>
      </c>
      <c r="BE89" s="1">
        <v>2.6093108654022217</v>
      </c>
      <c r="BF89" s="1">
        <v>4.4797492027282715</v>
      </c>
      <c r="BG89" s="1">
        <v>1.3571925163269043</v>
      </c>
      <c r="BH89" s="1">
        <v>4.3350391387939453</v>
      </c>
      <c r="BI89" s="1"/>
      <c r="BJ89" s="1">
        <v>0.67987632751464844</v>
      </c>
      <c r="BK89" s="1"/>
      <c r="BL89" s="1"/>
      <c r="BM89" s="1"/>
      <c r="BN89" s="1"/>
    </row>
    <row r="90" spans="1:66" x14ac:dyDescent="0.2">
      <c r="A90" s="2" t="s">
        <v>4635</v>
      </c>
      <c r="B90" s="4" t="s">
        <v>85</v>
      </c>
      <c r="C90" s="1">
        <v>49.38501633896955</v>
      </c>
      <c r="D90" s="1">
        <v>92.357318421505255</v>
      </c>
      <c r="E90" s="1">
        <v>91.419728727103987</v>
      </c>
      <c r="F90" s="1">
        <v>91.804303432063264</v>
      </c>
      <c r="G90" s="1">
        <v>97.72497540304397</v>
      </c>
      <c r="H90" s="1">
        <v>97.870589967036707</v>
      </c>
      <c r="I90" s="1">
        <v>98.406649355849467</v>
      </c>
      <c r="J90" s="1">
        <v>97.58586370651642</v>
      </c>
      <c r="K90" s="1">
        <v>97.881901805576831</v>
      </c>
      <c r="L90" s="1">
        <v>72.54431503437641</v>
      </c>
      <c r="M90" s="1">
        <v>73.306426930604928</v>
      </c>
      <c r="N90" s="1">
        <v>72.9493681233985</v>
      </c>
      <c r="O90" s="1">
        <v>69.903060088717524</v>
      </c>
      <c r="P90" s="1">
        <v>76.19514324864069</v>
      </c>
      <c r="Q90" s="1">
        <v>78.388235481209989</v>
      </c>
      <c r="R90" s="1">
        <v>84.335355598030645</v>
      </c>
      <c r="S90" s="1">
        <v>5.1310162855741268</v>
      </c>
      <c r="T90" s="1">
        <v>7.1698419925094443</v>
      </c>
      <c r="U90" s="1">
        <v>4.8371146130586036</v>
      </c>
      <c r="V90" s="1">
        <v>5.5568749705782929</v>
      </c>
      <c r="W90" s="1">
        <v>7.0833519720427205</v>
      </c>
      <c r="X90" s="1">
        <v>4.9807284927281614</v>
      </c>
      <c r="Y90" s="1">
        <v>13.179792774109389</v>
      </c>
      <c r="Z90" s="1">
        <v>6.5365234359821081</v>
      </c>
      <c r="AA90" s="1">
        <v>4.5086474737273292</v>
      </c>
      <c r="AB90" s="1">
        <v>11.716130250944728</v>
      </c>
      <c r="AC90" s="1">
        <v>16.166305834107515</v>
      </c>
      <c r="AD90" s="1">
        <v>17.825113839004473</v>
      </c>
      <c r="AE90" s="1">
        <v>12.798686857837605</v>
      </c>
      <c r="AF90" s="1"/>
      <c r="AG90" s="1"/>
      <c r="AH90" s="1"/>
      <c r="AI90" s="1"/>
      <c r="AJ90" s="1">
        <v>2.8336102142930031E-2</v>
      </c>
      <c r="AK90" s="1">
        <v>2.7979699894785881E-2</v>
      </c>
      <c r="AL90" s="1">
        <v>2.779887430369854E-2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>
        <v>1.5552247762680054</v>
      </c>
      <c r="BB90" s="1"/>
      <c r="BC90" s="1"/>
      <c r="BD90" s="1">
        <v>2.3229753971099854</v>
      </c>
      <c r="BE90" s="1">
        <v>2.6093108654022217</v>
      </c>
      <c r="BF90" s="1">
        <v>4.4797492027282715</v>
      </c>
      <c r="BG90" s="1">
        <v>1.3571925163269043</v>
      </c>
      <c r="BH90" s="1">
        <v>4.3350391387939453</v>
      </c>
      <c r="BI90" s="1"/>
      <c r="BJ90" s="1">
        <v>0.67987632751464844</v>
      </c>
      <c r="BK90" s="1"/>
      <c r="BL90" s="1"/>
      <c r="BM90" s="1"/>
      <c r="BN90" s="1"/>
    </row>
    <row r="91" spans="1:66" x14ac:dyDescent="0.2">
      <c r="A91" s="2" t="s">
        <v>4636</v>
      </c>
      <c r="B91" s="4" t="s">
        <v>86</v>
      </c>
      <c r="C91" s="1">
        <v>94.83512007685782</v>
      </c>
      <c r="D91" s="1">
        <v>98.313665377173677</v>
      </c>
      <c r="E91" s="1">
        <v>98.076987082385273</v>
      </c>
      <c r="F91" s="1">
        <v>95.372332352194604</v>
      </c>
      <c r="G91" s="1">
        <v>94.405260705855071</v>
      </c>
      <c r="H91" s="1">
        <v>92.511006957764536</v>
      </c>
      <c r="I91" s="1">
        <v>97.909776366608753</v>
      </c>
      <c r="J91" s="1">
        <v>87.360042215935366</v>
      </c>
      <c r="K91" s="1">
        <v>95.01655955453765</v>
      </c>
      <c r="L91" s="1">
        <v>97.86705210783893</v>
      </c>
      <c r="M91" s="1">
        <v>94.627978120358307</v>
      </c>
      <c r="N91" s="1">
        <v>97.826166387583328</v>
      </c>
      <c r="O91" s="1">
        <v>99.51986121004164</v>
      </c>
      <c r="P91" s="1">
        <v>99.1815050859785</v>
      </c>
      <c r="Q91" s="1">
        <v>89.060969605795975</v>
      </c>
      <c r="R91" s="1">
        <v>98.999219092473396</v>
      </c>
      <c r="S91" s="1">
        <v>99.986346896904237</v>
      </c>
      <c r="T91" s="1">
        <v>99.954811844590111</v>
      </c>
      <c r="U91" s="1">
        <v>99.987116132802811</v>
      </c>
      <c r="V91" s="1">
        <v>99.992796913526917</v>
      </c>
      <c r="W91" s="1">
        <v>95.337855404608803</v>
      </c>
      <c r="X91" s="1">
        <v>83.63532449732898</v>
      </c>
      <c r="Y91" s="1">
        <v>87.657578766427463</v>
      </c>
      <c r="Z91" s="1">
        <v>78.704982960887719</v>
      </c>
      <c r="AA91" s="1">
        <v>92.968729808118994</v>
      </c>
      <c r="AB91" s="1">
        <v>90.76722749094877</v>
      </c>
      <c r="AC91" s="1">
        <v>91.342448004551997</v>
      </c>
      <c r="AD91" s="1">
        <v>97.027887765392535</v>
      </c>
      <c r="AE91" s="1">
        <v>92.074232781194127</v>
      </c>
      <c r="AF91" s="1"/>
      <c r="AG91" s="1"/>
      <c r="AH91" s="1"/>
      <c r="AI91" s="1">
        <v>0.56384998559951782</v>
      </c>
      <c r="AJ91" s="1"/>
      <c r="AK91" s="1"/>
      <c r="AL91" s="1">
        <v>0.11144611239433289</v>
      </c>
      <c r="AM91" s="1">
        <v>8.024393767118454E-2</v>
      </c>
      <c r="AN91" s="1">
        <v>3.1192107200622559</v>
      </c>
      <c r="AO91" s="1">
        <v>0.22811579704284668</v>
      </c>
      <c r="AP91" s="1">
        <v>10.58329963684082</v>
      </c>
      <c r="AQ91" s="1">
        <v>2.2476353645324707</v>
      </c>
      <c r="AR91" s="1"/>
      <c r="AS91" s="1">
        <v>3.8161733150482178</v>
      </c>
      <c r="AT91" s="1"/>
      <c r="AU91" s="1"/>
      <c r="AV91" s="1"/>
      <c r="AW91" s="1">
        <v>10.905838966369629</v>
      </c>
      <c r="AX91" s="1">
        <v>0.91481870412826538</v>
      </c>
      <c r="AY91" s="1"/>
      <c r="AZ91" s="1"/>
      <c r="BA91" s="1"/>
      <c r="BB91" s="1"/>
      <c r="BC91" s="1">
        <v>4.5939702987670898</v>
      </c>
      <c r="BD91" s="1">
        <v>16.345525741577148</v>
      </c>
      <c r="BE91" s="1">
        <v>12.335914611816406</v>
      </c>
      <c r="BF91" s="1">
        <v>8.7153797149658203</v>
      </c>
      <c r="BG91" s="1">
        <v>7.023918628692627</v>
      </c>
      <c r="BH91" s="1">
        <v>9.2281560897827148</v>
      </c>
      <c r="BI91" s="1">
        <v>8.6448192596435547</v>
      </c>
      <c r="BJ91" s="1">
        <v>2.961296558380127</v>
      </c>
      <c r="BK91" s="1">
        <v>0.75455188751220703</v>
      </c>
      <c r="BL91" s="1"/>
      <c r="BM91" s="1"/>
      <c r="BN91" s="1"/>
    </row>
    <row r="92" spans="1:66" x14ac:dyDescent="0.2">
      <c r="A92" s="2" t="s">
        <v>4637</v>
      </c>
      <c r="B92" s="4" t="s">
        <v>87</v>
      </c>
      <c r="C92" s="1">
        <v>94.83512007685782</v>
      </c>
      <c r="D92" s="1">
        <v>98.313665377173677</v>
      </c>
      <c r="E92" s="1">
        <v>98.076987082385273</v>
      </c>
      <c r="F92" s="1">
        <v>95.372332352194604</v>
      </c>
      <c r="G92" s="1">
        <v>94.405260705855071</v>
      </c>
      <c r="H92" s="1">
        <v>92.511006957764536</v>
      </c>
      <c r="I92" s="1">
        <v>97.909776366608753</v>
      </c>
      <c r="J92" s="1">
        <v>87.360042215935366</v>
      </c>
      <c r="K92" s="1">
        <v>95.01655955453765</v>
      </c>
      <c r="L92" s="1">
        <v>97.86705210783893</v>
      </c>
      <c r="M92" s="1">
        <v>94.627978120358307</v>
      </c>
      <c r="N92" s="1">
        <v>97.826166387583328</v>
      </c>
      <c r="O92" s="1">
        <v>99.51986121004164</v>
      </c>
      <c r="P92" s="1">
        <v>99.1815050859785</v>
      </c>
      <c r="Q92" s="1">
        <v>89.060969605795975</v>
      </c>
      <c r="R92" s="1">
        <v>98.999219092473396</v>
      </c>
      <c r="S92" s="1">
        <v>99.986346896904237</v>
      </c>
      <c r="T92" s="1">
        <v>99.954811844590111</v>
      </c>
      <c r="U92" s="1">
        <v>99.987116132802811</v>
      </c>
      <c r="V92" s="1">
        <v>99.992796913526917</v>
      </c>
      <c r="W92" s="1">
        <v>95.337855404608803</v>
      </c>
      <c r="X92" s="1">
        <v>83.63532449732898</v>
      </c>
      <c r="Y92" s="1">
        <v>87.657578766427463</v>
      </c>
      <c r="Z92" s="1">
        <v>78.704982960887719</v>
      </c>
      <c r="AA92" s="1">
        <v>92.968729808118994</v>
      </c>
      <c r="AB92" s="1">
        <v>90.76722749094877</v>
      </c>
      <c r="AC92" s="1">
        <v>91.342448004551997</v>
      </c>
      <c r="AD92" s="1">
        <v>97.027887765392535</v>
      </c>
      <c r="AE92" s="1">
        <v>92.074232781194127</v>
      </c>
      <c r="AF92" s="1"/>
      <c r="AG92" s="1"/>
      <c r="AH92" s="1"/>
      <c r="AI92" s="1">
        <v>0.56384998559951782</v>
      </c>
      <c r="AJ92" s="1"/>
      <c r="AK92" s="1"/>
      <c r="AL92" s="1">
        <v>0.11144611239433289</v>
      </c>
      <c r="AM92" s="1">
        <v>8.024393767118454E-2</v>
      </c>
      <c r="AN92" s="1">
        <v>3.1192107200622559</v>
      </c>
      <c r="AO92" s="1">
        <v>0.22811579704284668</v>
      </c>
      <c r="AP92" s="1">
        <v>10.58329963684082</v>
      </c>
      <c r="AQ92" s="1">
        <v>2.2476353645324707</v>
      </c>
      <c r="AR92" s="1"/>
      <c r="AS92" s="1">
        <v>3.8161733150482178</v>
      </c>
      <c r="AT92" s="1"/>
      <c r="AU92" s="1"/>
      <c r="AV92" s="1"/>
      <c r="AW92" s="1">
        <v>10.905838966369629</v>
      </c>
      <c r="AX92" s="1">
        <v>0.91481870412826538</v>
      </c>
      <c r="AY92" s="1"/>
      <c r="AZ92" s="1"/>
      <c r="BA92" s="1"/>
      <c r="BB92" s="1"/>
      <c r="BC92" s="1">
        <v>4.5939702987670898</v>
      </c>
      <c r="BD92" s="1">
        <v>16.345525741577148</v>
      </c>
      <c r="BE92" s="1">
        <v>12.335914611816406</v>
      </c>
      <c r="BF92" s="1">
        <v>8.7153797149658203</v>
      </c>
      <c r="BG92" s="1">
        <v>7.023918628692627</v>
      </c>
      <c r="BH92" s="1">
        <v>9.2281560897827148</v>
      </c>
      <c r="BI92" s="1">
        <v>8.6448192596435547</v>
      </c>
      <c r="BJ92" s="1">
        <v>2.961296558380127</v>
      </c>
      <c r="BK92" s="1">
        <v>0.75455188751220703</v>
      </c>
      <c r="BL92" s="1"/>
      <c r="BM92" s="1"/>
      <c r="BN92" s="1"/>
    </row>
    <row r="93" spans="1:66" x14ac:dyDescent="0.2">
      <c r="A93" s="2" t="s">
        <v>4638</v>
      </c>
      <c r="B93" s="4" t="s">
        <v>88</v>
      </c>
      <c r="C93" s="1">
        <v>17.945479375616166</v>
      </c>
      <c r="D93" s="1">
        <v>10.411055376801261</v>
      </c>
      <c r="E93" s="1">
        <v>5.4519406412989229</v>
      </c>
      <c r="F93" s="1">
        <v>14.208384149409534</v>
      </c>
      <c r="G93" s="1">
        <v>23.566782408976948</v>
      </c>
      <c r="H93" s="1">
        <v>6.0783997029087127</v>
      </c>
      <c r="I93" s="1">
        <v>5.3010253616379437</v>
      </c>
      <c r="J93" s="1">
        <v>4.7337958237017883</v>
      </c>
      <c r="K93" s="1">
        <v>18.297842092173457</v>
      </c>
      <c r="L93" s="1">
        <v>8.2495417192557845</v>
      </c>
      <c r="M93" s="1">
        <v>4.6667863440830564</v>
      </c>
      <c r="N93" s="1">
        <v>4.49465686958861</v>
      </c>
      <c r="O93" s="1">
        <v>4.4767144299412056</v>
      </c>
      <c r="P93" s="1">
        <v>4.373120795837929</v>
      </c>
      <c r="Q93" s="1">
        <v>4.7548803394089738</v>
      </c>
      <c r="R93" s="1">
        <v>3.7782961962438142</v>
      </c>
      <c r="S93" s="1">
        <v>12.033727591327288</v>
      </c>
      <c r="T93" s="1">
        <v>12.74220895635732</v>
      </c>
      <c r="U93" s="1">
        <v>4.5124935489881635</v>
      </c>
      <c r="V93" s="1">
        <v>3.29727418300038</v>
      </c>
      <c r="W93" s="1">
        <v>5.0087318496200783</v>
      </c>
      <c r="X93" s="1">
        <v>13.614939627089914</v>
      </c>
      <c r="Y93" s="1">
        <v>14.30699245292509</v>
      </c>
      <c r="Z93" s="1">
        <v>11.889086446404439</v>
      </c>
      <c r="AA93" s="1">
        <v>5.497728832608928</v>
      </c>
      <c r="AB93" s="1">
        <v>5.7402816773654646</v>
      </c>
      <c r="AC93" s="1">
        <v>6.021320152924357</v>
      </c>
      <c r="AD93" s="1">
        <v>6.519218473913881</v>
      </c>
      <c r="AE93" s="1">
        <v>6.1407342449912283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>
        <v>11.724258422851563</v>
      </c>
      <c r="AS93" s="1"/>
      <c r="AT93" s="1"/>
      <c r="AU93" s="1"/>
      <c r="AV93" s="1"/>
      <c r="AW93" s="1">
        <v>3.2413098961114883E-2</v>
      </c>
      <c r="AX93" s="1">
        <v>0.93098878860473633</v>
      </c>
      <c r="AY93" s="1">
        <v>0.95044994354248047</v>
      </c>
      <c r="AZ93" s="1"/>
      <c r="BA93" s="1">
        <v>0.69703876972198486</v>
      </c>
      <c r="BB93" s="1">
        <v>2.3759114742279053</v>
      </c>
      <c r="BC93" s="1">
        <v>17.810699462890625</v>
      </c>
      <c r="BD93" s="1"/>
      <c r="BE93" s="1">
        <v>0.13038699328899384</v>
      </c>
      <c r="BF93" s="1"/>
      <c r="BG93" s="1">
        <v>0.85058826208114624</v>
      </c>
      <c r="BH93" s="1">
        <v>8.2827234268188477</v>
      </c>
      <c r="BI93" s="1"/>
      <c r="BJ93" s="1"/>
      <c r="BK93" s="1"/>
      <c r="BL93" s="1"/>
      <c r="BM93" s="1"/>
      <c r="BN93" s="1"/>
    </row>
    <row r="94" spans="1:66" x14ac:dyDescent="0.2">
      <c r="A94" s="2" t="s">
        <v>4639</v>
      </c>
      <c r="B94" s="4" t="s">
        <v>89</v>
      </c>
      <c r="C94" s="1">
        <v>5.5352331361115761</v>
      </c>
      <c r="D94" s="1">
        <v>11.344167471062599</v>
      </c>
      <c r="E94" s="1">
        <v>4.8187770684118547</v>
      </c>
      <c r="F94" s="1">
        <v>11.465487261484544</v>
      </c>
      <c r="G94" s="1">
        <v>11.915305717430751</v>
      </c>
      <c r="H94" s="1">
        <v>16.489433735059997</v>
      </c>
      <c r="I94" s="1">
        <v>9.05643118358166</v>
      </c>
      <c r="J94" s="1">
        <v>5.2402446162552643</v>
      </c>
      <c r="K94" s="1">
        <v>5.2410729922606469</v>
      </c>
      <c r="L94" s="1">
        <v>13.04136351860295</v>
      </c>
      <c r="M94" s="1">
        <v>4.8714105571064534</v>
      </c>
      <c r="N94" s="1">
        <v>4.1440366417989329</v>
      </c>
      <c r="O94" s="1">
        <v>4.1521129333976443</v>
      </c>
      <c r="P94" s="1"/>
      <c r="Q94" s="1"/>
      <c r="R94" s="1">
        <v>4.757116310866043</v>
      </c>
      <c r="S94" s="1">
        <v>4.2133142055230399</v>
      </c>
      <c r="T94" s="1">
        <v>4.8798951566569029</v>
      </c>
      <c r="U94" s="1">
        <v>4.6829511138257747</v>
      </c>
      <c r="V94" s="1">
        <v>4.6592502417399286</v>
      </c>
      <c r="W94" s="1">
        <v>12.152282752293427</v>
      </c>
      <c r="X94" s="1">
        <v>10.161050796506037</v>
      </c>
      <c r="Y94" s="1">
        <v>13.384055640115514</v>
      </c>
      <c r="Z94" s="1">
        <v>10.812154188333498</v>
      </c>
      <c r="AA94" s="1">
        <v>4.2533921201291109</v>
      </c>
      <c r="AB94" s="1">
        <v>4.0473451435817251</v>
      </c>
      <c r="AC94" s="1"/>
      <c r="AD94" s="1">
        <v>23.810399979210654</v>
      </c>
      <c r="AE94" s="1">
        <v>27.693297208433993</v>
      </c>
      <c r="AF94" s="1"/>
      <c r="AG94" s="1"/>
      <c r="AH94" s="1"/>
      <c r="AI94" s="1"/>
      <c r="AJ94" s="1"/>
      <c r="AK94" s="1"/>
      <c r="AL94" s="1"/>
      <c r="AM94" s="1"/>
      <c r="AN94" s="1"/>
      <c r="AO94" s="1">
        <v>1.9828387498855591</v>
      </c>
      <c r="AP94" s="1"/>
      <c r="AQ94" s="1"/>
      <c r="AR94" s="1"/>
      <c r="AS94" s="1"/>
      <c r="AT94" s="1"/>
      <c r="AU94" s="1"/>
      <c r="AV94" s="1">
        <v>3.9457170963287354</v>
      </c>
      <c r="AW94" s="1">
        <v>4.913332462310791</v>
      </c>
      <c r="AX94" s="1">
        <v>3.1779642105102539</v>
      </c>
      <c r="AY94" s="1"/>
      <c r="AZ94" s="1"/>
      <c r="BA94" s="1"/>
      <c r="BB94" s="1"/>
      <c r="BC94" s="1"/>
      <c r="BD94" s="1"/>
      <c r="BE94" s="1">
        <v>1.6789039373397827</v>
      </c>
      <c r="BF94" s="1"/>
      <c r="BG94" s="1">
        <v>5.255399227142334</v>
      </c>
      <c r="BH94" s="1">
        <v>12.624823570251465</v>
      </c>
      <c r="BI94" s="1">
        <v>14.726053237915039</v>
      </c>
      <c r="BJ94" s="1">
        <v>4.2960939407348633</v>
      </c>
      <c r="BK94" s="1">
        <v>4.5131444931030273</v>
      </c>
      <c r="BL94" s="1"/>
      <c r="BM94" s="1"/>
      <c r="BN94" s="1"/>
    </row>
    <row r="95" spans="1:66" x14ac:dyDescent="0.2">
      <c r="A95" s="2" t="s">
        <v>4640</v>
      </c>
      <c r="B95" s="4" t="s">
        <v>90</v>
      </c>
      <c r="C95" s="1">
        <v>5.5352331361115761</v>
      </c>
      <c r="D95" s="1">
        <v>11.344167471062599</v>
      </c>
      <c r="E95" s="1">
        <v>4.8187770684118547</v>
      </c>
      <c r="F95" s="1">
        <v>11.465487261484544</v>
      </c>
      <c r="G95" s="1">
        <v>11.915305717430751</v>
      </c>
      <c r="H95" s="1">
        <v>16.489433735059997</v>
      </c>
      <c r="I95" s="1">
        <v>9.05643118358166</v>
      </c>
      <c r="J95" s="1">
        <v>5.2402446162552643</v>
      </c>
      <c r="K95" s="1">
        <v>5.2410729922606469</v>
      </c>
      <c r="L95" s="1">
        <v>13.04136351860295</v>
      </c>
      <c r="M95" s="1">
        <v>4.8714105571064534</v>
      </c>
      <c r="N95" s="1">
        <v>4.1440366417989329</v>
      </c>
      <c r="O95" s="1">
        <v>4.1521129333976443</v>
      </c>
      <c r="P95" s="1"/>
      <c r="Q95" s="1"/>
      <c r="R95" s="1">
        <v>4.757116310866043</v>
      </c>
      <c r="S95" s="1">
        <v>4.2133142055230399</v>
      </c>
      <c r="T95" s="1">
        <v>4.8798951566569029</v>
      </c>
      <c r="U95" s="1">
        <v>4.6829511138257747</v>
      </c>
      <c r="V95" s="1">
        <v>4.6592502417399286</v>
      </c>
      <c r="W95" s="1">
        <v>12.152282752293427</v>
      </c>
      <c r="X95" s="1">
        <v>10.161050796506037</v>
      </c>
      <c r="Y95" s="1">
        <v>13.384055640115514</v>
      </c>
      <c r="Z95" s="1">
        <v>10.812154188333498</v>
      </c>
      <c r="AA95" s="1">
        <v>4.2533921201291109</v>
      </c>
      <c r="AB95" s="1">
        <v>4.0473451435817251</v>
      </c>
      <c r="AC95" s="1"/>
      <c r="AD95" s="1">
        <v>23.810399979210654</v>
      </c>
      <c r="AE95" s="1">
        <v>27.693297208433993</v>
      </c>
      <c r="AF95" s="1"/>
      <c r="AG95" s="1"/>
      <c r="AH95" s="1"/>
      <c r="AI95" s="1"/>
      <c r="AJ95" s="1"/>
      <c r="AK95" s="1"/>
      <c r="AL95" s="1"/>
      <c r="AM95" s="1"/>
      <c r="AN95" s="1"/>
      <c r="AO95" s="1">
        <v>1.9828387498855591</v>
      </c>
      <c r="AP95" s="1"/>
      <c r="AQ95" s="1"/>
      <c r="AR95" s="1"/>
      <c r="AS95" s="1"/>
      <c r="AT95" s="1"/>
      <c r="AU95" s="1"/>
      <c r="AV95" s="1">
        <v>3.9457170963287354</v>
      </c>
      <c r="AW95" s="1">
        <v>4.913332462310791</v>
      </c>
      <c r="AX95" s="1">
        <v>3.1779642105102539</v>
      </c>
      <c r="AY95" s="1"/>
      <c r="AZ95" s="1"/>
      <c r="BA95" s="1"/>
      <c r="BB95" s="1"/>
      <c r="BC95" s="1"/>
      <c r="BD95" s="1"/>
      <c r="BE95" s="1">
        <v>1.6789039373397827</v>
      </c>
      <c r="BF95" s="1"/>
      <c r="BG95" s="1">
        <v>5.255399227142334</v>
      </c>
      <c r="BH95" s="1">
        <v>12.624823570251465</v>
      </c>
      <c r="BI95" s="1">
        <v>14.726053237915039</v>
      </c>
      <c r="BJ95" s="1">
        <v>4.2960939407348633</v>
      </c>
      <c r="BK95" s="1">
        <v>4.5131444931030273</v>
      </c>
      <c r="BL95" s="1"/>
      <c r="BM95" s="1"/>
      <c r="BN95" s="1"/>
    </row>
    <row r="96" spans="1:66" x14ac:dyDescent="0.2">
      <c r="A96" s="2" t="s">
        <v>4641</v>
      </c>
      <c r="B96" s="4" t="s">
        <v>91</v>
      </c>
      <c r="C96" s="1">
        <v>13.26233623286471</v>
      </c>
      <c r="D96" s="1"/>
      <c r="E96" s="1">
        <v>78.813308149399859</v>
      </c>
      <c r="F96" s="1">
        <v>73.360260655367426</v>
      </c>
      <c r="G96" s="1">
        <v>61.689387297709672</v>
      </c>
      <c r="H96" s="1">
        <v>92.817629513503235</v>
      </c>
      <c r="I96" s="1">
        <v>83.426505663333444</v>
      </c>
      <c r="J96" s="1">
        <v>59.056703522323481</v>
      </c>
      <c r="K96" s="1"/>
      <c r="L96" s="1"/>
      <c r="M96" s="1">
        <v>3.5366457893858345</v>
      </c>
      <c r="N96" s="1">
        <v>4.0107487115524183</v>
      </c>
      <c r="O96" s="1">
        <v>79.885375696436853</v>
      </c>
      <c r="P96" s="1"/>
      <c r="Q96" s="1"/>
      <c r="R96" s="1"/>
      <c r="S96" s="1"/>
      <c r="T96" s="1"/>
      <c r="U96" s="1">
        <v>45.692555773517327</v>
      </c>
      <c r="V96" s="1">
        <v>49.395509544493223</v>
      </c>
      <c r="W96" s="1">
        <v>43.816085222908917</v>
      </c>
      <c r="X96" s="1">
        <v>5.8396297407416569</v>
      </c>
      <c r="Y96" s="1">
        <v>20.890537746623906</v>
      </c>
      <c r="Z96" s="1">
        <v>19.693506523346631</v>
      </c>
      <c r="AA96" s="1">
        <v>19.239353220790733</v>
      </c>
      <c r="AB96" s="1"/>
      <c r="AC96" s="1"/>
      <c r="AD96" s="1"/>
      <c r="AE96" s="1"/>
      <c r="AF96" s="1"/>
      <c r="AG96" s="1"/>
      <c r="AH96" s="1"/>
      <c r="AI96" s="1">
        <v>70.915611267089844</v>
      </c>
      <c r="AJ96" s="1">
        <v>89.948265075683594</v>
      </c>
      <c r="AK96" s="1">
        <v>9.72174072265625</v>
      </c>
      <c r="AL96" s="1">
        <v>18.613679885864258</v>
      </c>
      <c r="AM96" s="1">
        <v>13.794709205627441</v>
      </c>
      <c r="AN96" s="1"/>
      <c r="AO96" s="1">
        <v>0.53563272953033447</v>
      </c>
      <c r="AP96" s="1">
        <v>24.499017715454102</v>
      </c>
      <c r="AQ96" s="1">
        <v>92.257064819335938</v>
      </c>
      <c r="AR96" s="1">
        <v>95.383186340332031</v>
      </c>
      <c r="AS96" s="1">
        <v>90.507316589355469</v>
      </c>
      <c r="AT96" s="1">
        <v>80.110374450683594</v>
      </c>
      <c r="AU96" s="1">
        <v>8.9609012603759766</v>
      </c>
      <c r="AV96" s="1">
        <v>83.087104797363281</v>
      </c>
      <c r="AW96" s="1">
        <v>94.85260009765625</v>
      </c>
      <c r="AX96" s="1">
        <v>96.406890869140625</v>
      </c>
      <c r="AY96" s="1">
        <v>87.884315490722656</v>
      </c>
      <c r="AZ96" s="1">
        <v>89.955947875976563</v>
      </c>
      <c r="BA96" s="1">
        <v>12.58037281036377</v>
      </c>
      <c r="BB96" s="1">
        <v>11.229273796081543</v>
      </c>
      <c r="BC96" s="1">
        <v>16.8392333984375</v>
      </c>
      <c r="BD96" s="1">
        <v>2.5234377011656761E-2</v>
      </c>
      <c r="BE96" s="1">
        <v>2.3594798520207405E-2</v>
      </c>
      <c r="BF96" s="1">
        <v>2.4954706430435181E-2</v>
      </c>
      <c r="BG96" s="1">
        <v>11.513698577880859</v>
      </c>
      <c r="BH96" s="1">
        <v>89.754936218261719</v>
      </c>
      <c r="BI96" s="1">
        <v>87.531013488769531</v>
      </c>
      <c r="BJ96" s="1">
        <v>75.652374267578125</v>
      </c>
      <c r="BK96" s="1">
        <v>78.818031311035156</v>
      </c>
      <c r="BL96" s="1"/>
      <c r="BM96" s="1"/>
      <c r="BN96" s="1"/>
    </row>
    <row r="97" spans="1:66" x14ac:dyDescent="0.2">
      <c r="A97" s="2" t="s">
        <v>4642</v>
      </c>
      <c r="B97" s="4" t="s">
        <v>92</v>
      </c>
      <c r="C97" s="1">
        <v>13.26233623286471</v>
      </c>
      <c r="D97" s="1"/>
      <c r="E97" s="1">
        <v>78.813308149399859</v>
      </c>
      <c r="F97" s="1">
        <v>73.360260655367426</v>
      </c>
      <c r="G97" s="1">
        <v>61.689387297709672</v>
      </c>
      <c r="H97" s="1">
        <v>92.817629513503235</v>
      </c>
      <c r="I97" s="1">
        <v>83.426505663333444</v>
      </c>
      <c r="J97" s="1">
        <v>59.056703522323481</v>
      </c>
      <c r="K97" s="1"/>
      <c r="L97" s="1"/>
      <c r="M97" s="1">
        <v>3.5366457893858345</v>
      </c>
      <c r="N97" s="1">
        <v>4.0107487115524183</v>
      </c>
      <c r="O97" s="1">
        <v>79.885375696436853</v>
      </c>
      <c r="P97" s="1"/>
      <c r="Q97" s="1"/>
      <c r="R97" s="1"/>
      <c r="S97" s="1"/>
      <c r="T97" s="1"/>
      <c r="U97" s="1">
        <v>45.692555773517327</v>
      </c>
      <c r="V97" s="1">
        <v>49.395509544493223</v>
      </c>
      <c r="W97" s="1">
        <v>43.816085222908917</v>
      </c>
      <c r="X97" s="1">
        <v>5.8396297407416569</v>
      </c>
      <c r="Y97" s="1">
        <v>20.890537746623906</v>
      </c>
      <c r="Z97" s="1">
        <v>19.693506523346631</v>
      </c>
      <c r="AA97" s="1">
        <v>19.239353220790733</v>
      </c>
      <c r="AB97" s="1"/>
      <c r="AC97" s="1"/>
      <c r="AD97" s="1"/>
      <c r="AE97" s="1"/>
      <c r="AF97" s="1"/>
      <c r="AG97" s="1"/>
      <c r="AH97" s="1"/>
      <c r="AI97" s="1">
        <v>70.915611267089844</v>
      </c>
      <c r="AJ97" s="1">
        <v>89.948265075683594</v>
      </c>
      <c r="AK97" s="1">
        <v>9.72174072265625</v>
      </c>
      <c r="AL97" s="1">
        <v>18.613679885864258</v>
      </c>
      <c r="AM97" s="1">
        <v>13.794709205627441</v>
      </c>
      <c r="AN97" s="1"/>
      <c r="AO97" s="1">
        <v>0.53563272953033447</v>
      </c>
      <c r="AP97" s="1">
        <v>24.499017715454102</v>
      </c>
      <c r="AQ97" s="1">
        <v>92.257064819335938</v>
      </c>
      <c r="AR97" s="1">
        <v>95.383186340332031</v>
      </c>
      <c r="AS97" s="1">
        <v>90.507316589355469</v>
      </c>
      <c r="AT97" s="1">
        <v>80.110374450683594</v>
      </c>
      <c r="AU97" s="1">
        <v>8.9609012603759766</v>
      </c>
      <c r="AV97" s="1">
        <v>83.087104797363281</v>
      </c>
      <c r="AW97" s="1">
        <v>94.85260009765625</v>
      </c>
      <c r="AX97" s="1">
        <v>96.406890869140625</v>
      </c>
      <c r="AY97" s="1">
        <v>87.884315490722656</v>
      </c>
      <c r="AZ97" s="1">
        <v>89.955947875976563</v>
      </c>
      <c r="BA97" s="1">
        <v>12.58037281036377</v>
      </c>
      <c r="BB97" s="1">
        <v>11.229273796081543</v>
      </c>
      <c r="BC97" s="1">
        <v>16.8392333984375</v>
      </c>
      <c r="BD97" s="1">
        <v>2.5234377011656761E-2</v>
      </c>
      <c r="BE97" s="1">
        <v>2.3594798520207405E-2</v>
      </c>
      <c r="BF97" s="1">
        <v>2.4954706430435181E-2</v>
      </c>
      <c r="BG97" s="1">
        <v>11.513698577880859</v>
      </c>
      <c r="BH97" s="1">
        <v>89.754936218261719</v>
      </c>
      <c r="BI97" s="1">
        <v>87.531013488769531</v>
      </c>
      <c r="BJ97" s="1">
        <v>75.652374267578125</v>
      </c>
      <c r="BK97" s="1">
        <v>78.818031311035156</v>
      </c>
      <c r="BL97" s="1"/>
      <c r="BM97" s="1"/>
      <c r="BN97" s="1"/>
    </row>
    <row r="98" spans="1:66" x14ac:dyDescent="0.2">
      <c r="A98" s="2" t="s">
        <v>4643</v>
      </c>
      <c r="B98" s="4" t="s">
        <v>93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>
        <v>4.0387731574748598</v>
      </c>
      <c r="V98" s="1">
        <v>3.8056318051978422</v>
      </c>
      <c r="W98" s="1">
        <v>9.5432948208758202</v>
      </c>
      <c r="X98" s="1"/>
      <c r="Y98" s="1"/>
      <c r="Z98" s="1"/>
      <c r="AA98" s="1">
        <v>85.126029390145732</v>
      </c>
      <c r="AB98" s="1">
        <v>39.448803541778261</v>
      </c>
      <c r="AC98" s="1">
        <v>82.850381941037824</v>
      </c>
      <c r="AD98" s="1">
        <v>26.902916161241325</v>
      </c>
      <c r="AE98" s="1"/>
      <c r="AF98" s="1"/>
      <c r="AG98" s="1"/>
      <c r="AH98" s="1"/>
      <c r="AI98" s="1"/>
      <c r="AJ98" s="1"/>
      <c r="AK98" s="1"/>
      <c r="AL98" s="1"/>
      <c r="AM98" s="1">
        <v>2.6372873783111572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>
        <v>3.474848747253418</v>
      </c>
      <c r="BC98" s="1"/>
      <c r="BD98" s="1">
        <v>88.415084838867188</v>
      </c>
      <c r="BE98" s="1"/>
      <c r="BF98" s="1"/>
      <c r="BG98" s="1"/>
      <c r="BH98" s="1">
        <v>34.892318725585938</v>
      </c>
      <c r="BI98" s="1"/>
      <c r="BJ98" s="1"/>
      <c r="BK98" s="1"/>
      <c r="BL98" s="1"/>
      <c r="BM98" s="1"/>
      <c r="BN98" s="1"/>
    </row>
    <row r="99" spans="1:66" x14ac:dyDescent="0.2">
      <c r="A99" s="2" t="s">
        <v>4644</v>
      </c>
      <c r="B99" s="4" t="s">
        <v>94</v>
      </c>
      <c r="C99" s="1">
        <v>10.107926524405602</v>
      </c>
      <c r="D99" s="1">
        <v>8.3772834468361559</v>
      </c>
      <c r="E99" s="1">
        <v>3.7238718409872646</v>
      </c>
      <c r="F99" s="1">
        <v>3.8754410262649031</v>
      </c>
      <c r="G99" s="1">
        <v>3.9776028084023856</v>
      </c>
      <c r="H99" s="1">
        <v>4.1350236156104243</v>
      </c>
      <c r="I99" s="1">
        <v>4.8331983057860004</v>
      </c>
      <c r="J99" s="1">
        <v>5.8852187786336279</v>
      </c>
      <c r="K99" s="1">
        <v>4.0568110515057221</v>
      </c>
      <c r="L99" s="1">
        <v>4.19992552382491</v>
      </c>
      <c r="M99" s="1">
        <v>5.8278871851886063</v>
      </c>
      <c r="N99" s="1">
        <v>48.925532220165294</v>
      </c>
      <c r="O99" s="1">
        <v>19.857517247340734</v>
      </c>
      <c r="P99" s="1">
        <v>8.2731107469528151</v>
      </c>
      <c r="Q99" s="1">
        <v>30.616129453937063</v>
      </c>
      <c r="R99" s="1">
        <v>7.9811962180238769</v>
      </c>
      <c r="S99" s="1">
        <v>5.6547770093408047</v>
      </c>
      <c r="T99" s="1">
        <v>20.170183472549635</v>
      </c>
      <c r="U99" s="1">
        <v>12.187259439929115</v>
      </c>
      <c r="V99" s="1">
        <v>16.515546768221483</v>
      </c>
      <c r="W99" s="1">
        <v>23.032885687521745</v>
      </c>
      <c r="X99" s="1">
        <v>26.025935502081659</v>
      </c>
      <c r="Y99" s="1">
        <v>31.325724909898351</v>
      </c>
      <c r="Z99" s="1">
        <v>34.483080352099243</v>
      </c>
      <c r="AA99" s="1">
        <v>32.638239335667926</v>
      </c>
      <c r="AB99" s="1">
        <v>29.125760799362528</v>
      </c>
      <c r="AC99" s="1">
        <v>20.754087207461282</v>
      </c>
      <c r="AD99" s="1">
        <v>22.883952958792968</v>
      </c>
      <c r="AE99" s="1">
        <v>21.203528231414619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>
        <v>1.8669157028198242</v>
      </c>
      <c r="AU99" s="1">
        <v>1.8963332176208496</v>
      </c>
      <c r="AV99" s="1">
        <v>3.4419212341308594</v>
      </c>
      <c r="AW99" s="1">
        <v>1.9492381811141968</v>
      </c>
      <c r="AX99" s="1"/>
      <c r="AY99" s="1"/>
      <c r="AZ99" s="1">
        <v>9.9740415811538696E-2</v>
      </c>
      <c r="BA99" s="1">
        <v>0.73706263303756714</v>
      </c>
      <c r="BB99" s="1">
        <v>6.8476214408874512</v>
      </c>
      <c r="BC99" s="1">
        <v>1.253818154335022</v>
      </c>
      <c r="BD99" s="1">
        <v>1.5373201370239258</v>
      </c>
      <c r="BE99" s="1">
        <v>1.7630646228790283</v>
      </c>
      <c r="BF99" s="1">
        <v>2.1758010387420654</v>
      </c>
      <c r="BG99" s="1">
        <v>5.5225262641906738</v>
      </c>
      <c r="BH99" s="1">
        <v>10.710836410522461</v>
      </c>
      <c r="BI99" s="1">
        <v>1.7122591733932495</v>
      </c>
      <c r="BJ99" s="1">
        <v>3.8277130126953125</v>
      </c>
      <c r="BK99" s="1">
        <v>3.7249104976654053</v>
      </c>
      <c r="BL99" s="1"/>
      <c r="BM99" s="1"/>
      <c r="BN99" s="1"/>
    </row>
    <row r="100" spans="1:66" x14ac:dyDescent="0.2">
      <c r="A100" s="2" t="s">
        <v>4645</v>
      </c>
      <c r="B100" s="4" t="s">
        <v>95</v>
      </c>
      <c r="C100" s="1"/>
      <c r="D100" s="1"/>
      <c r="E100" s="1"/>
      <c r="F100" s="1"/>
      <c r="G100" s="1"/>
      <c r="H100" s="1"/>
      <c r="I100" s="1"/>
      <c r="J100" s="1">
        <v>70.445544428310853</v>
      </c>
      <c r="K100" s="1">
        <v>73.845391632040574</v>
      </c>
      <c r="L100" s="1">
        <v>69.434508778161614</v>
      </c>
      <c r="M100" s="1">
        <v>70.432988682011654</v>
      </c>
      <c r="N100" s="1">
        <v>29.759314834192164</v>
      </c>
      <c r="O100" s="1">
        <v>20.744976882515882</v>
      </c>
      <c r="P100" s="1">
        <v>20.929555621665994</v>
      </c>
      <c r="Q100" s="1">
        <v>22.261388534278744</v>
      </c>
      <c r="R100" s="1">
        <v>36.502026459939323</v>
      </c>
      <c r="S100" s="1">
        <v>50.669474079817157</v>
      </c>
      <c r="T100" s="1">
        <v>53.14006228520406</v>
      </c>
      <c r="U100" s="1">
        <v>54.652767687118043</v>
      </c>
      <c r="V100" s="1">
        <v>65.28056151364278</v>
      </c>
      <c r="W100" s="1">
        <v>8.7648565167963728</v>
      </c>
      <c r="X100" s="1">
        <v>8.9431275761748381</v>
      </c>
      <c r="Y100" s="1">
        <v>9.6281474833709293</v>
      </c>
      <c r="Z100" s="1">
        <v>51.694559219898039</v>
      </c>
      <c r="AA100" s="1"/>
      <c r="AB100" s="1"/>
      <c r="AC100" s="1"/>
      <c r="AD100" s="1">
        <v>4.9147245426888455</v>
      </c>
      <c r="AE100" s="1">
        <v>1.8835506167529734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>
        <v>7.2707781791687012</v>
      </c>
      <c r="AQ100" s="1">
        <v>7.0168728828430176</v>
      </c>
      <c r="AR100" s="1">
        <v>6.6055717468261719</v>
      </c>
      <c r="AS100" s="1">
        <v>6.9405789375305176</v>
      </c>
      <c r="AT100" s="1"/>
      <c r="AU100" s="1"/>
      <c r="AV100" s="1"/>
      <c r="AW100" s="1"/>
      <c r="AX100" s="1"/>
      <c r="AY100" s="1">
        <v>3.1959164142608643</v>
      </c>
      <c r="AZ100" s="1">
        <v>3.3498904705047607</v>
      </c>
      <c r="BA100" s="1">
        <v>3.4433794021606445</v>
      </c>
      <c r="BB100" s="1">
        <v>4.5989694595336914</v>
      </c>
      <c r="BC100" s="1"/>
      <c r="BD100" s="1"/>
      <c r="BE100" s="1"/>
      <c r="BF100" s="1">
        <v>0.24007596075534821</v>
      </c>
      <c r="BG100" s="1"/>
      <c r="BH100" s="1"/>
      <c r="BI100" s="1"/>
      <c r="BJ100" s="1"/>
      <c r="BK100" s="1"/>
      <c r="BL100" s="1"/>
      <c r="BM100" s="1"/>
      <c r="BN100" s="1"/>
    </row>
    <row r="101" spans="1:66" x14ac:dyDescent="0.2">
      <c r="A101" s="2" t="s">
        <v>4646</v>
      </c>
      <c r="B101" s="4" t="s">
        <v>96</v>
      </c>
      <c r="C101" s="1">
        <v>2.927640703763164</v>
      </c>
      <c r="D101" s="1">
        <v>43.254264270626194</v>
      </c>
      <c r="E101" s="1">
        <v>98.539839461809436</v>
      </c>
      <c r="F101" s="1">
        <v>98.037876624053894</v>
      </c>
      <c r="G101" s="1">
        <v>97.229381165112642</v>
      </c>
      <c r="H101" s="1">
        <v>99.577355744419805</v>
      </c>
      <c r="I101" s="1">
        <v>98.669588705016878</v>
      </c>
      <c r="J101" s="1">
        <v>98.024918144995425</v>
      </c>
      <c r="K101" s="1">
        <v>97.197093429201601</v>
      </c>
      <c r="L101" s="1">
        <v>7.2600258158421012</v>
      </c>
      <c r="M101" s="1">
        <v>98.234996179892761</v>
      </c>
      <c r="N101" s="1">
        <v>97.458073297560915</v>
      </c>
      <c r="O101" s="1">
        <v>99.578608142121851</v>
      </c>
      <c r="P101" s="1">
        <v>99.959372238720277</v>
      </c>
      <c r="Q101" s="1">
        <v>99.982179354315477</v>
      </c>
      <c r="R101" s="1">
        <v>99.975903203101439</v>
      </c>
      <c r="S101" s="1">
        <v>99.97142116289244</v>
      </c>
      <c r="T101" s="1"/>
      <c r="U101" s="1">
        <v>64.174357985086971</v>
      </c>
      <c r="V101" s="1">
        <v>64.271430361358156</v>
      </c>
      <c r="W101" s="1">
        <v>64.327775511603974</v>
      </c>
      <c r="X101" s="1">
        <v>64.479900456051467</v>
      </c>
      <c r="Y101" s="1">
        <v>64.180297317934517</v>
      </c>
      <c r="Z101" s="1">
        <v>64.205045546619118</v>
      </c>
      <c r="AA101" s="1">
        <v>65.891196109164582</v>
      </c>
      <c r="AB101" s="1">
        <v>37.26616787357429</v>
      </c>
      <c r="AC101" s="1">
        <v>3.63443216111181</v>
      </c>
      <c r="AD101" s="1">
        <v>3.665572696105055</v>
      </c>
      <c r="AE101" s="1">
        <v>3.6268202674565804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>
        <v>12.112496376037598</v>
      </c>
      <c r="BI101" s="1">
        <v>0.62196242809295654</v>
      </c>
      <c r="BJ101" s="1"/>
      <c r="BK101" s="1"/>
      <c r="BL101" s="1"/>
      <c r="BM101" s="1"/>
      <c r="BN101" s="1"/>
    </row>
    <row r="102" spans="1:66" x14ac:dyDescent="0.2">
      <c r="A102" s="2" t="s">
        <v>4647</v>
      </c>
      <c r="B102" s="4" t="s">
        <v>97</v>
      </c>
      <c r="C102" s="1">
        <v>4.1871191516050326</v>
      </c>
      <c r="D102" s="1">
        <v>5.1179589485952519</v>
      </c>
      <c r="E102" s="1">
        <v>5.6437285096267882</v>
      </c>
      <c r="F102" s="1">
        <v>6.9102455333233861</v>
      </c>
      <c r="G102" s="1">
        <v>5.6332272147412956</v>
      </c>
      <c r="H102" s="1">
        <v>0.47683558439083618</v>
      </c>
      <c r="I102" s="1">
        <v>87.396302263918443</v>
      </c>
      <c r="J102" s="1">
        <v>90.200984228110869</v>
      </c>
      <c r="K102" s="1">
        <v>89.975873248111299</v>
      </c>
      <c r="L102" s="1">
        <v>84.311035426475044</v>
      </c>
      <c r="M102" s="1">
        <v>87.442839174818019</v>
      </c>
      <c r="N102" s="1">
        <v>96.338423293710662</v>
      </c>
      <c r="O102" s="1">
        <v>98.784794384267244</v>
      </c>
      <c r="P102" s="1">
        <v>98.779860261338484</v>
      </c>
      <c r="Q102" s="1">
        <v>80.097804971226566</v>
      </c>
      <c r="R102" s="1">
        <v>94.941687092201903</v>
      </c>
      <c r="S102" s="1">
        <v>90.444481936330206</v>
      </c>
      <c r="T102" s="1">
        <v>92.383378686189261</v>
      </c>
      <c r="U102" s="1">
        <v>94.427289804595304</v>
      </c>
      <c r="V102" s="1">
        <v>95.874254930329215</v>
      </c>
      <c r="W102" s="1">
        <v>77.565202915222741</v>
      </c>
      <c r="X102" s="1">
        <v>80.147543378175627</v>
      </c>
      <c r="Y102" s="1">
        <v>55.371448309745411</v>
      </c>
      <c r="Z102" s="1">
        <v>20.092657999937597</v>
      </c>
      <c r="AA102" s="1">
        <v>32.362425991195423</v>
      </c>
      <c r="AB102" s="1">
        <v>34.49218103576397</v>
      </c>
      <c r="AC102" s="1">
        <v>40.700402199189881</v>
      </c>
      <c r="AD102" s="1">
        <v>60.617061234178408</v>
      </c>
      <c r="AE102" s="1">
        <v>58.015289939431014</v>
      </c>
      <c r="AF102" s="1"/>
      <c r="AG102" s="1"/>
      <c r="AH102" s="1"/>
      <c r="AI102" s="1"/>
      <c r="AJ102" s="1"/>
      <c r="AK102" s="1"/>
      <c r="AL102" s="1"/>
      <c r="AM102" s="1"/>
      <c r="AN102" s="1">
        <v>4.2583026885986328</v>
      </c>
      <c r="AO102" s="1">
        <v>8.8416252136230469</v>
      </c>
      <c r="AP102" s="1">
        <v>8.3857364654541016</v>
      </c>
      <c r="AQ102" s="1"/>
      <c r="AR102" s="1"/>
      <c r="AS102" s="1"/>
      <c r="AT102" s="1"/>
      <c r="AU102" s="1"/>
      <c r="AV102" s="1"/>
      <c r="AW102" s="1">
        <v>5.2088594436645508</v>
      </c>
      <c r="AX102" s="1">
        <v>0.21001812815666199</v>
      </c>
      <c r="AY102" s="1"/>
      <c r="AZ102" s="1"/>
      <c r="BA102" s="1"/>
      <c r="BB102" s="1"/>
      <c r="BC102" s="1">
        <v>21.468799591064453</v>
      </c>
      <c r="BD102" s="1">
        <v>18.77577018737793</v>
      </c>
      <c r="BE102" s="1"/>
      <c r="BF102" s="1">
        <v>5.5880641937255859</v>
      </c>
      <c r="BG102" s="1">
        <v>9.8002004623413086</v>
      </c>
      <c r="BH102" s="1"/>
      <c r="BI102" s="1">
        <v>2.8013479709625244</v>
      </c>
      <c r="BJ102" s="1"/>
      <c r="BK102" s="1"/>
      <c r="BL102" s="1"/>
      <c r="BM102" s="1"/>
      <c r="BN102" s="1"/>
    </row>
    <row r="103" spans="1:66" x14ac:dyDescent="0.2">
      <c r="A103" s="2" t="s">
        <v>4648</v>
      </c>
      <c r="B103" s="4" t="s">
        <v>98</v>
      </c>
      <c r="C103" s="1">
        <v>40.236528750355085</v>
      </c>
      <c r="D103" s="1">
        <v>43.222748330149422</v>
      </c>
      <c r="E103" s="1">
        <v>50.346653080742755</v>
      </c>
      <c r="F103" s="1">
        <v>30.924250186986242</v>
      </c>
      <c r="G103" s="1">
        <v>35.997860484873591</v>
      </c>
      <c r="H103" s="1">
        <v>31.244361204741278</v>
      </c>
      <c r="I103" s="1">
        <v>31.876354896485587</v>
      </c>
      <c r="J103" s="1">
        <v>33.487235898712697</v>
      </c>
      <c r="K103" s="1">
        <v>28.434040337113903</v>
      </c>
      <c r="L103" s="1">
        <v>28.656471478163535</v>
      </c>
      <c r="M103" s="1">
        <v>28.951154257499233</v>
      </c>
      <c r="N103" s="1">
        <v>37.747633817544752</v>
      </c>
      <c r="O103" s="1">
        <v>15.886229195291603</v>
      </c>
      <c r="P103" s="1">
        <v>17.688148160376617</v>
      </c>
      <c r="Q103" s="1">
        <v>19.595761900594287</v>
      </c>
      <c r="R103" s="1">
        <v>13.018983245235924</v>
      </c>
      <c r="S103" s="1">
        <v>30.47722543378018</v>
      </c>
      <c r="T103" s="1">
        <v>28.261120205506057</v>
      </c>
      <c r="U103" s="1">
        <v>24.937768175564326</v>
      </c>
      <c r="V103" s="1">
        <v>80.141586838578107</v>
      </c>
      <c r="W103" s="1">
        <v>89.49555630733623</v>
      </c>
      <c r="X103" s="1">
        <v>34.993141276565183</v>
      </c>
      <c r="Y103" s="1">
        <v>16.168275294815572</v>
      </c>
      <c r="Z103" s="1"/>
      <c r="AA103" s="1">
        <v>3.2628765489459406</v>
      </c>
      <c r="AB103" s="1">
        <v>6.4014891514189376</v>
      </c>
      <c r="AC103" s="1">
        <v>35.28887925048334</v>
      </c>
      <c r="AD103" s="1">
        <v>74.82500107594015</v>
      </c>
      <c r="AE103" s="1">
        <v>79.770813735974215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>
        <v>2.997758150100708</v>
      </c>
      <c r="AX103" s="1"/>
      <c r="AY103" s="1"/>
      <c r="AZ103" s="1"/>
      <c r="BA103" s="1"/>
      <c r="BB103" s="1">
        <v>17.838083267211914</v>
      </c>
      <c r="BC103" s="1"/>
      <c r="BD103" s="1">
        <v>3.5542664527893066</v>
      </c>
      <c r="BE103" s="1">
        <v>5.3168635368347168</v>
      </c>
      <c r="BF103" s="1">
        <v>21.516141891479492</v>
      </c>
      <c r="BG103" s="1">
        <v>5.2044682502746582</v>
      </c>
      <c r="BH103" s="1">
        <v>5.0202617645263672</v>
      </c>
      <c r="BI103" s="1">
        <v>17.823020935058594</v>
      </c>
      <c r="BJ103" s="1"/>
      <c r="BK103" s="1"/>
      <c r="BL103" s="1"/>
      <c r="BM103" s="1"/>
      <c r="BN103" s="1"/>
    </row>
    <row r="104" spans="1:66" x14ac:dyDescent="0.2">
      <c r="A104" s="2" t="s">
        <v>4649</v>
      </c>
      <c r="B104" s="4" t="s">
        <v>99</v>
      </c>
      <c r="C104" s="1"/>
      <c r="D104" s="1">
        <v>4.5435881930689899</v>
      </c>
      <c r="E104" s="1">
        <v>3.6275648907937712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>
        <v>4.7961410482447597</v>
      </c>
      <c r="V104" s="1">
        <v>5.1203535871107615</v>
      </c>
      <c r="W104" s="1">
        <v>18.349438453667432</v>
      </c>
      <c r="X104" s="1">
        <v>6.7384017693726443</v>
      </c>
      <c r="Y104" s="1">
        <v>4.3341012510544239</v>
      </c>
      <c r="Z104" s="1">
        <v>1.6160219131811691</v>
      </c>
      <c r="AA104" s="1">
        <v>3.0664668135425193</v>
      </c>
      <c r="AB104" s="1">
        <v>9.6661124494364401</v>
      </c>
      <c r="AC104" s="1">
        <v>21.602787747104678</v>
      </c>
      <c r="AD104" s="1">
        <v>7.758140863428749</v>
      </c>
      <c r="AE104" s="1">
        <v>5.2137476619679237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>
        <v>7.7240543365478516</v>
      </c>
      <c r="BD104" s="1">
        <v>4.0256547927856445</v>
      </c>
      <c r="BE104" s="1">
        <v>5.3563013076782227</v>
      </c>
      <c r="BF104" s="1">
        <v>12.023630142211914</v>
      </c>
      <c r="BG104" s="1">
        <v>5.553072452545166</v>
      </c>
      <c r="BH104" s="1">
        <v>5.5430679321289063</v>
      </c>
      <c r="BI104" s="1">
        <v>0.79981374740600586</v>
      </c>
      <c r="BJ104" s="1"/>
      <c r="BK104" s="1">
        <v>5.4801454544067383</v>
      </c>
      <c r="BL104" s="1"/>
      <c r="BM104" s="1"/>
      <c r="BN104" s="1"/>
    </row>
    <row r="105" spans="1:66" x14ac:dyDescent="0.2">
      <c r="A105" s="2" t="s">
        <v>4650</v>
      </c>
      <c r="B105" s="4" t="s">
        <v>100</v>
      </c>
      <c r="C105" s="1">
        <v>58.544226865794734</v>
      </c>
      <c r="D105" s="1">
        <v>53.992612498572022</v>
      </c>
      <c r="E105" s="1">
        <v>57.863007804151621</v>
      </c>
      <c r="F105" s="1">
        <v>55.480991693843663</v>
      </c>
      <c r="G105" s="1">
        <v>30.995624289116847</v>
      </c>
      <c r="H105" s="1">
        <v>30.595651976211109</v>
      </c>
      <c r="I105" s="1">
        <v>24.463700529363759</v>
      </c>
      <c r="J105" s="1">
        <v>21.966609126591514</v>
      </c>
      <c r="K105" s="1">
        <v>21.920825659440357</v>
      </c>
      <c r="L105" s="1">
        <v>5.7192442845459146</v>
      </c>
      <c r="M105" s="1">
        <v>5.6840443178207307</v>
      </c>
      <c r="N105" s="1">
        <v>5.6308039653832438</v>
      </c>
      <c r="O105" s="1">
        <v>5.785570840049159</v>
      </c>
      <c r="P105" s="1">
        <v>5.9378889815415015</v>
      </c>
      <c r="Q105" s="1">
        <v>86.353715396492092</v>
      </c>
      <c r="R105" s="1">
        <v>28.79602205143188</v>
      </c>
      <c r="S105" s="1">
        <v>20.535059471173632</v>
      </c>
      <c r="T105" s="1">
        <v>11.376707223274151</v>
      </c>
      <c r="U105" s="1">
        <v>16.583063845997511</v>
      </c>
      <c r="V105" s="1">
        <v>17.339071023827042</v>
      </c>
      <c r="W105" s="1">
        <v>17.190231281335738</v>
      </c>
      <c r="X105" s="1">
        <v>17.560897003670949</v>
      </c>
      <c r="Y105" s="1">
        <v>25.319367137500613</v>
      </c>
      <c r="Z105" s="1">
        <v>19.232254689144245</v>
      </c>
      <c r="AA105" s="1">
        <v>12.118052197275627</v>
      </c>
      <c r="AB105" s="1">
        <v>23.890890301501919</v>
      </c>
      <c r="AC105" s="1">
        <v>9.2499579354046642</v>
      </c>
      <c r="AD105" s="1">
        <v>8.0484309292067362</v>
      </c>
      <c r="AE105" s="1">
        <v>10.286776939806513</v>
      </c>
      <c r="AF105" s="1"/>
      <c r="AG105" s="1"/>
      <c r="AH105" s="1"/>
      <c r="AI105" s="1"/>
      <c r="AJ105" s="1"/>
      <c r="AK105" s="1">
        <v>2.9518458843231201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>
        <v>1.2742264270782471</v>
      </c>
      <c r="AX105" s="1">
        <v>1.1950589418411255</v>
      </c>
      <c r="AY105" s="1">
        <v>2.7862427234649658</v>
      </c>
      <c r="AZ105" s="1">
        <v>1.2034423351287842</v>
      </c>
      <c r="BA105" s="1"/>
      <c r="BB105" s="1">
        <v>8.2996807098388672</v>
      </c>
      <c r="BC105" s="1">
        <v>0.66568857431411743</v>
      </c>
      <c r="BD105" s="1">
        <v>6.0617098808288574</v>
      </c>
      <c r="BE105" s="1">
        <v>1.6745090484619141</v>
      </c>
      <c r="BF105" s="1"/>
      <c r="BG105" s="1">
        <v>3.3943216800689697</v>
      </c>
      <c r="BH105" s="1">
        <v>3.3765125274658203</v>
      </c>
      <c r="BI105" s="1">
        <v>4.5946969985961914</v>
      </c>
      <c r="BJ105" s="1">
        <v>2.4216852188110352</v>
      </c>
      <c r="BK105" s="1">
        <v>1.4917589426040649</v>
      </c>
      <c r="BL105" s="1"/>
      <c r="BM105" s="1"/>
      <c r="BN105" s="1"/>
    </row>
    <row r="106" spans="1:66" x14ac:dyDescent="0.2">
      <c r="A106" s="2" t="s">
        <v>4651</v>
      </c>
      <c r="B106" s="4" t="s">
        <v>101</v>
      </c>
      <c r="C106" s="1"/>
      <c r="D106" s="1"/>
      <c r="E106" s="1">
        <v>11.691902663253684</v>
      </c>
      <c r="F106" s="1">
        <v>2.8973795236283624</v>
      </c>
      <c r="G106" s="1">
        <v>2.8864938347906834</v>
      </c>
      <c r="H106" s="1"/>
      <c r="I106" s="1"/>
      <c r="J106" s="1">
        <v>2.1307466603506078</v>
      </c>
      <c r="K106" s="1">
        <v>4.4696304824670925</v>
      </c>
      <c r="L106" s="1">
        <v>5.2813056592832179</v>
      </c>
      <c r="M106" s="1"/>
      <c r="N106" s="1">
        <v>0.40766220889339699</v>
      </c>
      <c r="O106" s="1">
        <v>2.8882865200267211</v>
      </c>
      <c r="P106" s="1"/>
      <c r="Q106" s="1"/>
      <c r="R106" s="1">
        <v>3.656011290700544</v>
      </c>
      <c r="S106" s="1"/>
      <c r="T106" s="1">
        <v>2.7532757112246067</v>
      </c>
      <c r="U106" s="1"/>
      <c r="V106" s="1">
        <v>6.2334609379703814</v>
      </c>
      <c r="W106" s="1">
        <v>5.0669005515341832</v>
      </c>
      <c r="X106" s="1">
        <v>6.3498273189338077</v>
      </c>
      <c r="Y106" s="1">
        <v>0.37121034562730393</v>
      </c>
      <c r="Z106" s="1"/>
      <c r="AA106" s="1"/>
      <c r="AB106" s="1">
        <v>4.6324954408281949</v>
      </c>
      <c r="AC106" s="1">
        <v>1.6989942189482972</v>
      </c>
      <c r="AD106" s="1">
        <v>1.3200915593602556</v>
      </c>
      <c r="AE106" s="1">
        <v>0.86375384410529654</v>
      </c>
      <c r="AF106" s="1"/>
      <c r="AG106" s="1"/>
      <c r="AH106" s="1"/>
      <c r="AI106" s="1"/>
      <c r="AJ106" s="1"/>
      <c r="AK106" s="1"/>
      <c r="AL106" s="1"/>
      <c r="AM106" s="1">
        <v>5.7785110473632813</v>
      </c>
      <c r="AN106" s="1"/>
      <c r="AO106" s="1"/>
      <c r="AP106" s="1"/>
      <c r="AQ106" s="1"/>
      <c r="AR106" s="1"/>
      <c r="AS106" s="1">
        <v>1.2848200798034668</v>
      </c>
      <c r="AT106" s="1">
        <v>1.660431981086731</v>
      </c>
      <c r="AU106" s="1"/>
      <c r="AV106" s="1"/>
      <c r="AW106" s="1"/>
      <c r="AX106" s="1"/>
      <c r="AY106" s="1"/>
      <c r="AZ106" s="1"/>
      <c r="BA106" s="1">
        <v>1.2652829885482788</v>
      </c>
      <c r="BB106" s="1">
        <v>0.49036130309104919</v>
      </c>
      <c r="BC106" s="1">
        <v>1.2935998439788818</v>
      </c>
      <c r="BD106" s="1">
        <v>0.75209110975265503</v>
      </c>
      <c r="BE106" s="1">
        <v>0.86836105585098267</v>
      </c>
      <c r="BF106" s="1"/>
      <c r="BG106" s="1">
        <v>0.17505154013633728</v>
      </c>
      <c r="BH106" s="1"/>
      <c r="BI106" s="1">
        <v>0.50159865617752075</v>
      </c>
      <c r="BJ106" s="1">
        <v>0.83126336336135864</v>
      </c>
      <c r="BK106" s="1">
        <v>1.0342056751251221</v>
      </c>
      <c r="BL106" s="1"/>
      <c r="BM106" s="1"/>
      <c r="BN106" s="1"/>
    </row>
    <row r="107" spans="1:66" x14ac:dyDescent="0.2">
      <c r="A107" s="2" t="s">
        <v>4652</v>
      </c>
      <c r="B107" s="4" t="s">
        <v>102</v>
      </c>
      <c r="C107" s="1">
        <v>7.5869807448396456</v>
      </c>
      <c r="D107" s="1">
        <v>7.5334886526726628</v>
      </c>
      <c r="E107" s="1">
        <v>8.2814515064971914</v>
      </c>
      <c r="F107" s="1">
        <v>14.016686106293562</v>
      </c>
      <c r="G107" s="1">
        <v>7.1053986198610666</v>
      </c>
      <c r="H107" s="1">
        <v>11.998208191501735</v>
      </c>
      <c r="I107" s="1">
        <v>5.8664845858545496</v>
      </c>
      <c r="J107" s="1">
        <v>4.429901675273797</v>
      </c>
      <c r="K107" s="1">
        <v>8.846187752037487</v>
      </c>
      <c r="L107" s="1">
        <v>14.306004649485009</v>
      </c>
      <c r="M107" s="1">
        <v>12.550260794864274</v>
      </c>
      <c r="N107" s="1">
        <v>6.7438554935048298</v>
      </c>
      <c r="O107" s="1">
        <v>18.998673306812677</v>
      </c>
      <c r="P107" s="1">
        <v>15.430668801643426</v>
      </c>
      <c r="Q107" s="1">
        <v>11.50825150222321</v>
      </c>
      <c r="R107" s="1">
        <v>5.1105025367247583</v>
      </c>
      <c r="S107" s="1">
        <v>6.7420347028595824</v>
      </c>
      <c r="T107" s="1">
        <v>10.022597565989747</v>
      </c>
      <c r="U107" s="1">
        <v>3.881260587916139</v>
      </c>
      <c r="V107" s="1">
        <v>4.019591882797215</v>
      </c>
      <c r="W107" s="1">
        <v>3.8612108258448816</v>
      </c>
      <c r="X107" s="1">
        <v>5.0270996909058487</v>
      </c>
      <c r="Y107" s="1">
        <v>2.8407101669796391</v>
      </c>
      <c r="Z107" s="1">
        <v>4.4688604536397545</v>
      </c>
      <c r="AA107" s="1">
        <v>5.711884763937574</v>
      </c>
      <c r="AB107" s="1">
        <v>7.3088611936690668</v>
      </c>
      <c r="AC107" s="1">
        <v>6.4921523340380993</v>
      </c>
      <c r="AD107" s="1">
        <v>7.5403917898667956</v>
      </c>
      <c r="AE107" s="1">
        <v>7.6328758436314414</v>
      </c>
      <c r="AF107" s="1"/>
      <c r="AG107" s="1"/>
      <c r="AH107" s="1"/>
      <c r="AI107" s="1">
        <v>10.497381210327148</v>
      </c>
      <c r="AJ107" s="1">
        <v>10.317370414733887</v>
      </c>
      <c r="AK107" s="1">
        <v>7.7710037231445313</v>
      </c>
      <c r="AL107" s="1">
        <v>3.3574540615081787</v>
      </c>
      <c r="AM107" s="1">
        <v>4.9900960922241211</v>
      </c>
      <c r="AN107" s="1">
        <v>5.2669706344604492</v>
      </c>
      <c r="AO107" s="1">
        <v>4.9631147384643555</v>
      </c>
      <c r="AP107" s="1">
        <v>8.3076229095458984</v>
      </c>
      <c r="AQ107" s="1">
        <v>4.0848002433776855</v>
      </c>
      <c r="AR107" s="1">
        <v>3.7513117790222168</v>
      </c>
      <c r="AS107" s="1">
        <v>6.2345967292785645</v>
      </c>
      <c r="AT107" s="1">
        <v>6.8216357231140137</v>
      </c>
      <c r="AU107" s="1">
        <v>11.615420341491699</v>
      </c>
      <c r="AV107" s="1">
        <v>12.105685234069824</v>
      </c>
      <c r="AW107" s="1">
        <v>5.5734453201293945</v>
      </c>
      <c r="AX107" s="1">
        <v>4.8839263916015625</v>
      </c>
      <c r="AY107" s="1">
        <v>4.064603328704834</v>
      </c>
      <c r="AZ107" s="1">
        <v>3.1525545120239258</v>
      </c>
      <c r="BA107" s="1">
        <v>20.984508514404297</v>
      </c>
      <c r="BB107" s="1">
        <v>19.915962219238281</v>
      </c>
      <c r="BC107" s="1">
        <v>9.7278814315795898</v>
      </c>
      <c r="BD107" s="1">
        <v>15.662652969360352</v>
      </c>
      <c r="BE107" s="1">
        <v>11.983639717102051</v>
      </c>
      <c r="BF107" s="1">
        <v>3.7040030956268311</v>
      </c>
      <c r="BG107" s="1">
        <v>6.3288850784301758</v>
      </c>
      <c r="BH107" s="1">
        <v>13.80489444732666</v>
      </c>
      <c r="BI107" s="1">
        <v>15.852725982666016</v>
      </c>
      <c r="BJ107" s="1">
        <v>18.733331680297852</v>
      </c>
      <c r="BK107" s="1">
        <v>17.091619491577148</v>
      </c>
      <c r="BL107" s="1"/>
      <c r="BM107" s="1"/>
      <c r="BN107" s="1"/>
    </row>
    <row r="108" spans="1:66" x14ac:dyDescent="0.2">
      <c r="A108" s="2" t="s">
        <v>4653</v>
      </c>
      <c r="B108" s="4" t="s">
        <v>103</v>
      </c>
      <c r="C108" s="1">
        <v>7.3060272591703352</v>
      </c>
      <c r="D108" s="1">
        <v>15.986129853489889</v>
      </c>
      <c r="E108" s="1">
        <v>9.9672544842985111</v>
      </c>
      <c r="F108" s="1">
        <v>7.9982012682470547</v>
      </c>
      <c r="G108" s="1">
        <v>10.991703642821909</v>
      </c>
      <c r="H108" s="1">
        <v>13.594111613629083</v>
      </c>
      <c r="I108" s="1">
        <v>4.7122698040504796</v>
      </c>
      <c r="J108" s="1">
        <v>4.7180365179852695</v>
      </c>
      <c r="K108" s="1">
        <v>3.970040409678016</v>
      </c>
      <c r="L108" s="1">
        <v>3.8853498799938087</v>
      </c>
      <c r="M108" s="1">
        <v>3.9720104623194223</v>
      </c>
      <c r="N108" s="1">
        <v>4.1640440838067025</v>
      </c>
      <c r="O108" s="1">
        <v>3.9078864352158087</v>
      </c>
      <c r="P108" s="1">
        <v>3.8804374488713425</v>
      </c>
      <c r="Q108" s="1">
        <v>3.921170482547053</v>
      </c>
      <c r="R108" s="1">
        <v>3.9411959133688383</v>
      </c>
      <c r="S108" s="1">
        <v>4.2986588258991834</v>
      </c>
      <c r="T108" s="1">
        <v>9.7625203205105144</v>
      </c>
      <c r="U108" s="1">
        <v>11.823602058026641</v>
      </c>
      <c r="V108" s="1">
        <v>4.1201938004748602</v>
      </c>
      <c r="W108" s="1">
        <v>7.5027521150520968</v>
      </c>
      <c r="X108" s="1">
        <v>16.075535679171004</v>
      </c>
      <c r="Y108" s="1">
        <v>13.012155360631422</v>
      </c>
      <c r="Z108" s="1">
        <v>9.4726117923023061</v>
      </c>
      <c r="AA108" s="1">
        <v>8.960234979623058</v>
      </c>
      <c r="AB108" s="1">
        <v>8.3278738748383105</v>
      </c>
      <c r="AC108" s="1">
        <v>4.6496280317920018</v>
      </c>
      <c r="AD108" s="1">
        <v>3.8622442042926073</v>
      </c>
      <c r="AE108" s="1">
        <v>7.2254732849890688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>
        <v>4.2893967628479004</v>
      </c>
      <c r="BC108" s="1">
        <v>5.5366096496582031</v>
      </c>
      <c r="BD108" s="1">
        <v>8.4844245910644531</v>
      </c>
      <c r="BE108" s="1">
        <v>1.8549362421035767</v>
      </c>
      <c r="BF108" s="1">
        <v>1.5328719615936279</v>
      </c>
      <c r="BG108" s="1"/>
      <c r="BH108" s="1">
        <v>2.8012628555297852</v>
      </c>
      <c r="BI108" s="1"/>
      <c r="BJ108" s="1">
        <v>6.5152311325073242</v>
      </c>
      <c r="BK108" s="1">
        <v>1.578250527381897</v>
      </c>
      <c r="BL108" s="1"/>
      <c r="BM108" s="1"/>
      <c r="BN108" s="1"/>
    </row>
    <row r="109" spans="1:66" x14ac:dyDescent="0.2">
      <c r="A109" s="2" t="s">
        <v>4654</v>
      </c>
      <c r="B109" s="4" t="s">
        <v>104</v>
      </c>
      <c r="C109" s="1"/>
      <c r="D109" s="1"/>
      <c r="E109" s="1"/>
      <c r="F109" s="1">
        <v>79.088974550149302</v>
      </c>
      <c r="G109" s="1">
        <v>67.891376883084519</v>
      </c>
      <c r="H109" s="1">
        <v>57.353841106242612</v>
      </c>
      <c r="I109" s="1">
        <v>38.426294521632407</v>
      </c>
      <c r="J109" s="1">
        <v>25.877765054562861</v>
      </c>
      <c r="K109" s="1">
        <v>25.514506344262923</v>
      </c>
      <c r="L109" s="1">
        <v>25.053328827945887</v>
      </c>
      <c r="M109" s="1">
        <v>21.252985110051306</v>
      </c>
      <c r="N109" s="1">
        <v>22.970080965349982</v>
      </c>
      <c r="O109" s="1">
        <v>24.623084799651366</v>
      </c>
      <c r="P109" s="1">
        <v>24.792299524687998</v>
      </c>
      <c r="Q109" s="1">
        <v>20.420007068886552</v>
      </c>
      <c r="R109" s="1">
        <v>30.259825253695787</v>
      </c>
      <c r="S109" s="1">
        <v>29.683693256295367</v>
      </c>
      <c r="T109" s="1">
        <v>29.720373857906026</v>
      </c>
      <c r="U109" s="1">
        <v>26.198073859854716</v>
      </c>
      <c r="V109" s="1">
        <v>24.786656168879247</v>
      </c>
      <c r="W109" s="1">
        <v>21.117394102530763</v>
      </c>
      <c r="X109" s="1">
        <v>22.11882463097103</v>
      </c>
      <c r="Y109" s="1">
        <v>11.582667202110892</v>
      </c>
      <c r="Z109" s="1">
        <v>7.9657686645371788</v>
      </c>
      <c r="AA109" s="1">
        <v>8.7662364602229381</v>
      </c>
      <c r="AB109" s="1">
        <v>11.579281456655941</v>
      </c>
      <c r="AC109" s="1">
        <v>15.726215606147854</v>
      </c>
      <c r="AD109" s="1">
        <v>15.058635332246809</v>
      </c>
      <c r="AE109" s="1">
        <v>21.051748792271948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>
        <v>1.7446326017379761</v>
      </c>
      <c r="BH109" s="1">
        <v>2.9818882942199707</v>
      </c>
      <c r="BI109" s="1">
        <v>0.64495116472244263</v>
      </c>
      <c r="BJ109" s="1">
        <v>1.3169294595718384</v>
      </c>
      <c r="BK109" s="1">
        <v>3.0697088241577148</v>
      </c>
      <c r="BL109" s="1"/>
      <c r="BM109" s="1"/>
      <c r="BN109" s="1"/>
    </row>
    <row r="110" spans="1:66" x14ac:dyDescent="0.2">
      <c r="A110" s="2" t="s">
        <v>4655</v>
      </c>
      <c r="B110" s="4" t="s">
        <v>105</v>
      </c>
      <c r="C110" s="1"/>
      <c r="D110" s="1"/>
      <c r="E110" s="1"/>
      <c r="F110" s="1">
        <v>79.088974550149302</v>
      </c>
      <c r="G110" s="1">
        <v>67.891376883084519</v>
      </c>
      <c r="H110" s="1">
        <v>57.353841106242612</v>
      </c>
      <c r="I110" s="1">
        <v>38.426294521632407</v>
      </c>
      <c r="J110" s="1">
        <v>25.877765054562861</v>
      </c>
      <c r="K110" s="1">
        <v>25.514506344262923</v>
      </c>
      <c r="L110" s="1">
        <v>25.053328827945887</v>
      </c>
      <c r="M110" s="1">
        <v>21.252985110051306</v>
      </c>
      <c r="N110" s="1">
        <v>22.970080965349982</v>
      </c>
      <c r="O110" s="1">
        <v>24.623084799651366</v>
      </c>
      <c r="P110" s="1">
        <v>24.792299524687998</v>
      </c>
      <c r="Q110" s="1">
        <v>20.420007068886552</v>
      </c>
      <c r="R110" s="1">
        <v>30.259825253695787</v>
      </c>
      <c r="S110" s="1">
        <v>29.683693256295367</v>
      </c>
      <c r="T110" s="1">
        <v>29.720373857906026</v>
      </c>
      <c r="U110" s="1">
        <v>26.198073859854716</v>
      </c>
      <c r="V110" s="1">
        <v>24.786656168879247</v>
      </c>
      <c r="W110" s="1">
        <v>21.117394102530763</v>
      </c>
      <c r="X110" s="1">
        <v>22.11882463097103</v>
      </c>
      <c r="Y110" s="1">
        <v>11.582667202110892</v>
      </c>
      <c r="Z110" s="1">
        <v>7.9657686645371788</v>
      </c>
      <c r="AA110" s="1">
        <v>8.7662364602229381</v>
      </c>
      <c r="AB110" s="1">
        <v>11.579281456655941</v>
      </c>
      <c r="AC110" s="1">
        <v>15.726215606147854</v>
      </c>
      <c r="AD110" s="1">
        <v>15.058635332246809</v>
      </c>
      <c r="AE110" s="1">
        <v>21.051748792271948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>
        <v>1.7446326017379761</v>
      </c>
      <c r="BH110" s="1">
        <v>2.9818882942199707</v>
      </c>
      <c r="BI110" s="1">
        <v>0.64495116472244263</v>
      </c>
      <c r="BJ110" s="1">
        <v>1.3169294595718384</v>
      </c>
      <c r="BK110" s="1">
        <v>3.0697088241577148</v>
      </c>
      <c r="BL110" s="1"/>
      <c r="BM110" s="1"/>
      <c r="BN110" s="1"/>
    </row>
    <row r="111" spans="1:66" x14ac:dyDescent="0.2">
      <c r="A111" s="2" t="s">
        <v>4656</v>
      </c>
      <c r="B111" s="4" t="s">
        <v>106</v>
      </c>
      <c r="C111" s="1">
        <v>51.767959920490782</v>
      </c>
      <c r="D111" s="1">
        <v>59.941149886241305</v>
      </c>
      <c r="E111" s="1">
        <v>49.473188209484391</v>
      </c>
      <c r="F111" s="1">
        <v>48.999280861082674</v>
      </c>
      <c r="G111" s="1">
        <v>46.710098982459151</v>
      </c>
      <c r="H111" s="1">
        <v>59.143137198873575</v>
      </c>
      <c r="I111" s="1">
        <v>55.953604797424148</v>
      </c>
      <c r="J111" s="1">
        <v>29.745108156240857</v>
      </c>
      <c r="K111" s="1">
        <v>21.0037972150126</v>
      </c>
      <c r="L111" s="1">
        <v>28.352624876355431</v>
      </c>
      <c r="M111" s="1">
        <v>29.81512708843627</v>
      </c>
      <c r="N111" s="1">
        <v>22.295922900670853</v>
      </c>
      <c r="O111" s="1">
        <v>6.3121640846050191</v>
      </c>
      <c r="P111" s="1">
        <v>18.312788167758036</v>
      </c>
      <c r="Q111" s="1">
        <v>23.750685702384107</v>
      </c>
      <c r="R111" s="1">
        <v>15.626802137379853</v>
      </c>
      <c r="S111" s="1">
        <v>19.071436032614461</v>
      </c>
      <c r="T111" s="1">
        <v>21.336890504271793</v>
      </c>
      <c r="U111" s="1">
        <v>21.335979825766163</v>
      </c>
      <c r="V111" s="1">
        <v>41.940130732327354</v>
      </c>
      <c r="W111" s="1">
        <v>29.469482870753744</v>
      </c>
      <c r="X111" s="1">
        <v>62.009698038463746</v>
      </c>
      <c r="Y111" s="1">
        <v>69.209574703721316</v>
      </c>
      <c r="Z111" s="1">
        <v>53.397389899445912</v>
      </c>
      <c r="AA111" s="1">
        <v>50.937012417434616</v>
      </c>
      <c r="AB111" s="1">
        <v>48.551059534703661</v>
      </c>
      <c r="AC111" s="1">
        <v>53.381362153342529</v>
      </c>
      <c r="AD111" s="1">
        <v>77.308657718660669</v>
      </c>
      <c r="AE111" s="1">
        <v>50.330232036812191</v>
      </c>
      <c r="AF111" s="1"/>
      <c r="AG111" s="1"/>
      <c r="AH111" s="1"/>
      <c r="AI111" s="1"/>
      <c r="AJ111" s="1"/>
      <c r="AK111" s="1"/>
      <c r="AL111" s="1">
        <v>0.74055969715118408</v>
      </c>
      <c r="AM111" s="1">
        <v>0.24593168497085571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>
        <v>0.57994931936264038</v>
      </c>
      <c r="BB111" s="1">
        <v>7.5723795890808105</v>
      </c>
      <c r="BC111" s="1">
        <v>6.588249683380127</v>
      </c>
      <c r="BD111" s="1">
        <v>1.3751707077026367</v>
      </c>
      <c r="BE111" s="1">
        <v>0.94693177938461304</v>
      </c>
      <c r="BF111" s="1">
        <v>4.1745424270629883</v>
      </c>
      <c r="BG111" s="1">
        <v>11.782197952270508</v>
      </c>
      <c r="BH111" s="1">
        <v>12.234050750732422</v>
      </c>
      <c r="BI111" s="1">
        <v>4.3456916809082031</v>
      </c>
      <c r="BJ111" s="1">
        <v>1.5241004228591919</v>
      </c>
      <c r="BK111" s="1">
        <v>1.0235159397125244</v>
      </c>
      <c r="BL111" s="1"/>
      <c r="BM111" s="1"/>
      <c r="BN111" s="1"/>
    </row>
    <row r="112" spans="1:66" x14ac:dyDescent="0.2">
      <c r="A112" s="2" t="s">
        <v>4657</v>
      </c>
      <c r="B112" s="4" t="s">
        <v>107</v>
      </c>
      <c r="C112" s="1">
        <v>45.284515146857082</v>
      </c>
      <c r="D112" s="1">
        <v>47.957768153524064</v>
      </c>
      <c r="E112" s="1">
        <v>66.904646440004896</v>
      </c>
      <c r="F112" s="1">
        <v>62.727702695353273</v>
      </c>
      <c r="G112" s="1">
        <v>53.074595391816857</v>
      </c>
      <c r="H112" s="1">
        <v>56.203676417320104</v>
      </c>
      <c r="I112" s="1">
        <v>52.728628834270253</v>
      </c>
      <c r="J112" s="1">
        <v>46.245745115590871</v>
      </c>
      <c r="K112" s="1">
        <v>43.117313948273548</v>
      </c>
      <c r="L112" s="1">
        <v>52.955783690499494</v>
      </c>
      <c r="M112" s="1">
        <v>55.635557460082396</v>
      </c>
      <c r="N112" s="1">
        <v>54.162018040309398</v>
      </c>
      <c r="O112" s="1">
        <v>60.686549619485376</v>
      </c>
      <c r="P112" s="1">
        <v>56.507912687571519</v>
      </c>
      <c r="Q112" s="1">
        <v>55.199520391260258</v>
      </c>
      <c r="R112" s="1">
        <v>68.363753868951278</v>
      </c>
      <c r="S112" s="1">
        <v>64.491054302937144</v>
      </c>
      <c r="T112" s="1">
        <v>44.954986303120712</v>
      </c>
      <c r="U112" s="1">
        <v>55.682393301543797</v>
      </c>
      <c r="V112" s="1">
        <v>58.083536848553983</v>
      </c>
      <c r="W112" s="1">
        <v>55.82290224523171</v>
      </c>
      <c r="X112" s="1">
        <v>8.2331697522199327</v>
      </c>
      <c r="Y112" s="1">
        <v>9.4652830443412004</v>
      </c>
      <c r="Z112" s="1">
        <v>8.6160478010547639</v>
      </c>
      <c r="AA112" s="1">
        <v>9.6575864073827251</v>
      </c>
      <c r="AB112" s="1">
        <v>28.546012367981582</v>
      </c>
      <c r="AC112" s="1">
        <v>92.765133920257725</v>
      </c>
      <c r="AD112" s="1">
        <v>93.670711508389218</v>
      </c>
      <c r="AE112" s="1">
        <v>99.531714154794827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>
        <v>5.9156875610351563</v>
      </c>
      <c r="BI112" s="1"/>
      <c r="BJ112" s="1"/>
      <c r="BK112" s="1"/>
      <c r="BL112" s="1"/>
      <c r="BM112" s="1"/>
      <c r="BN112" s="1"/>
    </row>
    <row r="113" spans="1:66" x14ac:dyDescent="0.2">
      <c r="A113" s="2" t="s">
        <v>4658</v>
      </c>
      <c r="B113" s="4" t="s">
        <v>108</v>
      </c>
      <c r="C113" s="1">
        <v>6.9385024750906483</v>
      </c>
      <c r="D113" s="1">
        <v>3.6813768067836055</v>
      </c>
      <c r="E113" s="1">
        <v>0.78198102600845787</v>
      </c>
      <c r="F113" s="1"/>
      <c r="G113" s="1">
        <v>3.6286755789498826</v>
      </c>
      <c r="H113" s="1"/>
      <c r="I113" s="1">
        <v>4.2950388677816118</v>
      </c>
      <c r="J113" s="1"/>
      <c r="K113" s="1"/>
      <c r="L113" s="1"/>
      <c r="M113" s="1"/>
      <c r="N113" s="1"/>
      <c r="O113" s="1"/>
      <c r="P113" s="1">
        <v>0.31295339229113667</v>
      </c>
      <c r="Q113" s="1">
        <v>2.0677967008958369</v>
      </c>
      <c r="R113" s="1">
        <v>4.775573609024387</v>
      </c>
      <c r="S113" s="1">
        <v>5.3783256470825496</v>
      </c>
      <c r="T113" s="1">
        <v>5.5308315060688225</v>
      </c>
      <c r="U113" s="1">
        <v>2.1218182146439326</v>
      </c>
      <c r="V113" s="1">
        <v>3.8327946695255797</v>
      </c>
      <c r="W113" s="1">
        <v>3.5165727298866156</v>
      </c>
      <c r="X113" s="1">
        <v>11.957335100975465</v>
      </c>
      <c r="Y113" s="1"/>
      <c r="Z113" s="1"/>
      <c r="AA113" s="1"/>
      <c r="AB113" s="1">
        <v>1.8789484588090635</v>
      </c>
      <c r="AC113" s="1"/>
      <c r="AD113" s="1"/>
      <c r="AE113" s="1">
        <v>3.9404847640577239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>
        <v>4.0867090225219727</v>
      </c>
      <c r="BF113" s="1">
        <v>1.4640692472457886</v>
      </c>
      <c r="BG113" s="1">
        <v>1.8314331537112594E-3</v>
      </c>
      <c r="BH113" s="1">
        <v>0.59948700666427612</v>
      </c>
      <c r="BI113" s="1">
        <v>0.90911102294921875</v>
      </c>
      <c r="BJ113" s="1"/>
      <c r="BK113" s="1"/>
      <c r="BL113" s="1"/>
      <c r="BM113" s="1"/>
      <c r="BN113" s="1"/>
    </row>
    <row r="114" spans="1:66" x14ac:dyDescent="0.2">
      <c r="A114" s="2" t="s">
        <v>4659</v>
      </c>
      <c r="B114" s="4" t="s">
        <v>109</v>
      </c>
      <c r="C114" s="1">
        <v>0.70955909008658491</v>
      </c>
      <c r="D114" s="1">
        <v>0.73013268070753856</v>
      </c>
      <c r="E114" s="1">
        <v>0.70280655366756528</v>
      </c>
      <c r="F114" s="1">
        <v>0.72732112892388356</v>
      </c>
      <c r="G114" s="1">
        <v>0.5831483270740081</v>
      </c>
      <c r="H114" s="1">
        <v>0.5226009393113682</v>
      </c>
      <c r="I114" s="1">
        <v>0.4619645017528376</v>
      </c>
      <c r="J114" s="1"/>
      <c r="K114" s="1"/>
      <c r="L114" s="1">
        <v>3.4581403589930262</v>
      </c>
      <c r="M114" s="1"/>
      <c r="N114" s="1"/>
      <c r="O114" s="1"/>
      <c r="P114" s="1">
        <v>11.599055479656901</v>
      </c>
      <c r="Q114" s="1">
        <v>13.450551006188057</v>
      </c>
      <c r="R114" s="1"/>
      <c r="S114" s="1"/>
      <c r="T114" s="1">
        <v>0.21845875389236821</v>
      </c>
      <c r="U114" s="1"/>
      <c r="V114" s="1"/>
      <c r="W114" s="1"/>
      <c r="X114" s="1">
        <v>0.46667887639977085</v>
      </c>
      <c r="Y114" s="1">
        <v>0.48077854588750857</v>
      </c>
      <c r="Z114" s="1">
        <v>0.95784220986314605</v>
      </c>
      <c r="AA114" s="1"/>
      <c r="AB114" s="1"/>
      <c r="AC114" s="1">
        <v>1.3383362282462388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>
        <v>0.25411361455917358</v>
      </c>
      <c r="AO114" s="1">
        <v>0.224990114569664</v>
      </c>
      <c r="AP114" s="1"/>
      <c r="AQ114" s="1"/>
      <c r="AR114" s="1">
        <v>0.30039593577384949</v>
      </c>
      <c r="AS114" s="1"/>
      <c r="AT114" s="1"/>
      <c r="AU114" s="1"/>
      <c r="AV114" s="1"/>
      <c r="AW114" s="1"/>
      <c r="AX114" s="1"/>
      <c r="AY114" s="1"/>
      <c r="AZ114" s="1"/>
      <c r="BA114" s="1"/>
      <c r="BB114" s="1">
        <v>1.0637893676757813</v>
      </c>
      <c r="BC114" s="1"/>
      <c r="BD114" s="1"/>
      <c r="BE114" s="1">
        <v>0.90506535768508911</v>
      </c>
      <c r="BF114" s="1">
        <v>1.357083797454834</v>
      </c>
      <c r="BG114" s="1"/>
      <c r="BH114" s="1">
        <v>1.6326258182525635</v>
      </c>
      <c r="BI114" s="1"/>
      <c r="BJ114" s="1"/>
      <c r="BK114" s="1"/>
      <c r="BL114" s="1"/>
      <c r="BM114" s="1"/>
      <c r="BN114" s="1"/>
    </row>
    <row r="115" spans="1:66" x14ac:dyDescent="0.2">
      <c r="A115" s="2" t="s">
        <v>4660</v>
      </c>
      <c r="B115" s="4" t="s">
        <v>110</v>
      </c>
      <c r="C115" s="1">
        <v>8.375097622003457</v>
      </c>
      <c r="D115" s="1">
        <v>8.8081182449848665</v>
      </c>
      <c r="E115" s="1">
        <v>6.8252098702861561</v>
      </c>
      <c r="F115" s="1">
        <v>7.7644649985823193</v>
      </c>
      <c r="G115" s="1">
        <v>8.214084020792459</v>
      </c>
      <c r="H115" s="1">
        <v>11.354065847565202</v>
      </c>
      <c r="I115" s="1">
        <v>11.490514998582825</v>
      </c>
      <c r="J115" s="1">
        <v>12.173775169834794</v>
      </c>
      <c r="K115" s="1">
        <v>12.070739407299126</v>
      </c>
      <c r="L115" s="1">
        <v>11.526135048962228</v>
      </c>
      <c r="M115" s="1">
        <v>12.924526206336303</v>
      </c>
      <c r="N115" s="1">
        <v>13.082879474664788</v>
      </c>
      <c r="O115" s="1">
        <v>13.934444496218607</v>
      </c>
      <c r="P115" s="1">
        <v>21.692821220723328</v>
      </c>
      <c r="Q115" s="1">
        <v>21.456000524334922</v>
      </c>
      <c r="R115" s="1">
        <v>46.248346205982244</v>
      </c>
      <c r="S115" s="1">
        <v>42.366539281896564</v>
      </c>
      <c r="T115" s="1">
        <v>41.12792819323812</v>
      </c>
      <c r="U115" s="1">
        <v>41.82794586789457</v>
      </c>
      <c r="V115" s="1">
        <v>44.231436283760708</v>
      </c>
      <c r="W115" s="1">
        <v>51.027122499380731</v>
      </c>
      <c r="X115" s="1">
        <v>21.635319990025735</v>
      </c>
      <c r="Y115" s="1">
        <v>9.9936551096695183</v>
      </c>
      <c r="Z115" s="1">
        <v>7.7607673115727485</v>
      </c>
      <c r="AA115" s="1">
        <v>9.925422772070478</v>
      </c>
      <c r="AB115" s="1">
        <v>9.0584331293133697</v>
      </c>
      <c r="AC115" s="1">
        <v>6.5568681257361847</v>
      </c>
      <c r="AD115" s="1">
        <v>10.766748956282077</v>
      </c>
      <c r="AE115" s="1">
        <v>12.329374733505562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>
        <v>3.8128759860992432</v>
      </c>
      <c r="AW115" s="1">
        <v>3.8237841129302979</v>
      </c>
      <c r="AX115" s="1"/>
      <c r="AY115" s="1"/>
      <c r="AZ115" s="1"/>
      <c r="BA115" s="1"/>
      <c r="BB115" s="1"/>
      <c r="BC115" s="1"/>
      <c r="BD115" s="1"/>
      <c r="BE115" s="1">
        <v>4.5168004035949707</v>
      </c>
      <c r="BF115" s="1">
        <v>7.0393314361572266</v>
      </c>
      <c r="BG115" s="1">
        <v>7.2611184120178223</v>
      </c>
      <c r="BH115" s="1">
        <v>12.452487945556641</v>
      </c>
      <c r="BI115" s="1"/>
      <c r="BJ115" s="1">
        <v>3.5957803726196289</v>
      </c>
      <c r="BK115" s="1"/>
      <c r="BL115" s="1"/>
      <c r="BM115" s="1"/>
      <c r="BN115" s="1"/>
    </row>
    <row r="116" spans="1:66" x14ac:dyDescent="0.2">
      <c r="A116" s="2" t="s">
        <v>4661</v>
      </c>
      <c r="B116" s="4" t="s">
        <v>111</v>
      </c>
      <c r="C116" s="1">
        <v>9.0044093128030056</v>
      </c>
      <c r="D116" s="1">
        <v>9.9258833014174019</v>
      </c>
      <c r="E116" s="1">
        <v>19.33723119896613</v>
      </c>
      <c r="F116" s="1">
        <v>13.047706683709354</v>
      </c>
      <c r="G116" s="1">
        <v>82.751212293651548</v>
      </c>
      <c r="H116" s="1">
        <v>97.524010987744347</v>
      </c>
      <c r="I116" s="1">
        <v>97.136565357997839</v>
      </c>
      <c r="J116" s="1">
        <v>97.679219974919107</v>
      </c>
      <c r="K116" s="1">
        <v>97.724048223634597</v>
      </c>
      <c r="L116" s="1">
        <v>19.939513939061694</v>
      </c>
      <c r="M116" s="1">
        <v>38.736354465431184</v>
      </c>
      <c r="N116" s="1">
        <v>37.979102686617175</v>
      </c>
      <c r="O116" s="1">
        <v>37.058433455520081</v>
      </c>
      <c r="P116" s="1">
        <v>34.547039299894692</v>
      </c>
      <c r="Q116" s="1">
        <v>30.890601166033278</v>
      </c>
      <c r="R116" s="1">
        <v>40.070897296251054</v>
      </c>
      <c r="S116" s="1">
        <v>38.140490802209285</v>
      </c>
      <c r="T116" s="1">
        <v>36.09542990176606</v>
      </c>
      <c r="U116" s="1">
        <v>50.000459178753431</v>
      </c>
      <c r="V116" s="1">
        <v>16.386459466790178</v>
      </c>
      <c r="W116" s="1">
        <v>41.612595064198601</v>
      </c>
      <c r="X116" s="1">
        <v>71.464069531515122</v>
      </c>
      <c r="Y116" s="1">
        <v>73.672835271306454</v>
      </c>
      <c r="Z116" s="1">
        <v>19.768495025886011</v>
      </c>
      <c r="AA116" s="1">
        <v>70.797363449013872</v>
      </c>
      <c r="AB116" s="1">
        <v>34.760610008324448</v>
      </c>
      <c r="AC116" s="1">
        <v>4.8308416440315698</v>
      </c>
      <c r="AD116" s="1">
        <v>4.9358041591351505</v>
      </c>
      <c r="AE116" s="1">
        <v>4.8508143969275457</v>
      </c>
      <c r="AF116" s="1"/>
      <c r="AG116" s="1"/>
      <c r="AH116" s="1"/>
      <c r="AI116" s="1"/>
      <c r="AJ116" s="1">
        <v>9.4822794198989868E-2</v>
      </c>
      <c r="AK116" s="1">
        <v>7.5637131929397583E-2</v>
      </c>
      <c r="AL116" s="1"/>
      <c r="AM116" s="1"/>
      <c r="AN116" s="1"/>
      <c r="AO116" s="1"/>
      <c r="AP116" s="1"/>
      <c r="AQ116" s="1"/>
      <c r="AR116" s="1">
        <v>5.6214418411254883</v>
      </c>
      <c r="AS116" s="1">
        <v>0.52228689193725586</v>
      </c>
      <c r="AT116" s="1">
        <v>0.37515446543693542</v>
      </c>
      <c r="AU116" s="1">
        <v>0.82006889581680298</v>
      </c>
      <c r="AV116" s="1">
        <v>0.85768353939056396</v>
      </c>
      <c r="AW116" s="1">
        <v>0.55663996934890747</v>
      </c>
      <c r="AX116" s="1">
        <v>0.57868713140487671</v>
      </c>
      <c r="AY116" s="1">
        <v>0.56694495677947998</v>
      </c>
      <c r="AZ116" s="1">
        <v>0.59272313117980957</v>
      </c>
      <c r="BA116" s="1">
        <v>0.56456714868545532</v>
      </c>
      <c r="BB116" s="1"/>
      <c r="BC116" s="1"/>
      <c r="BD116" s="1"/>
      <c r="BE116" s="1"/>
      <c r="BF116" s="1">
        <v>29.805181503295898</v>
      </c>
      <c r="BG116" s="1">
        <v>20.727506637573242</v>
      </c>
      <c r="BH116" s="1">
        <v>44.118076324462891</v>
      </c>
      <c r="BI116" s="1">
        <v>0.91608041524887085</v>
      </c>
      <c r="BJ116" s="1">
        <v>0.90269172191619873</v>
      </c>
      <c r="BK116" s="1">
        <v>0.88370746374130249</v>
      </c>
      <c r="BL116" s="1"/>
      <c r="BM116" s="1"/>
      <c r="BN116" s="1"/>
    </row>
    <row r="117" spans="1:66" x14ac:dyDescent="0.2">
      <c r="A117" s="2" t="s">
        <v>4662</v>
      </c>
      <c r="B117" s="4" t="s">
        <v>112</v>
      </c>
      <c r="C117" s="1">
        <v>9.0044093128030056</v>
      </c>
      <c r="D117" s="1">
        <v>9.9258833014174019</v>
      </c>
      <c r="E117" s="1">
        <v>19.33723119896613</v>
      </c>
      <c r="F117" s="1">
        <v>13.047706683709354</v>
      </c>
      <c r="G117" s="1">
        <v>82.751212293651548</v>
      </c>
      <c r="H117" s="1">
        <v>97.524010987744347</v>
      </c>
      <c r="I117" s="1">
        <v>97.136565357997839</v>
      </c>
      <c r="J117" s="1">
        <v>97.679219974919107</v>
      </c>
      <c r="K117" s="1">
        <v>97.724048223634597</v>
      </c>
      <c r="L117" s="1">
        <v>19.939513939061694</v>
      </c>
      <c r="M117" s="1">
        <v>38.736354465431184</v>
      </c>
      <c r="N117" s="1">
        <v>37.979102686617175</v>
      </c>
      <c r="O117" s="1">
        <v>37.058433455520081</v>
      </c>
      <c r="P117" s="1">
        <v>34.547039299894692</v>
      </c>
      <c r="Q117" s="1">
        <v>30.890601166033278</v>
      </c>
      <c r="R117" s="1">
        <v>40.070897296251054</v>
      </c>
      <c r="S117" s="1">
        <v>38.140490802209285</v>
      </c>
      <c r="T117" s="1">
        <v>36.09542990176606</v>
      </c>
      <c r="U117" s="1">
        <v>50.000459178753431</v>
      </c>
      <c r="V117" s="1">
        <v>16.386459466790178</v>
      </c>
      <c r="W117" s="1">
        <v>41.612595064198601</v>
      </c>
      <c r="X117" s="1">
        <v>71.464069531515122</v>
      </c>
      <c r="Y117" s="1">
        <v>73.672835271306454</v>
      </c>
      <c r="Z117" s="1">
        <v>19.768495025886011</v>
      </c>
      <c r="AA117" s="1">
        <v>70.797363449013872</v>
      </c>
      <c r="AB117" s="1">
        <v>34.760610008324448</v>
      </c>
      <c r="AC117" s="1">
        <v>4.8308416440315698</v>
      </c>
      <c r="AD117" s="1">
        <v>4.9358041591351505</v>
      </c>
      <c r="AE117" s="1">
        <v>4.8508143969275457</v>
      </c>
      <c r="AF117" s="1"/>
      <c r="AG117" s="1"/>
      <c r="AH117" s="1"/>
      <c r="AI117" s="1"/>
      <c r="AJ117" s="1">
        <v>9.4822794198989868E-2</v>
      </c>
      <c r="AK117" s="1">
        <v>7.5637131929397583E-2</v>
      </c>
      <c r="AL117" s="1"/>
      <c r="AM117" s="1"/>
      <c r="AN117" s="1"/>
      <c r="AO117" s="1"/>
      <c r="AP117" s="1"/>
      <c r="AQ117" s="1"/>
      <c r="AR117" s="1">
        <v>5.6214418411254883</v>
      </c>
      <c r="AS117" s="1">
        <v>0.52228689193725586</v>
      </c>
      <c r="AT117" s="1">
        <v>0.37515446543693542</v>
      </c>
      <c r="AU117" s="1">
        <v>0.82006889581680298</v>
      </c>
      <c r="AV117" s="1">
        <v>0.85768353939056396</v>
      </c>
      <c r="AW117" s="1">
        <v>0.55663996934890747</v>
      </c>
      <c r="AX117" s="1">
        <v>0.57868713140487671</v>
      </c>
      <c r="AY117" s="1">
        <v>0.56694495677947998</v>
      </c>
      <c r="AZ117" s="1">
        <v>0.59272313117980957</v>
      </c>
      <c r="BA117" s="1">
        <v>0.56456714868545532</v>
      </c>
      <c r="BB117" s="1"/>
      <c r="BC117" s="1"/>
      <c r="BD117" s="1"/>
      <c r="BE117" s="1"/>
      <c r="BF117" s="1">
        <v>29.805181503295898</v>
      </c>
      <c r="BG117" s="1">
        <v>20.727506637573242</v>
      </c>
      <c r="BH117" s="1">
        <v>44.118076324462891</v>
      </c>
      <c r="BI117" s="1">
        <v>0.91608041524887085</v>
      </c>
      <c r="BJ117" s="1">
        <v>0.90269172191619873</v>
      </c>
      <c r="BK117" s="1">
        <v>0.88370746374130249</v>
      </c>
      <c r="BL117" s="1"/>
      <c r="BM117" s="1"/>
      <c r="BN117" s="1"/>
    </row>
    <row r="118" spans="1:66" x14ac:dyDescent="0.2">
      <c r="A118" s="2" t="s">
        <v>4663</v>
      </c>
      <c r="B118" s="4" t="s">
        <v>113</v>
      </c>
      <c r="C118" s="1">
        <v>48.216108520652469</v>
      </c>
      <c r="D118" s="1">
        <v>43.966916870695833</v>
      </c>
      <c r="E118" s="1">
        <v>68.855878532004141</v>
      </c>
      <c r="F118" s="1">
        <v>55.406498396197236</v>
      </c>
      <c r="G118" s="1">
        <v>3.8219707510108738</v>
      </c>
      <c r="H118" s="1">
        <v>3.9306898418483573</v>
      </c>
      <c r="I118" s="1">
        <v>3.9644015865954034</v>
      </c>
      <c r="J118" s="1">
        <v>5.3585702501797954</v>
      </c>
      <c r="K118" s="1">
        <v>4.251638368595323</v>
      </c>
      <c r="L118" s="1">
        <v>3.930733840449173</v>
      </c>
      <c r="M118" s="1">
        <v>3.9157324672674916</v>
      </c>
      <c r="N118" s="1">
        <v>4.1297963487545548</v>
      </c>
      <c r="O118" s="1">
        <v>3.8232707080968362</v>
      </c>
      <c r="P118" s="1">
        <v>3.9132338118219874</v>
      </c>
      <c r="Q118" s="1">
        <v>7.9548911157470332</v>
      </c>
      <c r="R118" s="1">
        <v>7.8216184022807971</v>
      </c>
      <c r="S118" s="1">
        <v>4.4741850720462297</v>
      </c>
      <c r="T118" s="1">
        <v>7.9307466168976877</v>
      </c>
      <c r="U118" s="1">
        <v>5.1419938934930256</v>
      </c>
      <c r="V118" s="1">
        <v>4.9584758525782586</v>
      </c>
      <c r="W118" s="1">
        <v>4.3662856802078753</v>
      </c>
      <c r="X118" s="1">
        <v>4.2576212025328779</v>
      </c>
      <c r="Y118" s="1">
        <v>3.9942771670611354</v>
      </c>
      <c r="Z118" s="1">
        <v>3.7740697621138803</v>
      </c>
      <c r="AA118" s="1">
        <v>3.9951054567849651</v>
      </c>
      <c r="AB118" s="1">
        <v>3.8837021279495088</v>
      </c>
      <c r="AC118" s="1">
        <v>4.6276124691795486</v>
      </c>
      <c r="AD118" s="1">
        <v>4.7825025124694545</v>
      </c>
      <c r="AE118" s="1">
        <v>4.2865930367711949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>
        <v>0.8539426326751709</v>
      </c>
      <c r="BA118" s="1"/>
      <c r="BB118" s="1"/>
      <c r="BC118" s="1"/>
      <c r="BD118" s="1"/>
      <c r="BE118" s="1"/>
      <c r="BF118" s="1"/>
      <c r="BG118" s="1">
        <v>1.2799308300018311</v>
      </c>
      <c r="BH118" s="1">
        <v>1.2568873167037964</v>
      </c>
      <c r="BI118" s="1"/>
      <c r="BJ118" s="1">
        <v>0.45540240406990051</v>
      </c>
      <c r="BK118" s="1">
        <v>1.1050858497619629</v>
      </c>
      <c r="BL118" s="1"/>
      <c r="BM118" s="1"/>
      <c r="BN118" s="1"/>
    </row>
    <row r="119" spans="1:66" x14ac:dyDescent="0.2">
      <c r="A119" s="2" t="s">
        <v>4664</v>
      </c>
      <c r="B119" s="4" t="s">
        <v>114</v>
      </c>
      <c r="C119" s="1">
        <v>38.243445701730089</v>
      </c>
      <c r="D119" s="1">
        <v>31.708199510412644</v>
      </c>
      <c r="E119" s="1">
        <v>24.894804901216762</v>
      </c>
      <c r="F119" s="1">
        <v>83.12572164858129</v>
      </c>
      <c r="G119" s="1">
        <v>83.508091529791429</v>
      </c>
      <c r="H119" s="1">
        <v>75.65509820329585</v>
      </c>
      <c r="I119" s="1">
        <v>61.269129050502833</v>
      </c>
      <c r="J119" s="1">
        <v>60.075685265830202</v>
      </c>
      <c r="K119" s="1">
        <v>58.164889098975628</v>
      </c>
      <c r="L119" s="1">
        <v>52.491872982428788</v>
      </c>
      <c r="M119" s="1">
        <v>51.867399898058622</v>
      </c>
      <c r="N119" s="1">
        <v>48.721709293148727</v>
      </c>
      <c r="O119" s="1">
        <v>40.612121383328066</v>
      </c>
      <c r="P119" s="1">
        <v>25.418233869256351</v>
      </c>
      <c r="Q119" s="1">
        <v>23.125362697693603</v>
      </c>
      <c r="R119" s="1">
        <v>19.254983507459844</v>
      </c>
      <c r="S119" s="1">
        <v>7.1432218961407496</v>
      </c>
      <c r="T119" s="1">
        <v>4.3845453691277809</v>
      </c>
      <c r="U119" s="1">
        <v>3.7976104535443631</v>
      </c>
      <c r="V119" s="1">
        <v>8.0762638627129846</v>
      </c>
      <c r="W119" s="1">
        <v>13.824452036001848</v>
      </c>
      <c r="X119" s="1">
        <v>16.283527299681868</v>
      </c>
      <c r="Y119" s="1">
        <v>87.114670836388541</v>
      </c>
      <c r="Z119" s="1">
        <v>49.916415320558471</v>
      </c>
      <c r="AA119" s="1">
        <v>23.785051551565086</v>
      </c>
      <c r="AB119" s="1">
        <v>25.816974362342254</v>
      </c>
      <c r="AC119" s="1">
        <v>9.7517950351549345</v>
      </c>
      <c r="AD119" s="1">
        <v>13.752702414560829</v>
      </c>
      <c r="AE119" s="1">
        <v>9.3307916595629106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>
        <v>45.006145477294922</v>
      </c>
      <c r="BG119" s="1">
        <v>3.8535342216491699</v>
      </c>
      <c r="BH119" s="1">
        <v>1.3707836866378784</v>
      </c>
      <c r="BI119" s="1">
        <v>2.0319788455963135</v>
      </c>
      <c r="BJ119" s="1">
        <v>0.8319665789604187</v>
      </c>
      <c r="BK119" s="1">
        <v>1.5568002462387085</v>
      </c>
      <c r="BL119" s="1"/>
      <c r="BM119" s="1"/>
      <c r="BN119" s="1"/>
    </row>
    <row r="120" spans="1:66" x14ac:dyDescent="0.2">
      <c r="A120" s="2" t="s">
        <v>4665</v>
      </c>
      <c r="B120" s="4" t="s">
        <v>115</v>
      </c>
      <c r="C120" s="1">
        <v>12.772994610300731</v>
      </c>
      <c r="D120" s="1"/>
      <c r="E120" s="1">
        <v>9.9021236852383563</v>
      </c>
      <c r="F120" s="1"/>
      <c r="G120" s="1"/>
      <c r="H120" s="1"/>
      <c r="I120" s="1"/>
      <c r="J120" s="1"/>
      <c r="K120" s="1">
        <v>43.616567617492151</v>
      </c>
      <c r="L120" s="1"/>
      <c r="M120" s="1">
        <v>5.8080919958394688</v>
      </c>
      <c r="N120" s="1"/>
      <c r="O120" s="1">
        <v>24.077543143590908</v>
      </c>
      <c r="P120" s="1"/>
      <c r="Q120" s="1"/>
      <c r="R120" s="1"/>
      <c r="S120" s="1"/>
      <c r="T120" s="1"/>
      <c r="U120" s="1"/>
      <c r="V120" s="1"/>
      <c r="W120" s="1"/>
      <c r="X120" s="1">
        <v>27.764206707724831</v>
      </c>
      <c r="Y120" s="1"/>
      <c r="Z120" s="1"/>
      <c r="AA120" s="1"/>
      <c r="AB120" s="1">
        <v>6.6114096347773987</v>
      </c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>
        <v>1.119632363319397</v>
      </c>
      <c r="AS120" s="1">
        <v>1.1296021938323975</v>
      </c>
      <c r="AT120" s="1">
        <v>2.7701032161712646</v>
      </c>
      <c r="AU120" s="1"/>
      <c r="AV120" s="1"/>
      <c r="AW120" s="1"/>
      <c r="AX120" s="1"/>
      <c r="AY120" s="1"/>
      <c r="AZ120" s="1">
        <v>25.291118621826172</v>
      </c>
      <c r="BA120" s="1">
        <v>7.3172855377197266</v>
      </c>
      <c r="BB120" s="1"/>
      <c r="BC120" s="1"/>
      <c r="BD120" s="1"/>
      <c r="BE120" s="1"/>
      <c r="BF120" s="1"/>
      <c r="BG120" s="1"/>
      <c r="BH120" s="1"/>
      <c r="BI120" s="1">
        <v>1.2305757999420166</v>
      </c>
      <c r="BJ120" s="1">
        <v>1.1647520065307617</v>
      </c>
      <c r="BK120" s="1"/>
      <c r="BL120" s="1"/>
      <c r="BM120" s="1"/>
      <c r="BN120" s="1"/>
    </row>
    <row r="121" spans="1:66" x14ac:dyDescent="0.2">
      <c r="A121" s="2" t="s">
        <v>4666</v>
      </c>
      <c r="B121" s="4" t="s">
        <v>116</v>
      </c>
      <c r="C121" s="1">
        <v>80.705832795687613</v>
      </c>
      <c r="D121" s="1">
        <v>83.626700775599332</v>
      </c>
      <c r="E121" s="1">
        <v>83.854683526627809</v>
      </c>
      <c r="F121" s="1">
        <v>83.718183637888941</v>
      </c>
      <c r="G121" s="1">
        <v>84.991110655725464</v>
      </c>
      <c r="H121" s="1">
        <v>91.0348633484316</v>
      </c>
      <c r="I121" s="1">
        <v>91.316685517018115</v>
      </c>
      <c r="J121" s="1">
        <v>72.782825476582261</v>
      </c>
      <c r="K121" s="1">
        <v>92.18617524329126</v>
      </c>
      <c r="L121" s="1">
        <v>98.638698695307482</v>
      </c>
      <c r="M121" s="1">
        <v>98.664508269587074</v>
      </c>
      <c r="N121" s="1">
        <v>98.159879052555624</v>
      </c>
      <c r="O121" s="1">
        <v>99.919566466994638</v>
      </c>
      <c r="P121" s="1">
        <v>91.343099906025628</v>
      </c>
      <c r="Q121" s="1">
        <v>81.257457717603572</v>
      </c>
      <c r="R121" s="1">
        <v>61.767457286545572</v>
      </c>
      <c r="S121" s="1">
        <v>58.722335156403517</v>
      </c>
      <c r="T121" s="1">
        <v>63.202771714843166</v>
      </c>
      <c r="U121" s="1">
        <v>56.03203637764512</v>
      </c>
      <c r="V121" s="1">
        <v>13.910661197398252</v>
      </c>
      <c r="W121" s="1">
        <v>15.934265224123198</v>
      </c>
      <c r="X121" s="1">
        <v>22.137948472293722</v>
      </c>
      <c r="Y121" s="1">
        <v>21.44801542095766</v>
      </c>
      <c r="Z121" s="1">
        <v>30.85336308390319</v>
      </c>
      <c r="AA121" s="1">
        <v>33.004897852905323</v>
      </c>
      <c r="AB121" s="1">
        <v>23.924652807695583</v>
      </c>
      <c r="AC121" s="1">
        <v>17.023223059594741</v>
      </c>
      <c r="AD121" s="1">
        <v>17.086228299774557</v>
      </c>
      <c r="AE121" s="1">
        <v>98.0898636007786</v>
      </c>
      <c r="AF121" s="1"/>
      <c r="AG121" s="1"/>
      <c r="AH121" s="1"/>
      <c r="AI121" s="1"/>
      <c r="AJ121" s="1"/>
      <c r="AK121" s="1"/>
      <c r="AL121" s="1"/>
      <c r="AM121" s="1">
        <v>1.0295468382537365E-2</v>
      </c>
      <c r="AN121" s="1">
        <v>1.2865145690739155E-2</v>
      </c>
      <c r="AO121" s="1"/>
      <c r="AP121" s="1">
        <v>25.583127975463867</v>
      </c>
      <c r="AQ121" s="1">
        <v>6.1546487808227539</v>
      </c>
      <c r="AR121" s="1"/>
      <c r="AS121" s="1"/>
      <c r="AT121" s="1"/>
      <c r="AU121" s="1"/>
      <c r="AV121" s="1"/>
      <c r="AW121" s="1">
        <v>2.4666078090667725</v>
      </c>
      <c r="AX121" s="1">
        <v>2.6713814735412598</v>
      </c>
      <c r="AY121" s="1">
        <v>2.8570749759674072</v>
      </c>
      <c r="AZ121" s="1">
        <v>2.7168002128601074</v>
      </c>
      <c r="BA121" s="1">
        <v>8.110443115234375</v>
      </c>
      <c r="BB121" s="1">
        <v>10.860998153686523</v>
      </c>
      <c r="BC121" s="1">
        <v>10.870281219482422</v>
      </c>
      <c r="BD121" s="1">
        <v>11.338931083679199</v>
      </c>
      <c r="BE121" s="1">
        <v>12.191773414611816</v>
      </c>
      <c r="BF121" s="1">
        <v>10.099244117736816</v>
      </c>
      <c r="BG121" s="1">
        <v>9.3060750961303711</v>
      </c>
      <c r="BH121" s="1">
        <v>19.624801635742188</v>
      </c>
      <c r="BI121" s="1">
        <v>20.788835525512695</v>
      </c>
      <c r="BJ121" s="1">
        <v>20.683263778686523</v>
      </c>
      <c r="BK121" s="1"/>
      <c r="BL121" s="1"/>
      <c r="BM121" s="1"/>
      <c r="BN121" s="1"/>
    </row>
    <row r="122" spans="1:66" x14ac:dyDescent="0.2">
      <c r="A122" s="2" t="s">
        <v>4667</v>
      </c>
      <c r="B122" s="4" t="s">
        <v>117</v>
      </c>
      <c r="C122" s="1">
        <v>80.705832795687613</v>
      </c>
      <c r="D122" s="1">
        <v>83.626700775599332</v>
      </c>
      <c r="E122" s="1">
        <v>83.854683526627809</v>
      </c>
      <c r="F122" s="1">
        <v>83.718183637888941</v>
      </c>
      <c r="G122" s="1">
        <v>84.991110655725464</v>
      </c>
      <c r="H122" s="1">
        <v>91.0348633484316</v>
      </c>
      <c r="I122" s="1">
        <v>91.316685517018115</v>
      </c>
      <c r="J122" s="1">
        <v>72.782825476582261</v>
      </c>
      <c r="K122" s="1">
        <v>92.18617524329126</v>
      </c>
      <c r="L122" s="1">
        <v>98.638698695307482</v>
      </c>
      <c r="M122" s="1">
        <v>98.664508269587074</v>
      </c>
      <c r="N122" s="1">
        <v>98.159879052555624</v>
      </c>
      <c r="O122" s="1">
        <v>99.919566466994638</v>
      </c>
      <c r="P122" s="1">
        <v>91.343099906025628</v>
      </c>
      <c r="Q122" s="1">
        <v>81.257457717603572</v>
      </c>
      <c r="R122" s="1">
        <v>61.767457286545572</v>
      </c>
      <c r="S122" s="1">
        <v>58.722335156403517</v>
      </c>
      <c r="T122" s="1">
        <v>63.202771714843166</v>
      </c>
      <c r="U122" s="1">
        <v>56.03203637764512</v>
      </c>
      <c r="V122" s="1">
        <v>13.910661197398252</v>
      </c>
      <c r="W122" s="1">
        <v>15.934265224123198</v>
      </c>
      <c r="X122" s="1">
        <v>22.137948472293722</v>
      </c>
      <c r="Y122" s="1">
        <v>21.44801542095766</v>
      </c>
      <c r="Z122" s="1">
        <v>30.85336308390319</v>
      </c>
      <c r="AA122" s="1">
        <v>33.004897852905323</v>
      </c>
      <c r="AB122" s="1">
        <v>23.924652807695583</v>
      </c>
      <c r="AC122" s="1">
        <v>17.023223059594741</v>
      </c>
      <c r="AD122" s="1">
        <v>17.086228299774557</v>
      </c>
      <c r="AE122" s="1">
        <v>98.0898636007786</v>
      </c>
      <c r="AF122" s="1"/>
      <c r="AG122" s="1"/>
      <c r="AH122" s="1"/>
      <c r="AI122" s="1"/>
      <c r="AJ122" s="1"/>
      <c r="AK122" s="1"/>
      <c r="AL122" s="1"/>
      <c r="AM122" s="1">
        <v>1.0295468382537365E-2</v>
      </c>
      <c r="AN122" s="1">
        <v>1.2865145690739155E-2</v>
      </c>
      <c r="AO122" s="1"/>
      <c r="AP122" s="1">
        <v>25.583127975463867</v>
      </c>
      <c r="AQ122" s="1">
        <v>6.1546487808227539</v>
      </c>
      <c r="AR122" s="1"/>
      <c r="AS122" s="1"/>
      <c r="AT122" s="1"/>
      <c r="AU122" s="1"/>
      <c r="AV122" s="1"/>
      <c r="AW122" s="1">
        <v>2.4666078090667725</v>
      </c>
      <c r="AX122" s="1">
        <v>2.6713814735412598</v>
      </c>
      <c r="AY122" s="1">
        <v>2.8570749759674072</v>
      </c>
      <c r="AZ122" s="1">
        <v>2.7168002128601074</v>
      </c>
      <c r="BA122" s="1">
        <v>8.110443115234375</v>
      </c>
      <c r="BB122" s="1">
        <v>10.860998153686523</v>
      </c>
      <c r="BC122" s="1">
        <v>10.870281219482422</v>
      </c>
      <c r="BD122" s="1">
        <v>11.338931083679199</v>
      </c>
      <c r="BE122" s="1">
        <v>12.191773414611816</v>
      </c>
      <c r="BF122" s="1">
        <v>10.099244117736816</v>
      </c>
      <c r="BG122" s="1">
        <v>9.3060750961303711</v>
      </c>
      <c r="BH122" s="1">
        <v>19.624801635742188</v>
      </c>
      <c r="BI122" s="1">
        <v>20.788835525512695</v>
      </c>
      <c r="BJ122" s="1">
        <v>20.683263778686523</v>
      </c>
      <c r="BK122" s="1"/>
      <c r="BL122" s="1"/>
      <c r="BM122" s="1"/>
      <c r="BN122" s="1"/>
    </row>
    <row r="123" spans="1:66" x14ac:dyDescent="0.2">
      <c r="A123" s="2" t="s">
        <v>4668</v>
      </c>
      <c r="B123" s="4" t="s">
        <v>118</v>
      </c>
      <c r="C123" s="1">
        <v>10.669746196788372</v>
      </c>
      <c r="D123" s="1">
        <v>13.717699305977115</v>
      </c>
      <c r="E123" s="1">
        <v>14.950282387969436</v>
      </c>
      <c r="F123" s="1">
        <v>13.933070980302645</v>
      </c>
      <c r="G123" s="1">
        <v>14.743074128167807</v>
      </c>
      <c r="H123" s="1">
        <v>18.401088971569806</v>
      </c>
      <c r="I123" s="1">
        <v>17.674437703339709</v>
      </c>
      <c r="J123" s="1">
        <v>39.419169984744606</v>
      </c>
      <c r="K123" s="1">
        <v>47.03168314192785</v>
      </c>
      <c r="L123" s="1">
        <v>32.066951457197099</v>
      </c>
      <c r="M123" s="1">
        <v>33.382148541439363</v>
      </c>
      <c r="N123" s="1">
        <v>38.399928183565081</v>
      </c>
      <c r="O123" s="1">
        <v>39.069177947102837</v>
      </c>
      <c r="P123" s="1">
        <v>48.171978248858835</v>
      </c>
      <c r="Q123" s="1">
        <v>49.504564107378499</v>
      </c>
      <c r="R123" s="1">
        <v>50.439530869602521</v>
      </c>
      <c r="S123" s="1">
        <v>51.19776587831921</v>
      </c>
      <c r="T123" s="1">
        <v>56.225042251537374</v>
      </c>
      <c r="U123" s="1">
        <v>57.2441444448109</v>
      </c>
      <c r="V123" s="1">
        <v>58.947941129806622</v>
      </c>
      <c r="W123" s="1">
        <v>51.830838139386927</v>
      </c>
      <c r="X123" s="1">
        <v>50.801770490243811</v>
      </c>
      <c r="Y123" s="1">
        <v>39.18262692037591</v>
      </c>
      <c r="Z123" s="1">
        <v>38.909970138199881</v>
      </c>
      <c r="AA123" s="1">
        <v>29.762390335713395</v>
      </c>
      <c r="AB123" s="1">
        <v>35.181693588360837</v>
      </c>
      <c r="AC123" s="1">
        <v>37.728769870781285</v>
      </c>
      <c r="AD123" s="1">
        <v>44.22721723187378</v>
      </c>
      <c r="AE123" s="1">
        <v>51.489168493035052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>
        <v>2.5075955390930176</v>
      </c>
      <c r="AU123" s="1">
        <v>2.5327415466308594</v>
      </c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>
        <v>6.5653061866760254</v>
      </c>
      <c r="BL123" s="1"/>
      <c r="BM123" s="1"/>
      <c r="BN123" s="1"/>
    </row>
    <row r="124" spans="1:66" x14ac:dyDescent="0.2">
      <c r="A124" s="2" t="s">
        <v>4669</v>
      </c>
      <c r="B124" s="4" t="s">
        <v>119</v>
      </c>
      <c r="C124" s="1">
        <v>4.8493603764769215</v>
      </c>
      <c r="D124" s="1">
        <v>7.0667413357907076</v>
      </c>
      <c r="E124" s="1">
        <v>4.2364673309584102</v>
      </c>
      <c r="F124" s="1">
        <v>4.4876920797199453</v>
      </c>
      <c r="G124" s="1">
        <v>4.2327061028372048</v>
      </c>
      <c r="H124" s="1">
        <v>3.6855154204641369</v>
      </c>
      <c r="I124" s="1">
        <v>3.8801761091778788</v>
      </c>
      <c r="J124" s="1">
        <v>4.3573957279255788</v>
      </c>
      <c r="K124" s="1">
        <v>3.8495559046824313</v>
      </c>
      <c r="L124" s="1">
        <v>3.7409421140361978</v>
      </c>
      <c r="M124" s="1">
        <v>3.6359450784350744</v>
      </c>
      <c r="N124" s="1">
        <v>4.0609260619622018</v>
      </c>
      <c r="O124" s="1">
        <v>3.7869211985640527</v>
      </c>
      <c r="P124" s="1">
        <v>3.8277908898463755</v>
      </c>
      <c r="Q124" s="1">
        <v>3.852568550402701</v>
      </c>
      <c r="R124" s="1">
        <v>3.8726206665153771</v>
      </c>
      <c r="S124" s="1">
        <v>4.1317257568209653</v>
      </c>
      <c r="T124" s="1">
        <v>3.9259748553213498</v>
      </c>
      <c r="U124" s="1">
        <v>4.4892526972330824</v>
      </c>
      <c r="V124" s="1">
        <v>4.3703929196317786</v>
      </c>
      <c r="W124" s="1">
        <v>4.0128751148675015</v>
      </c>
      <c r="X124" s="1">
        <v>4.9570851053644187</v>
      </c>
      <c r="Y124" s="1">
        <v>4.0350163365321263</v>
      </c>
      <c r="Z124" s="1">
        <v>4.0672212331162108</v>
      </c>
      <c r="AA124" s="1">
        <v>3.9767318525722426</v>
      </c>
      <c r="AB124" s="1">
        <v>4.6720703734699134</v>
      </c>
      <c r="AC124" s="1">
        <v>4.4297401342901175</v>
      </c>
      <c r="AD124" s="1">
        <v>4.2125622109958103</v>
      </c>
      <c r="AE124" s="1">
        <v>4.1728602343489642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>
        <v>0.10088858753442764</v>
      </c>
      <c r="AT124" s="1">
        <v>0.11286117881536484</v>
      </c>
      <c r="AU124" s="1">
        <v>0.2102460116147995</v>
      </c>
      <c r="AV124" s="1">
        <v>0.21236032247543335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>
        <v>0.23710393905639648</v>
      </c>
      <c r="BH124" s="1"/>
      <c r="BI124" s="1"/>
      <c r="BJ124" s="1"/>
      <c r="BK124" s="1"/>
      <c r="BL124" s="1"/>
      <c r="BM124" s="1"/>
      <c r="BN124" s="1"/>
    </row>
    <row r="125" spans="1:66" x14ac:dyDescent="0.2">
      <c r="A125" s="2" t="s">
        <v>4670</v>
      </c>
      <c r="B125" s="4" t="s">
        <v>120</v>
      </c>
      <c r="C125" s="1">
        <v>4.8493603764769215</v>
      </c>
      <c r="D125" s="1">
        <v>7.0667413357907076</v>
      </c>
      <c r="E125" s="1">
        <v>4.2364673309584102</v>
      </c>
      <c r="F125" s="1">
        <v>4.4876920797199453</v>
      </c>
      <c r="G125" s="1">
        <v>4.2327061028372048</v>
      </c>
      <c r="H125" s="1">
        <v>3.6855154204641369</v>
      </c>
      <c r="I125" s="1">
        <v>3.8801761091778788</v>
      </c>
      <c r="J125" s="1">
        <v>4.3573957279255788</v>
      </c>
      <c r="K125" s="1">
        <v>3.8495559046824313</v>
      </c>
      <c r="L125" s="1">
        <v>3.7409421140361978</v>
      </c>
      <c r="M125" s="1">
        <v>3.6359450784350744</v>
      </c>
      <c r="N125" s="1">
        <v>4.0609260619622018</v>
      </c>
      <c r="O125" s="1">
        <v>3.7869211985640527</v>
      </c>
      <c r="P125" s="1">
        <v>3.8277908898463755</v>
      </c>
      <c r="Q125" s="1">
        <v>3.852568550402701</v>
      </c>
      <c r="R125" s="1">
        <v>3.8726206665153771</v>
      </c>
      <c r="S125" s="1">
        <v>4.1317257568209653</v>
      </c>
      <c r="T125" s="1">
        <v>3.9259748553213498</v>
      </c>
      <c r="U125" s="1">
        <v>4.4892526972330824</v>
      </c>
      <c r="V125" s="1">
        <v>4.3703929196317786</v>
      </c>
      <c r="W125" s="1">
        <v>4.0128751148675015</v>
      </c>
      <c r="X125" s="1">
        <v>4.9570851053644187</v>
      </c>
      <c r="Y125" s="1">
        <v>4.0350163365321263</v>
      </c>
      <c r="Z125" s="1">
        <v>4.0672212331162108</v>
      </c>
      <c r="AA125" s="1">
        <v>3.9767318525722426</v>
      </c>
      <c r="AB125" s="1">
        <v>4.6720703734699134</v>
      </c>
      <c r="AC125" s="1">
        <v>4.4297401342901175</v>
      </c>
      <c r="AD125" s="1">
        <v>4.2125622109958103</v>
      </c>
      <c r="AE125" s="1">
        <v>4.1728602343489642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>
        <v>0.10088858753442764</v>
      </c>
      <c r="AT125" s="1">
        <v>0.11286117881536484</v>
      </c>
      <c r="AU125" s="1">
        <v>0.2102460116147995</v>
      </c>
      <c r="AV125" s="1">
        <v>0.21236032247543335</v>
      </c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>
        <v>0.23710393905639648</v>
      </c>
      <c r="BH125" s="1"/>
      <c r="BI125" s="1"/>
      <c r="BJ125" s="1"/>
      <c r="BK125" s="1"/>
      <c r="BL125" s="1"/>
      <c r="BM125" s="1"/>
      <c r="BN125" s="1"/>
    </row>
    <row r="126" spans="1:66" x14ac:dyDescent="0.2">
      <c r="A126" s="2" t="s">
        <v>4671</v>
      </c>
      <c r="B126" s="4" t="s">
        <v>121</v>
      </c>
      <c r="C126" s="1">
        <v>38.703405304224212</v>
      </c>
      <c r="D126" s="1">
        <v>31.221477980944783</v>
      </c>
      <c r="E126" s="1">
        <v>37.037248016319801</v>
      </c>
      <c r="F126" s="1">
        <v>50.17405893051334</v>
      </c>
      <c r="G126" s="1">
        <v>53.645250439228242</v>
      </c>
      <c r="H126" s="1">
        <v>53.813668396616741</v>
      </c>
      <c r="I126" s="1">
        <v>37.00690913481192</v>
      </c>
      <c r="J126" s="1">
        <v>30.051265949120324</v>
      </c>
      <c r="K126" s="1">
        <v>20.824219423541148</v>
      </c>
      <c r="L126" s="1">
        <v>20.096147562725733</v>
      </c>
      <c r="M126" s="1">
        <v>39.768434742476003</v>
      </c>
      <c r="N126" s="1">
        <v>39.271038630233306</v>
      </c>
      <c r="O126" s="1">
        <v>99.121367770508556</v>
      </c>
      <c r="P126" s="1">
        <v>64.628203118253197</v>
      </c>
      <c r="Q126" s="1">
        <v>58.576204847581323</v>
      </c>
      <c r="R126" s="1">
        <v>46.938095706923818</v>
      </c>
      <c r="S126" s="1">
        <v>34.368780109801008</v>
      </c>
      <c r="T126" s="1">
        <v>35.226993023841388</v>
      </c>
      <c r="U126" s="1">
        <v>29.962797918195445</v>
      </c>
      <c r="V126" s="1">
        <v>16.808334667916611</v>
      </c>
      <c r="W126" s="1">
        <v>17.341631461518791</v>
      </c>
      <c r="X126" s="1">
        <v>16.8125582576446</v>
      </c>
      <c r="Y126" s="1">
        <v>7.4838413826518178</v>
      </c>
      <c r="Z126" s="1">
        <v>2.4384276736874955</v>
      </c>
      <c r="AA126" s="1">
        <v>4.3923276963940916</v>
      </c>
      <c r="AB126" s="1">
        <v>9.0891484776291556</v>
      </c>
      <c r="AC126" s="1">
        <v>1.4023263293072348</v>
      </c>
      <c r="AD126" s="1">
        <v>59.672175103380034</v>
      </c>
      <c r="AE126" s="1">
        <v>81.575362691900295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>
        <v>58.401729583740234</v>
      </c>
      <c r="AU126" s="1"/>
      <c r="AV126" s="1"/>
      <c r="AW126" s="1">
        <v>2.9479548931121826</v>
      </c>
      <c r="AX126" s="1">
        <v>0.78893792629241943</v>
      </c>
      <c r="AY126" s="1">
        <v>0.79147565364837646</v>
      </c>
      <c r="AZ126" s="1">
        <v>1.1727241277694702</v>
      </c>
      <c r="BA126" s="1"/>
      <c r="BB126" s="1">
        <v>5.2367815971374512</v>
      </c>
      <c r="BC126" s="1">
        <v>4.1090664863586426</v>
      </c>
      <c r="BD126" s="1">
        <v>3.6211590766906738</v>
      </c>
      <c r="BE126" s="1">
        <v>0.20015974342823029</v>
      </c>
      <c r="BF126" s="1">
        <v>7.685389518737793</v>
      </c>
      <c r="BG126" s="1">
        <v>6.2814154624938965</v>
      </c>
      <c r="BH126" s="1">
        <v>8.0477924346923828</v>
      </c>
      <c r="BI126" s="1">
        <v>4.5619134902954102</v>
      </c>
      <c r="BJ126" s="1"/>
      <c r="BK126" s="1"/>
      <c r="BL126" s="1"/>
      <c r="BM126" s="1"/>
      <c r="BN126" s="1"/>
    </row>
    <row r="127" spans="1:66" x14ac:dyDescent="0.2">
      <c r="A127" s="2" t="s">
        <v>4672</v>
      </c>
      <c r="B127" s="4" t="s">
        <v>122</v>
      </c>
      <c r="C127" s="1">
        <v>78.882449415262499</v>
      </c>
      <c r="D127" s="1">
        <v>4.5730763178809584</v>
      </c>
      <c r="E127" s="1">
        <v>4.5984702887644637</v>
      </c>
      <c r="F127" s="1">
        <v>4.9090145048773923</v>
      </c>
      <c r="G127" s="1">
        <v>4.6386709681620681</v>
      </c>
      <c r="H127" s="1">
        <v>8.9284655299891416</v>
      </c>
      <c r="I127" s="1">
        <v>7.6194456503938062</v>
      </c>
      <c r="J127" s="1">
        <v>11.530539866058232</v>
      </c>
      <c r="K127" s="1">
        <v>7.0476450341661545</v>
      </c>
      <c r="L127" s="1">
        <v>9.9981969577254528</v>
      </c>
      <c r="M127" s="1">
        <v>20.585029697223604</v>
      </c>
      <c r="N127" s="1">
        <v>18.913043188217312</v>
      </c>
      <c r="O127" s="1">
        <v>10.467301959589117</v>
      </c>
      <c r="P127" s="1">
        <v>13.760955542113082</v>
      </c>
      <c r="Q127" s="1">
        <v>23.447364116692878</v>
      </c>
      <c r="R127" s="1">
        <v>15.95951585865237</v>
      </c>
      <c r="S127" s="1">
        <v>8.6508266679882393</v>
      </c>
      <c r="T127" s="1">
        <v>15.53427898123417</v>
      </c>
      <c r="U127" s="1">
        <v>11.106114223126752</v>
      </c>
      <c r="V127" s="1">
        <v>7.6453515640748888</v>
      </c>
      <c r="W127" s="1">
        <v>9.4997144558667443</v>
      </c>
      <c r="X127" s="1">
        <v>33.565739728514444</v>
      </c>
      <c r="Y127" s="1">
        <v>15.972172825173326</v>
      </c>
      <c r="Z127" s="1">
        <v>6.2844125024843684</v>
      </c>
      <c r="AA127" s="1">
        <v>10.615890436443681</v>
      </c>
      <c r="AB127" s="1">
        <v>17.209002416580955</v>
      </c>
      <c r="AC127" s="1">
        <v>12.529464082675867</v>
      </c>
      <c r="AD127" s="1">
        <v>10.658585728000395</v>
      </c>
      <c r="AE127" s="1">
        <v>11.989966882964314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>
        <v>5.6008696556091309</v>
      </c>
      <c r="AV127" s="1"/>
      <c r="AW127" s="1"/>
      <c r="AX127" s="1"/>
      <c r="AY127" s="1"/>
      <c r="AZ127" s="1"/>
      <c r="BA127" s="1">
        <v>3.3836970329284668</v>
      </c>
      <c r="BB127" s="1">
        <v>3.4239678382873535</v>
      </c>
      <c r="BC127" s="1"/>
      <c r="BD127" s="1">
        <v>3.8406195640563965</v>
      </c>
      <c r="BE127" s="1">
        <v>8.3395729064941406</v>
      </c>
      <c r="BF127" s="1">
        <v>13.666748046875</v>
      </c>
      <c r="BG127" s="1">
        <v>8.7738733291625977</v>
      </c>
      <c r="BH127" s="1">
        <v>6.4105367660522461</v>
      </c>
      <c r="BI127" s="1">
        <v>7.9877457618713379</v>
      </c>
      <c r="BJ127" s="1">
        <v>4.9546647071838379</v>
      </c>
      <c r="BK127" s="1">
        <v>7.7466254234313965</v>
      </c>
      <c r="BL127" s="1"/>
      <c r="BM127" s="1"/>
      <c r="BN127" s="1"/>
    </row>
    <row r="128" spans="1:66" x14ac:dyDescent="0.2">
      <c r="A128" s="2" t="s">
        <v>4673</v>
      </c>
      <c r="B128" s="4" t="s">
        <v>123</v>
      </c>
      <c r="C128" s="1">
        <v>66.467097576235588</v>
      </c>
      <c r="D128" s="1">
        <v>72.045691604099844</v>
      </c>
      <c r="E128" s="1">
        <v>58.221415183440087</v>
      </c>
      <c r="F128" s="1">
        <v>57.391949717372896</v>
      </c>
      <c r="G128" s="1">
        <v>55.817475032448613</v>
      </c>
      <c r="H128" s="1">
        <v>55.727487495719963</v>
      </c>
      <c r="I128" s="1">
        <v>57.124528176859691</v>
      </c>
      <c r="J128" s="1">
        <v>56.1012925095242</v>
      </c>
      <c r="K128" s="1">
        <v>44.154126790133006</v>
      </c>
      <c r="L128" s="1">
        <v>31.667194620503835</v>
      </c>
      <c r="M128" s="1">
        <v>22.342055205620635</v>
      </c>
      <c r="N128" s="1">
        <v>10.305851231023214</v>
      </c>
      <c r="O128" s="1">
        <v>3.775406606693668</v>
      </c>
      <c r="P128" s="1"/>
      <c r="Q128" s="1"/>
      <c r="R128" s="1"/>
      <c r="S128" s="1">
        <v>5.1165130278748627</v>
      </c>
      <c r="T128" s="1">
        <v>5.1894766586073269</v>
      </c>
      <c r="U128" s="1">
        <v>5.3645958645301706</v>
      </c>
      <c r="V128" s="1">
        <v>20.570101339446971</v>
      </c>
      <c r="W128" s="1">
        <v>29.509518977452714</v>
      </c>
      <c r="X128" s="1">
        <v>10.517261813049924</v>
      </c>
      <c r="Y128" s="1">
        <v>57.864688609551031</v>
      </c>
      <c r="Z128" s="1">
        <v>78.835747076316565</v>
      </c>
      <c r="AA128" s="1"/>
      <c r="AB128" s="1">
        <v>53.812711313219751</v>
      </c>
      <c r="AC128" s="1">
        <v>9.9864259536208486</v>
      </c>
      <c r="AD128" s="1">
        <v>7.2683170521550755</v>
      </c>
      <c r="AE128" s="1">
        <v>37.119774525848435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>
        <v>4.9075164794921875</v>
      </c>
      <c r="BF128" s="1">
        <v>20.203840255737305</v>
      </c>
      <c r="BG128" s="1"/>
      <c r="BH128" s="1">
        <v>21.485584259033203</v>
      </c>
      <c r="BI128" s="1">
        <v>1.6623173952102661</v>
      </c>
      <c r="BJ128" s="1"/>
      <c r="BK128" s="1">
        <v>1.9882403612136841</v>
      </c>
      <c r="BL128" s="1"/>
      <c r="BM128" s="1"/>
      <c r="BN128" s="1"/>
    </row>
    <row r="129" spans="1:66" x14ac:dyDescent="0.2">
      <c r="A129" s="2" t="s">
        <v>4674</v>
      </c>
      <c r="B129" s="4" t="s">
        <v>124</v>
      </c>
      <c r="C129" s="1">
        <v>75.843944794395412</v>
      </c>
      <c r="D129" s="1">
        <v>77.933756106986664</v>
      </c>
      <c r="E129" s="1">
        <v>42.131152614908054</v>
      </c>
      <c r="F129" s="1">
        <v>5.9637787674526388</v>
      </c>
      <c r="G129" s="1">
        <v>5.3642364497444754</v>
      </c>
      <c r="H129" s="1">
        <v>10.109113270867606</v>
      </c>
      <c r="I129" s="1">
        <v>6.2388459257453208</v>
      </c>
      <c r="J129" s="1">
        <v>6.3223339934912817</v>
      </c>
      <c r="K129" s="1">
        <v>7.7947505280683993</v>
      </c>
      <c r="L129" s="1">
        <v>6.4677991787608509</v>
      </c>
      <c r="M129" s="1">
        <v>10.386669457021917</v>
      </c>
      <c r="N129" s="1">
        <v>10.048564029680731</v>
      </c>
      <c r="O129" s="1">
        <v>8.043905504513754</v>
      </c>
      <c r="P129" s="1">
        <v>9.1973810523259196</v>
      </c>
      <c r="Q129" s="1">
        <v>12.996690193390103</v>
      </c>
      <c r="R129" s="1">
        <v>10.719745060112702</v>
      </c>
      <c r="S129" s="1">
        <v>12.278437161611205</v>
      </c>
      <c r="T129" s="1">
        <v>11.182198688318511</v>
      </c>
      <c r="U129" s="1">
        <v>10.006966719555015</v>
      </c>
      <c r="V129" s="1">
        <v>8.9738736564238426</v>
      </c>
      <c r="W129" s="1">
        <v>13.96622873720238</v>
      </c>
      <c r="X129" s="1">
        <v>13.125466307659284</v>
      </c>
      <c r="Y129" s="1">
        <v>15.047983643923182</v>
      </c>
      <c r="Z129" s="1">
        <v>23.124254039737895</v>
      </c>
      <c r="AA129" s="1">
        <v>12.509534141987652</v>
      </c>
      <c r="AB129" s="1">
        <v>20.614157261376</v>
      </c>
      <c r="AC129" s="1">
        <v>24.976171279241374</v>
      </c>
      <c r="AD129" s="1">
        <v>18.741711770775595</v>
      </c>
      <c r="AE129" s="1">
        <v>9.4112628717470006</v>
      </c>
      <c r="AF129" s="1"/>
      <c r="AG129" s="1"/>
      <c r="AH129" s="1"/>
      <c r="AI129" s="1"/>
      <c r="AJ129" s="1"/>
      <c r="AK129" s="1">
        <v>2.5628068447113037</v>
      </c>
      <c r="AL129" s="1"/>
      <c r="AM129" s="1">
        <v>1.8747643232345581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>
        <v>0.75253558158874512</v>
      </c>
      <c r="BC129" s="1">
        <v>0.11894290894269943</v>
      </c>
      <c r="BD129" s="1">
        <v>0.46909210085868835</v>
      </c>
      <c r="BE129" s="1">
        <v>0.7063910961151123</v>
      </c>
      <c r="BF129" s="1">
        <v>4.538276195526123</v>
      </c>
      <c r="BG129" s="1">
        <v>0.47786104679107666</v>
      </c>
      <c r="BH129" s="1">
        <v>0.28654655814170837</v>
      </c>
      <c r="BI129" s="1">
        <v>3.2613520622253418</v>
      </c>
      <c r="BJ129" s="1">
        <v>4.3405961990356445</v>
      </c>
      <c r="BK129" s="1"/>
      <c r="BL129" s="1"/>
      <c r="BM129" s="1"/>
      <c r="BN129" s="1"/>
    </row>
    <row r="130" spans="1:66" x14ac:dyDescent="0.2">
      <c r="A130" s="2" t="s">
        <v>4675</v>
      </c>
      <c r="B130" s="4" t="s">
        <v>125</v>
      </c>
      <c r="C130" s="1">
        <v>94.22908257847115</v>
      </c>
      <c r="D130" s="1">
        <v>97.596582137396709</v>
      </c>
      <c r="E130" s="1">
        <v>97.98303180432373</v>
      </c>
      <c r="F130" s="1">
        <v>48.757212666602371</v>
      </c>
      <c r="G130" s="1">
        <v>47.253201536098629</v>
      </c>
      <c r="H130" s="1">
        <v>45.861814762625116</v>
      </c>
      <c r="I130" s="1">
        <v>29.451933450753931</v>
      </c>
      <c r="J130" s="1">
        <v>29.902743524184601</v>
      </c>
      <c r="K130" s="1">
        <v>96.393551334963945</v>
      </c>
      <c r="L130" s="1">
        <v>94.928136745195474</v>
      </c>
      <c r="M130" s="1">
        <v>98.380379047055484</v>
      </c>
      <c r="N130" s="1">
        <v>93.755210845687941</v>
      </c>
      <c r="O130" s="1">
        <v>98.533289766791398</v>
      </c>
      <c r="P130" s="1">
        <v>89.242463631122362</v>
      </c>
      <c r="Q130" s="1">
        <v>96.250957094620688</v>
      </c>
      <c r="R130" s="1">
        <v>90.187236472735393</v>
      </c>
      <c r="S130" s="1">
        <v>98.98047581434021</v>
      </c>
      <c r="T130" s="1">
        <v>83.173621784905777</v>
      </c>
      <c r="U130" s="1">
        <v>99.852919399911926</v>
      </c>
      <c r="V130" s="1">
        <v>71.566300013297479</v>
      </c>
      <c r="W130" s="1">
        <v>83.754865609456218</v>
      </c>
      <c r="X130" s="1">
        <v>45.052659341782331</v>
      </c>
      <c r="Y130" s="1">
        <v>64.912484759765462</v>
      </c>
      <c r="Z130" s="1">
        <v>38.82681214751662</v>
      </c>
      <c r="AA130" s="1">
        <v>9.4955182763587604</v>
      </c>
      <c r="AB130" s="1">
        <v>18.045451528769306</v>
      </c>
      <c r="AC130" s="1">
        <v>58.880117399615926</v>
      </c>
      <c r="AD130" s="1">
        <v>35.342756201676757</v>
      </c>
      <c r="AE130" s="1">
        <v>32.195345145595446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>
        <v>3.8129651546478271</v>
      </c>
      <c r="AU130" s="1">
        <v>1.0761294364929199</v>
      </c>
      <c r="AV130" s="1"/>
      <c r="AW130" s="1"/>
      <c r="AX130" s="1">
        <v>8.7903327941894531</v>
      </c>
      <c r="AY130" s="1"/>
      <c r="AZ130" s="1"/>
      <c r="BA130" s="1"/>
      <c r="BB130" s="1"/>
      <c r="BC130" s="1"/>
      <c r="BD130" s="1">
        <v>48.237911224365234</v>
      </c>
      <c r="BE130" s="1">
        <v>3.3310902118682861</v>
      </c>
      <c r="BF130" s="1">
        <v>4.3361935615539551</v>
      </c>
      <c r="BG130" s="1">
        <v>1.0558058023452759</v>
      </c>
      <c r="BH130" s="1">
        <v>5.5995140075683594</v>
      </c>
      <c r="BI130" s="1"/>
      <c r="BJ130" s="1">
        <v>5.3670473098754883</v>
      </c>
      <c r="BK130" s="1">
        <v>0.56514936685562134</v>
      </c>
      <c r="BL130" s="1"/>
      <c r="BM130" s="1"/>
      <c r="BN130" s="1"/>
    </row>
    <row r="131" spans="1:66" x14ac:dyDescent="0.2">
      <c r="A131" s="2" t="s">
        <v>4676</v>
      </c>
      <c r="B131" s="4" t="s">
        <v>126</v>
      </c>
      <c r="C131" s="1">
        <v>92.792827928815626</v>
      </c>
      <c r="D131" s="1">
        <v>97.435205203571968</v>
      </c>
      <c r="E131" s="1">
        <v>82.989788340952501</v>
      </c>
      <c r="F131" s="1">
        <v>96.497262296040788</v>
      </c>
      <c r="G131" s="1">
        <v>97.070410500904742</v>
      </c>
      <c r="H131" s="1">
        <v>88.209445200127448</v>
      </c>
      <c r="I131" s="1">
        <v>82.311514078430392</v>
      </c>
      <c r="J131" s="1">
        <v>61.370850027444931</v>
      </c>
      <c r="K131" s="1">
        <v>48.948857378251233</v>
      </c>
      <c r="L131" s="1">
        <v>52.220896093887163</v>
      </c>
      <c r="M131" s="1">
        <v>56.063759126118704</v>
      </c>
      <c r="N131" s="1">
        <v>97.378403851760424</v>
      </c>
      <c r="O131" s="1">
        <v>99.936834428556509</v>
      </c>
      <c r="P131" s="1">
        <v>93.239121942724722</v>
      </c>
      <c r="Q131" s="1">
        <v>92.113811391603022</v>
      </c>
      <c r="R131" s="1">
        <v>99.739090796734558</v>
      </c>
      <c r="S131" s="1">
        <v>99.713945516159768</v>
      </c>
      <c r="T131" s="1">
        <v>98.675075632019656</v>
      </c>
      <c r="U131" s="1">
        <v>2.8989030156321056</v>
      </c>
      <c r="V131" s="1">
        <v>17.449315453115151</v>
      </c>
      <c r="W131" s="1"/>
      <c r="X131" s="1">
        <v>1.5769135693147904</v>
      </c>
      <c r="Y131" s="1"/>
      <c r="Z131" s="1"/>
      <c r="AA131" s="1">
        <v>4.915189285554991</v>
      </c>
      <c r="AB131" s="1">
        <v>6.5843725351379225</v>
      </c>
      <c r="AC131" s="1">
        <v>2.3565073114199682</v>
      </c>
      <c r="AD131" s="1">
        <v>5.7931176678710967</v>
      </c>
      <c r="AE131" s="1">
        <v>7.1498292183271763</v>
      </c>
      <c r="AF131" s="1"/>
      <c r="AG131" s="1"/>
      <c r="AH131" s="1"/>
      <c r="AI131" s="1"/>
      <c r="AJ131" s="1"/>
      <c r="AK131" s="1"/>
      <c r="AL131" s="1"/>
      <c r="AM131" s="1"/>
      <c r="AN131" s="1">
        <v>9.0717582702636719</v>
      </c>
      <c r="AO131" s="1"/>
      <c r="AP131" s="1"/>
      <c r="AQ131" s="1"/>
      <c r="AR131" s="1"/>
      <c r="AS131" s="1"/>
      <c r="AT131" s="1"/>
      <c r="AU131" s="1"/>
      <c r="AV131" s="1"/>
      <c r="AW131" s="1">
        <v>7.6484947204589844</v>
      </c>
      <c r="AX131" s="1"/>
      <c r="AY131" s="1"/>
      <c r="AZ131" s="1"/>
      <c r="BA131" s="1">
        <v>0.9366072416305542</v>
      </c>
      <c r="BB131" s="1">
        <v>4.3520674705505371</v>
      </c>
      <c r="BC131" s="1">
        <v>14.787588119506836</v>
      </c>
      <c r="BD131" s="1">
        <v>11.462379455566406</v>
      </c>
      <c r="BE131" s="1">
        <v>4.5937681198120117</v>
      </c>
      <c r="BF131" s="1">
        <v>4.3737020492553711</v>
      </c>
      <c r="BG131" s="1">
        <v>16.415332794189453</v>
      </c>
      <c r="BH131" s="1">
        <v>9.0967845916748047</v>
      </c>
      <c r="BI131" s="1">
        <v>7.1562151908874512</v>
      </c>
      <c r="BJ131" s="1">
        <v>2.5664777755737305</v>
      </c>
      <c r="BK131" s="1">
        <v>1.1626365184783936</v>
      </c>
      <c r="BL131" s="1"/>
      <c r="BM131" s="1"/>
      <c r="BN131" s="1"/>
    </row>
    <row r="132" spans="1:66" x14ac:dyDescent="0.2">
      <c r="A132" s="2" t="s">
        <v>4677</v>
      </c>
      <c r="B132" s="4" t="s">
        <v>127</v>
      </c>
      <c r="C132" s="1">
        <v>48.740519107275396</v>
      </c>
      <c r="D132" s="1">
        <v>55.294803350147838</v>
      </c>
      <c r="E132" s="1">
        <v>52.693335051785553</v>
      </c>
      <c r="F132" s="1">
        <v>45.277938268791516</v>
      </c>
      <c r="G132" s="1">
        <v>40.339063555157338</v>
      </c>
      <c r="H132" s="1">
        <v>49.8639658569113</v>
      </c>
      <c r="I132" s="1">
        <v>57.999881134945767</v>
      </c>
      <c r="J132" s="1">
        <v>59.201577088251355</v>
      </c>
      <c r="K132" s="1">
        <v>65.17223292931682</v>
      </c>
      <c r="L132" s="1">
        <v>48.892447188067258</v>
      </c>
      <c r="M132" s="1">
        <v>44.717896949113815</v>
      </c>
      <c r="N132" s="1">
        <v>46.425812070554571</v>
      </c>
      <c r="O132" s="1">
        <v>59.180935984482396</v>
      </c>
      <c r="P132" s="1">
        <v>69.933632319732155</v>
      </c>
      <c r="Q132" s="1">
        <v>71.026397518013724</v>
      </c>
      <c r="R132" s="1">
        <v>58.822181591930715</v>
      </c>
      <c r="S132" s="1">
        <v>66.322271267941872</v>
      </c>
      <c r="T132" s="1">
        <v>68.325125363646222</v>
      </c>
      <c r="U132" s="1">
        <v>75.176563240948738</v>
      </c>
      <c r="V132" s="1">
        <v>74.051333952892989</v>
      </c>
      <c r="W132" s="1">
        <v>71.249274151016834</v>
      </c>
      <c r="X132" s="1">
        <v>60.542045598084748</v>
      </c>
      <c r="Y132" s="1">
        <v>38.676203704012558</v>
      </c>
      <c r="Z132" s="1">
        <v>34.802204633143582</v>
      </c>
      <c r="AA132" s="1">
        <v>39.470378308019946</v>
      </c>
      <c r="AB132" s="1">
        <v>38.83621251672006</v>
      </c>
      <c r="AC132" s="1">
        <v>36.893062646443674</v>
      </c>
      <c r="AD132" s="1">
        <v>49.431693264493013</v>
      </c>
      <c r="AE132" s="1">
        <v>65.250491617173978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>
        <v>0.61473196744918823</v>
      </c>
      <c r="AU132" s="1"/>
      <c r="AV132" s="1"/>
      <c r="AW132" s="1"/>
      <c r="AX132" s="1"/>
      <c r="AY132" s="1"/>
      <c r="AZ132" s="1"/>
      <c r="BA132" s="1"/>
      <c r="BB132" s="1"/>
      <c r="BC132" s="1"/>
      <c r="BD132" s="1">
        <v>0.83664470911026001</v>
      </c>
      <c r="BE132" s="1">
        <v>0.75148415565490723</v>
      </c>
      <c r="BF132" s="1">
        <v>10.046142578125</v>
      </c>
      <c r="BG132" s="1">
        <v>7.1729288101196289</v>
      </c>
      <c r="BH132" s="1">
        <v>8.1407041549682617</v>
      </c>
      <c r="BI132" s="1">
        <v>9.9718103408813477</v>
      </c>
      <c r="BJ132" s="1">
        <v>7.4808087348937988</v>
      </c>
      <c r="BK132" s="1">
        <v>5.0176396369934082</v>
      </c>
      <c r="BL132" s="1"/>
      <c r="BM132" s="1"/>
      <c r="BN132" s="1"/>
    </row>
    <row r="133" spans="1:66" x14ac:dyDescent="0.2">
      <c r="A133" s="2" t="s">
        <v>4678</v>
      </c>
      <c r="B133" s="4" t="s">
        <v>128</v>
      </c>
      <c r="C133" s="1">
        <v>4.8649304351524014</v>
      </c>
      <c r="D133" s="1">
        <v>4.8219842603073664</v>
      </c>
      <c r="E133" s="1">
        <v>4.7440776338089758</v>
      </c>
      <c r="F133" s="1">
        <v>5.6679236921753615</v>
      </c>
      <c r="G133" s="1">
        <v>5.5837798390182769</v>
      </c>
      <c r="H133" s="1">
        <v>5.5251683173758517</v>
      </c>
      <c r="I133" s="1">
        <v>5.4545887484948254</v>
      </c>
      <c r="J133" s="1">
        <v>5.7675770790338392</v>
      </c>
      <c r="K133" s="1">
        <v>10.58355962147947</v>
      </c>
      <c r="L133" s="1">
        <v>32.439682715232152</v>
      </c>
      <c r="M133" s="1">
        <v>32.827334824816845</v>
      </c>
      <c r="N133" s="1">
        <v>35.50760109900736</v>
      </c>
      <c r="O133" s="1">
        <v>72.697008552302009</v>
      </c>
      <c r="P133" s="1">
        <v>44.944828623727027</v>
      </c>
      <c r="Q133" s="1">
        <v>12.312722225107233</v>
      </c>
      <c r="R133" s="1">
        <v>9.1442006915592344</v>
      </c>
      <c r="S133" s="1">
        <v>5.8928334648971612</v>
      </c>
      <c r="T133" s="1">
        <v>5.8003819747618941</v>
      </c>
      <c r="U133" s="1">
        <v>4.5598752398068632</v>
      </c>
      <c r="V133" s="1">
        <v>4.3780804699039537</v>
      </c>
      <c r="W133" s="1">
        <v>5.130126484324748</v>
      </c>
      <c r="X133" s="1">
        <v>10.297115240108063</v>
      </c>
      <c r="Y133" s="1">
        <v>23.251686693336236</v>
      </c>
      <c r="Z133" s="1">
        <v>15.141263685427763</v>
      </c>
      <c r="AA133" s="1">
        <v>17.111656662526688</v>
      </c>
      <c r="AB133" s="1">
        <v>18.497640519226046</v>
      </c>
      <c r="AC133" s="1">
        <v>9.0348158144730295</v>
      </c>
      <c r="AD133" s="1">
        <v>23.380366090779617</v>
      </c>
      <c r="AE133" s="1">
        <v>14.318044304589423</v>
      </c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>
        <v>18.403898239135742</v>
      </c>
      <c r="AR133" s="1"/>
      <c r="AS133" s="1"/>
      <c r="AT133" s="1"/>
      <c r="AU133" s="1"/>
      <c r="AV133" s="1"/>
      <c r="AW133" s="1">
        <v>4.6124277114868164</v>
      </c>
      <c r="AX133" s="1">
        <v>2.4853744506835938</v>
      </c>
      <c r="AY133" s="1">
        <v>1.4802308082580566</v>
      </c>
      <c r="AZ133" s="1">
        <v>5.1042747497558594</v>
      </c>
      <c r="BA133" s="1">
        <v>1.6993801593780518</v>
      </c>
      <c r="BB133" s="1">
        <v>3.2743141651153564</v>
      </c>
      <c r="BC133" s="1">
        <v>7.2002615928649902</v>
      </c>
      <c r="BD133" s="1">
        <v>13.85455322265625</v>
      </c>
      <c r="BE133" s="1">
        <v>0.41983240842819214</v>
      </c>
      <c r="BF133" s="1">
        <v>4.5095844268798828</v>
      </c>
      <c r="BG133" s="1">
        <v>3.0532577037811279</v>
      </c>
      <c r="BH133" s="1">
        <v>5.9739546775817871</v>
      </c>
      <c r="BI133" s="1">
        <v>2.2680275440216064</v>
      </c>
      <c r="BJ133" s="1">
        <v>1.5360682010650635</v>
      </c>
      <c r="BK133" s="1">
        <v>6.7922511100769043</v>
      </c>
      <c r="BL133" s="1"/>
      <c r="BM133" s="1"/>
      <c r="BN133" s="1"/>
    </row>
    <row r="134" spans="1:66" x14ac:dyDescent="0.2">
      <c r="A134" s="2" t="s">
        <v>4679</v>
      </c>
      <c r="B134" s="4" t="s">
        <v>129</v>
      </c>
      <c r="C134" s="1">
        <v>4.2346706691383496</v>
      </c>
      <c r="D134" s="1"/>
      <c r="E134" s="1">
        <v>1.3542128261776298</v>
      </c>
      <c r="F134" s="1">
        <v>1.5483834572339847</v>
      </c>
      <c r="G134" s="1">
        <v>4.6261785347068791</v>
      </c>
      <c r="H134" s="1">
        <v>4.7590224407852357</v>
      </c>
      <c r="I134" s="1">
        <v>1.3512252617706544</v>
      </c>
      <c r="J134" s="1">
        <v>1.438507354973205</v>
      </c>
      <c r="K134" s="1">
        <v>1.4198730652690112</v>
      </c>
      <c r="L134" s="1">
        <v>6.5834281166812909</v>
      </c>
      <c r="M134" s="1">
        <v>6.9582735916513636</v>
      </c>
      <c r="N134" s="1">
        <v>6.6176864431623015</v>
      </c>
      <c r="O134" s="1">
        <v>8.2217444287227899</v>
      </c>
      <c r="P134" s="1">
        <v>8.9904423875824584</v>
      </c>
      <c r="Q134" s="1">
        <v>7.2991319125838503</v>
      </c>
      <c r="R134" s="1">
        <v>6.4148558102465572</v>
      </c>
      <c r="S134" s="1">
        <v>7.4100247105333734</v>
      </c>
      <c r="T134" s="1">
        <v>11.501091274008301</v>
      </c>
      <c r="U134" s="1">
        <v>9.33263051209987</v>
      </c>
      <c r="V134" s="1"/>
      <c r="W134" s="1">
        <v>11.255677036579575</v>
      </c>
      <c r="X134" s="1">
        <v>7.0892453290099615</v>
      </c>
      <c r="Y134" s="1">
        <v>15.326943214457545</v>
      </c>
      <c r="Z134" s="1">
        <v>18.345306899717578</v>
      </c>
      <c r="AA134" s="1">
        <v>19.85104573462954</v>
      </c>
      <c r="AB134" s="1">
        <v>12.993336327203739</v>
      </c>
      <c r="AC134" s="1">
        <v>9.8078555521003263</v>
      </c>
      <c r="AD134" s="1">
        <v>8.3977878295695341</v>
      </c>
      <c r="AE134" s="1">
        <v>46.21231542487854</v>
      </c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>
        <v>3.2842230796813965</v>
      </c>
      <c r="AX134" s="1">
        <v>0.63380420207977295</v>
      </c>
      <c r="AY134" s="1"/>
      <c r="AZ134" s="1">
        <v>1.9914164543151855</v>
      </c>
      <c r="BA134" s="1">
        <v>0.53315538167953491</v>
      </c>
      <c r="BB134" s="1"/>
      <c r="BC134" s="1">
        <v>0.57739311456680298</v>
      </c>
      <c r="BD134" s="1">
        <v>6.3927450180053711</v>
      </c>
      <c r="BE134" s="1">
        <v>3.1750445365905762</v>
      </c>
      <c r="BF134" s="1">
        <v>6.7065796852111816</v>
      </c>
      <c r="BG134" s="1">
        <v>3.2619774341583252</v>
      </c>
      <c r="BH134" s="1">
        <v>14.991396903991699</v>
      </c>
      <c r="BI134" s="1">
        <v>17.938577651977539</v>
      </c>
      <c r="BJ134" s="1">
        <v>2.8194172382354736</v>
      </c>
      <c r="BK134" s="1"/>
      <c r="BL134" s="1"/>
      <c r="BM134" s="1"/>
      <c r="BN134" s="1"/>
    </row>
    <row r="135" spans="1:66" x14ac:dyDescent="0.2">
      <c r="A135" s="2" t="s">
        <v>4680</v>
      </c>
      <c r="B135" s="4" t="s">
        <v>130</v>
      </c>
      <c r="C135" s="1">
        <v>6.9776552109800587</v>
      </c>
      <c r="D135" s="1">
        <v>5.2908460662733114</v>
      </c>
      <c r="E135" s="1">
        <v>15.291283577570702</v>
      </c>
      <c r="F135" s="1">
        <v>31.412060953213043</v>
      </c>
      <c r="G135" s="1">
        <v>30.008407636934287</v>
      </c>
      <c r="H135" s="1">
        <v>28.143719513810169</v>
      </c>
      <c r="I135" s="1">
        <v>10.433204136945342</v>
      </c>
      <c r="J135" s="1">
        <v>9.0375816983280686</v>
      </c>
      <c r="K135" s="1">
        <v>4.7222721697443282</v>
      </c>
      <c r="L135" s="1">
        <v>4.5491523148881594</v>
      </c>
      <c r="M135" s="1">
        <v>8.1731433843468348</v>
      </c>
      <c r="N135" s="1">
        <v>9.1180501707527757</v>
      </c>
      <c r="O135" s="1">
        <v>5.213651773304143</v>
      </c>
      <c r="P135" s="1">
        <v>6.2114368080157618</v>
      </c>
      <c r="Q135" s="1">
        <v>30.472023682028144</v>
      </c>
      <c r="R135" s="1">
        <v>36.364784830225688</v>
      </c>
      <c r="S135" s="1">
        <v>5.6866716668309625</v>
      </c>
      <c r="T135" s="1">
        <v>5.0909890231276362</v>
      </c>
      <c r="U135" s="1">
        <v>15.152083361212815</v>
      </c>
      <c r="V135" s="1">
        <v>18.929999195569561</v>
      </c>
      <c r="W135" s="1">
        <v>15.922819246707975</v>
      </c>
      <c r="X135" s="1">
        <v>16.632822920750801</v>
      </c>
      <c r="Y135" s="1">
        <v>16.292784356006194</v>
      </c>
      <c r="Z135" s="1">
        <v>9.9572419657055029</v>
      </c>
      <c r="AA135" s="1">
        <v>8.3435804050603561</v>
      </c>
      <c r="AB135" s="1">
        <v>13.489736258608009</v>
      </c>
      <c r="AC135" s="1">
        <v>18.308452746566459</v>
      </c>
      <c r="AD135" s="1">
        <v>11.424144651651465</v>
      </c>
      <c r="AE135" s="1">
        <v>15.595879569428387</v>
      </c>
      <c r="AF135" s="1"/>
      <c r="AG135" s="1"/>
      <c r="AH135" s="1"/>
      <c r="AI135" s="1">
        <v>2.3691076785326004E-3</v>
      </c>
      <c r="AJ135" s="1">
        <v>3.0227138195186853E-3</v>
      </c>
      <c r="AK135" s="1">
        <v>3.130379831418395E-3</v>
      </c>
      <c r="AL135" s="1">
        <v>3.2160179689526558E-3</v>
      </c>
      <c r="AM135" s="1">
        <v>2.7774015907198191E-3</v>
      </c>
      <c r="AN135" s="1">
        <v>2.8761958237737417E-3</v>
      </c>
      <c r="AO135" s="1">
        <v>3.5289803054183722E-3</v>
      </c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>
        <v>0.63366115093231201</v>
      </c>
      <c r="BB135" s="1">
        <v>2.7692067623138428</v>
      </c>
      <c r="BC135" s="1"/>
      <c r="BD135" s="1">
        <v>0.82832074165344238</v>
      </c>
      <c r="BE135" s="1">
        <v>1.0360157489776611</v>
      </c>
      <c r="BF135" s="1">
        <v>2.8096942901611328</v>
      </c>
      <c r="BG135" s="1">
        <v>3.4769465923309326</v>
      </c>
      <c r="BH135" s="1">
        <v>8.634852409362793</v>
      </c>
      <c r="BI135" s="1">
        <v>3.0901801586151123</v>
      </c>
      <c r="BJ135" s="1">
        <v>12.551608085632324</v>
      </c>
      <c r="BK135" s="1">
        <v>5.9534974098205566</v>
      </c>
      <c r="BL135" s="1"/>
      <c r="BM135" s="1"/>
      <c r="BN135" s="1"/>
    </row>
    <row r="136" spans="1:66" x14ac:dyDescent="0.2">
      <c r="A136" s="2" t="s">
        <v>4681</v>
      </c>
      <c r="B136" s="4" t="s">
        <v>131</v>
      </c>
      <c r="C136" s="1">
        <v>91.767327791133411</v>
      </c>
      <c r="D136" s="1">
        <v>96.425455558590286</v>
      </c>
      <c r="E136" s="1">
        <v>78.760987948227978</v>
      </c>
      <c r="F136" s="1">
        <v>30.915321946946761</v>
      </c>
      <c r="G136" s="1">
        <v>87.895852728993816</v>
      </c>
      <c r="H136" s="1">
        <v>76.426356849480868</v>
      </c>
      <c r="I136" s="1">
        <v>88.97904352477839</v>
      </c>
      <c r="J136" s="1">
        <v>97.637487197567026</v>
      </c>
      <c r="K136" s="1">
        <v>98.477421424833594</v>
      </c>
      <c r="L136" s="1">
        <v>98.493655554339895</v>
      </c>
      <c r="M136" s="1">
        <v>82.448429113594187</v>
      </c>
      <c r="N136" s="1">
        <v>59.522898786008213</v>
      </c>
      <c r="O136" s="1">
        <v>86.860726209920344</v>
      </c>
      <c r="P136" s="1">
        <v>77.29519826295541</v>
      </c>
      <c r="Q136" s="1">
        <v>97.977438057504429</v>
      </c>
      <c r="R136" s="1">
        <v>98.715356565279023</v>
      </c>
      <c r="S136" s="1">
        <v>98.595178014715017</v>
      </c>
      <c r="T136" s="1">
        <v>10.816254091610112</v>
      </c>
      <c r="U136" s="1">
        <v>74.02419733021199</v>
      </c>
      <c r="V136" s="1">
        <v>93.459913407533818</v>
      </c>
      <c r="W136" s="1">
        <v>93.614277933200015</v>
      </c>
      <c r="X136" s="1">
        <v>90.030440293812035</v>
      </c>
      <c r="Y136" s="1">
        <v>71.260390884563677</v>
      </c>
      <c r="Z136" s="1">
        <v>71.467595268480309</v>
      </c>
      <c r="AA136" s="1">
        <v>88.371597999000031</v>
      </c>
      <c r="AB136" s="1">
        <v>80.539764243982987</v>
      </c>
      <c r="AC136" s="1">
        <v>96.453048675205522</v>
      </c>
      <c r="AD136" s="1">
        <v>84.196192630423553</v>
      </c>
      <c r="AE136" s="1">
        <v>93.139073438620954</v>
      </c>
      <c r="AF136" s="1"/>
      <c r="AG136" s="1"/>
      <c r="AH136" s="1"/>
      <c r="AI136" s="1"/>
      <c r="AJ136" s="1"/>
      <c r="AK136" s="1"/>
      <c r="AL136" s="1">
        <v>7.1319599151611328</v>
      </c>
      <c r="AM136" s="1">
        <v>10.568469047546387</v>
      </c>
      <c r="AN136" s="1">
        <v>13.055069923400879</v>
      </c>
      <c r="AO136" s="1"/>
      <c r="AP136" s="1"/>
      <c r="AQ136" s="1"/>
      <c r="AR136" s="1"/>
      <c r="AS136" s="1"/>
      <c r="AT136" s="1"/>
      <c r="AU136" s="1">
        <v>3.9911832809448242</v>
      </c>
      <c r="AV136" s="1">
        <v>0.46845200657844543</v>
      </c>
      <c r="AW136" s="1">
        <v>1.9086912870407104</v>
      </c>
      <c r="AX136" s="1">
        <v>1.1587018966674805</v>
      </c>
      <c r="AY136" s="1">
        <v>1.2489527463912964</v>
      </c>
      <c r="AZ136" s="1">
        <v>86.86279296875</v>
      </c>
      <c r="BA136" s="1">
        <v>23.598972320556641</v>
      </c>
      <c r="BB136" s="1">
        <v>6.2232418060302734</v>
      </c>
      <c r="BC136" s="1">
        <v>5.9772830009460449</v>
      </c>
      <c r="BD136" s="1">
        <v>9.5838823318481445</v>
      </c>
      <c r="BE136" s="1">
        <v>11.194782257080078</v>
      </c>
      <c r="BF136" s="1">
        <v>5.7908544540405273</v>
      </c>
      <c r="BG136" s="1">
        <v>11.52916431427002</v>
      </c>
      <c r="BH136" s="1">
        <v>19.350727081298828</v>
      </c>
      <c r="BI136" s="1">
        <v>3.404304027557373</v>
      </c>
      <c r="BJ136" s="1">
        <v>1.3236371278762817</v>
      </c>
      <c r="BK136" s="1">
        <v>6.6735773086547852</v>
      </c>
      <c r="BL136" s="1"/>
      <c r="BM136" s="1"/>
      <c r="BN136" s="1"/>
    </row>
    <row r="137" spans="1:66" x14ac:dyDescent="0.2">
      <c r="A137" s="2" t="s">
        <v>4682</v>
      </c>
      <c r="B137" s="4" t="s">
        <v>132</v>
      </c>
      <c r="C137" s="1">
        <v>91.767327791133411</v>
      </c>
      <c r="D137" s="1">
        <v>96.425455558590286</v>
      </c>
      <c r="E137" s="1">
        <v>78.760987948227978</v>
      </c>
      <c r="F137" s="1">
        <v>30.915321946946761</v>
      </c>
      <c r="G137" s="1">
        <v>87.895852728993816</v>
      </c>
      <c r="H137" s="1">
        <v>76.426356849480868</v>
      </c>
      <c r="I137" s="1">
        <v>88.97904352477839</v>
      </c>
      <c r="J137" s="1">
        <v>97.637487197567026</v>
      </c>
      <c r="K137" s="1">
        <v>98.477421424833594</v>
      </c>
      <c r="L137" s="1">
        <v>98.493655554339895</v>
      </c>
      <c r="M137" s="1">
        <v>82.448429113594187</v>
      </c>
      <c r="N137" s="1">
        <v>59.522898786008213</v>
      </c>
      <c r="O137" s="1">
        <v>86.860726209920344</v>
      </c>
      <c r="P137" s="1">
        <v>77.29519826295541</v>
      </c>
      <c r="Q137" s="1">
        <v>97.977438057504429</v>
      </c>
      <c r="R137" s="1">
        <v>98.715356565279023</v>
      </c>
      <c r="S137" s="1">
        <v>98.595178014715017</v>
      </c>
      <c r="T137" s="1">
        <v>10.816254091610112</v>
      </c>
      <c r="U137" s="1">
        <v>74.02419733021199</v>
      </c>
      <c r="V137" s="1">
        <v>93.459913407533818</v>
      </c>
      <c r="W137" s="1">
        <v>93.614277933200015</v>
      </c>
      <c r="X137" s="1">
        <v>90.030440293812035</v>
      </c>
      <c r="Y137" s="1">
        <v>71.260390884563677</v>
      </c>
      <c r="Z137" s="1">
        <v>71.467595268480309</v>
      </c>
      <c r="AA137" s="1">
        <v>88.371597999000031</v>
      </c>
      <c r="AB137" s="1">
        <v>80.539764243982987</v>
      </c>
      <c r="AC137" s="1">
        <v>96.453048675205522</v>
      </c>
      <c r="AD137" s="1">
        <v>84.196192630423553</v>
      </c>
      <c r="AE137" s="1">
        <v>93.139073438620954</v>
      </c>
      <c r="AF137" s="1"/>
      <c r="AG137" s="1"/>
      <c r="AH137" s="1"/>
      <c r="AI137" s="1"/>
      <c r="AJ137" s="1"/>
      <c r="AK137" s="1"/>
      <c r="AL137" s="1">
        <v>7.1319599151611328</v>
      </c>
      <c r="AM137" s="1">
        <v>10.568469047546387</v>
      </c>
      <c r="AN137" s="1">
        <v>13.055069923400879</v>
      </c>
      <c r="AO137" s="1"/>
      <c r="AP137" s="1"/>
      <c r="AQ137" s="1"/>
      <c r="AR137" s="1"/>
      <c r="AS137" s="1"/>
      <c r="AT137" s="1"/>
      <c r="AU137" s="1">
        <v>3.9911832809448242</v>
      </c>
      <c r="AV137" s="1">
        <v>0.46845200657844543</v>
      </c>
      <c r="AW137" s="1">
        <v>1.9086912870407104</v>
      </c>
      <c r="AX137" s="1">
        <v>1.1587018966674805</v>
      </c>
      <c r="AY137" s="1">
        <v>1.2489527463912964</v>
      </c>
      <c r="AZ137" s="1">
        <v>86.86279296875</v>
      </c>
      <c r="BA137" s="1">
        <v>23.598972320556641</v>
      </c>
      <c r="BB137" s="1">
        <v>6.2232418060302734</v>
      </c>
      <c r="BC137" s="1">
        <v>5.9772830009460449</v>
      </c>
      <c r="BD137" s="1">
        <v>9.5838823318481445</v>
      </c>
      <c r="BE137" s="1">
        <v>11.194782257080078</v>
      </c>
      <c r="BF137" s="1">
        <v>5.7908544540405273</v>
      </c>
      <c r="BG137" s="1">
        <v>11.52916431427002</v>
      </c>
      <c r="BH137" s="1">
        <v>19.350727081298828</v>
      </c>
      <c r="BI137" s="1">
        <v>3.404304027557373</v>
      </c>
      <c r="BJ137" s="1">
        <v>1.3236371278762817</v>
      </c>
      <c r="BK137" s="1">
        <v>6.6735773086547852</v>
      </c>
      <c r="BL137" s="1"/>
      <c r="BM137" s="1"/>
      <c r="BN137" s="1"/>
    </row>
    <row r="138" spans="1:66" x14ac:dyDescent="0.2">
      <c r="A138" s="2" t="s">
        <v>4683</v>
      </c>
      <c r="B138" s="4" t="s">
        <v>133</v>
      </c>
      <c r="C138" s="1">
        <v>67.378106501959223</v>
      </c>
      <c r="D138" s="1">
        <v>68.202692096055515</v>
      </c>
      <c r="E138" s="1">
        <v>97.770096698534658</v>
      </c>
      <c r="F138" s="1">
        <v>97.068840497383817</v>
      </c>
      <c r="G138" s="1">
        <v>77.440470496590834</v>
      </c>
      <c r="H138" s="1">
        <v>87.090197615218472</v>
      </c>
      <c r="I138" s="1">
        <v>89.339669760051279</v>
      </c>
      <c r="J138" s="1">
        <v>91.338907417258639</v>
      </c>
      <c r="K138" s="1">
        <v>94.628895002879815</v>
      </c>
      <c r="L138" s="1">
        <v>65.769876258584119</v>
      </c>
      <c r="M138" s="1">
        <v>86.810679651290826</v>
      </c>
      <c r="N138" s="1">
        <v>92.717923581322054</v>
      </c>
      <c r="O138" s="1">
        <v>95.275316643150703</v>
      </c>
      <c r="P138" s="1">
        <v>96.727149809317652</v>
      </c>
      <c r="Q138" s="1">
        <v>91.482188164497799</v>
      </c>
      <c r="R138" s="1">
        <v>99.742917957260318</v>
      </c>
      <c r="S138" s="1">
        <v>66.281369897432924</v>
      </c>
      <c r="T138" s="1">
        <v>71.849683288790274</v>
      </c>
      <c r="U138" s="1">
        <v>64.731018280052098</v>
      </c>
      <c r="V138" s="1">
        <v>84.511539832091586</v>
      </c>
      <c r="W138" s="1">
        <v>99.349510278124015</v>
      </c>
      <c r="X138" s="1">
        <v>94.614957564470927</v>
      </c>
      <c r="Y138" s="1">
        <v>94.076158953339259</v>
      </c>
      <c r="Z138" s="1">
        <v>71.337219181495215</v>
      </c>
      <c r="AA138" s="1">
        <v>61.248072786735229</v>
      </c>
      <c r="AB138" s="1">
        <v>77.054426810378871</v>
      </c>
      <c r="AC138" s="1">
        <v>88.330603523232725</v>
      </c>
      <c r="AD138" s="1">
        <v>98.374789536771274</v>
      </c>
      <c r="AE138" s="1">
        <v>98.219782518010902</v>
      </c>
      <c r="AF138" s="1"/>
      <c r="AG138" s="1"/>
      <c r="AH138" s="1"/>
      <c r="AI138" s="1"/>
      <c r="AJ138" s="1"/>
      <c r="AK138" s="1"/>
      <c r="AL138" s="1"/>
      <c r="AM138" s="1">
        <v>16.612987518310547</v>
      </c>
      <c r="AN138" s="1"/>
      <c r="AO138" s="1">
        <v>9.318730354309082</v>
      </c>
      <c r="AP138" s="1">
        <v>4.7477383613586426</v>
      </c>
      <c r="AQ138" s="1"/>
      <c r="AR138" s="1">
        <v>26.201816558837891</v>
      </c>
      <c r="AS138" s="1">
        <v>5.6026797294616699</v>
      </c>
      <c r="AT138" s="1">
        <v>5.7248368263244629</v>
      </c>
      <c r="AU138" s="1">
        <v>4.3878016471862793</v>
      </c>
      <c r="AV138" s="1">
        <v>2.776263952255249</v>
      </c>
      <c r="AW138" s="1">
        <v>7.5528750419616699</v>
      </c>
      <c r="AX138" s="1"/>
      <c r="AY138" s="1">
        <v>17.858930587768555</v>
      </c>
      <c r="AZ138" s="1">
        <v>17.937017440795898</v>
      </c>
      <c r="BA138" s="1">
        <v>13.313741683959961</v>
      </c>
      <c r="BB138" s="1"/>
      <c r="BC138" s="1"/>
      <c r="BD138" s="1">
        <v>5.1991543769836426</v>
      </c>
      <c r="BE138" s="1">
        <v>5.4829950332641602</v>
      </c>
      <c r="BF138" s="1">
        <v>28.100400924682617</v>
      </c>
      <c r="BG138" s="1">
        <v>24.069255828857422</v>
      </c>
      <c r="BH138" s="1">
        <v>22.764457702636719</v>
      </c>
      <c r="BI138" s="1"/>
      <c r="BJ138" s="1">
        <v>1.5029047727584839</v>
      </c>
      <c r="BK138" s="1">
        <v>1.5804456472396851</v>
      </c>
      <c r="BL138" s="1"/>
      <c r="BM138" s="1"/>
      <c r="BN138" s="1"/>
    </row>
    <row r="139" spans="1:66" x14ac:dyDescent="0.2">
      <c r="A139" s="2" t="s">
        <v>4684</v>
      </c>
      <c r="B139" s="4" t="s">
        <v>134</v>
      </c>
      <c r="C139" s="1">
        <v>79.674044620518842</v>
      </c>
      <c r="D139" s="1">
        <v>78.757617518531134</v>
      </c>
      <c r="E139" s="1">
        <v>76.849539819700368</v>
      </c>
      <c r="F139" s="1">
        <v>77.982400532224432</v>
      </c>
      <c r="G139" s="1">
        <v>78.258449267959634</v>
      </c>
      <c r="H139" s="1">
        <v>77.972157357869563</v>
      </c>
      <c r="I139" s="1">
        <v>49.175353556002904</v>
      </c>
      <c r="J139" s="1">
        <v>50.617508111288899</v>
      </c>
      <c r="K139" s="1">
        <v>51.175104061892618</v>
      </c>
      <c r="L139" s="1">
        <v>47.882384475048859</v>
      </c>
      <c r="M139" s="1">
        <v>56.35803615855891</v>
      </c>
      <c r="N139" s="1">
        <v>57.715158111355812</v>
      </c>
      <c r="O139" s="1">
        <v>59.658663585083772</v>
      </c>
      <c r="P139" s="1">
        <v>79.197564790902803</v>
      </c>
      <c r="Q139" s="1">
        <v>84.844600462488046</v>
      </c>
      <c r="R139" s="1">
        <v>76.84206937981125</v>
      </c>
      <c r="S139" s="1">
        <v>85.218689719844519</v>
      </c>
      <c r="T139" s="1">
        <v>85.41045147858847</v>
      </c>
      <c r="U139" s="1">
        <v>90.414694582655159</v>
      </c>
      <c r="V139" s="1">
        <v>95.339970602097807</v>
      </c>
      <c r="W139" s="1">
        <v>90.960579467462139</v>
      </c>
      <c r="X139" s="1">
        <v>90.90676989341668</v>
      </c>
      <c r="Y139" s="1">
        <v>57.705026349867339</v>
      </c>
      <c r="Z139" s="1">
        <v>49.983351415583925</v>
      </c>
      <c r="AA139" s="1">
        <v>73.266967771695079</v>
      </c>
      <c r="AB139" s="1">
        <v>75.895512291441747</v>
      </c>
      <c r="AC139" s="1">
        <v>74.519267517515743</v>
      </c>
      <c r="AD139" s="1">
        <v>87.049406687080264</v>
      </c>
      <c r="AE139" s="1">
        <v>70.176611663268531</v>
      </c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>
        <v>6.3546857833862305</v>
      </c>
      <c r="AV139" s="1"/>
      <c r="AW139" s="1"/>
      <c r="AX139" s="1"/>
      <c r="AY139" s="1"/>
      <c r="AZ139" s="1"/>
      <c r="BA139" s="1"/>
      <c r="BB139" s="1"/>
      <c r="BC139" s="1">
        <v>4.4350571632385254</v>
      </c>
      <c r="BD139" s="1">
        <v>4.4324178695678711</v>
      </c>
      <c r="BE139" s="1">
        <v>16.447187423706055</v>
      </c>
      <c r="BF139" s="1">
        <v>29.574880599975586</v>
      </c>
      <c r="BG139" s="1">
        <v>24.510957717895508</v>
      </c>
      <c r="BH139" s="1">
        <v>24.009441375732422</v>
      </c>
      <c r="BI139" s="1">
        <v>22.879543304443359</v>
      </c>
      <c r="BJ139" s="1">
        <v>10.756608963012695</v>
      </c>
      <c r="BK139" s="1">
        <v>11.31489372253418</v>
      </c>
      <c r="BL139" s="1"/>
      <c r="BM139" s="1"/>
      <c r="BN139" s="1"/>
    </row>
    <row r="140" spans="1:66" x14ac:dyDescent="0.2">
      <c r="A140" s="2" t="s">
        <v>4685</v>
      </c>
      <c r="B140" s="4" t="s">
        <v>135</v>
      </c>
      <c r="C140" s="1">
        <v>6.0731300986607453</v>
      </c>
      <c r="D140" s="1">
        <v>7.5238136496466348</v>
      </c>
      <c r="E140" s="1">
        <v>9.3156777372740773</v>
      </c>
      <c r="F140" s="1">
        <v>8.8714629540980834</v>
      </c>
      <c r="G140" s="1">
        <v>4.7524671480163265</v>
      </c>
      <c r="H140" s="1">
        <v>5.1510726217792806</v>
      </c>
      <c r="I140" s="1">
        <v>5.2195054796372231</v>
      </c>
      <c r="J140" s="1">
        <v>9.4334796062496515</v>
      </c>
      <c r="K140" s="1">
        <v>9.5257925374773187</v>
      </c>
      <c r="L140" s="1">
        <v>8.7727548625479983</v>
      </c>
      <c r="M140" s="1">
        <v>7.6901530836181955</v>
      </c>
      <c r="N140" s="1">
        <v>9.6901704185260957</v>
      </c>
      <c r="O140" s="1">
        <v>9.1928056819123309</v>
      </c>
      <c r="P140" s="1">
        <v>10.2755434138151</v>
      </c>
      <c r="Q140" s="1">
        <v>5.0483696946647365</v>
      </c>
      <c r="R140" s="1">
        <v>8.8747808988915438</v>
      </c>
      <c r="S140" s="1">
        <v>4.4561319506185058</v>
      </c>
      <c r="T140" s="1">
        <v>6.6919460490890685</v>
      </c>
      <c r="U140" s="1">
        <v>4.5097005503124015</v>
      </c>
      <c r="V140" s="1">
        <v>4.2249072977348181</v>
      </c>
      <c r="W140" s="1">
        <v>4.3595501012847899</v>
      </c>
      <c r="X140" s="1">
        <v>4.5573362373806683</v>
      </c>
      <c r="Y140" s="1">
        <v>7.2604479660538832</v>
      </c>
      <c r="Z140" s="1">
        <v>11.346024095235077</v>
      </c>
      <c r="AA140" s="1">
        <v>11.229045565678621</v>
      </c>
      <c r="AB140" s="1">
        <v>19.898413039986092</v>
      </c>
      <c r="AC140" s="1">
        <v>11.337236473110899</v>
      </c>
      <c r="AD140" s="1">
        <v>9.8730586457846492</v>
      </c>
      <c r="AE140" s="1">
        <v>6.9402230669310017</v>
      </c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>
        <v>1.5356478691101074</v>
      </c>
      <c r="AU140" s="1">
        <v>1.6061872243881226</v>
      </c>
      <c r="AV140" s="1"/>
      <c r="AW140" s="1"/>
      <c r="AX140" s="1"/>
      <c r="AY140" s="1"/>
      <c r="AZ140" s="1"/>
      <c r="BA140" s="1"/>
      <c r="BB140" s="1"/>
      <c r="BC140" s="1"/>
      <c r="BD140" s="1"/>
      <c r="BE140" s="1">
        <v>0.60259336233139038</v>
      </c>
      <c r="BF140" s="1"/>
      <c r="BG140" s="1"/>
      <c r="BH140" s="1"/>
      <c r="BI140" s="1">
        <v>1.5496959686279297</v>
      </c>
      <c r="BJ140" s="1">
        <v>1.5127959251403809</v>
      </c>
      <c r="BK140" s="1">
        <v>4.0507912635803223</v>
      </c>
      <c r="BL140" s="1"/>
      <c r="BM140" s="1"/>
      <c r="BN140" s="1"/>
    </row>
    <row r="141" spans="1:66" x14ac:dyDescent="0.2">
      <c r="A141" s="2" t="s">
        <v>4686</v>
      </c>
      <c r="B141" s="4" t="s">
        <v>136</v>
      </c>
      <c r="C141" s="1">
        <v>3.9380927553800267</v>
      </c>
      <c r="D141" s="1">
        <v>3.758662699213962</v>
      </c>
      <c r="E141" s="1">
        <v>3.8559560771402124</v>
      </c>
      <c r="F141" s="1">
        <v>4.0478056588050535</v>
      </c>
      <c r="G141" s="1">
        <v>5.8827923665995474</v>
      </c>
      <c r="H141" s="1">
        <v>5.5642913342006421</v>
      </c>
      <c r="I141" s="1">
        <v>7.8715925507676126</v>
      </c>
      <c r="J141" s="1">
        <v>2.6103194518662498</v>
      </c>
      <c r="K141" s="1">
        <v>75.792227384667015</v>
      </c>
      <c r="L141" s="1">
        <v>97.392272590214517</v>
      </c>
      <c r="M141" s="1">
        <v>98.209815949064676</v>
      </c>
      <c r="N141" s="1">
        <v>97.666240609387572</v>
      </c>
      <c r="O141" s="1">
        <v>99.385113011893864</v>
      </c>
      <c r="P141" s="1">
        <v>97.399144522957613</v>
      </c>
      <c r="Q141" s="1">
        <v>94.554413656914775</v>
      </c>
      <c r="R141" s="1">
        <v>99.160264801408474</v>
      </c>
      <c r="S141" s="1">
        <v>97.693973843932156</v>
      </c>
      <c r="T141" s="1">
        <v>99.383215472713999</v>
      </c>
      <c r="U141" s="1">
        <v>99.324126477598384</v>
      </c>
      <c r="V141" s="1">
        <v>92.539604921660782</v>
      </c>
      <c r="W141" s="1">
        <v>84.962778712860882</v>
      </c>
      <c r="X141" s="1">
        <v>81.847210590065728</v>
      </c>
      <c r="Y141" s="1">
        <v>94.784613828823339</v>
      </c>
      <c r="Z141" s="1">
        <v>93.242146900284709</v>
      </c>
      <c r="AA141" s="1">
        <v>86.906852264281397</v>
      </c>
      <c r="AB141" s="1">
        <v>86.667277929027975</v>
      </c>
      <c r="AC141" s="1">
        <v>98.518620144975245</v>
      </c>
      <c r="AD141" s="1">
        <v>86.975137170742215</v>
      </c>
      <c r="AE141" s="1">
        <v>93.688154988059765</v>
      </c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>
        <v>1.717436671257019</v>
      </c>
      <c r="AQ141" s="1">
        <v>2.3278458118438721</v>
      </c>
      <c r="AR141" s="1"/>
      <c r="AS141" s="1"/>
      <c r="AT141" s="1"/>
      <c r="AU141" s="1"/>
      <c r="AV141" s="1">
        <v>1.8211019039154053</v>
      </c>
      <c r="AW141" s="1"/>
      <c r="AX141" s="1"/>
      <c r="AY141" s="1"/>
      <c r="AZ141" s="1"/>
      <c r="BA141" s="1"/>
      <c r="BB141" s="1">
        <v>7.2256369590759277</v>
      </c>
      <c r="BC141" s="1">
        <v>10.121692657470703</v>
      </c>
      <c r="BD141" s="1">
        <v>9.6307449340820313</v>
      </c>
      <c r="BE141" s="1">
        <v>1.0172336101531982</v>
      </c>
      <c r="BF141" s="1">
        <v>5.9418292045593262</v>
      </c>
      <c r="BG141" s="1">
        <v>10.948332786560059</v>
      </c>
      <c r="BH141" s="1">
        <v>13.230595588684082</v>
      </c>
      <c r="BI141" s="1"/>
      <c r="BJ141" s="1"/>
      <c r="BK141" s="1">
        <v>5.5482006072998047</v>
      </c>
      <c r="BL141" s="1"/>
      <c r="BM141" s="1"/>
      <c r="BN141" s="1"/>
    </row>
    <row r="142" spans="1:66" x14ac:dyDescent="0.2">
      <c r="A142" s="2" t="s">
        <v>4687</v>
      </c>
      <c r="B142" s="4" t="s">
        <v>137</v>
      </c>
      <c r="C142" s="1">
        <v>6.3031178093547053</v>
      </c>
      <c r="D142" s="1">
        <v>1.7213334460646668</v>
      </c>
      <c r="E142" s="1">
        <v>4.4636039557599272</v>
      </c>
      <c r="F142" s="1">
        <v>13.433449260757776</v>
      </c>
      <c r="G142" s="1">
        <v>12.091852617677677</v>
      </c>
      <c r="H142" s="1">
        <v>1.6293146678843487E-3</v>
      </c>
      <c r="I142" s="1"/>
      <c r="J142" s="1"/>
      <c r="K142" s="1">
        <v>33.100279525406684</v>
      </c>
      <c r="L142" s="1">
        <v>9.998911291707266</v>
      </c>
      <c r="M142" s="1">
        <v>21.390244371052709</v>
      </c>
      <c r="N142" s="1">
        <v>41.610258730534682</v>
      </c>
      <c r="O142" s="1">
        <v>40.925557169846613</v>
      </c>
      <c r="P142" s="1">
        <v>0.18048527131992001</v>
      </c>
      <c r="Q142" s="1">
        <v>0.17233999267309549</v>
      </c>
      <c r="R142" s="1">
        <v>0.17569655200804055</v>
      </c>
      <c r="S142" s="1">
        <v>7.7315693209857468</v>
      </c>
      <c r="T142" s="1">
        <v>8.8336046276790636</v>
      </c>
      <c r="U142" s="1">
        <v>8.6439525568441713</v>
      </c>
      <c r="V142" s="1">
        <v>20.283587339738617</v>
      </c>
      <c r="W142" s="1"/>
      <c r="X142" s="1">
        <v>60.504995646078363</v>
      </c>
      <c r="Y142" s="1">
        <v>56.731780436553926</v>
      </c>
      <c r="Z142" s="1">
        <v>56.446554836505229</v>
      </c>
      <c r="AA142" s="1">
        <v>56.179962291633736</v>
      </c>
      <c r="AB142" s="1"/>
      <c r="AC142" s="1"/>
      <c r="AD142" s="1"/>
      <c r="AE142" s="1"/>
      <c r="AF142" s="1"/>
      <c r="AG142" s="1"/>
      <c r="AH142" s="1"/>
      <c r="AI142" s="1">
        <v>24.090682983398438</v>
      </c>
      <c r="AJ142" s="1">
        <v>1.5348318815231323</v>
      </c>
      <c r="AK142" s="1">
        <v>0.14615356922149658</v>
      </c>
      <c r="AL142" s="1">
        <v>6.4127951860427856E-2</v>
      </c>
      <c r="AM142" s="1">
        <v>0.11558666080236435</v>
      </c>
      <c r="AN142" s="1">
        <v>3.2909634113311768</v>
      </c>
      <c r="AO142" s="1">
        <v>2.9400415420532227</v>
      </c>
      <c r="AP142" s="1">
        <v>17.780141830444336</v>
      </c>
      <c r="AQ142" s="1">
        <v>46.914382934570313</v>
      </c>
      <c r="AR142" s="1">
        <v>81.428428649902344</v>
      </c>
      <c r="AS142" s="1">
        <v>70.331489562988281</v>
      </c>
      <c r="AT142" s="1">
        <v>42.876514434814453</v>
      </c>
      <c r="AU142" s="1">
        <v>38.547782897949219</v>
      </c>
      <c r="AV142" s="1">
        <v>0.91532951593399048</v>
      </c>
      <c r="AW142" s="1">
        <v>0.57268291711807251</v>
      </c>
      <c r="AX142" s="1">
        <v>0.5817493200302124</v>
      </c>
      <c r="AY142" s="1">
        <v>0.19207857549190521</v>
      </c>
      <c r="AZ142" s="1"/>
      <c r="BA142" s="1"/>
      <c r="BB142" s="1"/>
      <c r="BC142" s="1"/>
      <c r="BD142" s="1"/>
      <c r="BE142" s="1"/>
      <c r="BF142" s="1"/>
      <c r="BG142" s="1"/>
      <c r="BH142" s="1">
        <v>72.392044067382813</v>
      </c>
      <c r="BI142" s="1">
        <v>51.713535308837891</v>
      </c>
      <c r="BJ142" s="1">
        <v>86.303062438964844</v>
      </c>
      <c r="BK142" s="1">
        <v>88.229011535644531</v>
      </c>
      <c r="BL142" s="1"/>
      <c r="BM142" s="1"/>
      <c r="BN142" s="1"/>
    </row>
    <row r="143" spans="1:66" x14ac:dyDescent="0.2">
      <c r="A143" s="2" t="s">
        <v>4688</v>
      </c>
      <c r="B143" s="4" t="s">
        <v>138</v>
      </c>
      <c r="C143" s="1">
        <v>6.3031178093547053</v>
      </c>
      <c r="D143" s="1">
        <v>1.7213334460646668</v>
      </c>
      <c r="E143" s="1">
        <v>4.4636039557599272</v>
      </c>
      <c r="F143" s="1">
        <v>13.433449260757776</v>
      </c>
      <c r="G143" s="1">
        <v>12.091852617677677</v>
      </c>
      <c r="H143" s="1">
        <v>1.6293146678843487E-3</v>
      </c>
      <c r="I143" s="1"/>
      <c r="J143" s="1"/>
      <c r="K143" s="1">
        <v>33.100279525406684</v>
      </c>
      <c r="L143" s="1">
        <v>9.998911291707266</v>
      </c>
      <c r="M143" s="1">
        <v>21.390244371052709</v>
      </c>
      <c r="N143" s="1">
        <v>41.610258730534682</v>
      </c>
      <c r="O143" s="1">
        <v>40.925557169846613</v>
      </c>
      <c r="P143" s="1">
        <v>0.18048527131992001</v>
      </c>
      <c r="Q143" s="1">
        <v>0.17233999267309549</v>
      </c>
      <c r="R143" s="1">
        <v>0.17569655200804055</v>
      </c>
      <c r="S143" s="1">
        <v>7.7315693209857468</v>
      </c>
      <c r="T143" s="1">
        <v>8.8336046276790636</v>
      </c>
      <c r="U143" s="1">
        <v>8.6439525568441713</v>
      </c>
      <c r="V143" s="1">
        <v>20.283587339738617</v>
      </c>
      <c r="W143" s="1"/>
      <c r="X143" s="1">
        <v>60.504995646078363</v>
      </c>
      <c r="Y143" s="1">
        <v>56.731780436553926</v>
      </c>
      <c r="Z143" s="1">
        <v>56.446554836505229</v>
      </c>
      <c r="AA143" s="1">
        <v>56.179962291633736</v>
      </c>
      <c r="AB143" s="1"/>
      <c r="AC143" s="1"/>
      <c r="AD143" s="1"/>
      <c r="AE143" s="1"/>
      <c r="AF143" s="1"/>
      <c r="AG143" s="1"/>
      <c r="AH143" s="1"/>
      <c r="AI143" s="1">
        <v>24.090682983398438</v>
      </c>
      <c r="AJ143" s="1">
        <v>1.5348318815231323</v>
      </c>
      <c r="AK143" s="1">
        <v>0.14615356922149658</v>
      </c>
      <c r="AL143" s="1">
        <v>6.4127951860427856E-2</v>
      </c>
      <c r="AM143" s="1">
        <v>0.11558666080236435</v>
      </c>
      <c r="AN143" s="1">
        <v>3.2909634113311768</v>
      </c>
      <c r="AO143" s="1">
        <v>2.9400415420532227</v>
      </c>
      <c r="AP143" s="1">
        <v>17.780141830444336</v>
      </c>
      <c r="AQ143" s="1">
        <v>46.914382934570313</v>
      </c>
      <c r="AR143" s="1">
        <v>81.428428649902344</v>
      </c>
      <c r="AS143" s="1">
        <v>70.331489562988281</v>
      </c>
      <c r="AT143" s="1">
        <v>42.876514434814453</v>
      </c>
      <c r="AU143" s="1">
        <v>38.547782897949219</v>
      </c>
      <c r="AV143" s="1">
        <v>0.91532951593399048</v>
      </c>
      <c r="AW143" s="1">
        <v>0.57268291711807251</v>
      </c>
      <c r="AX143" s="1">
        <v>0.5817493200302124</v>
      </c>
      <c r="AY143" s="1">
        <v>0.19207857549190521</v>
      </c>
      <c r="AZ143" s="1"/>
      <c r="BA143" s="1"/>
      <c r="BB143" s="1"/>
      <c r="BC143" s="1"/>
      <c r="BD143" s="1"/>
      <c r="BE143" s="1"/>
      <c r="BF143" s="1"/>
      <c r="BG143" s="1"/>
      <c r="BH143" s="1">
        <v>72.392044067382813</v>
      </c>
      <c r="BI143" s="1">
        <v>51.713535308837891</v>
      </c>
      <c r="BJ143" s="1">
        <v>86.303062438964844</v>
      </c>
      <c r="BK143" s="1">
        <v>88.229011535644531</v>
      </c>
      <c r="BL143" s="1"/>
      <c r="BM143" s="1"/>
      <c r="BN143" s="1"/>
    </row>
    <row r="144" spans="1:66" x14ac:dyDescent="0.2">
      <c r="A144" s="2" t="s">
        <v>4689</v>
      </c>
      <c r="B144" s="4" t="s">
        <v>139</v>
      </c>
      <c r="C144" s="1">
        <v>94.22908257847115</v>
      </c>
      <c r="D144" s="1">
        <v>97.596582137396709</v>
      </c>
      <c r="E144" s="1">
        <v>97.98303180432373</v>
      </c>
      <c r="F144" s="1">
        <v>48.757212666602371</v>
      </c>
      <c r="G144" s="1">
        <v>47.253201536098629</v>
      </c>
      <c r="H144" s="1">
        <v>45.861814762625116</v>
      </c>
      <c r="I144" s="1">
        <v>29.451933450753931</v>
      </c>
      <c r="J144" s="1">
        <v>29.902743524184601</v>
      </c>
      <c r="K144" s="1">
        <v>96.393551334963945</v>
      </c>
      <c r="L144" s="1">
        <v>94.928136745195474</v>
      </c>
      <c r="M144" s="1">
        <v>98.380379047055484</v>
      </c>
      <c r="N144" s="1">
        <v>93.755210845687941</v>
      </c>
      <c r="O144" s="1">
        <v>98.533289766791398</v>
      </c>
      <c r="P144" s="1">
        <v>89.242463631122362</v>
      </c>
      <c r="Q144" s="1">
        <v>96.250957094620688</v>
      </c>
      <c r="R144" s="1">
        <v>90.187236472735393</v>
      </c>
      <c r="S144" s="1">
        <v>98.98047581434021</v>
      </c>
      <c r="T144" s="1">
        <v>83.173621784905777</v>
      </c>
      <c r="U144" s="1">
        <v>99.852919399911926</v>
      </c>
      <c r="V144" s="1">
        <v>71.566300013297479</v>
      </c>
      <c r="W144" s="1">
        <v>83.754865609456218</v>
      </c>
      <c r="X144" s="1">
        <v>45.052659341782331</v>
      </c>
      <c r="Y144" s="1">
        <v>64.912484759765462</v>
      </c>
      <c r="Z144" s="1">
        <v>38.82681214751662</v>
      </c>
      <c r="AA144" s="1">
        <v>9.4955182763587604</v>
      </c>
      <c r="AB144" s="1">
        <v>18.045451528769306</v>
      </c>
      <c r="AC144" s="1">
        <v>58.880117399615926</v>
      </c>
      <c r="AD144" s="1">
        <v>35.342756201676757</v>
      </c>
      <c r="AE144" s="1">
        <v>32.195345145595446</v>
      </c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>
        <v>3.8129651546478271</v>
      </c>
      <c r="AU144" s="1">
        <v>1.0761294364929199</v>
      </c>
      <c r="AV144" s="1"/>
      <c r="AW144" s="1"/>
      <c r="AX144" s="1">
        <v>8.7903327941894531</v>
      </c>
      <c r="AY144" s="1"/>
      <c r="AZ144" s="1"/>
      <c r="BA144" s="1"/>
      <c r="BB144" s="1"/>
      <c r="BC144" s="1"/>
      <c r="BD144" s="1">
        <v>48.237911224365234</v>
      </c>
      <c r="BE144" s="1">
        <v>3.3310902118682861</v>
      </c>
      <c r="BF144" s="1">
        <v>4.3361935615539551</v>
      </c>
      <c r="BG144" s="1">
        <v>1.0558058023452759</v>
      </c>
      <c r="BH144" s="1">
        <v>5.5995140075683594</v>
      </c>
      <c r="BI144" s="1"/>
      <c r="BJ144" s="1">
        <v>5.3670473098754883</v>
      </c>
      <c r="BK144" s="1">
        <v>0.56514936685562134</v>
      </c>
      <c r="BL144" s="1"/>
      <c r="BM144" s="1"/>
      <c r="BN144" s="1"/>
    </row>
    <row r="145" spans="1:66" x14ac:dyDescent="0.2">
      <c r="A145" s="2" t="s">
        <v>4690</v>
      </c>
      <c r="B145" s="4" t="s">
        <v>140</v>
      </c>
      <c r="C145" s="1">
        <v>12.67619583496036</v>
      </c>
      <c r="D145" s="1">
        <v>12.395827721492813</v>
      </c>
      <c r="E145" s="1">
        <v>13.343914457131698</v>
      </c>
      <c r="F145" s="1">
        <v>4.516331929556328</v>
      </c>
      <c r="G145" s="1">
        <v>4.118526645780479</v>
      </c>
      <c r="H145" s="1">
        <v>3.7978494630930615</v>
      </c>
      <c r="I145" s="1">
        <v>3.8853485393937062</v>
      </c>
      <c r="J145" s="1">
        <v>4.8778632058132487</v>
      </c>
      <c r="K145" s="1">
        <v>4.2096362914428003</v>
      </c>
      <c r="L145" s="1">
        <v>4.9075605708638239</v>
      </c>
      <c r="M145" s="1">
        <v>4.8086664675672113</v>
      </c>
      <c r="N145" s="1">
        <v>4.0559292211275322</v>
      </c>
      <c r="O145" s="1">
        <v>4.0123205937210606</v>
      </c>
      <c r="P145" s="1">
        <v>5.085393998416782</v>
      </c>
      <c r="Q145" s="1">
        <v>5.3091599967092815</v>
      </c>
      <c r="R145" s="1">
        <v>5.0040345139070963</v>
      </c>
      <c r="S145" s="1">
        <v>4.451728341661445</v>
      </c>
      <c r="T145" s="1">
        <v>4.4990441331456141</v>
      </c>
      <c r="U145" s="1">
        <v>4.4735422949372321</v>
      </c>
      <c r="V145" s="1">
        <v>5.9822776574349392</v>
      </c>
      <c r="W145" s="1">
        <v>4.9213162885976827</v>
      </c>
      <c r="X145" s="1">
        <v>5.4089833527230162</v>
      </c>
      <c r="Y145" s="1">
        <v>6.0489409917144057</v>
      </c>
      <c r="Z145" s="1">
        <v>6.8310697899033368</v>
      </c>
      <c r="AA145" s="1">
        <v>6.1171979566814558</v>
      </c>
      <c r="AB145" s="1">
        <v>7.1474962103476809</v>
      </c>
      <c r="AC145" s="1">
        <v>7.4417489268462687</v>
      </c>
      <c r="AD145" s="1">
        <v>5.8898132174900555</v>
      </c>
      <c r="AE145" s="1">
        <v>7.8093900705418999</v>
      </c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>
        <v>13.385343551635742</v>
      </c>
      <c r="AU145" s="1"/>
      <c r="AV145" s="1"/>
      <c r="AW145" s="1"/>
      <c r="AX145" s="1"/>
      <c r="AY145" s="1">
        <v>16.157743453979492</v>
      </c>
      <c r="AZ145" s="1">
        <v>16.872467041015625</v>
      </c>
      <c r="BA145" s="1">
        <v>12.831019401550293</v>
      </c>
      <c r="BB145" s="1">
        <v>11.853011131286621</v>
      </c>
      <c r="BC145" s="1">
        <v>15.591094970703125</v>
      </c>
      <c r="BD145" s="1"/>
      <c r="BE145" s="1">
        <v>2.0431888103485107</v>
      </c>
      <c r="BF145" s="1"/>
      <c r="BG145" s="1"/>
      <c r="BH145" s="1"/>
      <c r="BI145" s="1"/>
      <c r="BJ145" s="1"/>
      <c r="BK145" s="1"/>
      <c r="BL145" s="1"/>
      <c r="BM145" s="1"/>
      <c r="BN145" s="1"/>
    </row>
    <row r="146" spans="1:66" x14ac:dyDescent="0.2">
      <c r="A146" s="2" t="s">
        <v>4691</v>
      </c>
      <c r="B146" s="4" t="s">
        <v>141</v>
      </c>
      <c r="C146" s="1">
        <v>5.0489492581456723</v>
      </c>
      <c r="D146" s="1">
        <v>4.5858296768851101</v>
      </c>
      <c r="E146" s="1">
        <v>4.6147626448806776</v>
      </c>
      <c r="F146" s="1">
        <v>4.0097291461240419</v>
      </c>
      <c r="G146" s="1">
        <v>4.2479422486868827</v>
      </c>
      <c r="H146" s="1">
        <v>3.9434881199005387</v>
      </c>
      <c r="I146" s="1">
        <v>3.8785236535677781</v>
      </c>
      <c r="J146" s="1"/>
      <c r="K146" s="1">
        <v>3.9167396105491852</v>
      </c>
      <c r="L146" s="1">
        <v>6.4760106473692032</v>
      </c>
      <c r="M146" s="1">
        <v>6.2614240233042349</v>
      </c>
      <c r="N146" s="1">
        <v>6.5385517563558926</v>
      </c>
      <c r="O146" s="1">
        <v>12.554780305491395</v>
      </c>
      <c r="P146" s="1">
        <v>14.614450057550203</v>
      </c>
      <c r="Q146" s="1">
        <v>17.165230570471213</v>
      </c>
      <c r="R146" s="1">
        <v>19.426958791903612</v>
      </c>
      <c r="S146" s="1">
        <v>20.116241866540722</v>
      </c>
      <c r="T146" s="1">
        <v>17.189771960837188</v>
      </c>
      <c r="U146" s="1">
        <v>20.678931578676028</v>
      </c>
      <c r="V146" s="1">
        <v>20.630364342731397</v>
      </c>
      <c r="W146" s="1">
        <v>22.347633841403614</v>
      </c>
      <c r="X146" s="1">
        <v>22.999674854163775</v>
      </c>
      <c r="Y146" s="1">
        <v>25.741279563502179</v>
      </c>
      <c r="Z146" s="1">
        <v>25.394886620349116</v>
      </c>
      <c r="AA146" s="1">
        <v>26.356622674048307</v>
      </c>
      <c r="AB146" s="1">
        <v>30.943617093171827</v>
      </c>
      <c r="AC146" s="1">
        <v>36.696270035138376</v>
      </c>
      <c r="AD146" s="1">
        <v>39.260588136792272</v>
      </c>
      <c r="AE146" s="1">
        <v>40.166775292673108</v>
      </c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>
        <v>3.9390194416046143</v>
      </c>
      <c r="AQ146" s="1"/>
      <c r="AR146" s="1"/>
      <c r="AS146" s="1"/>
      <c r="AT146" s="1"/>
      <c r="AU146" s="1">
        <v>4.7439966350793839E-2</v>
      </c>
      <c r="AV146" s="1">
        <v>4.666459932923317E-2</v>
      </c>
      <c r="AW146" s="1">
        <v>5.4413128644227982E-2</v>
      </c>
      <c r="AX146" s="1">
        <v>4.6946235001087189E-2</v>
      </c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>
        <v>1.5396554470062256</v>
      </c>
      <c r="BK146" s="1">
        <v>0.63171488046646118</v>
      </c>
      <c r="BL146" s="1"/>
      <c r="BM146" s="1"/>
      <c r="BN146" s="1"/>
    </row>
    <row r="147" spans="1:66" x14ac:dyDescent="0.2">
      <c r="A147" s="2" t="s">
        <v>4692</v>
      </c>
      <c r="B147" s="4" t="s">
        <v>142</v>
      </c>
      <c r="C147" s="1">
        <v>20.541936727894424</v>
      </c>
      <c r="D147" s="1">
        <v>24.009965818098618</v>
      </c>
      <c r="E147" s="1">
        <v>27.230643677343696</v>
      </c>
      <c r="F147" s="1">
        <v>63.515132407712017</v>
      </c>
      <c r="G147" s="1">
        <v>64.673300442562677</v>
      </c>
      <c r="H147" s="1">
        <v>64.051139736161559</v>
      </c>
      <c r="I147" s="1">
        <v>5.2133718451547022</v>
      </c>
      <c r="J147" s="1">
        <v>5.7137460094668775</v>
      </c>
      <c r="K147" s="1">
        <v>4.8427018504919257</v>
      </c>
      <c r="L147" s="1">
        <v>4.506737337625089</v>
      </c>
      <c r="M147" s="1">
        <v>4.7836657821570521</v>
      </c>
      <c r="N147" s="1">
        <v>4.5772545673451992</v>
      </c>
      <c r="O147" s="1">
        <v>4.4039738005226186</v>
      </c>
      <c r="P147" s="1">
        <v>4.3379772809567267</v>
      </c>
      <c r="Q147" s="1">
        <v>4.1109734381556331</v>
      </c>
      <c r="R147" s="1">
        <v>4.5418218921225568</v>
      </c>
      <c r="S147" s="1">
        <v>2.0881267366603824</v>
      </c>
      <c r="T147" s="1"/>
      <c r="U147" s="1"/>
      <c r="V147" s="1">
        <v>5.7115175564107794</v>
      </c>
      <c r="W147" s="1">
        <v>3.9788628336843672</v>
      </c>
      <c r="X147" s="1">
        <v>5.0421962868329766</v>
      </c>
      <c r="Y147" s="1">
        <v>6.7353136249891588</v>
      </c>
      <c r="Z147" s="1">
        <v>12.363993620889932</v>
      </c>
      <c r="AA147" s="1">
        <v>10.103413373973019</v>
      </c>
      <c r="AB147" s="1">
        <v>9.0877318122851793</v>
      </c>
      <c r="AC147" s="1">
        <v>9.9460290420570949</v>
      </c>
      <c r="AD147" s="1">
        <v>6.4035503166929502</v>
      </c>
      <c r="AE147" s="1">
        <v>5.0631516096085756</v>
      </c>
      <c r="AF147" s="1"/>
      <c r="AG147" s="1"/>
      <c r="AH147" s="1"/>
      <c r="AI147" s="1">
        <v>0.15413272380828857</v>
      </c>
      <c r="AJ147" s="1">
        <v>0.18931587040424347</v>
      </c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>
        <v>0.34050795435905457</v>
      </c>
      <c r="AY147" s="1">
        <v>2.6186215877532959</v>
      </c>
      <c r="AZ147" s="1">
        <v>5.1579055786132813</v>
      </c>
      <c r="BA147" s="1">
        <v>5.9045248031616211</v>
      </c>
      <c r="BB147" s="1">
        <v>1.0495246648788452</v>
      </c>
      <c r="BC147" s="1">
        <v>4.2503695487976074</v>
      </c>
      <c r="BD147" s="1">
        <v>2.4179699420928955</v>
      </c>
      <c r="BE147" s="1">
        <v>0.59397232532501221</v>
      </c>
      <c r="BF147" s="1">
        <v>2.0871710777282715</v>
      </c>
      <c r="BG147" s="1"/>
      <c r="BH147" s="1">
        <v>5.0382118225097656</v>
      </c>
      <c r="BI147" s="1">
        <v>1.509169340133667</v>
      </c>
      <c r="BJ147" s="1">
        <v>0.79719901084899902</v>
      </c>
      <c r="BK147" s="1">
        <v>0.97040510177612305</v>
      </c>
      <c r="BL147" s="1"/>
      <c r="BM147" s="1"/>
      <c r="BN147" s="1"/>
    </row>
    <row r="148" spans="1:66" x14ac:dyDescent="0.2">
      <c r="A148" s="2" t="s">
        <v>4693</v>
      </c>
      <c r="B148" s="4" t="s">
        <v>143</v>
      </c>
      <c r="C148" s="1">
        <v>37.014571173597751</v>
      </c>
      <c r="D148" s="1">
        <v>29.021432113508887</v>
      </c>
      <c r="E148" s="1">
        <v>29.191856052648223</v>
      </c>
      <c r="F148" s="1">
        <v>23.963270274403335</v>
      </c>
      <c r="G148" s="1">
        <v>16.929484384421759</v>
      </c>
      <c r="H148" s="1">
        <v>16.271489034353134</v>
      </c>
      <c r="I148" s="1">
        <v>17.392844469591058</v>
      </c>
      <c r="J148" s="1">
        <v>20.222161991908099</v>
      </c>
      <c r="K148" s="1">
        <v>21.680620187372334</v>
      </c>
      <c r="L148" s="1">
        <v>7.1067907897540552</v>
      </c>
      <c r="M148" s="1">
        <v>57.339740225989146</v>
      </c>
      <c r="N148" s="1">
        <v>92.085870336470904</v>
      </c>
      <c r="O148" s="1">
        <v>86.969678356213649</v>
      </c>
      <c r="P148" s="1">
        <v>95.720973030661327</v>
      </c>
      <c r="Q148" s="1">
        <v>81.526869440508719</v>
      </c>
      <c r="R148" s="1"/>
      <c r="S148" s="1"/>
      <c r="T148" s="1"/>
      <c r="U148" s="1">
        <v>0.27746297063629971</v>
      </c>
      <c r="V148" s="1">
        <v>2.019997704587249</v>
      </c>
      <c r="W148" s="1">
        <v>1.973685691336684</v>
      </c>
      <c r="X148" s="1">
        <v>4.9865809253927837</v>
      </c>
      <c r="Y148" s="1">
        <v>4.7041179342260824</v>
      </c>
      <c r="Z148" s="1"/>
      <c r="AA148" s="1"/>
      <c r="AB148" s="1"/>
      <c r="AC148" s="1">
        <v>4.0578104412989768</v>
      </c>
      <c r="AD148" s="1"/>
      <c r="AE148" s="1">
        <v>0.71449705158958776</v>
      </c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>
        <v>37.429100036621094</v>
      </c>
      <c r="AS148" s="1"/>
      <c r="AT148" s="1"/>
      <c r="AU148" s="1"/>
      <c r="AV148" s="1">
        <v>4.2199645042419434</v>
      </c>
      <c r="AW148" s="1">
        <v>18.283971786499023</v>
      </c>
      <c r="AX148" s="1"/>
      <c r="AY148" s="1"/>
      <c r="AZ148" s="1"/>
      <c r="BA148" s="1"/>
      <c r="BB148" s="1">
        <v>8.7767963409423828</v>
      </c>
      <c r="BC148" s="1">
        <v>4.3651957511901855</v>
      </c>
      <c r="BD148" s="1"/>
      <c r="BE148" s="1">
        <v>1.8444617986679077</v>
      </c>
      <c r="BF148" s="1">
        <v>1.9759836196899414</v>
      </c>
      <c r="BG148" s="1">
        <v>10.53827953338623</v>
      </c>
      <c r="BH148" s="1">
        <v>3.2656211853027344</v>
      </c>
      <c r="BI148" s="1">
        <v>11.709507942199707</v>
      </c>
      <c r="BJ148" s="1">
        <v>7.7424092292785645</v>
      </c>
      <c r="BK148" s="1"/>
      <c r="BL148" s="1"/>
      <c r="BM148" s="1"/>
      <c r="BN148" s="1"/>
    </row>
    <row r="149" spans="1:66" x14ac:dyDescent="0.2">
      <c r="A149" s="2" t="s">
        <v>4694</v>
      </c>
      <c r="B149" s="4" t="s">
        <v>144</v>
      </c>
      <c r="C149" s="1">
        <v>35.963591720661128</v>
      </c>
      <c r="D149" s="1">
        <v>35.255383308055649</v>
      </c>
      <c r="E149" s="1">
        <v>33.289284291747741</v>
      </c>
      <c r="F149" s="1">
        <v>33.798854005054032</v>
      </c>
      <c r="G149" s="1">
        <v>33.09795226875805</v>
      </c>
      <c r="H149" s="1">
        <v>31.206482068918401</v>
      </c>
      <c r="I149" s="1">
        <v>27.778729036435713</v>
      </c>
      <c r="J149" s="1">
        <v>31.602789901539662</v>
      </c>
      <c r="K149" s="1">
        <v>20.261065666175622</v>
      </c>
      <c r="L149" s="1">
        <v>25.439124037419397</v>
      </c>
      <c r="M149" s="1">
        <v>20.164602047007541</v>
      </c>
      <c r="N149" s="1">
        <v>21.397053503753753</v>
      </c>
      <c r="O149" s="1">
        <v>18.716227786104035</v>
      </c>
      <c r="P149" s="1">
        <v>58.596238855999857</v>
      </c>
      <c r="Q149" s="1">
        <v>58.069598436860126</v>
      </c>
      <c r="R149" s="1">
        <v>50.958355946200371</v>
      </c>
      <c r="S149" s="1">
        <v>48.742248589383927</v>
      </c>
      <c r="T149" s="1">
        <v>46.956662145555818</v>
      </c>
      <c r="U149" s="1">
        <v>45.684867354193486</v>
      </c>
      <c r="V149" s="1">
        <v>34.703007475885066</v>
      </c>
      <c r="W149" s="1">
        <v>41.254864047815374</v>
      </c>
      <c r="X149" s="1">
        <v>30.766987560580429</v>
      </c>
      <c r="Y149" s="1">
        <v>10.471882819414008</v>
      </c>
      <c r="Z149" s="1">
        <v>28.238492127470387</v>
      </c>
      <c r="AA149" s="1">
        <v>81.930311384181948</v>
      </c>
      <c r="AB149" s="1">
        <v>93.770078514256994</v>
      </c>
      <c r="AC149" s="1">
        <v>90.612410670334143</v>
      </c>
      <c r="AD149" s="1">
        <v>81.883657869312898</v>
      </c>
      <c r="AE149" s="1">
        <v>86.65249792752499</v>
      </c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>
        <v>2.2385907173156738</v>
      </c>
      <c r="AV149" s="1"/>
      <c r="AW149" s="1"/>
      <c r="AX149" s="1"/>
      <c r="AY149" s="1">
        <v>0.64979523420333862</v>
      </c>
      <c r="AZ149" s="1">
        <v>2.0901014804840088</v>
      </c>
      <c r="BA149" s="1"/>
      <c r="BB149" s="1">
        <v>4.2419018745422363</v>
      </c>
      <c r="BC149" s="1">
        <v>1.2400598526000977</v>
      </c>
      <c r="BD149" s="1">
        <v>3.0038168430328369</v>
      </c>
      <c r="BE149" s="1">
        <v>7.3891968727111816</v>
      </c>
      <c r="BF149" s="1">
        <v>9.1843528747558594</v>
      </c>
      <c r="BG149" s="1">
        <v>12.463088035583496</v>
      </c>
      <c r="BH149" s="1">
        <v>4.8143668174743652</v>
      </c>
      <c r="BI149" s="1">
        <v>7.9056978225708008</v>
      </c>
      <c r="BJ149" s="1">
        <v>1.9656503200531006</v>
      </c>
      <c r="BK149" s="1">
        <v>11.244441986083984</v>
      </c>
      <c r="BL149" s="1"/>
      <c r="BM149" s="1"/>
      <c r="BN149" s="1"/>
    </row>
    <row r="150" spans="1:66" x14ac:dyDescent="0.2">
      <c r="A150" s="2" t="s">
        <v>4695</v>
      </c>
      <c r="B150" s="4" t="s">
        <v>145</v>
      </c>
      <c r="C150" s="1">
        <v>1.3192327209132542</v>
      </c>
      <c r="D150" s="1">
        <v>0.49222809032793285</v>
      </c>
      <c r="E150" s="1">
        <v>5.7221942166553585</v>
      </c>
      <c r="F150" s="1">
        <v>3.8948982032336454</v>
      </c>
      <c r="G150" s="1">
        <v>3.8039463015407859</v>
      </c>
      <c r="H150" s="1">
        <v>4.1193252372564899</v>
      </c>
      <c r="I150" s="1">
        <v>4.1255858784011288</v>
      </c>
      <c r="J150" s="1">
        <v>4.9143767094556754</v>
      </c>
      <c r="K150" s="1">
        <v>4.0165856616734947</v>
      </c>
      <c r="L150" s="1">
        <v>3.8921912088360475</v>
      </c>
      <c r="M150" s="1">
        <v>94.549350776477254</v>
      </c>
      <c r="N150" s="1">
        <v>63.866347293601308</v>
      </c>
      <c r="O150" s="1">
        <v>49.384270059446564</v>
      </c>
      <c r="P150" s="1">
        <v>34.820690920296457</v>
      </c>
      <c r="Q150" s="1">
        <v>25.533081087252256</v>
      </c>
      <c r="R150" s="1">
        <v>27.54382370981136</v>
      </c>
      <c r="S150" s="1">
        <v>20.494319653191937</v>
      </c>
      <c r="T150" s="1">
        <v>17.940395241357923</v>
      </c>
      <c r="U150" s="1">
        <v>18.083127242470486</v>
      </c>
      <c r="V150" s="1">
        <v>17.811723727323102</v>
      </c>
      <c r="W150" s="1">
        <v>14.989908048767422</v>
      </c>
      <c r="X150" s="1">
        <v>21.161101177627074</v>
      </c>
      <c r="Y150" s="1">
        <v>17.213277608939393</v>
      </c>
      <c r="Z150" s="1">
        <v>9.1295491124816781</v>
      </c>
      <c r="AA150" s="1">
        <v>15.076542905921473</v>
      </c>
      <c r="AB150" s="1">
        <v>14.365906525862155</v>
      </c>
      <c r="AC150" s="1">
        <v>13.375121199728643</v>
      </c>
      <c r="AD150" s="1">
        <v>12.355583526816091</v>
      </c>
      <c r="AE150" s="1">
        <v>15.396348249506438</v>
      </c>
      <c r="AF150" s="1"/>
      <c r="AG150" s="1"/>
      <c r="AH150" s="1"/>
      <c r="AI150" s="1">
        <v>3.8527426719665527</v>
      </c>
      <c r="AJ150" s="1">
        <v>3.9478323459625244</v>
      </c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>
        <v>1.0271285772323608</v>
      </c>
      <c r="BK150" s="1"/>
      <c r="BL150" s="1"/>
      <c r="BM150" s="1"/>
      <c r="BN150" s="1"/>
    </row>
    <row r="151" spans="1:66" x14ac:dyDescent="0.2">
      <c r="A151" s="2" t="s">
        <v>4696</v>
      </c>
      <c r="B151" s="4" t="s">
        <v>146</v>
      </c>
      <c r="C151" s="1">
        <v>14.872958338066123</v>
      </c>
      <c r="D151" s="1">
        <v>17.470119615458543</v>
      </c>
      <c r="E151" s="1">
        <v>21.431777671289158</v>
      </c>
      <c r="F151" s="1">
        <v>40.449747571484288</v>
      </c>
      <c r="G151" s="1">
        <v>42.614554081387688</v>
      </c>
      <c r="H151" s="1">
        <v>52.564453753592048</v>
      </c>
      <c r="I151" s="1">
        <v>38.872764737225339</v>
      </c>
      <c r="J151" s="1"/>
      <c r="K151" s="1"/>
      <c r="L151" s="1"/>
      <c r="M151" s="1"/>
      <c r="N151" s="1"/>
      <c r="O151" s="1"/>
      <c r="P151" s="1"/>
      <c r="Q151" s="1"/>
      <c r="R151" s="1">
        <v>11.484687652302062</v>
      </c>
      <c r="S151" s="1">
        <v>3.0112831803022369</v>
      </c>
      <c r="T151" s="1">
        <v>4.5912037615429533</v>
      </c>
      <c r="U151" s="1"/>
      <c r="V151" s="1"/>
      <c r="W151" s="1"/>
      <c r="X151" s="1"/>
      <c r="Y151" s="1">
        <v>16.358418973257461</v>
      </c>
      <c r="Z151" s="1">
        <v>0.49243095318438651</v>
      </c>
      <c r="AA151" s="1">
        <v>8.8779493744992379</v>
      </c>
      <c r="AB151" s="1">
        <v>17.658391175162667</v>
      </c>
      <c r="AC151" s="1">
        <v>45.990795685501524</v>
      </c>
      <c r="AD151" s="1">
        <v>27.575946452620776</v>
      </c>
      <c r="AE151" s="1">
        <v>18.885383843848984</v>
      </c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>
        <v>6.908940315246582</v>
      </c>
      <c r="AY151" s="1"/>
      <c r="AZ151" s="1"/>
      <c r="BA151" s="1">
        <v>6.199127197265625</v>
      </c>
      <c r="BB151" s="1"/>
      <c r="BC151" s="1">
        <v>10.378028869628906</v>
      </c>
      <c r="BD151" s="1">
        <v>1.5985453128814697</v>
      </c>
      <c r="BE151" s="1">
        <v>13.448441505432129</v>
      </c>
      <c r="BF151" s="1">
        <v>0.14626193046569824</v>
      </c>
      <c r="BG151" s="1">
        <v>13.516722679138184</v>
      </c>
      <c r="BH151" s="1">
        <v>14.03593921661377</v>
      </c>
      <c r="BI151" s="1">
        <v>31.64518928527832</v>
      </c>
      <c r="BJ151" s="1">
        <v>5.8688335418701172</v>
      </c>
      <c r="BK151" s="1">
        <v>3.2898304462432861</v>
      </c>
      <c r="BL151" s="1"/>
      <c r="BM151" s="1"/>
      <c r="BN151" s="1"/>
    </row>
    <row r="152" spans="1:66" x14ac:dyDescent="0.2">
      <c r="A152" s="2" t="s">
        <v>4697</v>
      </c>
      <c r="B152" s="4" t="s">
        <v>147</v>
      </c>
      <c r="C152" s="1">
        <v>14.872958338066123</v>
      </c>
      <c r="D152" s="1">
        <v>17.470119615458543</v>
      </c>
      <c r="E152" s="1">
        <v>21.431777671289158</v>
      </c>
      <c r="F152" s="1">
        <v>40.449747571484288</v>
      </c>
      <c r="G152" s="1">
        <v>42.614554081387688</v>
      </c>
      <c r="H152" s="1">
        <v>52.564453753592048</v>
      </c>
      <c r="I152" s="1">
        <v>38.872764737225339</v>
      </c>
      <c r="J152" s="1"/>
      <c r="K152" s="1"/>
      <c r="L152" s="1"/>
      <c r="M152" s="1"/>
      <c r="N152" s="1"/>
      <c r="O152" s="1"/>
      <c r="P152" s="1"/>
      <c r="Q152" s="1"/>
      <c r="R152" s="1">
        <v>11.484687652302062</v>
      </c>
      <c r="S152" s="1">
        <v>3.0112831803022369</v>
      </c>
      <c r="T152" s="1">
        <v>4.5912037615429533</v>
      </c>
      <c r="U152" s="1"/>
      <c r="V152" s="1"/>
      <c r="W152" s="1"/>
      <c r="X152" s="1"/>
      <c r="Y152" s="1">
        <v>16.358418973257461</v>
      </c>
      <c r="Z152" s="1">
        <v>0.49243095318438651</v>
      </c>
      <c r="AA152" s="1">
        <v>8.8779493744992379</v>
      </c>
      <c r="AB152" s="1">
        <v>17.658391175162667</v>
      </c>
      <c r="AC152" s="1">
        <v>45.990795685501524</v>
      </c>
      <c r="AD152" s="1">
        <v>27.575946452620776</v>
      </c>
      <c r="AE152" s="1">
        <v>18.885383843848984</v>
      </c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>
        <v>6.908940315246582</v>
      </c>
      <c r="AY152" s="1"/>
      <c r="AZ152" s="1"/>
      <c r="BA152" s="1">
        <v>6.199127197265625</v>
      </c>
      <c r="BB152" s="1"/>
      <c r="BC152" s="1">
        <v>10.378028869628906</v>
      </c>
      <c r="BD152" s="1">
        <v>1.5985453128814697</v>
      </c>
      <c r="BE152" s="1">
        <v>13.448441505432129</v>
      </c>
      <c r="BF152" s="1">
        <v>0.14626193046569824</v>
      </c>
      <c r="BG152" s="1">
        <v>13.516722679138184</v>
      </c>
      <c r="BH152" s="1">
        <v>14.03593921661377</v>
      </c>
      <c r="BI152" s="1">
        <v>31.64518928527832</v>
      </c>
      <c r="BJ152" s="1">
        <v>5.8688335418701172</v>
      </c>
      <c r="BK152" s="1">
        <v>3.2898304462432861</v>
      </c>
      <c r="BL152" s="1"/>
      <c r="BM152" s="1"/>
      <c r="BN152" s="1"/>
    </row>
    <row r="153" spans="1:66" x14ac:dyDescent="0.2">
      <c r="A153" s="2" t="s">
        <v>4698</v>
      </c>
      <c r="B153" s="4" t="s">
        <v>148</v>
      </c>
      <c r="C153" s="1"/>
      <c r="D153" s="1"/>
      <c r="E153" s="1">
        <v>0.96661293083416033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>
        <v>4.5932497471954221</v>
      </c>
      <c r="Q153" s="1"/>
      <c r="R153" s="1">
        <v>5.5829393233621731</v>
      </c>
      <c r="S153" s="1"/>
      <c r="T153" s="1"/>
      <c r="U153" s="1"/>
      <c r="V153" s="1">
        <v>6.128300347150919</v>
      </c>
      <c r="W153" s="1"/>
      <c r="X153" s="1">
        <v>8.3559982448903813</v>
      </c>
      <c r="Y153" s="1"/>
      <c r="Z153" s="1"/>
      <c r="AA153" s="1">
        <v>16.016554892772486</v>
      </c>
      <c r="AB153" s="1">
        <v>15.578973065676468</v>
      </c>
      <c r="AC153" s="1">
        <v>4.518614084514418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spans="1:66" x14ac:dyDescent="0.2">
      <c r="A154" s="2" t="s">
        <v>4699</v>
      </c>
      <c r="B154" s="4" t="s">
        <v>149</v>
      </c>
      <c r="C154" s="1">
        <v>51.185294861935034</v>
      </c>
      <c r="D154" s="1">
        <v>46.962367091385559</v>
      </c>
      <c r="E154" s="1">
        <v>42.033629307238357</v>
      </c>
      <c r="F154" s="1">
        <v>6.7667039519951313</v>
      </c>
      <c r="G154" s="1">
        <v>12.910584070951394</v>
      </c>
      <c r="H154" s="1">
        <v>20.82952707226665</v>
      </c>
      <c r="I154" s="1">
        <v>5.7938255583349543</v>
      </c>
      <c r="J154" s="1">
        <v>26.89259787279229</v>
      </c>
      <c r="K154" s="1">
        <v>29.695190468292921</v>
      </c>
      <c r="L154" s="1">
        <v>30.113888101556579</v>
      </c>
      <c r="M154" s="1">
        <v>21.577342161701274</v>
      </c>
      <c r="N154" s="1">
        <v>20.375120016806157</v>
      </c>
      <c r="O154" s="1">
        <v>30.335331855192628</v>
      </c>
      <c r="P154" s="1">
        <v>29.179039070992019</v>
      </c>
      <c r="Q154" s="1">
        <v>67.09499802381012</v>
      </c>
      <c r="R154" s="1">
        <v>66.301475112451172</v>
      </c>
      <c r="S154" s="1">
        <v>6.7579143183655015</v>
      </c>
      <c r="T154" s="1">
        <v>23.594390627492309</v>
      </c>
      <c r="U154" s="1">
        <v>17.947977136085608</v>
      </c>
      <c r="V154" s="1">
        <v>12.368737704996841</v>
      </c>
      <c r="W154" s="1">
        <v>12.208567126427655</v>
      </c>
      <c r="X154" s="1">
        <v>8.3322793361697336</v>
      </c>
      <c r="Y154" s="1">
        <v>10.611320765329884</v>
      </c>
      <c r="Z154" s="1">
        <v>7.790264233456794</v>
      </c>
      <c r="AA154" s="1">
        <v>27.003109970275869</v>
      </c>
      <c r="AB154" s="1">
        <v>5.1687713848371679</v>
      </c>
      <c r="AC154" s="1">
        <v>5.4205367364071932</v>
      </c>
      <c r="AD154" s="1">
        <v>4.6658268249766666</v>
      </c>
      <c r="AE154" s="1">
        <v>5.1984406627742157</v>
      </c>
      <c r="AF154" s="1"/>
      <c r="AG154" s="1"/>
      <c r="AH154" s="1"/>
      <c r="AI154" s="1"/>
      <c r="AJ154" s="1"/>
      <c r="AK154" s="1"/>
      <c r="AL154" s="1"/>
      <c r="AM154" s="1"/>
      <c r="AN154" s="1">
        <v>1.277127742767334</v>
      </c>
      <c r="AO154" s="1"/>
      <c r="AP154" s="1">
        <v>2.8488190174102783</v>
      </c>
      <c r="AQ154" s="1">
        <v>2.3339712619781494</v>
      </c>
      <c r="AR154" s="1">
        <v>3.9386370182037354</v>
      </c>
      <c r="AS154" s="1">
        <v>3.6119985580444336</v>
      </c>
      <c r="AT154" s="1">
        <v>12.184133529663086</v>
      </c>
      <c r="AU154" s="1">
        <v>13.048733711242676</v>
      </c>
      <c r="AV154" s="1">
        <v>3.7265031337738037</v>
      </c>
      <c r="AW154" s="1">
        <v>1.6595605611801147</v>
      </c>
      <c r="AX154" s="1">
        <v>12.66978931427002</v>
      </c>
      <c r="AY154" s="1">
        <v>0.14840923249721527</v>
      </c>
      <c r="AZ154" s="1"/>
      <c r="BA154" s="1"/>
      <c r="BB154" s="1">
        <v>2.0192506313323975</v>
      </c>
      <c r="BC154" s="1"/>
      <c r="BD154" s="1">
        <v>5.5384039878845215</v>
      </c>
      <c r="BE154" s="1">
        <v>5.1938991546630859</v>
      </c>
      <c r="BF154" s="1">
        <v>4.7268033027648926</v>
      </c>
      <c r="BG154" s="1">
        <v>16.92542839050293</v>
      </c>
      <c r="BH154" s="1"/>
      <c r="BI154" s="1"/>
      <c r="BJ154" s="1">
        <v>1.6806050539016724</v>
      </c>
      <c r="BK154" s="1">
        <v>0.29186597466468811</v>
      </c>
      <c r="BL154" s="1"/>
      <c r="BM154" s="1"/>
      <c r="BN154" s="1"/>
    </row>
    <row r="155" spans="1:66" x14ac:dyDescent="0.2">
      <c r="A155" s="2" t="s">
        <v>4700</v>
      </c>
      <c r="B155" s="4" t="s">
        <v>150</v>
      </c>
      <c r="C155" s="1">
        <v>6.0731300986607453</v>
      </c>
      <c r="D155" s="1">
        <v>7.5238136496466348</v>
      </c>
      <c r="E155" s="1">
        <v>9.3156777372740773</v>
      </c>
      <c r="F155" s="1">
        <v>8.8714629540980834</v>
      </c>
      <c r="G155" s="1">
        <v>4.7524671480163265</v>
      </c>
      <c r="H155" s="1">
        <v>5.1510726217792806</v>
      </c>
      <c r="I155" s="1">
        <v>5.2195054796372231</v>
      </c>
      <c r="J155" s="1">
        <v>9.4334796062496515</v>
      </c>
      <c r="K155" s="1">
        <v>9.5257925374773187</v>
      </c>
      <c r="L155" s="1">
        <v>8.7727548625479983</v>
      </c>
      <c r="M155" s="1">
        <v>7.6901530836181955</v>
      </c>
      <c r="N155" s="1">
        <v>9.6901704185260957</v>
      </c>
      <c r="O155" s="1">
        <v>9.1928056819123309</v>
      </c>
      <c r="P155" s="1">
        <v>10.2755434138151</v>
      </c>
      <c r="Q155" s="1">
        <v>5.0483696946647365</v>
      </c>
      <c r="R155" s="1">
        <v>8.8747808988915438</v>
      </c>
      <c r="S155" s="1">
        <v>4.4561319506185058</v>
      </c>
      <c r="T155" s="1">
        <v>6.6919460490890685</v>
      </c>
      <c r="U155" s="1">
        <v>4.5097005503124015</v>
      </c>
      <c r="V155" s="1">
        <v>4.2249072977348181</v>
      </c>
      <c r="W155" s="1">
        <v>4.3595501012847899</v>
      </c>
      <c r="X155" s="1">
        <v>4.5573362373806683</v>
      </c>
      <c r="Y155" s="1">
        <v>7.2604479660538832</v>
      </c>
      <c r="Z155" s="1">
        <v>11.346024095235077</v>
      </c>
      <c r="AA155" s="1">
        <v>11.229045565678621</v>
      </c>
      <c r="AB155" s="1">
        <v>19.898413039986092</v>
      </c>
      <c r="AC155" s="1">
        <v>11.337236473110899</v>
      </c>
      <c r="AD155" s="1">
        <v>9.8730586457846492</v>
      </c>
      <c r="AE155" s="1">
        <v>6.9402230669310017</v>
      </c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>
        <v>1.5356478691101074</v>
      </c>
      <c r="AU155" s="1">
        <v>1.6061872243881226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>
        <v>0.60259336233139038</v>
      </c>
      <c r="BF155" s="1"/>
      <c r="BG155" s="1"/>
      <c r="BH155" s="1"/>
      <c r="BI155" s="1">
        <v>1.5496959686279297</v>
      </c>
      <c r="BJ155" s="1">
        <v>1.5127959251403809</v>
      </c>
      <c r="BK155" s="1">
        <v>4.0507912635803223</v>
      </c>
      <c r="BL155" s="1"/>
      <c r="BM155" s="1"/>
      <c r="BN155" s="1"/>
    </row>
    <row r="156" spans="1:66" x14ac:dyDescent="0.2">
      <c r="A156" s="2" t="s">
        <v>4701</v>
      </c>
      <c r="B156" s="4" t="s">
        <v>151</v>
      </c>
      <c r="C156" s="1">
        <v>92.205413524251938</v>
      </c>
      <c r="D156" s="1">
        <v>96.877941368267486</v>
      </c>
      <c r="E156" s="1">
        <v>98.034707581090302</v>
      </c>
      <c r="F156" s="1">
        <v>94.224323516143187</v>
      </c>
      <c r="G156" s="1">
        <v>97.673708980053974</v>
      </c>
      <c r="H156" s="1">
        <v>85.112052812325871</v>
      </c>
      <c r="I156" s="1">
        <v>94.885125589948331</v>
      </c>
      <c r="J156" s="1">
        <v>97.981972498540713</v>
      </c>
      <c r="K156" s="1">
        <v>98.032112830478013</v>
      </c>
      <c r="L156" s="1">
        <v>94.601258989328386</v>
      </c>
      <c r="M156" s="1">
        <v>90.463028625886182</v>
      </c>
      <c r="N156" s="1">
        <v>96.024314596076692</v>
      </c>
      <c r="O156" s="1">
        <v>99.951972041629659</v>
      </c>
      <c r="P156" s="1">
        <v>96.303802013425326</v>
      </c>
      <c r="Q156" s="1">
        <v>99.693803232738759</v>
      </c>
      <c r="R156" s="1">
        <v>99.384479981453438</v>
      </c>
      <c r="S156" s="1">
        <v>21.117697961177992</v>
      </c>
      <c r="T156" s="1">
        <v>59.219972337940064</v>
      </c>
      <c r="U156" s="1">
        <v>41.92549852127199</v>
      </c>
      <c r="V156" s="1">
        <v>41.097704559999684</v>
      </c>
      <c r="W156" s="1">
        <v>14.830525470998957</v>
      </c>
      <c r="X156" s="1">
        <v>11.040255746969601</v>
      </c>
      <c r="Y156" s="1">
        <v>16.408245261762282</v>
      </c>
      <c r="Z156" s="1">
        <v>13.384492873579864</v>
      </c>
      <c r="AA156" s="1">
        <v>14.583205168756642</v>
      </c>
      <c r="AB156" s="1">
        <v>16.349712434458048</v>
      </c>
      <c r="AC156" s="1">
        <v>16.043338805784096</v>
      </c>
      <c r="AD156" s="1">
        <v>17.939836033511082</v>
      </c>
      <c r="AE156" s="1">
        <v>23.389935605417726</v>
      </c>
      <c r="AF156" s="1"/>
      <c r="AG156" s="1"/>
      <c r="AH156" s="1"/>
      <c r="AI156" s="1"/>
      <c r="AJ156" s="1">
        <v>1.5396528244018555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>
        <v>75.724815368652344</v>
      </c>
      <c r="AZ156" s="1">
        <v>3.8901422172784805E-2</v>
      </c>
      <c r="BA156" s="1"/>
      <c r="BB156" s="1"/>
      <c r="BC156" s="1"/>
      <c r="BD156" s="1"/>
      <c r="BE156" s="1">
        <v>2.8706891536712646</v>
      </c>
      <c r="BF156" s="1">
        <v>4.0164461135864258</v>
      </c>
      <c r="BG156" s="1">
        <v>5.6964001655578613</v>
      </c>
      <c r="BH156" s="1">
        <v>8.4365854263305664</v>
      </c>
      <c r="BI156" s="1">
        <v>8.0494098663330078</v>
      </c>
      <c r="BJ156" s="1">
        <v>8.8092184066772461</v>
      </c>
      <c r="BK156" s="1">
        <v>9.6028623580932617</v>
      </c>
      <c r="BL156" s="1"/>
      <c r="BM156" s="1"/>
      <c r="BN156" s="1"/>
    </row>
    <row r="157" spans="1:66" x14ac:dyDescent="0.2">
      <c r="A157" s="2" t="s">
        <v>4702</v>
      </c>
      <c r="B157" s="4" t="s">
        <v>152</v>
      </c>
      <c r="C157" s="1">
        <v>31.317758894248843</v>
      </c>
      <c r="D157" s="1">
        <v>5.0690921016190105</v>
      </c>
      <c r="E157" s="1">
        <v>4.4939728680197719</v>
      </c>
      <c r="F157" s="1">
        <v>4.9010493057515943</v>
      </c>
      <c r="G157" s="1">
        <v>4.0504314433580744</v>
      </c>
      <c r="H157" s="1">
        <v>13.529518661081072</v>
      </c>
      <c r="I157" s="1">
        <v>5.0010657896899504</v>
      </c>
      <c r="J157" s="1">
        <v>13.945525918132399</v>
      </c>
      <c r="K157" s="1">
        <v>16.407689947102615</v>
      </c>
      <c r="L157" s="1">
        <v>9.5790389556621047</v>
      </c>
      <c r="M157" s="1">
        <v>7.6127113575703165</v>
      </c>
      <c r="N157" s="1">
        <v>8.1971152427725045</v>
      </c>
      <c r="O157" s="1">
        <v>5.3747429304829906</v>
      </c>
      <c r="P157" s="1">
        <v>24.955378464892188</v>
      </c>
      <c r="Q157" s="1">
        <v>47.269651492365107</v>
      </c>
      <c r="R157" s="1">
        <v>7.1984374932473356</v>
      </c>
      <c r="S157" s="1">
        <v>14.798716423874053</v>
      </c>
      <c r="T157" s="1">
        <v>24.597118179344747</v>
      </c>
      <c r="U157" s="1">
        <v>76.802060649533487</v>
      </c>
      <c r="V157" s="1">
        <v>45.675531461785184</v>
      </c>
      <c r="W157" s="1">
        <v>46.281133498591601</v>
      </c>
      <c r="X157" s="1">
        <v>41.15092217460478</v>
      </c>
      <c r="Y157" s="1">
        <v>16.338096824623218</v>
      </c>
      <c r="Z157" s="1">
        <v>13.55962427896146</v>
      </c>
      <c r="AA157" s="1">
        <v>4.9897609098470177</v>
      </c>
      <c r="AB157" s="1">
        <v>3.5052493532722178</v>
      </c>
      <c r="AC157" s="1">
        <v>7.2955041596893473</v>
      </c>
      <c r="AD157" s="1">
        <v>27.343621438204877</v>
      </c>
      <c r="AE157" s="1">
        <v>22.573039990188516</v>
      </c>
      <c r="AF157" s="1"/>
      <c r="AG157" s="1"/>
      <c r="AH157" s="1"/>
      <c r="AI157" s="1"/>
      <c r="AJ157" s="1"/>
      <c r="AK157" s="1"/>
      <c r="AL157" s="1"/>
      <c r="AM157" s="1"/>
      <c r="AN157" s="1">
        <v>2.1498737335205078</v>
      </c>
      <c r="AO157" s="1"/>
      <c r="AP157" s="1">
        <v>2.8760590553283691</v>
      </c>
      <c r="AQ157" s="1">
        <v>0.69143187999725342</v>
      </c>
      <c r="AR157" s="1">
        <v>0.26110360026359558</v>
      </c>
      <c r="AS157" s="1"/>
      <c r="AT157" s="1">
        <v>0.24401625990867615</v>
      </c>
      <c r="AU157" s="1"/>
      <c r="AV157" s="1"/>
      <c r="AW157" s="1">
        <v>4.7057781219482422</v>
      </c>
      <c r="AX157" s="1"/>
      <c r="AY157" s="1"/>
      <c r="AZ157" s="1"/>
      <c r="BA157" s="1">
        <v>0.80979841947555542</v>
      </c>
      <c r="BB157" s="1">
        <v>0.26663917303085327</v>
      </c>
      <c r="BC157" s="1">
        <v>0.88400858640670776</v>
      </c>
      <c r="BD157" s="1"/>
      <c r="BE157" s="1">
        <v>27.048847198486328</v>
      </c>
      <c r="BF157" s="1">
        <v>7.5279450416564941</v>
      </c>
      <c r="BG157" s="1">
        <v>0.46772351861000061</v>
      </c>
      <c r="BH157" s="1">
        <v>1.2288742065429688</v>
      </c>
      <c r="BI157" s="1">
        <v>0.96827846765518188</v>
      </c>
      <c r="BJ157" s="1"/>
      <c r="BK157" s="1">
        <v>6.7963981628417969</v>
      </c>
      <c r="BL157" s="1"/>
      <c r="BM157" s="1"/>
      <c r="BN157" s="1"/>
    </row>
    <row r="158" spans="1:66" x14ac:dyDescent="0.2">
      <c r="A158" s="2" t="s">
        <v>4703</v>
      </c>
      <c r="B158" s="4" t="s">
        <v>153</v>
      </c>
      <c r="C158" s="1">
        <v>31.317758894248843</v>
      </c>
      <c r="D158" s="1">
        <v>5.0690921016190105</v>
      </c>
      <c r="E158" s="1">
        <v>4.4939728680197719</v>
      </c>
      <c r="F158" s="1">
        <v>4.9010493057515943</v>
      </c>
      <c r="G158" s="1">
        <v>4.0504314433580744</v>
      </c>
      <c r="H158" s="1">
        <v>13.529518661081072</v>
      </c>
      <c r="I158" s="1">
        <v>5.0010657896899504</v>
      </c>
      <c r="J158" s="1">
        <v>13.945525918132399</v>
      </c>
      <c r="K158" s="1">
        <v>16.407689947102615</v>
      </c>
      <c r="L158" s="1">
        <v>9.5790389556621047</v>
      </c>
      <c r="M158" s="1">
        <v>7.6127113575703165</v>
      </c>
      <c r="N158" s="1">
        <v>8.1971152427725045</v>
      </c>
      <c r="O158" s="1">
        <v>5.3747429304829906</v>
      </c>
      <c r="P158" s="1">
        <v>24.955378464892188</v>
      </c>
      <c r="Q158" s="1">
        <v>47.269651492365107</v>
      </c>
      <c r="R158" s="1">
        <v>7.1984374932473356</v>
      </c>
      <c r="S158" s="1">
        <v>14.798716423874053</v>
      </c>
      <c r="T158" s="1">
        <v>24.597118179344747</v>
      </c>
      <c r="U158" s="1">
        <v>76.802060649533487</v>
      </c>
      <c r="V158" s="1">
        <v>45.675531461785184</v>
      </c>
      <c r="W158" s="1">
        <v>46.281133498591601</v>
      </c>
      <c r="X158" s="1">
        <v>41.15092217460478</v>
      </c>
      <c r="Y158" s="1">
        <v>16.338096824623218</v>
      </c>
      <c r="Z158" s="1">
        <v>13.55962427896146</v>
      </c>
      <c r="AA158" s="1">
        <v>4.9897609098470177</v>
      </c>
      <c r="AB158" s="1">
        <v>3.5052493532722178</v>
      </c>
      <c r="AC158" s="1">
        <v>7.2955041596893473</v>
      </c>
      <c r="AD158" s="1">
        <v>27.343621438204877</v>
      </c>
      <c r="AE158" s="1">
        <v>22.573039990188516</v>
      </c>
      <c r="AF158" s="1"/>
      <c r="AG158" s="1"/>
      <c r="AH158" s="1"/>
      <c r="AI158" s="1"/>
      <c r="AJ158" s="1"/>
      <c r="AK158" s="1"/>
      <c r="AL158" s="1"/>
      <c r="AM158" s="1"/>
      <c r="AN158" s="1">
        <v>2.1498737335205078</v>
      </c>
      <c r="AO158" s="1"/>
      <c r="AP158" s="1">
        <v>2.8760590553283691</v>
      </c>
      <c r="AQ158" s="1">
        <v>0.69143187999725342</v>
      </c>
      <c r="AR158" s="1">
        <v>0.26110360026359558</v>
      </c>
      <c r="AS158" s="1"/>
      <c r="AT158" s="1">
        <v>0.24401625990867615</v>
      </c>
      <c r="AU158" s="1"/>
      <c r="AV158" s="1"/>
      <c r="AW158" s="1">
        <v>4.7057781219482422</v>
      </c>
      <c r="AX158" s="1"/>
      <c r="AY158" s="1"/>
      <c r="AZ158" s="1"/>
      <c r="BA158" s="1">
        <v>0.80979841947555542</v>
      </c>
      <c r="BB158" s="1">
        <v>0.26663917303085327</v>
      </c>
      <c r="BC158" s="1">
        <v>0.88400858640670776</v>
      </c>
      <c r="BD158" s="1"/>
      <c r="BE158" s="1">
        <v>27.048847198486328</v>
      </c>
      <c r="BF158" s="1">
        <v>7.5279450416564941</v>
      </c>
      <c r="BG158" s="1">
        <v>0.46772351861000061</v>
      </c>
      <c r="BH158" s="1">
        <v>1.2288742065429688</v>
      </c>
      <c r="BI158" s="1">
        <v>0.96827846765518188</v>
      </c>
      <c r="BJ158" s="1"/>
      <c r="BK158" s="1">
        <v>6.7963981628417969</v>
      </c>
      <c r="BL158" s="1"/>
      <c r="BM158" s="1"/>
      <c r="BN158" s="1"/>
    </row>
    <row r="159" spans="1:66" x14ac:dyDescent="0.2">
      <c r="A159" s="2" t="s">
        <v>4704</v>
      </c>
      <c r="B159" s="4" t="s">
        <v>154</v>
      </c>
      <c r="C159" s="1">
        <v>4.161011142578519</v>
      </c>
      <c r="D159" s="1">
        <v>5.4724670609780945</v>
      </c>
      <c r="E159" s="1">
        <v>6.8835807538828275</v>
      </c>
      <c r="F159" s="1">
        <v>7.1597806278457128</v>
      </c>
      <c r="G159" s="1">
        <v>7.8309115760753238</v>
      </c>
      <c r="H159" s="1">
        <v>10.32435882011738</v>
      </c>
      <c r="I159" s="1">
        <v>11.631928439825614</v>
      </c>
      <c r="J159" s="1">
        <v>11.560595949924657</v>
      </c>
      <c r="K159" s="1">
        <v>5.5387853743663857</v>
      </c>
      <c r="L159" s="1">
        <v>4.8229376667046671</v>
      </c>
      <c r="M159" s="1">
        <v>4.9260020409601379</v>
      </c>
      <c r="N159" s="1">
        <v>5.0050654488112256</v>
      </c>
      <c r="O159" s="1">
        <v>4.8088064211064649</v>
      </c>
      <c r="P159" s="1">
        <v>7.7833323539747079</v>
      </c>
      <c r="Q159" s="1">
        <v>8.5126060087542026</v>
      </c>
      <c r="R159" s="1">
        <v>10.701408439322877</v>
      </c>
      <c r="S159" s="1">
        <v>13.901573055879988</v>
      </c>
      <c r="T159" s="1">
        <v>6.6419002514579386</v>
      </c>
      <c r="U159" s="1">
        <v>5.4029471580957376</v>
      </c>
      <c r="V159" s="1">
        <v>4.3380441829741327</v>
      </c>
      <c r="W159" s="1">
        <v>5.1342605705649502</v>
      </c>
      <c r="X159" s="1">
        <v>8.0281839061195104</v>
      </c>
      <c r="Y159" s="1">
        <v>5.6000223578240611</v>
      </c>
      <c r="Z159" s="1">
        <v>6.7004990425208524</v>
      </c>
      <c r="AA159" s="1">
        <v>11.005551334521838</v>
      </c>
      <c r="AB159" s="1">
        <v>11.610598525228207</v>
      </c>
      <c r="AC159" s="1">
        <v>19.994339410387695</v>
      </c>
      <c r="AD159" s="1">
        <v>13.969786293000499</v>
      </c>
      <c r="AE159" s="1">
        <v>11.879600026349795</v>
      </c>
      <c r="AF159" s="1"/>
      <c r="AG159" s="1"/>
      <c r="AH159" s="1"/>
      <c r="AI159" s="1"/>
      <c r="AJ159" s="1"/>
      <c r="AK159" s="1">
        <v>2.0244395732879639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>
        <v>5.3811836242675781</v>
      </c>
      <c r="AY159" s="1">
        <v>3.6237821578979492</v>
      </c>
      <c r="AZ159" s="1">
        <v>6.7180633544921875</v>
      </c>
      <c r="BA159" s="1">
        <v>2.6852974891662598</v>
      </c>
      <c r="BB159" s="1"/>
      <c r="BC159" s="1">
        <v>11.037400245666504</v>
      </c>
      <c r="BD159" s="1">
        <v>4.4610228538513184</v>
      </c>
      <c r="BE159" s="1"/>
      <c r="BF159" s="1">
        <v>3.5750939846038818</v>
      </c>
      <c r="BG159" s="1">
        <v>19.508367538452148</v>
      </c>
      <c r="BH159" s="1">
        <v>15.436311721801758</v>
      </c>
      <c r="BI159" s="1">
        <v>4.4053249359130859</v>
      </c>
      <c r="BJ159" s="1"/>
      <c r="BK159" s="1"/>
      <c r="BL159" s="1"/>
      <c r="BM159" s="1"/>
      <c r="BN159" s="1"/>
    </row>
    <row r="160" spans="1:66" x14ac:dyDescent="0.2">
      <c r="A160" s="2" t="s">
        <v>4705</v>
      </c>
      <c r="B160" s="4" t="s">
        <v>155</v>
      </c>
      <c r="C160" s="1">
        <v>6.6554168782290919</v>
      </c>
      <c r="D160" s="1">
        <v>4.8336400931606525</v>
      </c>
      <c r="E160" s="1">
        <v>20.376185487963145</v>
      </c>
      <c r="F160" s="1">
        <v>9.4836259691156464</v>
      </c>
      <c r="G160" s="1">
        <v>12.117479442383292</v>
      </c>
      <c r="H160" s="1">
        <v>8.0751768603691367</v>
      </c>
      <c r="I160" s="1">
        <v>7.3636682846822312</v>
      </c>
      <c r="J160" s="1">
        <v>4.8925395359368418</v>
      </c>
      <c r="K160" s="1">
        <v>6.3768050040143898</v>
      </c>
      <c r="L160" s="1">
        <v>22.877685298276603</v>
      </c>
      <c r="M160" s="1">
        <v>25.483040366344856</v>
      </c>
      <c r="N160" s="1">
        <v>2.6257093427710316</v>
      </c>
      <c r="O160" s="1">
        <v>9.4124068302638246</v>
      </c>
      <c r="P160" s="1">
        <v>4.0300874161498186</v>
      </c>
      <c r="Q160" s="1">
        <v>0.60711106832314954</v>
      </c>
      <c r="R160" s="1">
        <v>9.2001924220610647</v>
      </c>
      <c r="S160" s="1">
        <v>9.953752824234094</v>
      </c>
      <c r="T160" s="1">
        <v>24.248213385996738</v>
      </c>
      <c r="U160" s="1">
        <v>8.3092090153783751</v>
      </c>
      <c r="V160" s="1">
        <v>7.1923529443845116</v>
      </c>
      <c r="W160" s="1">
        <v>9.9673191025477212</v>
      </c>
      <c r="X160" s="1">
        <v>9.2608377857126758</v>
      </c>
      <c r="Y160" s="1">
        <v>8.2823051818897753</v>
      </c>
      <c r="Z160" s="1">
        <v>13.24512183047942</v>
      </c>
      <c r="AA160" s="1">
        <v>10.001124894502954</v>
      </c>
      <c r="AB160" s="1">
        <v>6.933839093803094</v>
      </c>
      <c r="AC160" s="1">
        <v>11.797761595523685</v>
      </c>
      <c r="AD160" s="1">
        <v>16.454458850012145</v>
      </c>
      <c r="AE160" s="1">
        <v>25.818270044293591</v>
      </c>
      <c r="AF160" s="1"/>
      <c r="AG160" s="1"/>
      <c r="AH160" s="1"/>
      <c r="AI160" s="1">
        <v>6.3617277191951871E-5</v>
      </c>
      <c r="AJ160" s="1">
        <v>0.8527752161026001</v>
      </c>
      <c r="AK160" s="1">
        <v>5.0055251121520996</v>
      </c>
      <c r="AL160" s="1">
        <v>2.5514843463897705</v>
      </c>
      <c r="AM160" s="1">
        <v>4.7345194816589355</v>
      </c>
      <c r="AN160" s="1">
        <v>5.1142787933349609</v>
      </c>
      <c r="AO160" s="1">
        <v>9.0229005813598633</v>
      </c>
      <c r="AP160" s="1"/>
      <c r="AQ160" s="1"/>
      <c r="AR160" s="1">
        <v>5.6845884323120117</v>
      </c>
      <c r="AS160" s="1">
        <v>6.2720117568969727</v>
      </c>
      <c r="AT160" s="1">
        <v>24.692556381225586</v>
      </c>
      <c r="AU160" s="1">
        <v>7.9706969261169434</v>
      </c>
      <c r="AV160" s="1">
        <v>5.8578634262084961</v>
      </c>
      <c r="AW160" s="1">
        <v>12.31278133392334</v>
      </c>
      <c r="AX160" s="1">
        <v>3.4555106163024902</v>
      </c>
      <c r="AY160" s="1">
        <v>0.99111127853393555</v>
      </c>
      <c r="AZ160" s="1">
        <v>2.6210873126983643</v>
      </c>
      <c r="BA160" s="1">
        <v>7.8686566352844238</v>
      </c>
      <c r="BB160" s="1">
        <v>9.9649620056152344</v>
      </c>
      <c r="BC160" s="1">
        <v>4.3862719535827637</v>
      </c>
      <c r="BD160" s="1">
        <v>3.1651527881622314</v>
      </c>
      <c r="BE160" s="1">
        <v>4.6606426239013672</v>
      </c>
      <c r="BF160" s="1">
        <v>0.7894822359085083</v>
      </c>
      <c r="BG160" s="1">
        <v>0.81006479263305664</v>
      </c>
      <c r="BH160" s="1">
        <v>2.8743505477905273</v>
      </c>
      <c r="BI160" s="1"/>
      <c r="BJ160" s="1">
        <v>2.8677036762237549</v>
      </c>
      <c r="BK160" s="1">
        <v>3.0449965000152588</v>
      </c>
      <c r="BL160" s="1"/>
      <c r="BM160" s="1"/>
      <c r="BN160" s="1"/>
    </row>
    <row r="161" spans="1:66" x14ac:dyDescent="0.2">
      <c r="A161" s="2" t="s">
        <v>4706</v>
      </c>
      <c r="B161" s="4" t="s">
        <v>156</v>
      </c>
      <c r="C161" s="1">
        <v>12.906478082415784</v>
      </c>
      <c r="D161" s="1">
        <v>5.0420847961753124</v>
      </c>
      <c r="E161" s="1">
        <v>5.3839025968649343</v>
      </c>
      <c r="F161" s="1">
        <v>5.4329035222099389</v>
      </c>
      <c r="G161" s="1">
        <v>4.3227399356658394</v>
      </c>
      <c r="H161" s="1">
        <v>4.7257540065355572</v>
      </c>
      <c r="I161" s="1">
        <v>4.2071096611510725</v>
      </c>
      <c r="J161" s="1">
        <v>4.2908546568646244</v>
      </c>
      <c r="K161" s="1">
        <v>4.2842292469527736</v>
      </c>
      <c r="L161" s="1">
        <v>4.3104367132329271</v>
      </c>
      <c r="M161" s="1">
        <v>4.4351592172977519</v>
      </c>
      <c r="N161" s="1">
        <v>4.3778871469499228</v>
      </c>
      <c r="O161" s="1">
        <v>4.2387250448531244</v>
      </c>
      <c r="P161" s="1">
        <v>4.3157841121270577</v>
      </c>
      <c r="Q161" s="1">
        <v>4.2217613430410212</v>
      </c>
      <c r="R161" s="1">
        <v>4.2397149794539484</v>
      </c>
      <c r="S161" s="1">
        <v>4.2042708660979082</v>
      </c>
      <c r="T161" s="1">
        <v>6.8778564879235882</v>
      </c>
      <c r="U161" s="1">
        <v>51.652691044611785</v>
      </c>
      <c r="V161" s="1">
        <v>11.226497125113269</v>
      </c>
      <c r="W161" s="1">
        <v>12.17808166726471</v>
      </c>
      <c r="X161" s="1">
        <v>29.117254771272933</v>
      </c>
      <c r="Y161" s="1">
        <v>10.990150138700267</v>
      </c>
      <c r="Z161" s="1">
        <v>11.658884205760137</v>
      </c>
      <c r="AA161" s="1">
        <v>8.0987736267384225</v>
      </c>
      <c r="AB161" s="1">
        <v>13.340644111820419</v>
      </c>
      <c r="AC161" s="1">
        <v>13.713671447615674</v>
      </c>
      <c r="AD161" s="1">
        <v>20.033783013197176</v>
      </c>
      <c r="AE161" s="1">
        <v>17.318977926682535</v>
      </c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>
        <v>3.0280570983886719</v>
      </c>
      <c r="BE161" s="1">
        <v>2.7232346534729004</v>
      </c>
      <c r="BF161" s="1"/>
      <c r="BG161" s="1">
        <v>4.4331092834472656</v>
      </c>
      <c r="BH161" s="1">
        <v>12.038063049316406</v>
      </c>
      <c r="BI161" s="1"/>
      <c r="BJ161" s="1"/>
      <c r="BK161" s="1"/>
      <c r="BL161" s="1"/>
      <c r="BM161" s="1"/>
      <c r="BN161" s="1"/>
    </row>
    <row r="162" spans="1:66" x14ac:dyDescent="0.2">
      <c r="A162" s="2" t="s">
        <v>4707</v>
      </c>
      <c r="B162" s="4" t="s">
        <v>157</v>
      </c>
      <c r="C162" s="1">
        <v>15.770436476789317</v>
      </c>
      <c r="D162" s="1">
        <v>17.09592313882894</v>
      </c>
      <c r="E162" s="1">
        <v>9.732979786413857</v>
      </c>
      <c r="F162" s="1">
        <v>10.125336466456551</v>
      </c>
      <c r="G162" s="1">
        <v>1.5407803404203406</v>
      </c>
      <c r="H162" s="1">
        <v>1.8567858785885492</v>
      </c>
      <c r="I162" s="1">
        <v>7.1675300958599877</v>
      </c>
      <c r="J162" s="1">
        <v>7.422291402347386</v>
      </c>
      <c r="K162" s="1">
        <v>7.607470488160474</v>
      </c>
      <c r="L162" s="1">
        <v>7.1755011731517495</v>
      </c>
      <c r="M162" s="1">
        <v>6.3218731910222621</v>
      </c>
      <c r="N162" s="1">
        <v>29.492197814180386</v>
      </c>
      <c r="O162" s="1">
        <v>8.1177333152974533</v>
      </c>
      <c r="P162" s="1">
        <v>22.172052544615457</v>
      </c>
      <c r="Q162" s="1">
        <v>23.268686156835436</v>
      </c>
      <c r="R162" s="1">
        <v>41.230787958915336</v>
      </c>
      <c r="S162" s="1">
        <v>42.86586147200093</v>
      </c>
      <c r="T162" s="1">
        <v>35.74983112278256</v>
      </c>
      <c r="U162" s="1">
        <v>41.871684776236769</v>
      </c>
      <c r="V162" s="1">
        <v>42.591036557832915</v>
      </c>
      <c r="W162" s="1">
        <v>20.819332408187822</v>
      </c>
      <c r="X162" s="1">
        <v>23.111331212611134</v>
      </c>
      <c r="Y162" s="1">
        <v>62.989392199026085</v>
      </c>
      <c r="Z162" s="1">
        <v>88.602635080891702</v>
      </c>
      <c r="AA162" s="1">
        <v>89.011679954542331</v>
      </c>
      <c r="AB162" s="1">
        <v>88.659575636758376</v>
      </c>
      <c r="AC162" s="1">
        <v>98.245415255744518</v>
      </c>
      <c r="AD162" s="1">
        <v>98.333744496174774</v>
      </c>
      <c r="AE162" s="1">
        <v>96.61637259589196</v>
      </c>
      <c r="AF162" s="1"/>
      <c r="AG162" s="1"/>
      <c r="AH162" s="1"/>
      <c r="AI162" s="1"/>
      <c r="AJ162" s="1"/>
      <c r="AK162" s="1"/>
      <c r="AL162" s="1"/>
      <c r="AM162" s="1">
        <v>4.6375827789306641</v>
      </c>
      <c r="AN162" s="1">
        <v>5.6453509330749512</v>
      </c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spans="1:66" x14ac:dyDescent="0.2">
      <c r="A163" s="2" t="s">
        <v>4708</v>
      </c>
      <c r="B163" s="4" t="s">
        <v>158</v>
      </c>
      <c r="C163" s="1">
        <v>82.112491983355298</v>
      </c>
      <c r="D163" s="1">
        <v>81.67930857517544</v>
      </c>
      <c r="E163" s="1">
        <v>94.9688658191657</v>
      </c>
      <c r="F163" s="1">
        <v>43.43388326860493</v>
      </c>
      <c r="G163" s="1">
        <v>39.273713859600143</v>
      </c>
      <c r="H163" s="1">
        <v>46.535480626498178</v>
      </c>
      <c r="I163" s="1">
        <v>52.508261844286032</v>
      </c>
      <c r="J163" s="1">
        <v>85.608971116696097</v>
      </c>
      <c r="K163" s="1">
        <v>80.862442788354699</v>
      </c>
      <c r="L163" s="1">
        <v>95.983026269114873</v>
      </c>
      <c r="M163" s="1">
        <v>84.218175927181761</v>
      </c>
      <c r="N163" s="1">
        <v>97.245098359806448</v>
      </c>
      <c r="O163" s="1">
        <v>96.198166242775443</v>
      </c>
      <c r="P163" s="1">
        <v>96.054688197878775</v>
      </c>
      <c r="Q163" s="1">
        <v>95.567159525517539</v>
      </c>
      <c r="R163" s="1">
        <v>98.720774085763679</v>
      </c>
      <c r="S163" s="1">
        <v>98.977318581284067</v>
      </c>
      <c r="T163" s="1">
        <v>99.019135895669166</v>
      </c>
      <c r="U163" s="1">
        <v>22.87642572608393</v>
      </c>
      <c r="V163" s="1">
        <v>66.499372090206194</v>
      </c>
      <c r="W163" s="1">
        <v>61.088604498081935</v>
      </c>
      <c r="X163" s="1">
        <v>74.745952813659116</v>
      </c>
      <c r="Y163" s="1">
        <v>78.124720427758277</v>
      </c>
      <c r="Z163" s="1">
        <v>66.155683229838488</v>
      </c>
      <c r="AA163" s="1">
        <v>80.558210094270493</v>
      </c>
      <c r="AB163" s="1">
        <v>82.887232628843961</v>
      </c>
      <c r="AC163" s="1">
        <v>84.891048815446496</v>
      </c>
      <c r="AD163" s="1">
        <v>90.606210865195067</v>
      </c>
      <c r="AE163" s="1">
        <v>92.158890970248336</v>
      </c>
      <c r="AF163" s="1"/>
      <c r="AG163" s="1"/>
      <c r="AH163" s="1"/>
      <c r="AI163" s="1"/>
      <c r="AJ163" s="1"/>
      <c r="AK163" s="1">
        <v>1.212932825088501</v>
      </c>
      <c r="AL163" s="1"/>
      <c r="AM163" s="1"/>
      <c r="AN163" s="1"/>
      <c r="AO163" s="1"/>
      <c r="AP163" s="1"/>
      <c r="AQ163" s="1">
        <v>1.197618842124939</v>
      </c>
      <c r="AR163" s="1"/>
      <c r="AS163" s="1"/>
      <c r="AT163" s="1">
        <v>0.88093006610870361</v>
      </c>
      <c r="AU163" s="1"/>
      <c r="AV163" s="1">
        <v>2.9617512226104736</v>
      </c>
      <c r="AW163" s="1">
        <v>1.9730148315429688</v>
      </c>
      <c r="AX163" s="1"/>
      <c r="AY163" s="1"/>
      <c r="AZ163" s="1"/>
      <c r="BA163" s="1">
        <v>51.780208587646484</v>
      </c>
      <c r="BB163" s="1">
        <v>15.74952220916748</v>
      </c>
      <c r="BC163" s="1">
        <v>32.715782165527344</v>
      </c>
      <c r="BD163" s="1">
        <v>18.828563690185547</v>
      </c>
      <c r="BE163" s="1">
        <v>15.351144790649414</v>
      </c>
      <c r="BF163" s="1">
        <v>26.933061599731445</v>
      </c>
      <c r="BG163" s="1">
        <v>16.468328475952148</v>
      </c>
      <c r="BH163" s="1">
        <v>16.857576370239258</v>
      </c>
      <c r="BI163" s="1">
        <v>14.805261611938477</v>
      </c>
      <c r="BJ163" s="1">
        <v>8.9619712829589844</v>
      </c>
      <c r="BK163" s="1">
        <v>6.6686534881591797</v>
      </c>
      <c r="BL163" s="1"/>
      <c r="BM163" s="1"/>
      <c r="BN163" s="1"/>
    </row>
    <row r="164" spans="1:66" x14ac:dyDescent="0.2">
      <c r="A164" s="2" t="s">
        <v>4709</v>
      </c>
      <c r="B164" s="4" t="s">
        <v>159</v>
      </c>
      <c r="C164" s="1">
        <v>6.3517262709116853</v>
      </c>
      <c r="D164" s="1">
        <v>6.0381737577313945</v>
      </c>
      <c r="E164" s="1">
        <v>6.4032224204086452</v>
      </c>
      <c r="F164" s="1">
        <v>5.8472010831176764</v>
      </c>
      <c r="G164" s="1">
        <v>6.8141086055021765</v>
      </c>
      <c r="H164" s="1">
        <v>5.6036610098930089</v>
      </c>
      <c r="I164" s="1">
        <v>6.8294642446297251</v>
      </c>
      <c r="J164" s="1">
        <v>6.6760414976843023</v>
      </c>
      <c r="K164" s="1">
        <v>6.2203361157556518</v>
      </c>
      <c r="L164" s="1">
        <v>14.296230795986975</v>
      </c>
      <c r="M164" s="1">
        <v>12.188652265845281</v>
      </c>
      <c r="N164" s="1">
        <v>12.375859835945786</v>
      </c>
      <c r="O164" s="1">
        <v>9.7292941583417072</v>
      </c>
      <c r="P164" s="1">
        <v>14.949851294538163</v>
      </c>
      <c r="Q164" s="1">
        <v>23.368241829566198</v>
      </c>
      <c r="R164" s="1">
        <v>27.468497320893736</v>
      </c>
      <c r="S164" s="1">
        <v>24.440501071356159</v>
      </c>
      <c r="T164" s="1">
        <v>27.90450690818248</v>
      </c>
      <c r="U164" s="1">
        <v>23.174819158858853</v>
      </c>
      <c r="V164" s="1">
        <v>22.122880457831666</v>
      </c>
      <c r="W164" s="1">
        <v>20.039735962232584</v>
      </c>
      <c r="X164" s="1">
        <v>40.205701820891569</v>
      </c>
      <c r="Y164" s="1">
        <v>12.239487840626754</v>
      </c>
      <c r="Z164" s="1">
        <v>10.84696928260959</v>
      </c>
      <c r="AA164" s="1">
        <v>4.6715927924564307</v>
      </c>
      <c r="AB164" s="1">
        <v>5.0083139717611562</v>
      </c>
      <c r="AC164" s="1">
        <v>4.8497523153003694</v>
      </c>
      <c r="AD164" s="1">
        <v>5.6198297941603528</v>
      </c>
      <c r="AE164" s="1">
        <v>4.9667048933928823</v>
      </c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>
        <v>0.37681660056114197</v>
      </c>
      <c r="BL164" s="1"/>
      <c r="BM164" s="1"/>
      <c r="BN164" s="1"/>
    </row>
    <row r="165" spans="1:66" x14ac:dyDescent="0.2">
      <c r="A165" s="2" t="s">
        <v>4710</v>
      </c>
      <c r="B165" s="4" t="s">
        <v>160</v>
      </c>
      <c r="C165" s="1">
        <v>4.7437022951455994</v>
      </c>
      <c r="D165" s="1"/>
      <c r="E165" s="1">
        <v>5.0800326151288777</v>
      </c>
      <c r="F165" s="1">
        <v>10.461712392239205</v>
      </c>
      <c r="G165" s="1">
        <v>21.191098188495818</v>
      </c>
      <c r="H165" s="1">
        <v>20.362315033572166</v>
      </c>
      <c r="I165" s="1">
        <v>6.4222921565450664</v>
      </c>
      <c r="J165" s="1">
        <v>38.587921841439233</v>
      </c>
      <c r="K165" s="1">
        <v>21.157640501775955</v>
      </c>
      <c r="L165" s="1">
        <v>16.705750153669189</v>
      </c>
      <c r="M165" s="1">
        <v>25.210785506021789</v>
      </c>
      <c r="N165" s="1">
        <v>5.0375974101049614</v>
      </c>
      <c r="O165" s="1">
        <v>6.0007930493919979</v>
      </c>
      <c r="P165" s="1">
        <v>25.980918035607274</v>
      </c>
      <c r="Q165" s="1">
        <v>19.232068529002632</v>
      </c>
      <c r="R165" s="1">
        <v>4.2083332229830619</v>
      </c>
      <c r="S165" s="1">
        <v>10.015514148800753</v>
      </c>
      <c r="T165" s="1">
        <v>10.629921532030174</v>
      </c>
      <c r="U165" s="1">
        <v>7.8102211307568519</v>
      </c>
      <c r="V165" s="1">
        <v>3.7272123086630708</v>
      </c>
      <c r="W165" s="1">
        <v>7.1836968907525955</v>
      </c>
      <c r="X165" s="1">
        <v>14.275466026141009</v>
      </c>
      <c r="Y165" s="1">
        <v>4.2167359310591968</v>
      </c>
      <c r="Z165" s="1">
        <v>14.918232519895883</v>
      </c>
      <c r="AA165" s="1">
        <v>19.037077230739399</v>
      </c>
      <c r="AB165" s="1">
        <v>12.776648509672162</v>
      </c>
      <c r="AC165" s="1">
        <v>4.9497993901329229</v>
      </c>
      <c r="AD165" s="1">
        <v>7.2758123508745634</v>
      </c>
      <c r="AE165" s="1">
        <v>8.7756187368464253</v>
      </c>
      <c r="AF165" s="1"/>
      <c r="AG165" s="1"/>
      <c r="AH165" s="1"/>
      <c r="AI165" s="1"/>
      <c r="AJ165" s="1">
        <v>10.333286285400391</v>
      </c>
      <c r="AK165" s="1">
        <v>2.5096466541290283</v>
      </c>
      <c r="AL165" s="1">
        <v>2.2146639823913574</v>
      </c>
      <c r="AM165" s="1"/>
      <c r="AN165" s="1"/>
      <c r="AO165" s="1">
        <v>7.5646100044250488</v>
      </c>
      <c r="AP165" s="1">
        <v>5.7993531227111816</v>
      </c>
      <c r="AQ165" s="1">
        <v>0.54964333772659302</v>
      </c>
      <c r="AR165" s="1">
        <v>0.46332788467407227</v>
      </c>
      <c r="AS165" s="1">
        <v>3.2771475315093994</v>
      </c>
      <c r="AT165" s="1">
        <v>2.5417883396148682</v>
      </c>
      <c r="AU165" s="1">
        <v>0.75623774528503418</v>
      </c>
      <c r="AV165" s="1">
        <v>1.3243287801742554</v>
      </c>
      <c r="AW165" s="1">
        <v>0.48086923360824585</v>
      </c>
      <c r="AX165" s="1"/>
      <c r="AY165" s="1"/>
      <c r="AZ165" s="1"/>
      <c r="BA165" s="1">
        <v>0.91981637477874756</v>
      </c>
      <c r="BB165" s="1">
        <v>7.857947826385498</v>
      </c>
      <c r="BC165" s="1">
        <v>3.1054675579071045</v>
      </c>
      <c r="BD165" s="1">
        <v>4.7651691436767578</v>
      </c>
      <c r="BE165" s="1"/>
      <c r="BF165" s="1">
        <v>2.3316617012023926</v>
      </c>
      <c r="BG165" s="1">
        <v>3.2544622421264648</v>
      </c>
      <c r="BH165" s="1">
        <v>8.7701740264892578</v>
      </c>
      <c r="BI165" s="1"/>
      <c r="BJ165" s="1">
        <v>4.0620937347412109</v>
      </c>
      <c r="BK165" s="1">
        <v>2.445650577545166</v>
      </c>
      <c r="BL165" s="1"/>
      <c r="BM165" s="1"/>
      <c r="BN165" s="1"/>
    </row>
    <row r="166" spans="1:66" x14ac:dyDescent="0.2">
      <c r="A166" s="2" t="s">
        <v>4711</v>
      </c>
      <c r="B166" s="4" t="s">
        <v>161</v>
      </c>
      <c r="C166" s="1"/>
      <c r="D166" s="1"/>
      <c r="E166" s="1">
        <v>0.49261992204241867</v>
      </c>
      <c r="F166" s="1">
        <v>15.448099823430988</v>
      </c>
      <c r="G166" s="1">
        <v>26.733618602298026</v>
      </c>
      <c r="H166" s="1">
        <v>27.080905595274018</v>
      </c>
      <c r="I166" s="1">
        <v>16.071999739379329</v>
      </c>
      <c r="J166" s="1">
        <v>11.152096543282905</v>
      </c>
      <c r="K166" s="1">
        <v>7.9643312177508863</v>
      </c>
      <c r="L166" s="1">
        <v>9.6547442772604395</v>
      </c>
      <c r="M166" s="1">
        <v>6.1352832589879682</v>
      </c>
      <c r="N166" s="1">
        <v>8.928308159106173</v>
      </c>
      <c r="O166" s="1">
        <v>5.1737759611022485</v>
      </c>
      <c r="P166" s="1">
        <v>7.8482243513256682</v>
      </c>
      <c r="Q166" s="1">
        <v>10.337843271818588</v>
      </c>
      <c r="R166" s="1">
        <v>13.972559441998703</v>
      </c>
      <c r="S166" s="1">
        <v>19.490519990760944</v>
      </c>
      <c r="T166" s="1">
        <v>29.219322045123665</v>
      </c>
      <c r="U166" s="1">
        <v>20.652041201142399</v>
      </c>
      <c r="V166" s="1">
        <v>24.12513569367237</v>
      </c>
      <c r="W166" s="1">
        <v>12.547385672603786</v>
      </c>
      <c r="X166" s="1">
        <v>17.360013264200187</v>
      </c>
      <c r="Y166" s="1">
        <v>18.223595417201466</v>
      </c>
      <c r="Z166" s="1">
        <v>14.368001698953087</v>
      </c>
      <c r="AA166" s="1">
        <v>8.9061761578882397</v>
      </c>
      <c r="AB166" s="1">
        <v>18.174796295676863</v>
      </c>
      <c r="AC166" s="1">
        <v>16.827529255236737</v>
      </c>
      <c r="AD166" s="1">
        <v>18.848831050460173</v>
      </c>
      <c r="AE166" s="1">
        <v>12.445680508122345</v>
      </c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>
        <v>0.38680416345596313</v>
      </c>
      <c r="AU166" s="1"/>
      <c r="AV166" s="1"/>
      <c r="AW166" s="1"/>
      <c r="AX166" s="1"/>
      <c r="AY166" s="1">
        <v>0.47246062755584717</v>
      </c>
      <c r="AZ166" s="1"/>
      <c r="BA166" s="1"/>
      <c r="BB166" s="1"/>
      <c r="BC166" s="1"/>
      <c r="BD166" s="1">
        <v>1.1724494695663452</v>
      </c>
      <c r="BE166" s="1">
        <v>1.0941004753112793</v>
      </c>
      <c r="BF166" s="1">
        <v>0.61976516246795654</v>
      </c>
      <c r="BG166" s="1"/>
      <c r="BH166" s="1">
        <v>2.9112210273742676</v>
      </c>
      <c r="BI166" s="1">
        <v>3.6614370346069336</v>
      </c>
      <c r="BJ166" s="1">
        <v>5.6054286956787109</v>
      </c>
      <c r="BK166" s="1"/>
      <c r="BL166" s="1"/>
      <c r="BM166" s="1"/>
      <c r="BN166" s="1"/>
    </row>
    <row r="167" spans="1:66" x14ac:dyDescent="0.2">
      <c r="A167" s="2" t="s">
        <v>4712</v>
      </c>
      <c r="B167" s="4" t="s">
        <v>162</v>
      </c>
      <c r="C167" s="1">
        <v>63.288293647878355</v>
      </c>
      <c r="D167" s="1">
        <v>52.738664273650002</v>
      </c>
      <c r="E167" s="1">
        <v>46.293099438374121</v>
      </c>
      <c r="F167" s="1">
        <v>46.429305897028676</v>
      </c>
      <c r="G167" s="1">
        <v>37.054542230655514</v>
      </c>
      <c r="H167" s="1">
        <v>21.13096685134493</v>
      </c>
      <c r="I167" s="1">
        <v>19.460529353067301</v>
      </c>
      <c r="J167" s="1">
        <v>19.319042675763896</v>
      </c>
      <c r="K167" s="1">
        <v>10.141830730860537</v>
      </c>
      <c r="L167" s="1">
        <v>21.129454179435001</v>
      </c>
      <c r="M167" s="1">
        <v>10.457545341803655</v>
      </c>
      <c r="N167" s="1">
        <v>5.189336074885996</v>
      </c>
      <c r="O167" s="1">
        <v>38.099580431444338</v>
      </c>
      <c r="P167" s="1">
        <v>67.89545568673941</v>
      </c>
      <c r="Q167" s="1">
        <v>66.550499957713399</v>
      </c>
      <c r="R167" s="1">
        <v>35.025381016754835</v>
      </c>
      <c r="S167" s="1">
        <v>33.280810592282727</v>
      </c>
      <c r="T167" s="1">
        <v>21.384878859402072</v>
      </c>
      <c r="U167" s="1">
        <v>4.3652698314779652</v>
      </c>
      <c r="V167" s="1">
        <v>5.0937381822063807</v>
      </c>
      <c r="W167" s="1">
        <v>21.026970248850983</v>
      </c>
      <c r="X167" s="1">
        <v>19.133559815839089</v>
      </c>
      <c r="Y167" s="1">
        <v>13.927574961148778</v>
      </c>
      <c r="Z167" s="1">
        <v>12.71497387881085</v>
      </c>
      <c r="AA167" s="1">
        <v>13.915606020513916</v>
      </c>
      <c r="AB167" s="1">
        <v>12.605845712086165</v>
      </c>
      <c r="AC167" s="1">
        <v>12.929682662569911</v>
      </c>
      <c r="AD167" s="1">
        <v>13.164902771849915</v>
      </c>
      <c r="AE167" s="1">
        <v>97.566202503039392</v>
      </c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>
        <v>8.5661258697509766</v>
      </c>
      <c r="AW167" s="1"/>
      <c r="AX167" s="1"/>
      <c r="AY167" s="1"/>
      <c r="AZ167" s="1"/>
      <c r="BA167" s="1"/>
      <c r="BB167" s="1"/>
      <c r="BC167" s="1">
        <v>1.3281630277633667</v>
      </c>
      <c r="BD167" s="1"/>
      <c r="BE167" s="1"/>
      <c r="BF167" s="1"/>
      <c r="BG167" s="1"/>
      <c r="BH167" s="1">
        <v>1.3498266935348511</v>
      </c>
      <c r="BI167" s="1">
        <v>1.3238041400909424</v>
      </c>
      <c r="BJ167" s="1">
        <v>1.3141205310821533</v>
      </c>
      <c r="BK167" s="1"/>
      <c r="BL167" s="1"/>
      <c r="BM167" s="1"/>
      <c r="BN167" s="1"/>
    </row>
    <row r="168" spans="1:66" x14ac:dyDescent="0.2">
      <c r="A168" s="2" t="s">
        <v>4713</v>
      </c>
      <c r="B168" s="4" t="s">
        <v>163</v>
      </c>
      <c r="C168" s="1">
        <v>97.837717467527227</v>
      </c>
      <c r="D168" s="1">
        <v>93.407042096196619</v>
      </c>
      <c r="E168" s="1">
        <v>98.185595507916958</v>
      </c>
      <c r="F168" s="1">
        <v>97.009965637541555</v>
      </c>
      <c r="G168" s="1">
        <v>96.574550130626307</v>
      </c>
      <c r="H168" s="1">
        <v>98.630003483090448</v>
      </c>
      <c r="I168" s="1">
        <v>98.587359071684062</v>
      </c>
      <c r="J168" s="1">
        <v>93.828130746609872</v>
      </c>
      <c r="K168" s="1">
        <v>88.382439366808669</v>
      </c>
      <c r="L168" s="1">
        <v>97.914358110487981</v>
      </c>
      <c r="M168" s="1">
        <v>97.997544516252916</v>
      </c>
      <c r="N168" s="1">
        <v>96.232581601218186</v>
      </c>
      <c r="O168" s="1">
        <v>99.972842534037511</v>
      </c>
      <c r="P168" s="1">
        <v>99.518785297892649</v>
      </c>
      <c r="Q168" s="1">
        <v>86.898403820081683</v>
      </c>
      <c r="R168" s="1">
        <v>99.803425906559681</v>
      </c>
      <c r="S168" s="1">
        <v>98.818409864010945</v>
      </c>
      <c r="T168" s="1">
        <v>96.922120858640668</v>
      </c>
      <c r="U168" s="1">
        <v>96.131788498380232</v>
      </c>
      <c r="V168" s="1">
        <v>90.533451494276889</v>
      </c>
      <c r="W168" s="1">
        <v>97.21235774352678</v>
      </c>
      <c r="X168" s="1">
        <v>93.197343660767942</v>
      </c>
      <c r="Y168" s="1">
        <v>87.922136341459705</v>
      </c>
      <c r="Z168" s="1">
        <v>91.584626744925473</v>
      </c>
      <c r="AA168" s="1">
        <v>89.380324380677422</v>
      </c>
      <c r="AB168" s="1">
        <v>88.191195135436928</v>
      </c>
      <c r="AC168" s="1">
        <v>81.600004920537287</v>
      </c>
      <c r="AD168" s="1">
        <v>92.302300458048634</v>
      </c>
      <c r="AE168" s="1">
        <v>97.22839821321385</v>
      </c>
      <c r="AF168" s="1"/>
      <c r="AG168" s="1"/>
      <c r="AH168" s="1"/>
      <c r="AI168" s="1"/>
      <c r="AJ168" s="1"/>
      <c r="AK168" s="1"/>
      <c r="AL168" s="1">
        <v>0.48483496904373169</v>
      </c>
      <c r="AM168" s="1">
        <v>0.74582332372665405</v>
      </c>
      <c r="AN168" s="1"/>
      <c r="AO168" s="1"/>
      <c r="AP168" s="1"/>
      <c r="AQ168" s="1"/>
      <c r="AR168" s="1"/>
      <c r="AS168" s="1"/>
      <c r="AT168" s="1">
        <v>0.21349622309207916</v>
      </c>
      <c r="AU168" s="1"/>
      <c r="AV168" s="1"/>
      <c r="AW168" s="1">
        <v>13.053961753845215</v>
      </c>
      <c r="AX168" s="1">
        <v>0.12851046025753021</v>
      </c>
      <c r="AY168" s="1">
        <v>1.1413426399230957</v>
      </c>
      <c r="AZ168" s="1">
        <v>3.0680997371673584</v>
      </c>
      <c r="BA168" s="1">
        <v>3.8541800975799561</v>
      </c>
      <c r="BB168" s="1">
        <v>3.7639663219451904</v>
      </c>
      <c r="BC168" s="1">
        <v>2.7539293766021729</v>
      </c>
      <c r="BD168" s="1">
        <v>5.5401730537414551</v>
      </c>
      <c r="BE168" s="1">
        <v>5.8419208526611328</v>
      </c>
      <c r="BF168" s="1">
        <v>8.2123451232910156</v>
      </c>
      <c r="BG168" s="1">
        <v>10.603907585144043</v>
      </c>
      <c r="BH168" s="1">
        <v>11.796953201293945</v>
      </c>
      <c r="BI168" s="1">
        <v>5.7864489555358887</v>
      </c>
      <c r="BJ168" s="1">
        <v>7.2080111503601074</v>
      </c>
      <c r="BK168" s="1">
        <v>2.6969504356384277</v>
      </c>
      <c r="BL168" s="1"/>
      <c r="BM168" s="1"/>
      <c r="BN168" s="1"/>
    </row>
    <row r="169" spans="1:66" x14ac:dyDescent="0.2">
      <c r="A169" s="2" t="s">
        <v>4714</v>
      </c>
      <c r="B169" s="4" t="s">
        <v>164</v>
      </c>
      <c r="C169" s="1">
        <v>73.141236604732796</v>
      </c>
      <c r="D169" s="1">
        <v>18.430733917550349</v>
      </c>
      <c r="E169" s="1">
        <v>20.708855065716826</v>
      </c>
      <c r="F169" s="1">
        <v>22.991870442360508</v>
      </c>
      <c r="G169" s="1">
        <v>20.846893201890897</v>
      </c>
      <c r="H169" s="1">
        <v>18.704685073549786</v>
      </c>
      <c r="I169" s="1">
        <v>14.520914089557166</v>
      </c>
      <c r="J169" s="1">
        <v>10.86259956201804</v>
      </c>
      <c r="K169" s="1">
        <v>16.28777856541285</v>
      </c>
      <c r="L169" s="1">
        <v>19.130613315203735</v>
      </c>
      <c r="M169" s="1">
        <v>15.097020929216253</v>
      </c>
      <c r="N169" s="1">
        <v>10.914532531924992</v>
      </c>
      <c r="O169" s="1">
        <v>5.5848663187878902</v>
      </c>
      <c r="P169" s="1">
        <v>5.4140252766794861</v>
      </c>
      <c r="Q169" s="1">
        <v>5.9396991712863043</v>
      </c>
      <c r="R169" s="1">
        <v>4.7788606069565018</v>
      </c>
      <c r="S169" s="1">
        <v>7.1134039263524791</v>
      </c>
      <c r="T169" s="1">
        <v>15.548999707118426</v>
      </c>
      <c r="U169" s="1">
        <v>5.776836908557474</v>
      </c>
      <c r="V169" s="1">
        <v>7.3286142393622189</v>
      </c>
      <c r="W169" s="1">
        <v>11.416959649269554</v>
      </c>
      <c r="X169" s="1">
        <v>14.214582729349544</v>
      </c>
      <c r="Y169" s="1">
        <v>13.904824020763265</v>
      </c>
      <c r="Z169" s="1">
        <v>19.779603815482606</v>
      </c>
      <c r="AA169" s="1">
        <v>7.67291970081736</v>
      </c>
      <c r="AB169" s="1">
        <v>15.70901787209484</v>
      </c>
      <c r="AC169" s="1">
        <v>14.920114616440827</v>
      </c>
      <c r="AD169" s="1">
        <v>18.626473686537551</v>
      </c>
      <c r="AE169" s="1">
        <v>15.983800444955598</v>
      </c>
      <c r="AF169" s="1"/>
      <c r="AG169" s="1"/>
      <c r="AH169" s="1"/>
      <c r="AI169" s="1">
        <v>4.2368617057800293</v>
      </c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>
        <v>1.5120241641998291</v>
      </c>
      <c r="AW169" s="1"/>
      <c r="AX169" s="1"/>
      <c r="AY169" s="1"/>
      <c r="AZ169" s="1"/>
      <c r="BA169" s="1">
        <v>2.4258801937103271</v>
      </c>
      <c r="BB169" s="1">
        <v>0.71879875659942627</v>
      </c>
      <c r="BC169" s="1">
        <v>2.9962999820709229</v>
      </c>
      <c r="BD169" s="1">
        <v>0.77727490663528442</v>
      </c>
      <c r="BE169" s="1">
        <v>1.5788048505783081</v>
      </c>
      <c r="BF169" s="1"/>
      <c r="BG169" s="1">
        <v>0.4462486207485199</v>
      </c>
      <c r="BH169" s="1">
        <v>4.4763998985290527</v>
      </c>
      <c r="BI169" s="1">
        <v>1.2679623365402222</v>
      </c>
      <c r="BJ169" s="1">
        <v>2.8154103755950928</v>
      </c>
      <c r="BK169" s="1">
        <v>0.34298723936080933</v>
      </c>
      <c r="BL169" s="1"/>
      <c r="BM169" s="1"/>
      <c r="BN169" s="1"/>
    </row>
    <row r="170" spans="1:66" x14ac:dyDescent="0.2">
      <c r="A170" s="2" t="s">
        <v>4715</v>
      </c>
      <c r="B170" s="4" t="s">
        <v>165</v>
      </c>
      <c r="C170" s="1">
        <v>64.299371903989126</v>
      </c>
      <c r="D170" s="1">
        <v>33.135319249144352</v>
      </c>
      <c r="E170" s="1">
        <v>30.122842000179507</v>
      </c>
      <c r="F170" s="1">
        <v>17.825699030977443</v>
      </c>
      <c r="G170" s="1">
        <v>28.552242757199629</v>
      </c>
      <c r="H170" s="1">
        <v>23.852476063104984</v>
      </c>
      <c r="I170" s="1">
        <v>7.0081828393599315</v>
      </c>
      <c r="J170" s="1">
        <v>32.377484242313962</v>
      </c>
      <c r="K170" s="1">
        <v>22.718965720041691</v>
      </c>
      <c r="L170" s="1">
        <v>20.492116724482521</v>
      </c>
      <c r="M170" s="1">
        <v>12.559095834573005</v>
      </c>
      <c r="N170" s="1">
        <v>5.5036580075143808</v>
      </c>
      <c r="O170" s="1">
        <v>14.731237503930434</v>
      </c>
      <c r="P170" s="1">
        <v>19.196088199963889</v>
      </c>
      <c r="Q170" s="1">
        <v>27.880741774056052</v>
      </c>
      <c r="R170" s="1">
        <v>14.253490696974126</v>
      </c>
      <c r="S170" s="1">
        <v>36.754132932158114</v>
      </c>
      <c r="T170" s="1">
        <v>45.51326138101782</v>
      </c>
      <c r="U170" s="1">
        <v>49.154339609476494</v>
      </c>
      <c r="V170" s="1">
        <v>38.278419970590953</v>
      </c>
      <c r="W170" s="1">
        <v>44.813697909277764</v>
      </c>
      <c r="X170" s="1">
        <v>18.105053513740916</v>
      </c>
      <c r="Y170" s="1">
        <v>36.431050175408522</v>
      </c>
      <c r="Z170" s="1">
        <v>53.470967062477193</v>
      </c>
      <c r="AA170" s="1">
        <v>53.962621923029687</v>
      </c>
      <c r="AB170" s="1">
        <v>55.699732556489955</v>
      </c>
      <c r="AC170" s="1">
        <v>46.791794741733966</v>
      </c>
      <c r="AD170" s="1">
        <v>46.773335312168733</v>
      </c>
      <c r="AE170" s="1">
        <v>3.9000898381305458</v>
      </c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>
        <v>1.6576321125030518</v>
      </c>
      <c r="AQ170" s="1"/>
      <c r="AR170" s="1"/>
      <c r="AS170" s="1"/>
      <c r="AT170" s="1"/>
      <c r="AU170" s="1"/>
      <c r="AV170" s="1"/>
      <c r="AW170" s="1"/>
      <c r="AX170" s="1"/>
      <c r="AY170" s="1">
        <v>16.834064483642578</v>
      </c>
      <c r="AZ170" s="1">
        <v>2.213369607925415</v>
      </c>
      <c r="BA170" s="1"/>
      <c r="BB170" s="1">
        <v>12.199370384216309</v>
      </c>
      <c r="BC170" s="1">
        <v>1.3990836143493652</v>
      </c>
      <c r="BD170" s="1">
        <v>13.192575454711914</v>
      </c>
      <c r="BE170" s="1"/>
      <c r="BF170" s="1">
        <v>4.8692584037780762</v>
      </c>
      <c r="BG170" s="1">
        <v>1.923768162727356</v>
      </c>
      <c r="BH170" s="1">
        <v>4.8972773551940918</v>
      </c>
      <c r="BI170" s="1">
        <v>2.7483067512512207</v>
      </c>
      <c r="BJ170" s="1">
        <v>6.0601491928100586</v>
      </c>
      <c r="BK170" s="1"/>
      <c r="BL170" s="1"/>
      <c r="BM170" s="1"/>
      <c r="BN170" s="1"/>
    </row>
    <row r="171" spans="1:66" x14ac:dyDescent="0.2">
      <c r="A171" s="2" t="s">
        <v>4716</v>
      </c>
      <c r="B171" s="4" t="s">
        <v>166</v>
      </c>
      <c r="C171" s="1">
        <v>13.438495836355582</v>
      </c>
      <c r="D171" s="1">
        <v>23.834454242776584</v>
      </c>
      <c r="E171" s="1">
        <v>38.806406124002336</v>
      </c>
      <c r="F171" s="1">
        <v>37.193542018986307</v>
      </c>
      <c r="G171" s="1">
        <v>35.005432044357597</v>
      </c>
      <c r="H171" s="1">
        <v>57.498444176303821</v>
      </c>
      <c r="I171" s="1">
        <v>58.862076608895784</v>
      </c>
      <c r="J171" s="1">
        <v>65.546974817267696</v>
      </c>
      <c r="K171" s="1">
        <v>3.0505041908985935</v>
      </c>
      <c r="L171" s="1">
        <v>2.5183870970740041</v>
      </c>
      <c r="M171" s="1">
        <v>4.6643412497553127</v>
      </c>
      <c r="N171" s="1">
        <v>7.5302970185993692</v>
      </c>
      <c r="O171" s="1">
        <v>10.36838839239517</v>
      </c>
      <c r="P171" s="1">
        <v>10.066412262071228</v>
      </c>
      <c r="Q171" s="1">
        <v>6.7132985996016341</v>
      </c>
      <c r="R171" s="1">
        <v>13.578819460406985</v>
      </c>
      <c r="S171" s="1">
        <v>7.1608184151045684</v>
      </c>
      <c r="T171" s="1">
        <v>5.5068174933351459</v>
      </c>
      <c r="U171" s="1">
        <v>9.1373289634195842</v>
      </c>
      <c r="V171" s="1">
        <v>6.7322769528135487</v>
      </c>
      <c r="W171" s="1">
        <v>11.650652862414463</v>
      </c>
      <c r="X171" s="1">
        <v>7.8397273754408232</v>
      </c>
      <c r="Y171" s="1">
        <v>8.3876228607115042</v>
      </c>
      <c r="Z171" s="1">
        <v>16.106135247364261</v>
      </c>
      <c r="AA171" s="1">
        <v>14.611773668519735</v>
      </c>
      <c r="AB171" s="1">
        <v>6.3799576790122368</v>
      </c>
      <c r="AC171" s="1">
        <v>14.049409461763048</v>
      </c>
      <c r="AD171" s="1">
        <v>14.510142429935444</v>
      </c>
      <c r="AE171" s="1">
        <v>10.968824211620152</v>
      </c>
      <c r="AF171" s="1"/>
      <c r="AG171" s="1"/>
      <c r="AH171" s="1"/>
      <c r="AI171" s="1"/>
      <c r="AJ171" s="1"/>
      <c r="AK171" s="1">
        <v>4.067990779876709</v>
      </c>
      <c r="AL171" s="1">
        <v>3.3094310760498047</v>
      </c>
      <c r="AM171" s="1">
        <v>7.3981313705444336</v>
      </c>
      <c r="AN171" s="1">
        <v>5.1036763191223145</v>
      </c>
      <c r="AO171" s="1">
        <v>5.0158991813659668</v>
      </c>
      <c r="AP171" s="1">
        <v>4.9279084205627441</v>
      </c>
      <c r="AQ171" s="1">
        <v>5.9598088264465332</v>
      </c>
      <c r="AR171" s="1">
        <v>4.9240450859069824</v>
      </c>
      <c r="AS171" s="1"/>
      <c r="AT171" s="1"/>
      <c r="AU171" s="1"/>
      <c r="AV171" s="1"/>
      <c r="AW171" s="1">
        <v>0.47328174114227295</v>
      </c>
      <c r="AX171" s="1">
        <v>1.7359354496002197</v>
      </c>
      <c r="AY171" s="1">
        <v>1.4641015529632568</v>
      </c>
      <c r="AZ171" s="1"/>
      <c r="BA171" s="1">
        <v>17.403392791748047</v>
      </c>
      <c r="BB171" s="1">
        <v>9.7652177810668945</v>
      </c>
      <c r="BC171" s="1">
        <v>4.3579635620117188</v>
      </c>
      <c r="BD171" s="1">
        <v>4.0511622428894043</v>
      </c>
      <c r="BE171" s="1">
        <v>3.7421989440917969</v>
      </c>
      <c r="BF171" s="1">
        <v>13.18370246887207</v>
      </c>
      <c r="BG171" s="1">
        <v>7.9818572998046875</v>
      </c>
      <c r="BH171" s="1">
        <v>10.508747100830078</v>
      </c>
      <c r="BI171" s="1">
        <v>4.8465409278869629</v>
      </c>
      <c r="BJ171" s="1">
        <v>6.7892875671386719</v>
      </c>
      <c r="BK171" s="1">
        <v>0.94933658838272095</v>
      </c>
      <c r="BL171" s="1"/>
      <c r="BM171" s="1"/>
      <c r="BN171" s="1"/>
    </row>
    <row r="172" spans="1:66" x14ac:dyDescent="0.2">
      <c r="A172" s="2" t="s">
        <v>4717</v>
      </c>
      <c r="B172" s="4" t="s">
        <v>167</v>
      </c>
      <c r="C172" s="1">
        <v>13.438495836355582</v>
      </c>
      <c r="D172" s="1">
        <v>23.834454242776584</v>
      </c>
      <c r="E172" s="1">
        <v>38.806406124002336</v>
      </c>
      <c r="F172" s="1">
        <v>37.193542018986307</v>
      </c>
      <c r="G172" s="1">
        <v>35.005432044357597</v>
      </c>
      <c r="H172" s="1">
        <v>57.498444176303821</v>
      </c>
      <c r="I172" s="1">
        <v>58.862076608895784</v>
      </c>
      <c r="J172" s="1">
        <v>65.546974817267696</v>
      </c>
      <c r="K172" s="1">
        <v>3.0505041908985935</v>
      </c>
      <c r="L172" s="1">
        <v>2.5183870970740041</v>
      </c>
      <c r="M172" s="1">
        <v>4.6643412497553127</v>
      </c>
      <c r="N172" s="1">
        <v>7.5302970185993692</v>
      </c>
      <c r="O172" s="1">
        <v>10.36838839239517</v>
      </c>
      <c r="P172" s="1">
        <v>10.066412262071228</v>
      </c>
      <c r="Q172" s="1">
        <v>6.7132985996016341</v>
      </c>
      <c r="R172" s="1">
        <v>13.578819460406985</v>
      </c>
      <c r="S172" s="1">
        <v>7.1608184151045684</v>
      </c>
      <c r="T172" s="1">
        <v>5.5068174933351459</v>
      </c>
      <c r="U172" s="1">
        <v>9.1373289634195842</v>
      </c>
      <c r="V172" s="1">
        <v>6.7322769528135487</v>
      </c>
      <c r="W172" s="1">
        <v>11.650652862414463</v>
      </c>
      <c r="X172" s="1">
        <v>7.8397273754408232</v>
      </c>
      <c r="Y172" s="1">
        <v>8.3876228607115042</v>
      </c>
      <c r="Z172" s="1">
        <v>16.106135247364261</v>
      </c>
      <c r="AA172" s="1">
        <v>14.611773668519735</v>
      </c>
      <c r="AB172" s="1">
        <v>6.3799576790122368</v>
      </c>
      <c r="AC172" s="1">
        <v>14.049409461763048</v>
      </c>
      <c r="AD172" s="1">
        <v>14.510142429935444</v>
      </c>
      <c r="AE172" s="1">
        <v>10.968824211620152</v>
      </c>
      <c r="AF172" s="1"/>
      <c r="AG172" s="1"/>
      <c r="AH172" s="1"/>
      <c r="AI172" s="1"/>
      <c r="AJ172" s="1"/>
      <c r="AK172" s="1">
        <v>4.067990779876709</v>
      </c>
      <c r="AL172" s="1">
        <v>3.3094310760498047</v>
      </c>
      <c r="AM172" s="1">
        <v>7.3981313705444336</v>
      </c>
      <c r="AN172" s="1">
        <v>5.1036763191223145</v>
      </c>
      <c r="AO172" s="1">
        <v>5.0158991813659668</v>
      </c>
      <c r="AP172" s="1">
        <v>4.9279084205627441</v>
      </c>
      <c r="AQ172" s="1">
        <v>5.9598088264465332</v>
      </c>
      <c r="AR172" s="1">
        <v>4.9240450859069824</v>
      </c>
      <c r="AS172" s="1"/>
      <c r="AT172" s="1"/>
      <c r="AU172" s="1"/>
      <c r="AV172" s="1"/>
      <c r="AW172" s="1">
        <v>0.47328174114227295</v>
      </c>
      <c r="AX172" s="1">
        <v>1.7359354496002197</v>
      </c>
      <c r="AY172" s="1">
        <v>1.4641015529632568</v>
      </c>
      <c r="AZ172" s="1"/>
      <c r="BA172" s="1">
        <v>17.403392791748047</v>
      </c>
      <c r="BB172" s="1">
        <v>9.7652177810668945</v>
      </c>
      <c r="BC172" s="1">
        <v>4.3579635620117188</v>
      </c>
      <c r="BD172" s="1">
        <v>4.0511622428894043</v>
      </c>
      <c r="BE172" s="1">
        <v>3.7421989440917969</v>
      </c>
      <c r="BF172" s="1">
        <v>13.18370246887207</v>
      </c>
      <c r="BG172" s="1">
        <v>7.9818572998046875</v>
      </c>
      <c r="BH172" s="1">
        <v>10.508747100830078</v>
      </c>
      <c r="BI172" s="1">
        <v>4.8465409278869629</v>
      </c>
      <c r="BJ172" s="1">
        <v>6.7892875671386719</v>
      </c>
      <c r="BK172" s="1">
        <v>0.94933658838272095</v>
      </c>
      <c r="BL172" s="1"/>
      <c r="BM172" s="1"/>
      <c r="BN172" s="1"/>
    </row>
    <row r="173" spans="1:66" x14ac:dyDescent="0.2">
      <c r="A173" s="2" t="s">
        <v>4718</v>
      </c>
      <c r="B173" s="4" t="s">
        <v>168</v>
      </c>
      <c r="C173" s="1">
        <v>95.614553152455088</v>
      </c>
      <c r="D173" s="1">
        <v>96.72050315498484</v>
      </c>
      <c r="E173" s="1">
        <v>90.40803445026323</v>
      </c>
      <c r="F173" s="1">
        <v>97.85934142594634</v>
      </c>
      <c r="G173" s="1">
        <v>97.295454414521217</v>
      </c>
      <c r="H173" s="1">
        <v>89.108259446510502</v>
      </c>
      <c r="I173" s="1">
        <v>94.782494247130117</v>
      </c>
      <c r="J173" s="1">
        <v>91.762869207531139</v>
      </c>
      <c r="K173" s="1">
        <v>92.253710574082817</v>
      </c>
      <c r="L173" s="1">
        <v>98.027462812979721</v>
      </c>
      <c r="M173" s="1">
        <v>98.593635183116191</v>
      </c>
      <c r="N173" s="1">
        <v>93.83482601732716</v>
      </c>
      <c r="O173" s="1">
        <v>97.721972538571094</v>
      </c>
      <c r="P173" s="1">
        <v>99.486055035709668</v>
      </c>
      <c r="Q173" s="1">
        <v>95.518247050241044</v>
      </c>
      <c r="R173" s="1">
        <v>95.60036684665188</v>
      </c>
      <c r="S173" s="1">
        <v>24.78407290706885</v>
      </c>
      <c r="T173" s="1">
        <v>46.754989098065565</v>
      </c>
      <c r="U173" s="1">
        <v>42.831564569608602</v>
      </c>
      <c r="V173" s="1">
        <v>44.269381127673192</v>
      </c>
      <c r="W173" s="1">
        <v>15.150357578458424</v>
      </c>
      <c r="X173" s="1">
        <v>14.291861059929406</v>
      </c>
      <c r="Y173" s="1">
        <v>28.617770442988959</v>
      </c>
      <c r="Z173" s="1">
        <v>19.410014761522511</v>
      </c>
      <c r="AA173" s="1">
        <v>65.048648258032387</v>
      </c>
      <c r="AB173" s="1">
        <v>67.225183729995749</v>
      </c>
      <c r="AC173" s="1">
        <v>83.012989663773936</v>
      </c>
      <c r="AD173" s="1">
        <v>83.074324183284148</v>
      </c>
      <c r="AE173" s="1">
        <v>75.356615240980986</v>
      </c>
      <c r="AF173" s="1"/>
      <c r="AG173" s="1"/>
      <c r="AH173" s="1"/>
      <c r="AI173" s="1"/>
      <c r="AJ173" s="1"/>
      <c r="AK173" s="1"/>
      <c r="AL173" s="1"/>
      <c r="AM173" s="1"/>
      <c r="AN173" s="1">
        <v>1.2609617710113525</v>
      </c>
      <c r="AO173" s="1">
        <v>0.60269063711166382</v>
      </c>
      <c r="AP173" s="1">
        <v>5.9915251731872559</v>
      </c>
      <c r="AQ173" s="1"/>
      <c r="AR173" s="1"/>
      <c r="AS173" s="1"/>
      <c r="AT173" s="1">
        <v>4.0506625175476074</v>
      </c>
      <c r="AU173" s="1">
        <v>1.638322114944458</v>
      </c>
      <c r="AV173" s="1"/>
      <c r="AW173" s="1"/>
      <c r="AX173" s="1">
        <v>3.2676498889923096</v>
      </c>
      <c r="AY173" s="1"/>
      <c r="AZ173" s="1"/>
      <c r="BA173" s="1"/>
      <c r="BB173" s="1"/>
      <c r="BC173" s="1">
        <v>0.55624836683273315</v>
      </c>
      <c r="BD173" s="1">
        <v>14.704434394836426</v>
      </c>
      <c r="BE173" s="1">
        <v>8.0505552291870117</v>
      </c>
      <c r="BF173" s="1">
        <v>1.7503179311752319</v>
      </c>
      <c r="BG173" s="1">
        <v>21.719902038574219</v>
      </c>
      <c r="BH173" s="1">
        <v>4.8040647506713867</v>
      </c>
      <c r="BI173" s="1"/>
      <c r="BJ173" s="1"/>
      <c r="BK173" s="1"/>
      <c r="BL173" s="1"/>
      <c r="BM173" s="1"/>
      <c r="BN173" s="1"/>
    </row>
    <row r="174" spans="1:66" x14ac:dyDescent="0.2">
      <c r="A174" s="2" t="s">
        <v>4719</v>
      </c>
      <c r="B174" s="4" t="s">
        <v>169</v>
      </c>
      <c r="C174" s="1">
        <v>0.27003527566068108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>
        <v>22.190206057792999</v>
      </c>
      <c r="Q174" s="1">
        <v>29.66745364130977</v>
      </c>
      <c r="R174" s="1">
        <v>30.828428334954566</v>
      </c>
      <c r="S174" s="1">
        <v>30.839410016838659</v>
      </c>
      <c r="T174" s="1">
        <v>30.598555953720886</v>
      </c>
      <c r="U174" s="1">
        <v>30.630431250775576</v>
      </c>
      <c r="V174" s="1">
        <v>30.789073874189256</v>
      </c>
      <c r="W174" s="1">
        <v>30.795174702186152</v>
      </c>
      <c r="X174" s="1">
        <v>30.503748674022361</v>
      </c>
      <c r="Y174" s="1">
        <v>30.428501979193356</v>
      </c>
      <c r="Z174" s="1">
        <v>32.227515627442735</v>
      </c>
      <c r="AA174" s="1">
        <v>34.936204896600543</v>
      </c>
      <c r="AB174" s="1"/>
      <c r="AC174" s="1"/>
      <c r="AD174" s="1"/>
      <c r="AE174" s="1"/>
      <c r="AF174" s="1"/>
      <c r="AG174" s="1"/>
      <c r="AH174" s="1"/>
      <c r="AI174" s="1">
        <v>32.490543365478516</v>
      </c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>
        <v>8.6712608337402344</v>
      </c>
      <c r="AW174" s="1">
        <v>12.453580856323242</v>
      </c>
      <c r="AX174" s="1">
        <v>12.276439666748047</v>
      </c>
      <c r="AY174" s="1">
        <v>12.359235763549805</v>
      </c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spans="1:66" x14ac:dyDescent="0.2">
      <c r="A175" s="2" t="s">
        <v>4720</v>
      </c>
      <c r="B175" s="4" t="s">
        <v>170</v>
      </c>
      <c r="C175" s="1">
        <v>4.0636837120372551</v>
      </c>
      <c r="D175" s="1">
        <v>3.7544486944335977</v>
      </c>
      <c r="E175" s="1">
        <v>7.6066662627677237</v>
      </c>
      <c r="F175" s="1">
        <v>3.9128829806230732</v>
      </c>
      <c r="G175" s="1">
        <v>3.8701845180251682</v>
      </c>
      <c r="H175" s="1">
        <v>3.4716711118636021</v>
      </c>
      <c r="I175" s="1">
        <v>7.1080240821344942</v>
      </c>
      <c r="J175" s="1">
        <v>4.3347842893675583</v>
      </c>
      <c r="K175" s="1">
        <v>3.6669833844513398</v>
      </c>
      <c r="L175" s="1">
        <v>4.1613250082042752</v>
      </c>
      <c r="M175" s="1">
        <v>4.4616298016060227</v>
      </c>
      <c r="N175" s="1">
        <v>3.7319095613173823</v>
      </c>
      <c r="O175" s="1">
        <v>7.2406774840027222</v>
      </c>
      <c r="P175" s="1">
        <v>8.4054220101154229</v>
      </c>
      <c r="Q175" s="1">
        <v>4.457053358252808</v>
      </c>
      <c r="R175" s="1">
        <v>4.8695863011608154</v>
      </c>
      <c r="S175" s="1">
        <v>4.3149116913252943</v>
      </c>
      <c r="T175" s="1">
        <v>4.4625190923667537</v>
      </c>
      <c r="U175" s="1">
        <v>4.830406295939019</v>
      </c>
      <c r="V175" s="1">
        <v>5.2560961765538217</v>
      </c>
      <c r="W175" s="1">
        <v>5.2030673858932976</v>
      </c>
      <c r="X175" s="1">
        <v>5.4859594513383749</v>
      </c>
      <c r="Y175" s="1">
        <v>9.8932188001500236</v>
      </c>
      <c r="Z175" s="1">
        <v>9.1036272760376153</v>
      </c>
      <c r="AA175" s="1">
        <v>7.8058685001012513</v>
      </c>
      <c r="AB175" s="1">
        <v>12.001339978652146</v>
      </c>
      <c r="AC175" s="1">
        <v>5.0951880697178256</v>
      </c>
      <c r="AD175" s="1">
        <v>8.5942041181233773</v>
      </c>
      <c r="AE175" s="1">
        <v>14.520450922203567</v>
      </c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>
        <v>12.342630386352539</v>
      </c>
      <c r="AU175" s="1"/>
      <c r="AV175" s="1"/>
      <c r="AW175" s="1"/>
      <c r="AX175" s="1"/>
      <c r="AY175" s="1">
        <v>6.1956877708435059</v>
      </c>
      <c r="AZ175" s="1">
        <v>1.6140947341918945</v>
      </c>
      <c r="BA175" s="1">
        <v>1.7232403755187988</v>
      </c>
      <c r="BB175" s="1"/>
      <c r="BC175" s="1">
        <v>5.4758391380310059</v>
      </c>
      <c r="BD175" s="1"/>
      <c r="BE175" s="1"/>
      <c r="BF175" s="1"/>
      <c r="BG175" s="1"/>
      <c r="BH175" s="1">
        <v>2.3464310169219971</v>
      </c>
      <c r="BI175" s="1"/>
      <c r="BJ175" s="1"/>
      <c r="BK175" s="1">
        <v>5.8994626998901367</v>
      </c>
      <c r="BL175" s="1"/>
      <c r="BM175" s="1"/>
      <c r="BN175" s="1"/>
    </row>
    <row r="176" spans="1:66" x14ac:dyDescent="0.2">
      <c r="A176" s="2" t="s">
        <v>4721</v>
      </c>
      <c r="B176" s="4" t="s">
        <v>171</v>
      </c>
      <c r="C176" s="1">
        <v>13.665681446857942</v>
      </c>
      <c r="D176" s="1">
        <v>20.747579774863549</v>
      </c>
      <c r="E176" s="1">
        <v>45.23662861808738</v>
      </c>
      <c r="F176" s="1">
        <v>48.135911189286091</v>
      </c>
      <c r="G176" s="1">
        <v>44.139369579576048</v>
      </c>
      <c r="H176" s="1">
        <v>47.821207377027889</v>
      </c>
      <c r="I176" s="1">
        <v>52.71377421413036</v>
      </c>
      <c r="J176" s="1">
        <v>44.88756060780797</v>
      </c>
      <c r="K176" s="1">
        <v>36.333757451525074</v>
      </c>
      <c r="L176" s="1">
        <v>34.292090403732814</v>
      </c>
      <c r="M176" s="1">
        <v>38.563078365797551</v>
      </c>
      <c r="N176" s="1"/>
      <c r="O176" s="1">
        <v>35.470326209952631</v>
      </c>
      <c r="P176" s="1">
        <v>24.165729674082957</v>
      </c>
      <c r="Q176" s="1">
        <v>17.571554410989833</v>
      </c>
      <c r="R176" s="1">
        <v>42.831089568370039</v>
      </c>
      <c r="S176" s="1">
        <v>18.141687654612184</v>
      </c>
      <c r="T176" s="1">
        <v>16.492549656758076</v>
      </c>
      <c r="U176" s="1">
        <v>12.169130500627539</v>
      </c>
      <c r="V176" s="1">
        <v>17.07836251097703</v>
      </c>
      <c r="W176" s="1"/>
      <c r="X176" s="1">
        <v>0.81765795820551002</v>
      </c>
      <c r="Y176" s="1">
        <v>1.8602214468217981</v>
      </c>
      <c r="Z176" s="1"/>
      <c r="AA176" s="1"/>
      <c r="AB176" s="1">
        <v>6.0484258851213841</v>
      </c>
      <c r="AC176" s="1"/>
      <c r="AD176" s="1"/>
      <c r="AE176" s="1"/>
      <c r="AF176" s="1"/>
      <c r="AG176" s="1"/>
      <c r="AH176" s="1"/>
      <c r="AI176" s="1"/>
      <c r="AJ176" s="1"/>
      <c r="AK176" s="1"/>
      <c r="AL176" s="1">
        <v>2.5512239933013916</v>
      </c>
      <c r="AM176" s="1"/>
      <c r="AN176" s="1">
        <v>4.0936579704284668</v>
      </c>
      <c r="AO176" s="1">
        <v>3.7574353218078613</v>
      </c>
      <c r="AP176" s="1">
        <v>1.630766749382019</v>
      </c>
      <c r="AQ176" s="1">
        <v>0.9134831428527832</v>
      </c>
      <c r="AR176" s="1">
        <v>8.2163314819335938</v>
      </c>
      <c r="AS176" s="1">
        <v>1.1879189014434814</v>
      </c>
      <c r="AT176" s="1">
        <v>4.6957583427429199</v>
      </c>
      <c r="AU176" s="1">
        <v>4.3241333961486816</v>
      </c>
      <c r="AV176" s="1">
        <v>0.17456085979938507</v>
      </c>
      <c r="AW176" s="1">
        <v>26.817447662353516</v>
      </c>
      <c r="AX176" s="1">
        <v>1.4770404100418091</v>
      </c>
      <c r="AY176" s="1"/>
      <c r="AZ176" s="1"/>
      <c r="BA176" s="1"/>
      <c r="BB176" s="1"/>
      <c r="BC176" s="1"/>
      <c r="BD176" s="1">
        <v>0.88652122020721436</v>
      </c>
      <c r="BE176" s="1">
        <v>0.67972183227539063</v>
      </c>
      <c r="BF176" s="1">
        <v>5.4096832275390625</v>
      </c>
      <c r="BG176" s="1">
        <v>4.1853837966918945</v>
      </c>
      <c r="BH176" s="1">
        <v>0.63643890619277954</v>
      </c>
      <c r="BI176" s="1"/>
      <c r="BJ176" s="1"/>
      <c r="BK176" s="1"/>
      <c r="BL176" s="1"/>
      <c r="BM176" s="1"/>
      <c r="BN176" s="1"/>
    </row>
    <row r="177" spans="1:66" x14ac:dyDescent="0.2">
      <c r="A177" s="2" t="s">
        <v>4722</v>
      </c>
      <c r="B177" s="4" t="s">
        <v>172</v>
      </c>
      <c r="C177" s="1">
        <v>13.665681446857942</v>
      </c>
      <c r="D177" s="1">
        <v>20.747579774863549</v>
      </c>
      <c r="E177" s="1">
        <v>45.23662861808738</v>
      </c>
      <c r="F177" s="1">
        <v>48.135911189286091</v>
      </c>
      <c r="G177" s="1">
        <v>44.139369579576048</v>
      </c>
      <c r="H177" s="1">
        <v>47.821207377027889</v>
      </c>
      <c r="I177" s="1">
        <v>52.71377421413036</v>
      </c>
      <c r="J177" s="1">
        <v>44.88756060780797</v>
      </c>
      <c r="K177" s="1">
        <v>36.333757451525074</v>
      </c>
      <c r="L177" s="1">
        <v>34.292090403732814</v>
      </c>
      <c r="M177" s="1">
        <v>38.563078365797551</v>
      </c>
      <c r="N177" s="1"/>
      <c r="O177" s="1">
        <v>35.470326209952631</v>
      </c>
      <c r="P177" s="1">
        <v>24.165729674082957</v>
      </c>
      <c r="Q177" s="1">
        <v>17.571554410989833</v>
      </c>
      <c r="R177" s="1">
        <v>42.831089568370039</v>
      </c>
      <c r="S177" s="1">
        <v>18.141687654612184</v>
      </c>
      <c r="T177" s="1">
        <v>16.492549656758076</v>
      </c>
      <c r="U177" s="1">
        <v>12.169130500627539</v>
      </c>
      <c r="V177" s="1">
        <v>17.07836251097703</v>
      </c>
      <c r="W177" s="1"/>
      <c r="X177" s="1">
        <v>0.81765795820551002</v>
      </c>
      <c r="Y177" s="1">
        <v>1.8602214468217981</v>
      </c>
      <c r="Z177" s="1"/>
      <c r="AA177" s="1"/>
      <c r="AB177" s="1">
        <v>6.0484258851213841</v>
      </c>
      <c r="AC177" s="1"/>
      <c r="AD177" s="1"/>
      <c r="AE177" s="1"/>
      <c r="AF177" s="1"/>
      <c r="AG177" s="1"/>
      <c r="AH177" s="1"/>
      <c r="AI177" s="1"/>
      <c r="AJ177" s="1"/>
      <c r="AK177" s="1"/>
      <c r="AL177" s="1">
        <v>2.5512239933013916</v>
      </c>
      <c r="AM177" s="1"/>
      <c r="AN177" s="1">
        <v>4.0936579704284668</v>
      </c>
      <c r="AO177" s="1">
        <v>3.7574353218078613</v>
      </c>
      <c r="AP177" s="1">
        <v>1.630766749382019</v>
      </c>
      <c r="AQ177" s="1">
        <v>0.9134831428527832</v>
      </c>
      <c r="AR177" s="1">
        <v>8.2163314819335938</v>
      </c>
      <c r="AS177" s="1">
        <v>1.1879189014434814</v>
      </c>
      <c r="AT177" s="1">
        <v>4.6957583427429199</v>
      </c>
      <c r="AU177" s="1">
        <v>4.3241333961486816</v>
      </c>
      <c r="AV177" s="1">
        <v>0.17456085979938507</v>
      </c>
      <c r="AW177" s="1">
        <v>26.817447662353516</v>
      </c>
      <c r="AX177" s="1">
        <v>1.4770404100418091</v>
      </c>
      <c r="AY177" s="1"/>
      <c r="AZ177" s="1"/>
      <c r="BA177" s="1"/>
      <c r="BB177" s="1"/>
      <c r="BC177" s="1"/>
      <c r="BD177" s="1">
        <v>0.88652122020721436</v>
      </c>
      <c r="BE177" s="1">
        <v>0.67972183227539063</v>
      </c>
      <c r="BF177" s="1">
        <v>5.4096832275390625</v>
      </c>
      <c r="BG177" s="1">
        <v>4.1853837966918945</v>
      </c>
      <c r="BH177" s="1">
        <v>0.63643890619277954</v>
      </c>
      <c r="BI177" s="1"/>
      <c r="BJ177" s="1"/>
      <c r="BK177" s="1"/>
      <c r="BL177" s="1"/>
      <c r="BM177" s="1"/>
      <c r="BN177" s="1"/>
    </row>
    <row r="178" spans="1:66" x14ac:dyDescent="0.2">
      <c r="A178" s="2" t="s">
        <v>4723</v>
      </c>
      <c r="B178" s="4" t="s">
        <v>173</v>
      </c>
      <c r="C178" s="1">
        <v>41.32181681191966</v>
      </c>
      <c r="D178" s="1">
        <v>38.315459887405758</v>
      </c>
      <c r="E178" s="1">
        <v>36.524404303895587</v>
      </c>
      <c r="F178" s="1">
        <v>38.112803163499301</v>
      </c>
      <c r="G178" s="1">
        <v>32.547001497073744</v>
      </c>
      <c r="H178" s="1">
        <v>26.639934567688702</v>
      </c>
      <c r="I178" s="1">
        <v>19.950092109522295</v>
      </c>
      <c r="J178" s="1">
        <v>19.585221541013532</v>
      </c>
      <c r="K178" s="1">
        <v>19.565870492371261</v>
      </c>
      <c r="L178" s="1">
        <v>17.492267540704585</v>
      </c>
      <c r="M178" s="1">
        <v>16.446311051959551</v>
      </c>
      <c r="N178" s="1">
        <v>16.120245753336899</v>
      </c>
      <c r="O178" s="1">
        <v>12.786141659346001</v>
      </c>
      <c r="P178" s="1">
        <v>8.3556182440846385</v>
      </c>
      <c r="Q178" s="1">
        <v>8.9704330392052114</v>
      </c>
      <c r="R178" s="1">
        <v>8.5279733761634589</v>
      </c>
      <c r="S178" s="1">
        <v>5.3218869626447356</v>
      </c>
      <c r="T178" s="1">
        <v>5.8304397193216069</v>
      </c>
      <c r="U178" s="1">
        <v>5.9218342411763896</v>
      </c>
      <c r="V178" s="1">
        <v>6.1723959061161429</v>
      </c>
      <c r="W178" s="1">
        <v>6.3982098636514939</v>
      </c>
      <c r="X178" s="1">
        <v>4.825570584545261</v>
      </c>
      <c r="Y178" s="1">
        <v>9.8671702529431826</v>
      </c>
      <c r="Z178" s="1">
        <v>10.64174332785085</v>
      </c>
      <c r="AA178" s="1">
        <v>13.507882390483191</v>
      </c>
      <c r="AB178" s="1">
        <v>21.296516147607615</v>
      </c>
      <c r="AC178" s="1">
        <v>44.327381546626086</v>
      </c>
      <c r="AD178" s="1">
        <v>34.235813957786995</v>
      </c>
      <c r="AE178" s="1">
        <v>37.066767946371854</v>
      </c>
      <c r="AF178" s="1"/>
      <c r="AG178" s="1"/>
      <c r="AH178" s="1"/>
      <c r="AI178" s="1">
        <v>22.398481369018555</v>
      </c>
      <c r="AJ178" s="1">
        <v>11.403923034667969</v>
      </c>
      <c r="AK178" s="1">
        <v>10.889816284179688</v>
      </c>
      <c r="AL178" s="1">
        <v>4.1386313438415527</v>
      </c>
      <c r="AM178" s="1"/>
      <c r="AN178" s="1"/>
      <c r="AO178" s="1"/>
      <c r="AP178" s="1"/>
      <c r="AQ178" s="1"/>
      <c r="AR178" s="1"/>
      <c r="AS178" s="1"/>
      <c r="AT178" s="1"/>
      <c r="AU178" s="1">
        <v>1.7404846847057343E-2</v>
      </c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>
        <v>1.219268798828125</v>
      </c>
      <c r="BG178" s="1">
        <v>13.290812492370605</v>
      </c>
      <c r="BH178" s="1">
        <v>5.9522294998168945</v>
      </c>
      <c r="BI178" s="1">
        <v>1.2844300270080566</v>
      </c>
      <c r="BJ178" s="1">
        <v>2.6734960079193115</v>
      </c>
      <c r="BK178" s="1">
        <v>8.3246755599975586</v>
      </c>
      <c r="BL178" s="1"/>
      <c r="BM178" s="1"/>
      <c r="BN178" s="1"/>
    </row>
    <row r="179" spans="1:66" x14ac:dyDescent="0.2">
      <c r="A179" s="2" t="s">
        <v>4724</v>
      </c>
      <c r="B179" s="4" t="s">
        <v>174</v>
      </c>
      <c r="C179" s="1">
        <v>12.745206655284077</v>
      </c>
      <c r="D179" s="1"/>
      <c r="E179" s="1"/>
      <c r="F179" s="1">
        <v>49.767398092796164</v>
      </c>
      <c r="G179" s="1">
        <v>36.482670215231039</v>
      </c>
      <c r="H179" s="1">
        <v>33.694864051456392</v>
      </c>
      <c r="I179" s="1">
        <v>27.70126941152175</v>
      </c>
      <c r="J179" s="1">
        <v>28.771045471970659</v>
      </c>
      <c r="K179" s="1">
        <v>70.823612644597858</v>
      </c>
      <c r="L179" s="1">
        <v>88.470747039216803</v>
      </c>
      <c r="M179" s="1">
        <v>92.64162259771706</v>
      </c>
      <c r="N179" s="1">
        <v>75.213991549133354</v>
      </c>
      <c r="O179" s="1">
        <v>84.426444911137438</v>
      </c>
      <c r="P179" s="1">
        <v>66.923856505077453</v>
      </c>
      <c r="Q179" s="1">
        <v>29.971351267612501</v>
      </c>
      <c r="R179" s="1">
        <v>45.133475530218234</v>
      </c>
      <c r="S179" s="1">
        <v>28.174301150651655</v>
      </c>
      <c r="T179" s="1">
        <v>51.997844174425268</v>
      </c>
      <c r="U179" s="1">
        <v>22.22876124793029</v>
      </c>
      <c r="V179" s="1">
        <v>18.286336962131994</v>
      </c>
      <c r="W179" s="1">
        <v>19.194772260463953</v>
      </c>
      <c r="X179" s="1">
        <v>32.719788604167711</v>
      </c>
      <c r="Y179" s="1">
        <v>20.515605465485287</v>
      </c>
      <c r="Z179" s="1">
        <v>4.3295645260605555</v>
      </c>
      <c r="AA179" s="1">
        <v>13.173658886694323</v>
      </c>
      <c r="AB179" s="1">
        <v>10.784884049408266</v>
      </c>
      <c r="AC179" s="1">
        <v>9.1256676497337619</v>
      </c>
      <c r="AD179" s="1">
        <v>4.5323692865598586</v>
      </c>
      <c r="AE179" s="1">
        <v>6.6562714759741137</v>
      </c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>
        <v>2.3935916423797607</v>
      </c>
      <c r="AU179" s="1"/>
      <c r="AV179" s="1"/>
      <c r="AW179" s="1"/>
      <c r="AX179" s="1"/>
      <c r="AY179" s="1"/>
      <c r="AZ179" s="1">
        <v>0.55508178472518921</v>
      </c>
      <c r="BA179" s="1"/>
      <c r="BB179" s="1">
        <v>7.290550708770752</v>
      </c>
      <c r="BC179" s="1">
        <v>1.8033946752548218</v>
      </c>
      <c r="BD179" s="1">
        <v>7.5526413917541504</v>
      </c>
      <c r="BE179" s="1">
        <v>3.972637414932251</v>
      </c>
      <c r="BF179" s="1">
        <v>9.0213413238525391</v>
      </c>
      <c r="BG179" s="1">
        <v>3.7274987697601318</v>
      </c>
      <c r="BH179" s="1">
        <v>14.522735595703125</v>
      </c>
      <c r="BI179" s="1">
        <v>2.7417340278625488</v>
      </c>
      <c r="BJ179" s="1">
        <v>1.4284605979919434</v>
      </c>
      <c r="BK179" s="1">
        <v>4.4670343399047852</v>
      </c>
      <c r="BL179" s="1"/>
      <c r="BM179" s="1"/>
      <c r="BN179" s="1"/>
    </row>
    <row r="180" spans="1:66" x14ac:dyDescent="0.2">
      <c r="A180" s="2" t="s">
        <v>4725</v>
      </c>
      <c r="B180" s="4" t="s">
        <v>175</v>
      </c>
      <c r="C180" s="1">
        <v>15.28810104183246</v>
      </c>
      <c r="D180" s="1">
        <v>10.365990680297156</v>
      </c>
      <c r="E180" s="1">
        <v>7.2216293248795793</v>
      </c>
      <c r="F180" s="1">
        <v>8.190483728920734</v>
      </c>
      <c r="G180" s="1">
        <v>6.5364486987523813</v>
      </c>
      <c r="H180" s="1">
        <v>3.977943004146371</v>
      </c>
      <c r="I180" s="1">
        <v>4.4846573581032692</v>
      </c>
      <c r="J180" s="1">
        <v>11.141818792085843</v>
      </c>
      <c r="K180" s="1">
        <v>6.0658261983853459</v>
      </c>
      <c r="L180" s="1">
        <v>4.0951665593153814</v>
      </c>
      <c r="M180" s="1">
        <v>4.1278377524828835</v>
      </c>
      <c r="N180" s="1">
        <v>5.7397468006776728</v>
      </c>
      <c r="O180" s="1">
        <v>6.3845141927786804</v>
      </c>
      <c r="P180" s="1">
        <v>8.0011737583237981</v>
      </c>
      <c r="Q180" s="1">
        <v>4.3676334838604918</v>
      </c>
      <c r="R180" s="1">
        <v>14.269071075385076</v>
      </c>
      <c r="S180" s="1">
        <v>3.9081007709520952</v>
      </c>
      <c r="T180" s="1">
        <v>5.883946199029725</v>
      </c>
      <c r="U180" s="1">
        <v>8.7545802105771902</v>
      </c>
      <c r="V180" s="1">
        <v>3.9100753479636339</v>
      </c>
      <c r="W180" s="1">
        <v>4.2071356486894187</v>
      </c>
      <c r="X180" s="1">
        <v>6.4717396353907493</v>
      </c>
      <c r="Y180" s="1">
        <v>7.351316778060955</v>
      </c>
      <c r="Z180" s="1">
        <v>15.356875834557043</v>
      </c>
      <c r="AA180" s="1">
        <v>17.722788621698943</v>
      </c>
      <c r="AB180" s="1">
        <v>13.963834974294725</v>
      </c>
      <c r="AC180" s="1">
        <v>10.111807317413286</v>
      </c>
      <c r="AD180" s="1">
        <v>10.693815031120089</v>
      </c>
      <c r="AE180" s="1">
        <v>4.8487593978928389</v>
      </c>
      <c r="AF180" s="1"/>
      <c r="AG180" s="1"/>
      <c r="AH180" s="1"/>
      <c r="AI180" s="1"/>
      <c r="AJ180" s="1">
        <v>3.5284550189971924</v>
      </c>
      <c r="AK180" s="1">
        <v>2.6977407932281494</v>
      </c>
      <c r="AL180" s="1"/>
      <c r="AM180" s="1"/>
      <c r="AN180" s="1">
        <v>2.3073596954345703</v>
      </c>
      <c r="AO180" s="1"/>
      <c r="AP180" s="1">
        <v>5.781130313873291</v>
      </c>
      <c r="AQ180" s="1"/>
      <c r="AR180" s="1"/>
      <c r="AS180" s="1"/>
      <c r="AT180" s="1">
        <v>5.9584627151489258</v>
      </c>
      <c r="AU180" s="1"/>
      <c r="AV180" s="1"/>
      <c r="AW180" s="1"/>
      <c r="AX180" s="1"/>
      <c r="AY180" s="1"/>
      <c r="AZ180" s="1"/>
      <c r="BA180" s="1"/>
      <c r="BB180" s="1"/>
      <c r="BC180" s="1">
        <v>0.48989701271057129</v>
      </c>
      <c r="BD180" s="1">
        <v>3.7186312675476074</v>
      </c>
      <c r="BE180" s="1">
        <v>7.9160504341125488</v>
      </c>
      <c r="BF180" s="1">
        <v>2.1185979843139648</v>
      </c>
      <c r="BG180" s="1">
        <v>6.9853010177612305</v>
      </c>
      <c r="BH180" s="1">
        <v>0.99441546201705933</v>
      </c>
      <c r="BI180" s="1">
        <v>1.2982759475708008</v>
      </c>
      <c r="BJ180" s="1">
        <v>0.56825166940689087</v>
      </c>
      <c r="BK180" s="1">
        <v>2.4224264621734619</v>
      </c>
      <c r="BL180" s="1"/>
      <c r="BM180" s="1"/>
      <c r="BN180" s="1"/>
    </row>
    <row r="181" spans="1:66" x14ac:dyDescent="0.2">
      <c r="A181" s="2" t="s">
        <v>4726</v>
      </c>
      <c r="B181" s="4" t="s">
        <v>176</v>
      </c>
      <c r="C181" s="1">
        <v>10.280866960054638</v>
      </c>
      <c r="D181" s="1">
        <v>9.9069645252471812</v>
      </c>
      <c r="E181" s="1">
        <v>8.1993167247922614</v>
      </c>
      <c r="F181" s="1">
        <v>5.7999337944554084</v>
      </c>
      <c r="G181" s="1">
        <v>4.8733025499580727</v>
      </c>
      <c r="H181" s="1">
        <v>4.8529748410549445</v>
      </c>
      <c r="I181" s="1">
        <v>4.3363529793712674</v>
      </c>
      <c r="J181" s="1">
        <v>10.25454463185099</v>
      </c>
      <c r="K181" s="1">
        <v>3.9439953225126971</v>
      </c>
      <c r="L181" s="1">
        <v>3.9187756455980147</v>
      </c>
      <c r="M181" s="1">
        <v>4.351625439317397</v>
      </c>
      <c r="N181" s="1">
        <v>3.6524106069658897</v>
      </c>
      <c r="O181" s="1">
        <v>4.1135947120386795</v>
      </c>
      <c r="P181" s="1">
        <v>4.2977439721837296</v>
      </c>
      <c r="Q181" s="1">
        <v>4.5779622720194517</v>
      </c>
      <c r="R181" s="1">
        <v>4.6687880409796012</v>
      </c>
      <c r="S181" s="1">
        <v>4.6176914825314164</v>
      </c>
      <c r="T181" s="1">
        <v>3.7240784048798208</v>
      </c>
      <c r="U181" s="1">
        <v>3.9235161861377406</v>
      </c>
      <c r="V181" s="1">
        <v>4.4501790467122371</v>
      </c>
      <c r="W181" s="1">
        <v>4.5263334324947806</v>
      </c>
      <c r="X181" s="1">
        <v>4.0574722452378591</v>
      </c>
      <c r="Y181" s="1">
        <v>4.0744363630255629</v>
      </c>
      <c r="Z181" s="1">
        <v>4.5864588297887341</v>
      </c>
      <c r="AA181" s="1">
        <v>8.9576660177230476</v>
      </c>
      <c r="AB181" s="1">
        <v>6.5830629897826602</v>
      </c>
      <c r="AC181" s="1">
        <v>9.0007800219033243</v>
      </c>
      <c r="AD181" s="1">
        <v>6.120674366085983</v>
      </c>
      <c r="AE181" s="1">
        <v>6.5596139276781873</v>
      </c>
      <c r="AF181" s="1"/>
      <c r="AG181" s="1"/>
      <c r="AH181" s="1"/>
      <c r="AI181" s="1"/>
      <c r="AJ181" s="1"/>
      <c r="AK181" s="1"/>
      <c r="AL181" s="1"/>
      <c r="AM181" s="1"/>
      <c r="AN181" s="1"/>
      <c r="AO181" s="1">
        <v>22.591665267944336</v>
      </c>
      <c r="AP181" s="1">
        <v>0.96372783184051514</v>
      </c>
      <c r="AQ181" s="1">
        <v>0.81682944297790527</v>
      </c>
      <c r="AR181" s="1">
        <v>0.81545919179916382</v>
      </c>
      <c r="AS181" s="1">
        <v>0.91525799036026001</v>
      </c>
      <c r="AT181" s="1">
        <v>12.836021423339844</v>
      </c>
      <c r="AU181" s="1">
        <v>3.7226440906524658</v>
      </c>
      <c r="AV181" s="1">
        <v>0.73585754632949829</v>
      </c>
      <c r="AW181" s="1">
        <v>0.78189939260482788</v>
      </c>
      <c r="AX181" s="1">
        <v>0.78541344404220581</v>
      </c>
      <c r="AY181" s="1">
        <v>0.79609185457229614</v>
      </c>
      <c r="AZ181" s="1">
        <v>10.798054695129395</v>
      </c>
      <c r="BA181" s="1">
        <v>11.296808242797852</v>
      </c>
      <c r="BB181" s="1">
        <v>9.0124702453613281</v>
      </c>
      <c r="BC181" s="1">
        <v>18.294704437255859</v>
      </c>
      <c r="BD181" s="1">
        <v>9.7869644165039063</v>
      </c>
      <c r="BE181" s="1">
        <v>8.5912837982177734</v>
      </c>
      <c r="BF181" s="1">
        <v>10.171745300292969</v>
      </c>
      <c r="BG181" s="1">
        <v>18.623031616210938</v>
      </c>
      <c r="BH181" s="1">
        <v>21.675497055053711</v>
      </c>
      <c r="BI181" s="1">
        <v>17.30158805847168</v>
      </c>
      <c r="BJ181" s="1">
        <v>19.60173225402832</v>
      </c>
      <c r="BK181" s="1">
        <v>21.114591598510742</v>
      </c>
      <c r="BL181" s="1"/>
      <c r="BM181" s="1"/>
      <c r="BN181" s="1"/>
    </row>
    <row r="182" spans="1:66" x14ac:dyDescent="0.2">
      <c r="A182" s="2" t="s">
        <v>4727</v>
      </c>
      <c r="B182" s="4" t="s">
        <v>177</v>
      </c>
      <c r="C182" s="1">
        <v>3.4867521324984447</v>
      </c>
      <c r="D182" s="1">
        <v>3.5266509823037495</v>
      </c>
      <c r="E182" s="1">
        <v>3.4467696696989436</v>
      </c>
      <c r="F182" s="1">
        <v>3.4922519887234835</v>
      </c>
      <c r="G182" s="1">
        <v>1.7572370387700549</v>
      </c>
      <c r="H182" s="1">
        <v>3.2122365607773049</v>
      </c>
      <c r="I182" s="1">
        <v>0.8187021621896291</v>
      </c>
      <c r="J182" s="1">
        <v>0.61176538833555782</v>
      </c>
      <c r="K182" s="1">
        <v>5.1730229225560261E-2</v>
      </c>
      <c r="L182" s="1">
        <v>5.1062980078684379E-2</v>
      </c>
      <c r="M182" s="1">
        <v>1.6689093501704146</v>
      </c>
      <c r="N182" s="1">
        <v>1.5260776371809222</v>
      </c>
      <c r="O182" s="1">
        <v>6.5471632228498429</v>
      </c>
      <c r="P182" s="1">
        <v>4.934345405566944</v>
      </c>
      <c r="Q182" s="1">
        <v>4.8592478906273193</v>
      </c>
      <c r="R182" s="1">
        <v>4.6720551788253735</v>
      </c>
      <c r="S182" s="1">
        <v>4.6218245478039979</v>
      </c>
      <c r="T182" s="1">
        <v>4.6789817149653263</v>
      </c>
      <c r="U182" s="1">
        <v>10.885887093361841</v>
      </c>
      <c r="V182" s="1">
        <v>10.762152940270116</v>
      </c>
      <c r="W182" s="1">
        <v>9.2188323533058849</v>
      </c>
      <c r="X182" s="1">
        <v>7.5754670151242838</v>
      </c>
      <c r="Y182" s="1">
        <v>18.596142704715554</v>
      </c>
      <c r="Z182" s="1">
        <v>24.508117434954809</v>
      </c>
      <c r="AA182" s="1">
        <v>23.029876744520269</v>
      </c>
      <c r="AB182" s="1">
        <v>93.597543822743503</v>
      </c>
      <c r="AC182" s="1">
        <v>73.342903871033087</v>
      </c>
      <c r="AD182" s="1">
        <v>75.463884396392558</v>
      </c>
      <c r="AE182" s="1">
        <v>57.139655828903734</v>
      </c>
      <c r="AF182" s="1"/>
      <c r="AG182" s="1"/>
      <c r="AH182" s="1"/>
      <c r="AI182" s="1"/>
      <c r="AJ182" s="1">
        <v>1.234142541885376</v>
      </c>
      <c r="AK182" s="1">
        <v>1.2067917585372925</v>
      </c>
      <c r="AL182" s="1">
        <v>1.2153648138046265</v>
      </c>
      <c r="AM182" s="1"/>
      <c r="AN182" s="1">
        <v>0.99535459280014038</v>
      </c>
      <c r="AO182" s="1">
        <v>4.1948704719543457</v>
      </c>
      <c r="AP182" s="1">
        <v>4.1891894340515137</v>
      </c>
      <c r="AQ182" s="1">
        <v>4.936762809753418</v>
      </c>
      <c r="AR182" s="1">
        <v>6.481696605682373</v>
      </c>
      <c r="AS182" s="1">
        <v>3.3388195037841797</v>
      </c>
      <c r="AT182" s="1">
        <v>3.0509352684020996</v>
      </c>
      <c r="AU182" s="1">
        <v>3.3642714023590088</v>
      </c>
      <c r="AV182" s="1">
        <v>9.7205854952335358E-2</v>
      </c>
      <c r="AW182" s="1">
        <v>9.55829918384552E-2</v>
      </c>
      <c r="AX182" s="1">
        <v>0.23315435647964478</v>
      </c>
      <c r="AY182" s="1">
        <v>0.23056945204734802</v>
      </c>
      <c r="AZ182" s="1">
        <v>0.23350483179092407</v>
      </c>
      <c r="BA182" s="1">
        <v>0.23370534181594849</v>
      </c>
      <c r="BB182" s="1"/>
      <c r="BC182" s="1">
        <v>3.0658812522888184</v>
      </c>
      <c r="BD182" s="1">
        <v>11.33702564239502</v>
      </c>
      <c r="BE182" s="1">
        <v>16.425735473632813</v>
      </c>
      <c r="BF182" s="1">
        <v>19.456172943115234</v>
      </c>
      <c r="BG182" s="1">
        <v>25.080026626586914</v>
      </c>
      <c r="BH182" s="1"/>
      <c r="BI182" s="1"/>
      <c r="BJ182" s="1"/>
      <c r="BK182" s="1">
        <v>24.63433837890625</v>
      </c>
      <c r="BL182" s="1"/>
      <c r="BM182" s="1"/>
      <c r="BN182" s="1"/>
    </row>
    <row r="183" spans="1:66" x14ac:dyDescent="0.2">
      <c r="A183" s="2" t="s">
        <v>4728</v>
      </c>
      <c r="B183" s="4" t="s">
        <v>178</v>
      </c>
      <c r="C183" s="1">
        <v>95.614553152455088</v>
      </c>
      <c r="D183" s="1">
        <v>96.72050315498484</v>
      </c>
      <c r="E183" s="1">
        <v>90.40803445026323</v>
      </c>
      <c r="F183" s="1">
        <v>97.85934142594634</v>
      </c>
      <c r="G183" s="1">
        <v>97.295454414521217</v>
      </c>
      <c r="H183" s="1">
        <v>89.108259446510502</v>
      </c>
      <c r="I183" s="1">
        <v>94.782494247130117</v>
      </c>
      <c r="J183" s="1">
        <v>91.762869207531139</v>
      </c>
      <c r="K183" s="1">
        <v>92.253710574082817</v>
      </c>
      <c r="L183" s="1">
        <v>98.027462812979721</v>
      </c>
      <c r="M183" s="1">
        <v>98.593635183116191</v>
      </c>
      <c r="N183" s="1">
        <v>93.83482601732716</v>
      </c>
      <c r="O183" s="1">
        <v>97.721972538571094</v>
      </c>
      <c r="P183" s="1">
        <v>99.486055035709668</v>
      </c>
      <c r="Q183" s="1">
        <v>95.518247050241044</v>
      </c>
      <c r="R183" s="1">
        <v>95.60036684665188</v>
      </c>
      <c r="S183" s="1">
        <v>24.78407290706885</v>
      </c>
      <c r="T183" s="1">
        <v>46.754989098065565</v>
      </c>
      <c r="U183" s="1">
        <v>42.831564569608602</v>
      </c>
      <c r="V183" s="1">
        <v>44.269381127673192</v>
      </c>
      <c r="W183" s="1">
        <v>15.150357578458424</v>
      </c>
      <c r="X183" s="1">
        <v>14.291861059929406</v>
      </c>
      <c r="Y183" s="1">
        <v>28.617770442988959</v>
      </c>
      <c r="Z183" s="1">
        <v>19.410014761522511</v>
      </c>
      <c r="AA183" s="1">
        <v>65.048648258032387</v>
      </c>
      <c r="AB183" s="1">
        <v>67.225183729995749</v>
      </c>
      <c r="AC183" s="1">
        <v>83.012989663773936</v>
      </c>
      <c r="AD183" s="1">
        <v>83.074324183284148</v>
      </c>
      <c r="AE183" s="1">
        <v>75.356615240980986</v>
      </c>
      <c r="AF183" s="1"/>
      <c r="AG183" s="1"/>
      <c r="AH183" s="1"/>
      <c r="AI183" s="1"/>
      <c r="AJ183" s="1"/>
      <c r="AK183" s="1"/>
      <c r="AL183" s="1"/>
      <c r="AM183" s="1"/>
      <c r="AN183" s="1">
        <v>1.2609617710113525</v>
      </c>
      <c r="AO183" s="1">
        <v>0.60269063711166382</v>
      </c>
      <c r="AP183" s="1">
        <v>5.9915251731872559</v>
      </c>
      <c r="AQ183" s="1"/>
      <c r="AR183" s="1"/>
      <c r="AS183" s="1"/>
      <c r="AT183" s="1">
        <v>4.0506625175476074</v>
      </c>
      <c r="AU183" s="1">
        <v>1.638322114944458</v>
      </c>
      <c r="AV183" s="1"/>
      <c r="AW183" s="1"/>
      <c r="AX183" s="1">
        <v>3.2676498889923096</v>
      </c>
      <c r="AY183" s="1"/>
      <c r="AZ183" s="1"/>
      <c r="BA183" s="1"/>
      <c r="BB183" s="1"/>
      <c r="BC183" s="1">
        <v>0.55624836683273315</v>
      </c>
      <c r="BD183" s="1">
        <v>14.704434394836426</v>
      </c>
      <c r="BE183" s="1">
        <v>8.0505552291870117</v>
      </c>
      <c r="BF183" s="1">
        <v>1.7503179311752319</v>
      </c>
      <c r="BG183" s="1">
        <v>21.719902038574219</v>
      </c>
      <c r="BH183" s="1">
        <v>4.8040647506713867</v>
      </c>
      <c r="BI183" s="1"/>
      <c r="BJ183" s="1"/>
      <c r="BK183" s="1"/>
      <c r="BL183" s="1"/>
      <c r="BM183" s="1"/>
      <c r="BN183" s="1"/>
    </row>
    <row r="184" spans="1:66" x14ac:dyDescent="0.2">
      <c r="A184" s="2" t="s">
        <v>4729</v>
      </c>
      <c r="B184" s="4" t="s">
        <v>179</v>
      </c>
      <c r="C184" s="1">
        <v>76.813473766519351</v>
      </c>
      <c r="D184" s="1">
        <v>85.596413758188604</v>
      </c>
      <c r="E184" s="1">
        <v>84.999178499194329</v>
      </c>
      <c r="F184" s="1">
        <v>84.571680312645341</v>
      </c>
      <c r="G184" s="1">
        <v>74.805971349635541</v>
      </c>
      <c r="H184" s="1">
        <v>74.647590125599834</v>
      </c>
      <c r="I184" s="1">
        <v>73.965192824086671</v>
      </c>
      <c r="J184" s="1">
        <v>65.026507780126835</v>
      </c>
      <c r="K184" s="1">
        <v>73.044248432093823</v>
      </c>
      <c r="L184" s="1">
        <v>72.554401571629043</v>
      </c>
      <c r="M184" s="1">
        <v>73.883242555563356</v>
      </c>
      <c r="N184" s="1">
        <v>73.38381718410875</v>
      </c>
      <c r="O184" s="1">
        <v>72.828582125468557</v>
      </c>
      <c r="P184" s="1">
        <v>72.679322423864619</v>
      </c>
      <c r="Q184" s="1">
        <v>70.477688826309134</v>
      </c>
      <c r="R184" s="1">
        <v>70.646777368774281</v>
      </c>
      <c r="S184" s="1"/>
      <c r="T184" s="1">
        <v>4.7452604328602019</v>
      </c>
      <c r="U184" s="1">
        <v>83.461635821816813</v>
      </c>
      <c r="V184" s="1">
        <v>71.568450840282722</v>
      </c>
      <c r="W184" s="1">
        <v>89.155321041738603</v>
      </c>
      <c r="X184" s="1">
        <v>99.403941011607301</v>
      </c>
      <c r="Y184" s="1">
        <v>99.912104240792203</v>
      </c>
      <c r="Z184" s="1">
        <v>82.098089700942978</v>
      </c>
      <c r="AA184" s="1">
        <v>74.457850680491958</v>
      </c>
      <c r="AB184" s="1">
        <v>75.684592943779478</v>
      </c>
      <c r="AC184" s="1">
        <v>97.580228462183854</v>
      </c>
      <c r="AD184" s="1">
        <v>78.218851295607863</v>
      </c>
      <c r="AE184" s="1">
        <v>94.774041154987358</v>
      </c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>
        <v>3.3136112689971924</v>
      </c>
      <c r="AZ184" s="1"/>
      <c r="BA184" s="1"/>
      <c r="BB184" s="1">
        <v>4.5807690620422363</v>
      </c>
      <c r="BC184" s="1">
        <v>8.2792205810546875</v>
      </c>
      <c r="BD184" s="1"/>
      <c r="BE184" s="1"/>
      <c r="BF184" s="1">
        <v>1.9786828756332397</v>
      </c>
      <c r="BG184" s="1">
        <v>8.9969120025634766</v>
      </c>
      <c r="BH184" s="1">
        <v>24.275070190429688</v>
      </c>
      <c r="BI184" s="1">
        <v>2.366323709487915</v>
      </c>
      <c r="BJ184" s="1">
        <v>21.631418228149414</v>
      </c>
      <c r="BK184" s="1">
        <v>5.1396541595458984</v>
      </c>
      <c r="BL184" s="1"/>
      <c r="BM184" s="1"/>
      <c r="BN184" s="1"/>
    </row>
    <row r="185" spans="1:66" x14ac:dyDescent="0.2">
      <c r="A185" s="2" t="s">
        <v>4730</v>
      </c>
      <c r="B185" s="4" t="s">
        <v>180</v>
      </c>
      <c r="C185" s="1">
        <v>76.813473766519351</v>
      </c>
      <c r="D185" s="1">
        <v>85.596413758188604</v>
      </c>
      <c r="E185" s="1">
        <v>84.999178499194329</v>
      </c>
      <c r="F185" s="1">
        <v>84.571680312645341</v>
      </c>
      <c r="G185" s="1">
        <v>74.805971349635541</v>
      </c>
      <c r="H185" s="1">
        <v>74.647590125599834</v>
      </c>
      <c r="I185" s="1">
        <v>73.965192824086671</v>
      </c>
      <c r="J185" s="1">
        <v>65.026507780126835</v>
      </c>
      <c r="K185" s="1">
        <v>73.044248432093823</v>
      </c>
      <c r="L185" s="1">
        <v>72.554401571629043</v>
      </c>
      <c r="M185" s="1">
        <v>73.883242555563356</v>
      </c>
      <c r="N185" s="1">
        <v>73.38381718410875</v>
      </c>
      <c r="O185" s="1">
        <v>72.828582125468557</v>
      </c>
      <c r="P185" s="1">
        <v>72.679322423864619</v>
      </c>
      <c r="Q185" s="1">
        <v>70.477688826309134</v>
      </c>
      <c r="R185" s="1">
        <v>70.646777368774281</v>
      </c>
      <c r="S185" s="1"/>
      <c r="T185" s="1">
        <v>4.7452604328602019</v>
      </c>
      <c r="U185" s="1">
        <v>83.461635821816813</v>
      </c>
      <c r="V185" s="1">
        <v>71.568450840282722</v>
      </c>
      <c r="W185" s="1">
        <v>89.155321041738603</v>
      </c>
      <c r="X185" s="1">
        <v>99.403941011607301</v>
      </c>
      <c r="Y185" s="1">
        <v>99.912104240792203</v>
      </c>
      <c r="Z185" s="1">
        <v>82.098089700942978</v>
      </c>
      <c r="AA185" s="1">
        <v>74.457850680491958</v>
      </c>
      <c r="AB185" s="1">
        <v>75.684592943779478</v>
      </c>
      <c r="AC185" s="1">
        <v>97.580228462183854</v>
      </c>
      <c r="AD185" s="1">
        <v>78.218851295607863</v>
      </c>
      <c r="AE185" s="1">
        <v>94.774041154987358</v>
      </c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>
        <v>3.3136112689971924</v>
      </c>
      <c r="AZ185" s="1"/>
      <c r="BA185" s="1"/>
      <c r="BB185" s="1">
        <v>4.5807690620422363</v>
      </c>
      <c r="BC185" s="1">
        <v>8.2792205810546875</v>
      </c>
      <c r="BD185" s="1"/>
      <c r="BE185" s="1"/>
      <c r="BF185" s="1">
        <v>1.9786828756332397</v>
      </c>
      <c r="BG185" s="1">
        <v>8.9969120025634766</v>
      </c>
      <c r="BH185" s="1">
        <v>24.275070190429688</v>
      </c>
      <c r="BI185" s="1">
        <v>2.366323709487915</v>
      </c>
      <c r="BJ185" s="1">
        <v>21.631418228149414</v>
      </c>
      <c r="BK185" s="1">
        <v>5.1396541595458984</v>
      </c>
      <c r="BL185" s="1"/>
      <c r="BM185" s="1"/>
      <c r="BN185" s="1"/>
    </row>
    <row r="186" spans="1:66" x14ac:dyDescent="0.2">
      <c r="A186" s="2" t="s">
        <v>4731</v>
      </c>
      <c r="B186" s="4" t="s">
        <v>181</v>
      </c>
      <c r="C186" s="1">
        <v>9.5424781843171296</v>
      </c>
      <c r="D186" s="1">
        <v>6.6142233453556312</v>
      </c>
      <c r="E186" s="1">
        <v>9.1849504014826717</v>
      </c>
      <c r="F186" s="1">
        <v>13.510559591530127</v>
      </c>
      <c r="G186" s="1">
        <v>6.4222004358812548</v>
      </c>
      <c r="H186" s="1">
        <v>5.1210282300640833</v>
      </c>
      <c r="I186" s="1">
        <v>4.5030310042536108</v>
      </c>
      <c r="J186" s="1">
        <v>4.7460286392152451</v>
      </c>
      <c r="K186" s="1">
        <v>4.5152700951211555</v>
      </c>
      <c r="L186" s="1">
        <v>4.8763267217389838</v>
      </c>
      <c r="M186" s="1">
        <v>18.750712580743112</v>
      </c>
      <c r="N186" s="1">
        <v>28.991824945953244</v>
      </c>
      <c r="O186" s="1">
        <v>20.146761516347002</v>
      </c>
      <c r="P186" s="1">
        <v>27.028846832551672</v>
      </c>
      <c r="Q186" s="1">
        <v>31.652657319042284</v>
      </c>
      <c r="R186" s="1">
        <v>31.80055099013568</v>
      </c>
      <c r="S186" s="1">
        <v>30.631192124899354</v>
      </c>
      <c r="T186" s="1">
        <v>35.164245447481782</v>
      </c>
      <c r="U186" s="1">
        <v>35.300014127905293</v>
      </c>
      <c r="V186" s="1">
        <v>47.338401341181921</v>
      </c>
      <c r="W186" s="1">
        <v>52.242277968728878</v>
      </c>
      <c r="X186" s="1">
        <v>51.859585419170187</v>
      </c>
      <c r="Y186" s="1">
        <v>35.016926622002487</v>
      </c>
      <c r="Z186" s="1">
        <v>4.4159192893699233</v>
      </c>
      <c r="AA186" s="1">
        <v>11.829774282027271</v>
      </c>
      <c r="AB186" s="1">
        <v>9.8246134456658876</v>
      </c>
      <c r="AC186" s="1">
        <v>7.8219189224465078</v>
      </c>
      <c r="AD186" s="1">
        <v>20.469426428509244</v>
      </c>
      <c r="AE186" s="1">
        <v>6.2617952278258757</v>
      </c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>
        <v>0.14222420752048492</v>
      </c>
      <c r="AQ186" s="1">
        <v>0.35917350649833679</v>
      </c>
      <c r="AR186" s="1">
        <v>0.45971867442131042</v>
      </c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>
        <v>2.8888421058654785</v>
      </c>
      <c r="BD186" s="1">
        <v>2.5635521411895752</v>
      </c>
      <c r="BE186" s="1">
        <v>23.642234802246094</v>
      </c>
      <c r="BF186" s="1"/>
      <c r="BG186" s="1"/>
      <c r="BH186" s="1">
        <v>3.1218945980072021</v>
      </c>
      <c r="BI186" s="1">
        <v>3.6892316341400146</v>
      </c>
      <c r="BJ186" s="1">
        <v>3.3718843460083008</v>
      </c>
      <c r="BK186" s="1">
        <v>3.1442065238952637</v>
      </c>
      <c r="BL186" s="1"/>
      <c r="BM186" s="1"/>
      <c r="BN186" s="1"/>
    </row>
    <row r="187" spans="1:66" x14ac:dyDescent="0.2">
      <c r="A187" s="2" t="s">
        <v>4732</v>
      </c>
      <c r="B187" s="4" t="s">
        <v>182</v>
      </c>
      <c r="C187" s="1">
        <v>51.72749151161279</v>
      </c>
      <c r="D187" s="1">
        <v>73.226844609121599</v>
      </c>
      <c r="E187" s="1">
        <v>80.923341545216218</v>
      </c>
      <c r="F187" s="1">
        <v>82.350264497330002</v>
      </c>
      <c r="G187" s="1">
        <v>70.236953165311405</v>
      </c>
      <c r="H187" s="1">
        <v>79.159922147460165</v>
      </c>
      <c r="I187" s="1">
        <v>57.4255377455016</v>
      </c>
      <c r="J187" s="1">
        <v>44.427979800973816</v>
      </c>
      <c r="K187" s="1">
        <v>49.078737809058268</v>
      </c>
      <c r="L187" s="1">
        <v>31.179816517205538</v>
      </c>
      <c r="M187" s="1">
        <v>45.494342586859318</v>
      </c>
      <c r="N187" s="1">
        <v>27.4139446592078</v>
      </c>
      <c r="O187" s="1">
        <v>26.458645622942861</v>
      </c>
      <c r="P187" s="1">
        <v>28.694442522843545</v>
      </c>
      <c r="Q187" s="1">
        <v>29.53854673627923</v>
      </c>
      <c r="R187" s="1">
        <v>26.194961778403858</v>
      </c>
      <c r="S187" s="1">
        <v>32.827019478653504</v>
      </c>
      <c r="T187" s="1">
        <v>37.743449408565425</v>
      </c>
      <c r="U187" s="1">
        <v>32.954188372361116</v>
      </c>
      <c r="V187" s="1">
        <v>33.660704806946114</v>
      </c>
      <c r="W187" s="1">
        <v>40.33466210998747</v>
      </c>
      <c r="X187" s="1">
        <v>34.936334298359014</v>
      </c>
      <c r="Y187" s="1">
        <v>35.361870536379612</v>
      </c>
      <c r="Z187" s="1">
        <v>22.202872979216092</v>
      </c>
      <c r="AA187" s="1">
        <v>10.52333707479119</v>
      </c>
      <c r="AB187" s="1">
        <v>16.672464453001261</v>
      </c>
      <c r="AC187" s="1">
        <v>17.445901915051923</v>
      </c>
      <c r="AD187" s="1">
        <v>26.185981256906803</v>
      </c>
      <c r="AE187" s="1">
        <v>16.210181804593109</v>
      </c>
      <c r="AF187" s="1"/>
      <c r="AG187" s="1"/>
      <c r="AH187" s="1"/>
      <c r="AI187" s="1">
        <v>28.419198989868164</v>
      </c>
      <c r="AJ187" s="1">
        <v>9.0237941741943359</v>
      </c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>
        <v>3.534327507019043</v>
      </c>
      <c r="BF187" s="1">
        <v>10.202109336853027</v>
      </c>
      <c r="BG187" s="1">
        <v>8.9102439880371094</v>
      </c>
      <c r="BH187" s="1">
        <v>19.070905685424805</v>
      </c>
      <c r="BI187" s="1">
        <v>12.86542797088623</v>
      </c>
      <c r="BJ187" s="1"/>
      <c r="BK187" s="1">
        <v>3.5786774158477783</v>
      </c>
      <c r="BL187" s="1"/>
      <c r="BM187" s="1"/>
      <c r="BN187" s="1"/>
    </row>
    <row r="188" spans="1:66" x14ac:dyDescent="0.2">
      <c r="A188" s="2" t="s">
        <v>4733</v>
      </c>
      <c r="B188" s="4" t="s">
        <v>183</v>
      </c>
      <c r="C188" s="1">
        <v>3.6854905912363281</v>
      </c>
      <c r="D188" s="1">
        <v>3.7541665327983873</v>
      </c>
      <c r="E188" s="1">
        <v>3.6294845560774123</v>
      </c>
      <c r="F188" s="1">
        <v>3.7270480674595707</v>
      </c>
      <c r="G188" s="1">
        <v>7.875752110142721</v>
      </c>
      <c r="H188" s="1">
        <v>5.95338696725943</v>
      </c>
      <c r="I188" s="1">
        <v>4.0788489257433547</v>
      </c>
      <c r="J188" s="1">
        <v>2.2363768833124631</v>
      </c>
      <c r="K188" s="1">
        <v>6.4389022947572441</v>
      </c>
      <c r="L188" s="1">
        <v>6.5062494690676544</v>
      </c>
      <c r="M188" s="1">
        <v>5.5484746534203353</v>
      </c>
      <c r="N188" s="1">
        <v>7.3257850595871892</v>
      </c>
      <c r="O188" s="1">
        <v>3.9357720213548815</v>
      </c>
      <c r="P188" s="1">
        <v>2.4715086879801014</v>
      </c>
      <c r="Q188" s="1">
        <v>6.420582679181071</v>
      </c>
      <c r="R188" s="1">
        <v>3.5472275912219486</v>
      </c>
      <c r="S188" s="1">
        <v>6.3982305281530021</v>
      </c>
      <c r="T188" s="1">
        <v>10.272599767052332</v>
      </c>
      <c r="U188" s="1">
        <v>2.9925834399583935</v>
      </c>
      <c r="V188" s="1">
        <v>3.1676619845253384</v>
      </c>
      <c r="W188" s="1">
        <v>3.2040887512211014</v>
      </c>
      <c r="X188" s="1">
        <v>3.5863284896063061</v>
      </c>
      <c r="Y188" s="1">
        <v>7.6801271480529705</v>
      </c>
      <c r="Z188" s="1">
        <v>3.8622232644262655</v>
      </c>
      <c r="AA188" s="1">
        <v>6.5061781146945208</v>
      </c>
      <c r="AB188" s="1">
        <v>12.52048782492631</v>
      </c>
      <c r="AC188" s="1">
        <v>9.9443178748324694</v>
      </c>
      <c r="AD188" s="1">
        <v>11.877914294316607</v>
      </c>
      <c r="AE188" s="1">
        <v>12.973055652217097</v>
      </c>
      <c r="AF188" s="1"/>
      <c r="AG188" s="1"/>
      <c r="AH188" s="1"/>
      <c r="AI188" s="1"/>
      <c r="AJ188" s="1"/>
      <c r="AK188" s="1"/>
      <c r="AL188" s="1"/>
      <c r="AM188" s="1"/>
      <c r="AN188" s="1">
        <v>2.2071042060852051</v>
      </c>
      <c r="AO188" s="1"/>
      <c r="AP188" s="1">
        <v>0.22296790778636932</v>
      </c>
      <c r="AQ188" s="1">
        <v>0.80034899711608887</v>
      </c>
      <c r="AR188" s="1">
        <v>0.71587717533111572</v>
      </c>
      <c r="AS188" s="1">
        <v>0.6794285774230957</v>
      </c>
      <c r="AT188" s="1">
        <v>0.72281599044799805</v>
      </c>
      <c r="AU188" s="1">
        <v>0.77062493562698364</v>
      </c>
      <c r="AV188" s="1">
        <v>0.81892532110214233</v>
      </c>
      <c r="AW188" s="1">
        <v>3.9436461925506592</v>
      </c>
      <c r="AX188" s="1"/>
      <c r="AY188" s="1"/>
      <c r="AZ188" s="1">
        <v>3.7241488695144653E-2</v>
      </c>
      <c r="BA188" s="1">
        <v>7.4728399515151978E-2</v>
      </c>
      <c r="BB188" s="1">
        <v>7.9076714813709259E-2</v>
      </c>
      <c r="BC188" s="1">
        <v>1.9130946397781372</v>
      </c>
      <c r="BD188" s="1">
        <v>0.45048663020133972</v>
      </c>
      <c r="BE188" s="1">
        <v>2.6909544467926025</v>
      </c>
      <c r="BF188" s="1">
        <v>3.7638754844665527</v>
      </c>
      <c r="BG188" s="1">
        <v>6.2798857688903809</v>
      </c>
      <c r="BH188" s="1">
        <v>4.5379433631896973</v>
      </c>
      <c r="BI188" s="1"/>
      <c r="BJ188" s="1"/>
      <c r="BK188" s="1"/>
      <c r="BL188" s="1"/>
      <c r="BM188" s="1"/>
      <c r="BN188" s="1"/>
    </row>
    <row r="189" spans="1:66" x14ac:dyDescent="0.2">
      <c r="A189" s="2" t="s">
        <v>4734</v>
      </c>
      <c r="B189" s="4" t="s">
        <v>184</v>
      </c>
      <c r="C189" s="1"/>
      <c r="D189" s="1">
        <v>3.8750982666400606</v>
      </c>
      <c r="E189" s="1">
        <v>12.497047385961899</v>
      </c>
      <c r="F189" s="1">
        <v>10.355376830549687</v>
      </c>
      <c r="G189" s="1"/>
      <c r="H189" s="1"/>
      <c r="I189" s="1"/>
      <c r="J189" s="1"/>
      <c r="K189" s="1"/>
      <c r="L189" s="1">
        <v>89.528683098554978</v>
      </c>
      <c r="M189" s="1">
        <v>24.9841577447608</v>
      </c>
      <c r="N189" s="1">
        <v>46.023008791928106</v>
      </c>
      <c r="O189" s="1">
        <v>15.914503031144086</v>
      </c>
      <c r="P189" s="1">
        <v>5.4840287030799733</v>
      </c>
      <c r="Q189" s="1">
        <v>5.100933497541166</v>
      </c>
      <c r="R189" s="1">
        <v>5.8436926180265498</v>
      </c>
      <c r="S189" s="1">
        <v>7.6151541245124674</v>
      </c>
      <c r="T189" s="1">
        <v>26.99000027224066</v>
      </c>
      <c r="U189" s="1">
        <v>4.0093332087416407</v>
      </c>
      <c r="V189" s="1">
        <v>3.9809369779759232</v>
      </c>
      <c r="W189" s="1">
        <v>8.1333924898761989</v>
      </c>
      <c r="X189" s="1">
        <v>12.145764973419579</v>
      </c>
      <c r="Y189" s="1">
        <v>11.092499079261477</v>
      </c>
      <c r="Z189" s="1">
        <v>9.1198592135683043</v>
      </c>
      <c r="AA189" s="1">
        <v>6.8625434737804785</v>
      </c>
      <c r="AB189" s="1">
        <v>3.3540580324940867</v>
      </c>
      <c r="AC189" s="1"/>
      <c r="AD189" s="1">
        <v>2.4282606345399529</v>
      </c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>
        <v>23.204744338989258</v>
      </c>
      <c r="AT189" s="1">
        <v>4.0517487525939941</v>
      </c>
      <c r="AU189" s="1">
        <v>1.9400887489318848</v>
      </c>
      <c r="AV189" s="1"/>
      <c r="AW189" s="1">
        <v>3.3678243160247803</v>
      </c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spans="1:66" x14ac:dyDescent="0.2">
      <c r="A190" s="2" t="s">
        <v>4735</v>
      </c>
      <c r="B190" s="4" t="s">
        <v>185</v>
      </c>
      <c r="C190" s="1">
        <v>15.895662890256432</v>
      </c>
      <c r="D190" s="1">
        <v>32.486406552315763</v>
      </c>
      <c r="E190" s="1">
        <v>22.295402242417094</v>
      </c>
      <c r="F190" s="1">
        <v>13.829030226083086</v>
      </c>
      <c r="G190" s="1">
        <v>14.09271462357006</v>
      </c>
      <c r="H190" s="1">
        <v>3.6937022294843227</v>
      </c>
      <c r="I190" s="1">
        <v>3.9683521086291722</v>
      </c>
      <c r="J190" s="1">
        <v>6.0706999233669041</v>
      </c>
      <c r="K190" s="1">
        <v>5.1600277329093558</v>
      </c>
      <c r="L190" s="1">
        <v>6.2170598690460679</v>
      </c>
      <c r="M190" s="1">
        <v>5.6759024377199978</v>
      </c>
      <c r="N190" s="1">
        <v>15.95522915999511</v>
      </c>
      <c r="O190" s="1">
        <v>5.1972329806139479</v>
      </c>
      <c r="P190" s="1">
        <v>13.498646648262861</v>
      </c>
      <c r="Q190" s="1">
        <v>23.105139364105597</v>
      </c>
      <c r="R190" s="1">
        <v>6.0830113722894588</v>
      </c>
      <c r="S190" s="1">
        <v>3.9470712350048767</v>
      </c>
      <c r="T190" s="1">
        <v>12.521255007855256</v>
      </c>
      <c r="U190" s="1">
        <v>9.9726778307524846</v>
      </c>
      <c r="V190" s="1">
        <v>14.778711225772268</v>
      </c>
      <c r="W190" s="1">
        <v>13.404000604371502</v>
      </c>
      <c r="X190" s="1">
        <v>15.196023743236637</v>
      </c>
      <c r="Y190" s="1">
        <v>9.8332016262920483</v>
      </c>
      <c r="Z190" s="1">
        <v>11.496422207917528</v>
      </c>
      <c r="AA190" s="1">
        <v>15.617018703786966</v>
      </c>
      <c r="AB190" s="1">
        <v>13.790471581122723</v>
      </c>
      <c r="AC190" s="1">
        <v>5.6664564732327856</v>
      </c>
      <c r="AD190" s="1">
        <v>8.5584297117900192</v>
      </c>
      <c r="AE190" s="1">
        <v>9.1826886656455198</v>
      </c>
      <c r="AF190" s="1"/>
      <c r="AG190" s="1"/>
      <c r="AH190" s="1"/>
      <c r="AI190" s="1"/>
      <c r="AJ190" s="1"/>
      <c r="AK190" s="1"/>
      <c r="AL190" s="1"/>
      <c r="AM190" s="1">
        <v>2.6366233825683594</v>
      </c>
      <c r="AN190" s="1">
        <v>0.38647511601448059</v>
      </c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>
        <v>2.3397078514099121</v>
      </c>
      <c r="BA190" s="1"/>
      <c r="BB190" s="1">
        <v>5.063544750213623</v>
      </c>
      <c r="BC190" s="1"/>
      <c r="BD190" s="1"/>
      <c r="BE190" s="1"/>
      <c r="BF190" s="1">
        <v>0.7389528751373291</v>
      </c>
      <c r="BG190" s="1"/>
      <c r="BH190" s="1">
        <v>0.44973009824752808</v>
      </c>
      <c r="BI190" s="1"/>
      <c r="BJ190" s="1"/>
      <c r="BK190" s="1">
        <v>2.0091757774353027</v>
      </c>
      <c r="BL190" s="1"/>
      <c r="BM190" s="1"/>
      <c r="BN190" s="1"/>
    </row>
    <row r="191" spans="1:66" x14ac:dyDescent="0.2">
      <c r="A191" s="2" t="s">
        <v>4736</v>
      </c>
      <c r="B191" s="4" t="s">
        <v>186</v>
      </c>
      <c r="C191" s="1">
        <v>15.895662890256432</v>
      </c>
      <c r="D191" s="1">
        <v>32.486406552315763</v>
      </c>
      <c r="E191" s="1">
        <v>22.295402242417094</v>
      </c>
      <c r="F191" s="1">
        <v>13.829030226083086</v>
      </c>
      <c r="G191" s="1">
        <v>14.09271462357006</v>
      </c>
      <c r="H191" s="1">
        <v>3.6937022294843227</v>
      </c>
      <c r="I191" s="1">
        <v>3.9683521086291722</v>
      </c>
      <c r="J191" s="1">
        <v>6.0706999233669041</v>
      </c>
      <c r="K191" s="1">
        <v>5.1600277329093558</v>
      </c>
      <c r="L191" s="1">
        <v>6.2170598690460679</v>
      </c>
      <c r="M191" s="1">
        <v>5.6759024377199978</v>
      </c>
      <c r="N191" s="1">
        <v>15.95522915999511</v>
      </c>
      <c r="O191" s="1">
        <v>5.1972329806139479</v>
      </c>
      <c r="P191" s="1">
        <v>13.498646648262861</v>
      </c>
      <c r="Q191" s="1">
        <v>23.105139364105597</v>
      </c>
      <c r="R191" s="1">
        <v>6.0830113722894588</v>
      </c>
      <c r="S191" s="1">
        <v>3.9470712350048767</v>
      </c>
      <c r="T191" s="1">
        <v>12.521255007855256</v>
      </c>
      <c r="U191" s="1">
        <v>9.9726778307524846</v>
      </c>
      <c r="V191" s="1">
        <v>14.778711225772268</v>
      </c>
      <c r="W191" s="1">
        <v>13.404000604371502</v>
      </c>
      <c r="X191" s="1">
        <v>15.196023743236637</v>
      </c>
      <c r="Y191" s="1">
        <v>9.8332016262920483</v>
      </c>
      <c r="Z191" s="1">
        <v>11.496422207917528</v>
      </c>
      <c r="AA191" s="1">
        <v>15.617018703786966</v>
      </c>
      <c r="AB191" s="1">
        <v>13.790471581122723</v>
      </c>
      <c r="AC191" s="1">
        <v>5.6664564732327856</v>
      </c>
      <c r="AD191" s="1">
        <v>8.5584297117900192</v>
      </c>
      <c r="AE191" s="1">
        <v>9.1826886656455198</v>
      </c>
      <c r="AF191" s="1"/>
      <c r="AG191" s="1"/>
      <c r="AH191" s="1"/>
      <c r="AI191" s="1"/>
      <c r="AJ191" s="1"/>
      <c r="AK191" s="1"/>
      <c r="AL191" s="1"/>
      <c r="AM191" s="1">
        <v>2.6366233825683594</v>
      </c>
      <c r="AN191" s="1">
        <v>0.38647511601448059</v>
      </c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>
        <v>2.3397078514099121</v>
      </c>
      <c r="BA191" s="1"/>
      <c r="BB191" s="1">
        <v>5.063544750213623</v>
      </c>
      <c r="BC191" s="1"/>
      <c r="BD191" s="1"/>
      <c r="BE191" s="1"/>
      <c r="BF191" s="1">
        <v>0.7389528751373291</v>
      </c>
      <c r="BG191" s="1"/>
      <c r="BH191" s="1">
        <v>0.44973009824752808</v>
      </c>
      <c r="BI191" s="1"/>
      <c r="BJ191" s="1"/>
      <c r="BK191" s="1">
        <v>2.0091757774353027</v>
      </c>
      <c r="BL191" s="1"/>
      <c r="BM191" s="1"/>
      <c r="BN191" s="1"/>
    </row>
    <row r="192" spans="1:66" x14ac:dyDescent="0.2">
      <c r="A192" s="2" t="s">
        <v>4737</v>
      </c>
      <c r="B192" s="4" t="s">
        <v>187</v>
      </c>
      <c r="C192" s="1"/>
      <c r="D192" s="1"/>
      <c r="E192" s="1"/>
      <c r="F192" s="1"/>
      <c r="G192" s="1"/>
      <c r="H192" s="1"/>
      <c r="I192" s="1"/>
      <c r="J192" s="1"/>
      <c r="K192" s="1">
        <v>90.516846521916918</v>
      </c>
      <c r="L192" s="1">
        <v>90.283578203475841</v>
      </c>
      <c r="M192" s="1">
        <v>87.417148443518997</v>
      </c>
      <c r="N192" s="1">
        <v>85.384327916065416</v>
      </c>
      <c r="O192" s="1">
        <v>85.217146705904113</v>
      </c>
      <c r="P192" s="1">
        <v>87.288430882206086</v>
      </c>
      <c r="Q192" s="1">
        <v>86.47949748788092</v>
      </c>
      <c r="R192" s="1">
        <v>87.821287709044952</v>
      </c>
      <c r="S192" s="1">
        <v>88.046214005549942</v>
      </c>
      <c r="T192" s="1">
        <v>84.495125852128083</v>
      </c>
      <c r="U192" s="1">
        <v>81.840145398208648</v>
      </c>
      <c r="V192" s="1">
        <v>81.228592178400433</v>
      </c>
      <c r="W192" s="1">
        <v>80.593020987702019</v>
      </c>
      <c r="X192" s="1">
        <v>80.619427259410216</v>
      </c>
      <c r="Y192" s="1">
        <v>81.326381533429867</v>
      </c>
      <c r="Z192" s="1">
        <v>85.980101380276992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spans="1:66" x14ac:dyDescent="0.2">
      <c r="A193" s="2" t="s">
        <v>4738</v>
      </c>
      <c r="B193" s="4" t="s">
        <v>188</v>
      </c>
      <c r="C193" s="1"/>
      <c r="D193" s="1"/>
      <c r="E193" s="1"/>
      <c r="F193" s="1"/>
      <c r="G193" s="1"/>
      <c r="H193" s="1"/>
      <c r="I193" s="1"/>
      <c r="J193" s="1"/>
      <c r="K193" s="1">
        <v>90.516846521916918</v>
      </c>
      <c r="L193" s="1">
        <v>90.283578203475841</v>
      </c>
      <c r="M193" s="1">
        <v>87.417148443518997</v>
      </c>
      <c r="N193" s="1">
        <v>85.384327916065416</v>
      </c>
      <c r="O193" s="1">
        <v>85.217146705904113</v>
      </c>
      <c r="P193" s="1">
        <v>87.288430882206086</v>
      </c>
      <c r="Q193" s="1">
        <v>86.47949748788092</v>
      </c>
      <c r="R193" s="1">
        <v>87.821287709044952</v>
      </c>
      <c r="S193" s="1">
        <v>88.046214005549942</v>
      </c>
      <c r="T193" s="1">
        <v>84.495125852128083</v>
      </c>
      <c r="U193" s="1">
        <v>81.840145398208648</v>
      </c>
      <c r="V193" s="1">
        <v>81.228592178400433</v>
      </c>
      <c r="W193" s="1">
        <v>80.593020987702019</v>
      </c>
      <c r="X193" s="1">
        <v>80.619427259410216</v>
      </c>
      <c r="Y193" s="1">
        <v>81.326381533429867</v>
      </c>
      <c r="Z193" s="1">
        <v>85.980101380276992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spans="1:66" x14ac:dyDescent="0.2">
      <c r="A194" s="2" t="s">
        <v>4739</v>
      </c>
      <c r="B194" s="4" t="s">
        <v>189</v>
      </c>
      <c r="C194" s="1">
        <v>11.45623345668275</v>
      </c>
      <c r="D194" s="1">
        <v>12.119999065869569</v>
      </c>
      <c r="E194" s="1">
        <v>18.849468136910613</v>
      </c>
      <c r="F194" s="1">
        <v>22.039884700766866</v>
      </c>
      <c r="G194" s="1">
        <v>20.811117426335958</v>
      </c>
      <c r="H194" s="1">
        <v>21.481997677073792</v>
      </c>
      <c r="I194" s="1">
        <v>20.725286969096651</v>
      </c>
      <c r="J194" s="1">
        <v>22.515445327544647</v>
      </c>
      <c r="K194" s="1">
        <v>23.513692073363718</v>
      </c>
      <c r="L194" s="1">
        <v>22.141819385412958</v>
      </c>
      <c r="M194" s="1">
        <v>24.383824337513616</v>
      </c>
      <c r="N194" s="1">
        <v>23.694361258338848</v>
      </c>
      <c r="O194" s="1">
        <v>24.122892478247508</v>
      </c>
      <c r="P194" s="1">
        <v>30.330758670905983</v>
      </c>
      <c r="Q194" s="1">
        <v>32.25030846063472</v>
      </c>
      <c r="R194" s="1">
        <v>34.309293584865458</v>
      </c>
      <c r="S194" s="1">
        <v>38.413291334306102</v>
      </c>
      <c r="T194" s="1">
        <v>44.924997278411539</v>
      </c>
      <c r="U194" s="1">
        <v>48.576494096887586</v>
      </c>
      <c r="V194" s="1">
        <v>48.560735127667911</v>
      </c>
      <c r="W194" s="1">
        <v>49.707992452277772</v>
      </c>
      <c r="X194" s="1">
        <v>48.108317254855962</v>
      </c>
      <c r="Y194" s="1">
        <v>50.156897576504697</v>
      </c>
      <c r="Z194" s="1">
        <v>48.448186971360322</v>
      </c>
      <c r="AA194" s="1">
        <v>45.654115701041945</v>
      </c>
      <c r="AB194" s="1">
        <v>12.911703598137688</v>
      </c>
      <c r="AC194" s="1">
        <v>7.8270293728072859</v>
      </c>
      <c r="AD194" s="1">
        <v>8.0100152723394693</v>
      </c>
      <c r="AE194" s="1">
        <v>8.055753011093298</v>
      </c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>
        <v>3.6508946418762207</v>
      </c>
      <c r="BB194" s="1">
        <v>3.6847302913665771</v>
      </c>
      <c r="BC194" s="1"/>
      <c r="BD194" s="1">
        <v>5.0841546058654785</v>
      </c>
      <c r="BE194" s="1">
        <v>1.5318739414215088</v>
      </c>
      <c r="BF194" s="1">
        <v>1.5771811008453369</v>
      </c>
      <c r="BG194" s="1">
        <v>6.2564711570739746</v>
      </c>
      <c r="BH194" s="1"/>
      <c r="BI194" s="1">
        <v>6.015744686126709</v>
      </c>
      <c r="BJ194" s="1">
        <v>3.0608069896697998</v>
      </c>
      <c r="BK194" s="1">
        <v>6.2694172859191895</v>
      </c>
      <c r="BL194" s="1"/>
      <c r="BM194" s="1"/>
      <c r="BN194" s="1"/>
    </row>
    <row r="195" spans="1:66" x14ac:dyDescent="0.2">
      <c r="A195" s="2" t="s">
        <v>4740</v>
      </c>
      <c r="B195" s="4" t="s">
        <v>190</v>
      </c>
      <c r="C195" s="1">
        <v>13.881980498016233</v>
      </c>
      <c r="D195" s="1">
        <v>5.5236846174826661</v>
      </c>
      <c r="E195" s="1">
        <v>8.8481516362667971</v>
      </c>
      <c r="F195" s="1">
        <v>9.5468687350215333</v>
      </c>
      <c r="G195" s="1">
        <v>19.697507086601725</v>
      </c>
      <c r="H195" s="1">
        <v>16.391716751867218</v>
      </c>
      <c r="I195" s="1">
        <v>4.0740702353252534</v>
      </c>
      <c r="J195" s="1">
        <v>12.127713882326647</v>
      </c>
      <c r="K195" s="1">
        <v>4.9103130055062758</v>
      </c>
      <c r="L195" s="1">
        <v>4.1641781203801198</v>
      </c>
      <c r="M195" s="1">
        <v>2.9543528884371004</v>
      </c>
      <c r="N195" s="1">
        <v>1.5537590596692992</v>
      </c>
      <c r="O195" s="1">
        <v>0.91579677510204949</v>
      </c>
      <c r="P195" s="1">
        <v>0.88659619962066383</v>
      </c>
      <c r="Q195" s="1">
        <v>1.5993515211747553</v>
      </c>
      <c r="R195" s="1">
        <v>2.5614095470654177</v>
      </c>
      <c r="S195" s="1">
        <v>3.6163900908804183</v>
      </c>
      <c r="T195" s="1">
        <v>4.8096567874621607</v>
      </c>
      <c r="U195" s="1">
        <v>4.9480768548734089</v>
      </c>
      <c r="V195" s="1">
        <v>4.6466767539292917</v>
      </c>
      <c r="W195" s="1">
        <v>8.0213706703508851</v>
      </c>
      <c r="X195" s="1">
        <v>15.218143626370972</v>
      </c>
      <c r="Y195" s="1">
        <v>20.437773418204323</v>
      </c>
      <c r="Z195" s="1">
        <v>20.58178824726653</v>
      </c>
      <c r="AA195" s="1">
        <v>7.9552657804622156</v>
      </c>
      <c r="AB195" s="1">
        <v>9.6715599966793295</v>
      </c>
      <c r="AC195" s="1">
        <v>6.1243533632168869</v>
      </c>
      <c r="AD195" s="1">
        <v>6.4907238105165757</v>
      </c>
      <c r="AE195" s="1">
        <v>6.4786877916171077</v>
      </c>
      <c r="AF195" s="1"/>
      <c r="AG195" s="1"/>
      <c r="AH195" s="1"/>
      <c r="AI195" s="1"/>
      <c r="AJ195" s="1">
        <v>1.8218342065811157</v>
      </c>
      <c r="AK195" s="1"/>
      <c r="AL195" s="1"/>
      <c r="AM195" s="1">
        <v>1.7487016916275024</v>
      </c>
      <c r="AN195" s="1">
        <v>6.9168858528137207</v>
      </c>
      <c r="AO195" s="1">
        <v>2.5118293762207031</v>
      </c>
      <c r="AP195" s="1">
        <v>1.732007622718811</v>
      </c>
      <c r="AQ195" s="1">
        <v>2.8925952911376953</v>
      </c>
      <c r="AR195" s="1">
        <v>2.4560160636901855</v>
      </c>
      <c r="AS195" s="1">
        <v>8.1299705505371094</v>
      </c>
      <c r="AT195" s="1">
        <v>10.067788124084473</v>
      </c>
      <c r="AU195" s="1">
        <v>11.397809028625488</v>
      </c>
      <c r="AV195" s="1">
        <v>15.582090377807617</v>
      </c>
      <c r="AW195" s="1">
        <v>20.503303527832031</v>
      </c>
      <c r="AX195" s="1">
        <v>6.9019899368286133</v>
      </c>
      <c r="AY195" s="1">
        <v>2.4841532707214355</v>
      </c>
      <c r="AZ195" s="1">
        <v>2.5944292545318604</v>
      </c>
      <c r="BA195" s="1">
        <v>1.47211754322052</v>
      </c>
      <c r="BB195" s="1">
        <v>6.3950743675231934</v>
      </c>
      <c r="BC195" s="1">
        <v>6.1869754791259766</v>
      </c>
      <c r="BD195" s="1">
        <v>0.39645078778266907</v>
      </c>
      <c r="BE195" s="1">
        <v>1.4862239360809326</v>
      </c>
      <c r="BF195" s="1">
        <v>0.38979071378707886</v>
      </c>
      <c r="BG195" s="1"/>
      <c r="BH195" s="1">
        <v>1.7732025384902954</v>
      </c>
      <c r="BI195" s="1"/>
      <c r="BJ195" s="1"/>
      <c r="BK195" s="1"/>
      <c r="BL195" s="1"/>
      <c r="BM195" s="1"/>
      <c r="BN195" s="1"/>
    </row>
    <row r="196" spans="1:66" x14ac:dyDescent="0.2">
      <c r="A196" s="2" t="s">
        <v>4741</v>
      </c>
      <c r="B196" s="4" t="s">
        <v>191</v>
      </c>
      <c r="C196" s="1">
        <v>13.881980498016233</v>
      </c>
      <c r="D196" s="1">
        <v>5.5236846174826661</v>
      </c>
      <c r="E196" s="1">
        <v>8.8481516362667971</v>
      </c>
      <c r="F196" s="1">
        <v>9.5468687350215333</v>
      </c>
      <c r="G196" s="1">
        <v>19.697507086601725</v>
      </c>
      <c r="H196" s="1">
        <v>16.391716751867218</v>
      </c>
      <c r="I196" s="1">
        <v>4.0740702353252534</v>
      </c>
      <c r="J196" s="1">
        <v>12.127713882326647</v>
      </c>
      <c r="K196" s="1">
        <v>4.9103130055062758</v>
      </c>
      <c r="L196" s="1">
        <v>4.1641781203801198</v>
      </c>
      <c r="M196" s="1">
        <v>2.9543528884371004</v>
      </c>
      <c r="N196" s="1">
        <v>1.5537590596692992</v>
      </c>
      <c r="O196" s="1">
        <v>0.91579677510204949</v>
      </c>
      <c r="P196" s="1">
        <v>0.88659619962066383</v>
      </c>
      <c r="Q196" s="1">
        <v>1.5993515211747553</v>
      </c>
      <c r="R196" s="1">
        <v>2.5614095470654177</v>
      </c>
      <c r="S196" s="1">
        <v>3.6163900908804183</v>
      </c>
      <c r="T196" s="1">
        <v>4.8096567874621607</v>
      </c>
      <c r="U196" s="1">
        <v>4.9480768548734089</v>
      </c>
      <c r="V196" s="1">
        <v>4.6466767539292917</v>
      </c>
      <c r="W196" s="1">
        <v>8.0213706703508851</v>
      </c>
      <c r="X196" s="1">
        <v>15.218143626370972</v>
      </c>
      <c r="Y196" s="1">
        <v>20.437773418204323</v>
      </c>
      <c r="Z196" s="1">
        <v>20.58178824726653</v>
      </c>
      <c r="AA196" s="1">
        <v>7.9552657804622156</v>
      </c>
      <c r="AB196" s="1">
        <v>9.6715599966793295</v>
      </c>
      <c r="AC196" s="1">
        <v>6.1243533632168869</v>
      </c>
      <c r="AD196" s="1">
        <v>6.4907238105165757</v>
      </c>
      <c r="AE196" s="1">
        <v>6.4786877916171077</v>
      </c>
      <c r="AF196" s="1"/>
      <c r="AG196" s="1"/>
      <c r="AH196" s="1"/>
      <c r="AI196" s="1"/>
      <c r="AJ196" s="1">
        <v>1.8218342065811157</v>
      </c>
      <c r="AK196" s="1"/>
      <c r="AL196" s="1"/>
      <c r="AM196" s="1">
        <v>1.7487016916275024</v>
      </c>
      <c r="AN196" s="1">
        <v>6.9168858528137207</v>
      </c>
      <c r="AO196" s="1">
        <v>2.5118293762207031</v>
      </c>
      <c r="AP196" s="1">
        <v>1.732007622718811</v>
      </c>
      <c r="AQ196" s="1">
        <v>2.8925952911376953</v>
      </c>
      <c r="AR196" s="1">
        <v>2.4560160636901855</v>
      </c>
      <c r="AS196" s="1">
        <v>8.1299705505371094</v>
      </c>
      <c r="AT196" s="1">
        <v>10.067788124084473</v>
      </c>
      <c r="AU196" s="1">
        <v>11.397809028625488</v>
      </c>
      <c r="AV196" s="1">
        <v>15.582090377807617</v>
      </c>
      <c r="AW196" s="1">
        <v>20.503303527832031</v>
      </c>
      <c r="AX196" s="1">
        <v>6.9019899368286133</v>
      </c>
      <c r="AY196" s="1">
        <v>2.4841532707214355</v>
      </c>
      <c r="AZ196" s="1">
        <v>2.5944292545318604</v>
      </c>
      <c r="BA196" s="1">
        <v>1.47211754322052</v>
      </c>
      <c r="BB196" s="1">
        <v>6.3950743675231934</v>
      </c>
      <c r="BC196" s="1">
        <v>6.1869754791259766</v>
      </c>
      <c r="BD196" s="1">
        <v>0.39645078778266907</v>
      </c>
      <c r="BE196" s="1">
        <v>1.4862239360809326</v>
      </c>
      <c r="BF196" s="1">
        <v>0.38979071378707886</v>
      </c>
      <c r="BG196" s="1"/>
      <c r="BH196" s="1">
        <v>1.7732025384902954</v>
      </c>
      <c r="BI196" s="1"/>
      <c r="BJ196" s="1"/>
      <c r="BK196" s="1"/>
      <c r="BL196" s="1"/>
      <c r="BM196" s="1"/>
      <c r="BN196" s="1"/>
    </row>
    <row r="197" spans="1:66" x14ac:dyDescent="0.2">
      <c r="A197" s="2" t="s">
        <v>4742</v>
      </c>
      <c r="B197" s="4" t="s">
        <v>192</v>
      </c>
      <c r="C197" s="1">
        <v>27.938658482884055</v>
      </c>
      <c r="D197" s="1">
        <v>46.370115565793249</v>
      </c>
      <c r="E197" s="1">
        <v>7.5289876219978638</v>
      </c>
      <c r="F197" s="1">
        <v>5.1873859108810203</v>
      </c>
      <c r="G197" s="1">
        <v>5.4250435310949321</v>
      </c>
      <c r="H197" s="1">
        <v>16.113716900365208</v>
      </c>
      <c r="I197" s="1">
        <v>8.1827788125923693</v>
      </c>
      <c r="J197" s="1">
        <v>11.753380021996517</v>
      </c>
      <c r="K197" s="1">
        <v>11.746934721660862</v>
      </c>
      <c r="L197" s="1">
        <v>12.811481841578223</v>
      </c>
      <c r="M197" s="1">
        <v>12.88643325797239</v>
      </c>
      <c r="N197" s="1">
        <v>12.785664670123548</v>
      </c>
      <c r="O197" s="1">
        <v>24.132462211599957</v>
      </c>
      <c r="P197" s="1">
        <v>23.412710927875153</v>
      </c>
      <c r="Q197" s="1">
        <v>18.924056827887597</v>
      </c>
      <c r="R197" s="1">
        <v>21.495442113823124</v>
      </c>
      <c r="S197" s="1">
        <v>22.775575601249184</v>
      </c>
      <c r="T197" s="1">
        <v>17.851952693541069</v>
      </c>
      <c r="U197" s="1">
        <v>13.676569693420282</v>
      </c>
      <c r="V197" s="1">
        <v>10.129459133522518</v>
      </c>
      <c r="W197" s="1">
        <v>9.5743043685670504</v>
      </c>
      <c r="X197" s="1">
        <v>8.0023751396198968</v>
      </c>
      <c r="Y197" s="1">
        <v>7.5045207951311514</v>
      </c>
      <c r="Z197" s="1">
        <v>4.6113899415209305</v>
      </c>
      <c r="AA197" s="1">
        <v>13.210904338978619</v>
      </c>
      <c r="AB197" s="1">
        <v>19.411406566480832</v>
      </c>
      <c r="AC197" s="1">
        <v>11.906992541551771</v>
      </c>
      <c r="AD197" s="1">
        <v>7.6471788491473136</v>
      </c>
      <c r="AE197" s="1">
        <v>6.8752371950114428</v>
      </c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>
        <v>6.8680586814880371</v>
      </c>
      <c r="BG197" s="1">
        <v>14.317913055419922</v>
      </c>
      <c r="BH197" s="1">
        <v>10.819119453430176</v>
      </c>
      <c r="BI197" s="1"/>
      <c r="BJ197" s="1"/>
      <c r="BK197" s="1"/>
      <c r="BL197" s="1"/>
      <c r="BM197" s="1"/>
      <c r="BN197" s="1"/>
    </row>
    <row r="198" spans="1:66" x14ac:dyDescent="0.2">
      <c r="A198" s="2" t="s">
        <v>4743</v>
      </c>
      <c r="B198" s="4" t="s">
        <v>193</v>
      </c>
      <c r="C198" s="1">
        <v>5.9615750551763318</v>
      </c>
      <c r="D198" s="1">
        <v>5.9010149496704605</v>
      </c>
      <c r="E198" s="1">
        <v>5.8892695165665181</v>
      </c>
      <c r="F198" s="1">
        <v>5.8450988049338557</v>
      </c>
      <c r="G198" s="1">
        <v>5.789569124964963</v>
      </c>
      <c r="H198" s="1">
        <v>13.526115955118629</v>
      </c>
      <c r="I198" s="1">
        <v>26.452177570569102</v>
      </c>
      <c r="J198" s="1">
        <v>84.207447521562045</v>
      </c>
      <c r="K198" s="1">
        <v>96.795116290053102</v>
      </c>
      <c r="L198" s="1">
        <v>97.450776888082331</v>
      </c>
      <c r="M198" s="1">
        <v>98.070554397835878</v>
      </c>
      <c r="N198" s="1">
        <v>97.432181935549224</v>
      </c>
      <c r="O198" s="1">
        <v>98.7570003335248</v>
      </c>
      <c r="P198" s="1">
        <v>99.213810373823335</v>
      </c>
      <c r="Q198" s="1">
        <v>95.635267242282879</v>
      </c>
      <c r="R198" s="1">
        <v>99.134709253349527</v>
      </c>
      <c r="S198" s="1">
        <v>96.265122423866714</v>
      </c>
      <c r="T198" s="1">
        <v>80.478729405720799</v>
      </c>
      <c r="U198" s="1">
        <v>65.052711759855015</v>
      </c>
      <c r="V198" s="1">
        <v>59.074902193152646</v>
      </c>
      <c r="W198" s="1">
        <v>65.721129363137578</v>
      </c>
      <c r="X198" s="1">
        <v>60.250703979086019</v>
      </c>
      <c r="Y198" s="1">
        <v>41.033305099519673</v>
      </c>
      <c r="Z198" s="1">
        <v>23.364208201194653</v>
      </c>
      <c r="AA198" s="1">
        <v>21.945567450396215</v>
      </c>
      <c r="AB198" s="1">
        <v>30.39584699172196</v>
      </c>
      <c r="AC198" s="1">
        <v>27.37900643543632</v>
      </c>
      <c r="AD198" s="1">
        <v>22.229245916840107</v>
      </c>
      <c r="AE198" s="1">
        <v>19.41183098202529</v>
      </c>
      <c r="AF198" s="1"/>
      <c r="AG198" s="1"/>
      <c r="AH198" s="1"/>
      <c r="AI198" s="1"/>
      <c r="AJ198" s="1"/>
      <c r="AK198" s="1"/>
      <c r="AL198" s="1"/>
      <c r="AM198" s="1"/>
      <c r="AN198" s="1"/>
      <c r="AO198" s="1">
        <v>0.98783278465270996</v>
      </c>
      <c r="AP198" s="1">
        <v>9.7264328002929688</v>
      </c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>
        <v>1.9953806400299072</v>
      </c>
      <c r="BI198" s="1">
        <v>8.7186336517333984E-2</v>
      </c>
      <c r="BJ198" s="1">
        <v>1.7204906940460205</v>
      </c>
      <c r="BK198" s="1">
        <v>1.8734196424484253</v>
      </c>
      <c r="BL198" s="1"/>
      <c r="BM198" s="1"/>
      <c r="BN198" s="1"/>
    </row>
    <row r="199" spans="1:66" x14ac:dyDescent="0.2">
      <c r="A199" s="2" t="s">
        <v>4744</v>
      </c>
      <c r="B199" s="4" t="s">
        <v>194</v>
      </c>
      <c r="C199" s="1">
        <v>21.440867275349301</v>
      </c>
      <c r="D199" s="1">
        <v>4.636516628189538</v>
      </c>
      <c r="E199" s="1">
        <v>19.331759586878917</v>
      </c>
      <c r="F199" s="1">
        <v>12.897336473414775</v>
      </c>
      <c r="G199" s="1">
        <v>14.174409418655957</v>
      </c>
      <c r="H199" s="1">
        <v>9.7644605124228061</v>
      </c>
      <c r="I199" s="1">
        <v>6.016068742249046</v>
      </c>
      <c r="J199" s="1">
        <v>6.3267110508880453</v>
      </c>
      <c r="K199" s="1">
        <v>4.694268765810679</v>
      </c>
      <c r="L199" s="1">
        <v>2.6551159285792534</v>
      </c>
      <c r="M199" s="1">
        <v>1.5244680882602679</v>
      </c>
      <c r="N199" s="1"/>
      <c r="O199" s="1"/>
      <c r="P199" s="1">
        <v>6.8334122080262958</v>
      </c>
      <c r="Q199" s="1"/>
      <c r="R199" s="1"/>
      <c r="S199" s="1">
        <v>6.6001613105100079</v>
      </c>
      <c r="T199" s="1">
        <v>5.2616362532991481</v>
      </c>
      <c r="U199" s="1"/>
      <c r="V199" s="1"/>
      <c r="W199" s="1"/>
      <c r="X199" s="1"/>
      <c r="Y199" s="1">
        <v>1.5288009717141082</v>
      </c>
      <c r="Z199" s="1">
        <v>10.419172622860792</v>
      </c>
      <c r="AA199" s="1">
        <v>7.0424240335635329</v>
      </c>
      <c r="AB199" s="1">
        <v>9.5335464994716652</v>
      </c>
      <c r="AC199" s="1">
        <v>9.0469737213531811</v>
      </c>
      <c r="AD199" s="1">
        <v>81.72226875770609</v>
      </c>
      <c r="AE199" s="1"/>
      <c r="AF199" s="1"/>
      <c r="AG199" s="1"/>
      <c r="AH199" s="1"/>
      <c r="AI199" s="1">
        <v>3.8950250148773193</v>
      </c>
      <c r="AJ199" s="1">
        <v>4.7886404991149902</v>
      </c>
      <c r="AK199" s="1">
        <v>1.9988516569137573</v>
      </c>
      <c r="AL199" s="1">
        <v>2.2148330211639404</v>
      </c>
      <c r="AM199" s="1">
        <v>2.0938234329223633</v>
      </c>
      <c r="AN199" s="1">
        <v>5.9654817581176758</v>
      </c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>
        <v>0.63736408948898315</v>
      </c>
      <c r="BJ199" s="1"/>
      <c r="BK199" s="1"/>
      <c r="BL199" s="1"/>
      <c r="BM199" s="1"/>
      <c r="BN199" s="1"/>
    </row>
    <row r="200" spans="1:66" x14ac:dyDescent="0.2">
      <c r="A200" s="2" t="s">
        <v>4745</v>
      </c>
      <c r="B200" s="4" t="s">
        <v>195</v>
      </c>
      <c r="C200" s="1">
        <v>67.689315281294185</v>
      </c>
      <c r="D200" s="1">
        <v>54.570633621712062</v>
      </c>
      <c r="E200" s="1">
        <v>56.517755596629996</v>
      </c>
      <c r="F200" s="1">
        <v>61.657586629446584</v>
      </c>
      <c r="G200" s="1">
        <v>61.228925757763328</v>
      </c>
      <c r="H200" s="1">
        <v>72.696476067320219</v>
      </c>
      <c r="I200" s="1">
        <v>72.305983320255294</v>
      </c>
      <c r="J200" s="1">
        <v>73.867237650320533</v>
      </c>
      <c r="K200" s="1">
        <v>75.951875502364047</v>
      </c>
      <c r="L200" s="1">
        <v>75.547884848984992</v>
      </c>
      <c r="M200" s="1">
        <v>81.737772752128137</v>
      </c>
      <c r="N200" s="1">
        <v>84.701352829406787</v>
      </c>
      <c r="O200" s="1">
        <v>86.003645861505191</v>
      </c>
      <c r="P200" s="1">
        <v>80.134409719527298</v>
      </c>
      <c r="Q200" s="1">
        <v>89.304250037784911</v>
      </c>
      <c r="R200" s="1">
        <v>86.504851527484561</v>
      </c>
      <c r="S200" s="1">
        <v>95.764370922549773</v>
      </c>
      <c r="T200" s="1">
        <v>82.19391859809339</v>
      </c>
      <c r="U200" s="1">
        <v>83.498350742493372</v>
      </c>
      <c r="V200" s="1"/>
      <c r="W200" s="1">
        <v>80.89022675020334</v>
      </c>
      <c r="X200" s="1">
        <v>34.7333443170143</v>
      </c>
      <c r="Y200" s="1">
        <v>55.186533888172129</v>
      </c>
      <c r="Z200" s="1">
        <v>48.832696197273165</v>
      </c>
      <c r="AA200" s="1">
        <v>12.005752105477828</v>
      </c>
      <c r="AB200" s="1">
        <v>86.732528796059754</v>
      </c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>
        <v>83.414321899414063</v>
      </c>
      <c r="BC200" s="1">
        <v>2.0348917692899704E-2</v>
      </c>
      <c r="BD200" s="1">
        <v>25.333908081054688</v>
      </c>
      <c r="BE200" s="1">
        <v>7.5138354301452637</v>
      </c>
      <c r="BF200" s="1"/>
      <c r="BG200" s="1"/>
      <c r="BH200" s="1"/>
      <c r="BI200" s="1">
        <v>93.434822082519531</v>
      </c>
      <c r="BJ200" s="1">
        <v>92.465850830078125</v>
      </c>
      <c r="BK200" s="1">
        <v>93.816314697265625</v>
      </c>
      <c r="BL200" s="1"/>
      <c r="BM200" s="1"/>
      <c r="BN200" s="1"/>
    </row>
    <row r="201" spans="1:66" x14ac:dyDescent="0.2">
      <c r="A201" s="2" t="s">
        <v>4746</v>
      </c>
      <c r="B201" s="4" t="s">
        <v>196</v>
      </c>
      <c r="C201" s="1">
        <v>4.3533682923641166</v>
      </c>
      <c r="D201" s="1">
        <v>8.5135300890410619</v>
      </c>
      <c r="E201" s="1">
        <v>8.4745718921107596</v>
      </c>
      <c r="F201" s="1">
        <v>6.0515041379814418</v>
      </c>
      <c r="G201" s="1">
        <v>13.427141977019557</v>
      </c>
      <c r="H201" s="1">
        <v>43.381406044762919</v>
      </c>
      <c r="I201" s="1">
        <v>45.480714277332233</v>
      </c>
      <c r="J201" s="1">
        <v>49.417214299550416</v>
      </c>
      <c r="K201" s="1">
        <v>16.836471446963518</v>
      </c>
      <c r="L201" s="1">
        <v>12.520666557993124</v>
      </c>
      <c r="M201" s="1">
        <v>15.131800756889376</v>
      </c>
      <c r="N201" s="1">
        <v>77.041956533895245</v>
      </c>
      <c r="O201" s="1">
        <v>62.563854079006752</v>
      </c>
      <c r="P201" s="1">
        <v>99.883750739235921</v>
      </c>
      <c r="Q201" s="1">
        <v>96.769024323297842</v>
      </c>
      <c r="R201" s="1">
        <v>99.933802206414853</v>
      </c>
      <c r="S201" s="1">
        <v>99.771675268751295</v>
      </c>
      <c r="T201" s="1">
        <v>99.654343055623983</v>
      </c>
      <c r="U201" s="1">
        <v>98.803145468573234</v>
      </c>
      <c r="V201" s="1">
        <v>71.484849274891303</v>
      </c>
      <c r="W201" s="1">
        <v>78.501241255777543</v>
      </c>
      <c r="X201" s="1">
        <v>77.380850097541682</v>
      </c>
      <c r="Y201" s="1">
        <v>89.342329946088157</v>
      </c>
      <c r="Z201" s="1">
        <v>87.839443942526955</v>
      </c>
      <c r="AA201" s="1">
        <v>67.866001151345785</v>
      </c>
      <c r="AB201" s="1">
        <v>73.416921676099292</v>
      </c>
      <c r="AC201" s="1">
        <v>76.616641051718489</v>
      </c>
      <c r="AD201" s="1">
        <v>81.856658899056754</v>
      </c>
      <c r="AE201" s="1">
        <v>94.389306817260945</v>
      </c>
      <c r="AF201" s="1"/>
      <c r="AG201" s="1"/>
      <c r="AH201" s="1"/>
      <c r="AI201" s="1"/>
      <c r="AJ201" s="1"/>
      <c r="AK201" s="1">
        <v>2.0103418827056885</v>
      </c>
      <c r="AL201" s="1"/>
      <c r="AM201" s="1">
        <v>0.63552290201187134</v>
      </c>
      <c r="AN201" s="1">
        <v>4.846766471862793</v>
      </c>
      <c r="AO201" s="1"/>
      <c r="AP201" s="1"/>
      <c r="AQ201" s="1"/>
      <c r="AR201" s="1"/>
      <c r="AS201" s="1"/>
      <c r="AT201" s="1">
        <v>0.45028340816497803</v>
      </c>
      <c r="AU201" s="1">
        <v>8.168269157409668</v>
      </c>
      <c r="AV201" s="1"/>
      <c r="AW201" s="1"/>
      <c r="AX201" s="1"/>
      <c r="AY201" s="1"/>
      <c r="AZ201" s="1"/>
      <c r="BA201" s="1">
        <v>0.65191656351089478</v>
      </c>
      <c r="BB201" s="1">
        <v>28.20692253112793</v>
      </c>
      <c r="BC201" s="1">
        <v>20.961835861206055</v>
      </c>
      <c r="BD201" s="1">
        <v>17.670787811279297</v>
      </c>
      <c r="BE201" s="1">
        <v>8.5300827026367188</v>
      </c>
      <c r="BF201" s="1">
        <v>11.446145057678223</v>
      </c>
      <c r="BG201" s="1">
        <v>20.813352584838867</v>
      </c>
      <c r="BH201" s="1">
        <v>24.386381149291992</v>
      </c>
      <c r="BI201" s="1">
        <v>22.738576889038086</v>
      </c>
      <c r="BJ201" s="1"/>
      <c r="BK201" s="1">
        <v>5.0824756622314453</v>
      </c>
      <c r="BL201" s="1"/>
      <c r="BM201" s="1"/>
      <c r="BN201" s="1"/>
    </row>
    <row r="202" spans="1:66" x14ac:dyDescent="0.2">
      <c r="A202" s="2" t="s">
        <v>4747</v>
      </c>
      <c r="B202" s="4" t="s">
        <v>197</v>
      </c>
      <c r="C202" s="1">
        <v>42.889023620990699</v>
      </c>
      <c r="D202" s="1">
        <v>32.549702894641442</v>
      </c>
      <c r="E202" s="1">
        <v>50.380739336169391</v>
      </c>
      <c r="F202" s="1">
        <v>53.411430760956854</v>
      </c>
      <c r="G202" s="1">
        <v>35.366503318348876</v>
      </c>
      <c r="H202" s="1">
        <v>53.065658584040506</v>
      </c>
      <c r="I202" s="1">
        <v>48.644507363787895</v>
      </c>
      <c r="J202" s="1">
        <v>48.666311009359397</v>
      </c>
      <c r="K202" s="1">
        <v>52.039676308733696</v>
      </c>
      <c r="L202" s="1">
        <v>51.599741857935221</v>
      </c>
      <c r="M202" s="1">
        <v>77.053870110416625</v>
      </c>
      <c r="N202" s="1">
        <v>67.424961303420659</v>
      </c>
      <c r="O202" s="1">
        <v>97.061519828829347</v>
      </c>
      <c r="P202" s="1">
        <v>90.408913839272415</v>
      </c>
      <c r="Q202" s="1">
        <v>98.366522124818744</v>
      </c>
      <c r="R202" s="1">
        <v>91.43309516094746</v>
      </c>
      <c r="S202" s="1">
        <v>81.716284074835073</v>
      </c>
      <c r="T202" s="1">
        <v>91.570448708721273</v>
      </c>
      <c r="U202" s="1">
        <v>5.0509602073345521</v>
      </c>
      <c r="V202" s="1">
        <v>4.040655100318431</v>
      </c>
      <c r="W202" s="1">
        <v>7.6673601921325201</v>
      </c>
      <c r="X202" s="1">
        <v>3.9021447066882216</v>
      </c>
      <c r="Y202" s="1">
        <v>12.747761454940939</v>
      </c>
      <c r="Z202" s="1">
        <v>10.687543524801203</v>
      </c>
      <c r="AA202" s="1">
        <v>10.551716015360757</v>
      </c>
      <c r="AB202" s="1">
        <v>13.473063560277595</v>
      </c>
      <c r="AC202" s="1">
        <v>10.468100776872442</v>
      </c>
      <c r="AD202" s="1">
        <v>14.803850420470502</v>
      </c>
      <c r="AE202" s="1">
        <v>32.95648352259434</v>
      </c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>
        <v>3.8341467380523682</v>
      </c>
      <c r="AU202" s="1"/>
      <c r="AV202" s="1"/>
      <c r="AW202" s="1"/>
      <c r="AX202" s="1"/>
      <c r="AY202" s="1"/>
      <c r="AZ202" s="1"/>
      <c r="BA202" s="1">
        <v>4.045407772064209</v>
      </c>
      <c r="BB202" s="1">
        <v>3.5344359874725342</v>
      </c>
      <c r="BC202" s="1">
        <v>3.3996124267578125</v>
      </c>
      <c r="BD202" s="1">
        <v>5.3393139839172363</v>
      </c>
      <c r="BE202" s="1">
        <v>4.1398611068725586</v>
      </c>
      <c r="BF202" s="1">
        <v>1.5338015556335449</v>
      </c>
      <c r="BG202" s="1">
        <v>1.230713963508606</v>
      </c>
      <c r="BH202" s="1">
        <v>1.2868626117706299</v>
      </c>
      <c r="BI202" s="1">
        <v>2.0266337394714355</v>
      </c>
      <c r="BJ202" s="1"/>
      <c r="BK202" s="1"/>
      <c r="BL202" s="1"/>
      <c r="BM202" s="1"/>
      <c r="BN202" s="1"/>
    </row>
    <row r="203" spans="1:66" x14ac:dyDescent="0.2">
      <c r="A203" s="2" t="s">
        <v>4748</v>
      </c>
      <c r="B203" s="4" t="s">
        <v>198</v>
      </c>
      <c r="C203" s="1">
        <v>42.889023620990699</v>
      </c>
      <c r="D203" s="1">
        <v>32.549702894641442</v>
      </c>
      <c r="E203" s="1">
        <v>50.380739336169391</v>
      </c>
      <c r="F203" s="1">
        <v>53.411430760956854</v>
      </c>
      <c r="G203" s="1">
        <v>35.366503318348876</v>
      </c>
      <c r="H203" s="1">
        <v>53.065658584040506</v>
      </c>
      <c r="I203" s="1">
        <v>48.644507363787895</v>
      </c>
      <c r="J203" s="1">
        <v>48.666311009359397</v>
      </c>
      <c r="K203" s="1">
        <v>52.039676308733696</v>
      </c>
      <c r="L203" s="1">
        <v>51.599741857935221</v>
      </c>
      <c r="M203" s="1">
        <v>77.053870110416625</v>
      </c>
      <c r="N203" s="1">
        <v>67.424961303420659</v>
      </c>
      <c r="O203" s="1">
        <v>97.061519828829347</v>
      </c>
      <c r="P203" s="1">
        <v>90.408913839272415</v>
      </c>
      <c r="Q203" s="1">
        <v>98.366522124818744</v>
      </c>
      <c r="R203" s="1">
        <v>91.43309516094746</v>
      </c>
      <c r="S203" s="1">
        <v>81.716284074835073</v>
      </c>
      <c r="T203" s="1">
        <v>91.570448708721273</v>
      </c>
      <c r="U203" s="1">
        <v>5.0509602073345521</v>
      </c>
      <c r="V203" s="1">
        <v>4.040655100318431</v>
      </c>
      <c r="W203" s="1">
        <v>7.6673601921325201</v>
      </c>
      <c r="X203" s="1">
        <v>3.9021447066882216</v>
      </c>
      <c r="Y203" s="1">
        <v>12.747761454940939</v>
      </c>
      <c r="Z203" s="1">
        <v>10.687543524801203</v>
      </c>
      <c r="AA203" s="1">
        <v>10.551716015360757</v>
      </c>
      <c r="AB203" s="1">
        <v>13.473063560277595</v>
      </c>
      <c r="AC203" s="1">
        <v>10.468100776872442</v>
      </c>
      <c r="AD203" s="1">
        <v>14.803850420470502</v>
      </c>
      <c r="AE203" s="1">
        <v>32.95648352259434</v>
      </c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>
        <v>3.8341467380523682</v>
      </c>
      <c r="AU203" s="1"/>
      <c r="AV203" s="1"/>
      <c r="AW203" s="1"/>
      <c r="AX203" s="1"/>
      <c r="AY203" s="1"/>
      <c r="AZ203" s="1"/>
      <c r="BA203" s="1">
        <v>4.045407772064209</v>
      </c>
      <c r="BB203" s="1">
        <v>3.5344359874725342</v>
      </c>
      <c r="BC203" s="1">
        <v>3.3996124267578125</v>
      </c>
      <c r="BD203" s="1">
        <v>5.3393139839172363</v>
      </c>
      <c r="BE203" s="1">
        <v>4.1398611068725586</v>
      </c>
      <c r="BF203" s="1">
        <v>1.5338015556335449</v>
      </c>
      <c r="BG203" s="1">
        <v>1.230713963508606</v>
      </c>
      <c r="BH203" s="1">
        <v>1.2868626117706299</v>
      </c>
      <c r="BI203" s="1">
        <v>2.0266337394714355</v>
      </c>
      <c r="BJ203" s="1"/>
      <c r="BK203" s="1"/>
      <c r="BL203" s="1"/>
      <c r="BM203" s="1"/>
      <c r="BN203" s="1"/>
    </row>
    <row r="204" spans="1:66" x14ac:dyDescent="0.2">
      <c r="A204" s="2" t="s">
        <v>4749</v>
      </c>
      <c r="B204" s="4" t="s">
        <v>199</v>
      </c>
      <c r="C204" s="1">
        <v>56.470652628432518</v>
      </c>
      <c r="D204" s="1">
        <v>72.324907181434767</v>
      </c>
      <c r="E204" s="1">
        <v>72.676342741081442</v>
      </c>
      <c r="F204" s="1">
        <v>72.587375650659851</v>
      </c>
      <c r="G204" s="1">
        <v>58.45832942613476</v>
      </c>
      <c r="H204" s="1">
        <v>57.01988688227835</v>
      </c>
      <c r="I204" s="1">
        <v>77.734727882635909</v>
      </c>
      <c r="J204" s="1">
        <v>74.572286355483413</v>
      </c>
      <c r="K204" s="1">
        <v>91.301730794557173</v>
      </c>
      <c r="L204" s="1">
        <v>98.741130811874967</v>
      </c>
      <c r="M204" s="1">
        <v>89.470932873351742</v>
      </c>
      <c r="N204" s="1">
        <v>89.950058698368025</v>
      </c>
      <c r="O204" s="1">
        <v>16.640504830564176</v>
      </c>
      <c r="P204" s="1">
        <v>15.65555189831265</v>
      </c>
      <c r="Q204" s="1">
        <v>11.249185472402932</v>
      </c>
      <c r="R204" s="1">
        <v>8.5386820078936321</v>
      </c>
      <c r="S204" s="1">
        <v>5.0301939586014131</v>
      </c>
      <c r="T204" s="1">
        <v>4.8561399566839079</v>
      </c>
      <c r="U204" s="1">
        <v>5.197633890456193</v>
      </c>
      <c r="V204" s="1">
        <v>4.9534579821948626</v>
      </c>
      <c r="W204" s="1">
        <v>4.7307598219558402</v>
      </c>
      <c r="X204" s="1">
        <v>4.8294584869841932</v>
      </c>
      <c r="Y204" s="1">
        <v>4.8909281594968697</v>
      </c>
      <c r="Z204" s="1">
        <v>4.4007786484395481</v>
      </c>
      <c r="AA204" s="1">
        <v>4.5477894671569032</v>
      </c>
      <c r="AB204" s="1">
        <v>4.7994501937267744</v>
      </c>
      <c r="AC204" s="1">
        <v>4.6695376496768732</v>
      </c>
      <c r="AD204" s="1">
        <v>5.0783054840163526</v>
      </c>
      <c r="AE204" s="1">
        <v>5.2666661643288624</v>
      </c>
      <c r="AF204" s="1"/>
      <c r="AG204" s="1"/>
      <c r="AH204" s="1"/>
      <c r="AI204" s="1">
        <v>0.70740830898284912</v>
      </c>
      <c r="AJ204" s="1">
        <v>0.71069121360778809</v>
      </c>
      <c r="AK204" s="1">
        <v>0.71401190757751465</v>
      </c>
      <c r="AL204" s="1">
        <v>0.71002763509750366</v>
      </c>
      <c r="AM204" s="1"/>
      <c r="AN204" s="1">
        <v>28.254253387451172</v>
      </c>
      <c r="AO204" s="1">
        <v>15.514317512512207</v>
      </c>
      <c r="AP204" s="1">
        <v>17.674121856689453</v>
      </c>
      <c r="AQ204" s="1"/>
      <c r="AR204" s="1"/>
      <c r="AS204" s="1"/>
      <c r="AT204" s="1"/>
      <c r="AU204" s="1"/>
      <c r="AV204" s="1"/>
      <c r="AW204" s="1"/>
      <c r="AX204" s="1"/>
      <c r="AY204" s="1"/>
      <c r="AZ204" s="1">
        <v>0.58231604099273682</v>
      </c>
      <c r="BA204" s="1">
        <v>0.65502053499221802</v>
      </c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spans="1:66" x14ac:dyDescent="0.2">
      <c r="A205" s="2" t="s">
        <v>4750</v>
      </c>
      <c r="B205" s="4" t="s">
        <v>200</v>
      </c>
      <c r="C205" s="1">
        <v>54.397579917684268</v>
      </c>
      <c r="D205" s="1">
        <v>51.16024654323499</v>
      </c>
      <c r="E205" s="1">
        <v>52.252116847246924</v>
      </c>
      <c r="F205" s="1">
        <v>46.795617458655656</v>
      </c>
      <c r="G205" s="1">
        <v>47.941470327997351</v>
      </c>
      <c r="H205" s="1">
        <v>50.183341915732484</v>
      </c>
      <c r="I205" s="1">
        <v>52.411808793209445</v>
      </c>
      <c r="J205" s="1">
        <v>76.409024078568748</v>
      </c>
      <c r="K205" s="1">
        <v>96.016611948877554</v>
      </c>
      <c r="L205" s="1">
        <v>87.670794075629729</v>
      </c>
      <c r="M205" s="1">
        <v>84.92053274527585</v>
      </c>
      <c r="N205" s="1">
        <v>86.606369776179832</v>
      </c>
      <c r="O205" s="1">
        <v>90.328692521043962</v>
      </c>
      <c r="P205" s="1">
        <v>80.853525172816248</v>
      </c>
      <c r="Q205" s="1">
        <v>98.263317225755642</v>
      </c>
      <c r="R205" s="1">
        <v>84.264541402329485</v>
      </c>
      <c r="S205" s="1">
        <v>82.221286788255512</v>
      </c>
      <c r="T205" s="1">
        <v>88.987675108288258</v>
      </c>
      <c r="U205" s="1">
        <v>95.872620859652869</v>
      </c>
      <c r="V205" s="1">
        <v>95.841641801146736</v>
      </c>
      <c r="W205" s="1">
        <v>96.088206082658985</v>
      </c>
      <c r="X205" s="1">
        <v>95.894434788189059</v>
      </c>
      <c r="Y205" s="1">
        <v>99.156420962666516</v>
      </c>
      <c r="Z205" s="1">
        <v>46.948055258383469</v>
      </c>
      <c r="AA205" s="1">
        <v>60.013058903594505</v>
      </c>
      <c r="AB205" s="1">
        <v>66.960180163987303</v>
      </c>
      <c r="AC205" s="1">
        <v>93.252302671300086</v>
      </c>
      <c r="AD205" s="1">
        <v>80.905757660800575</v>
      </c>
      <c r="AE205" s="1">
        <v>87.90365332210952</v>
      </c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>
        <v>2.80257248878479</v>
      </c>
      <c r="AU205" s="1"/>
      <c r="AV205" s="1"/>
      <c r="AW205" s="1"/>
      <c r="AX205" s="1">
        <v>7.4207048416137695</v>
      </c>
      <c r="AY205" s="1"/>
      <c r="AZ205" s="1"/>
      <c r="BA205" s="1"/>
      <c r="BB205" s="1"/>
      <c r="BC205" s="1"/>
      <c r="BD205" s="1"/>
      <c r="BE205" s="1"/>
      <c r="BF205" s="1">
        <v>40.493076324462891</v>
      </c>
      <c r="BG205" s="1">
        <v>39.477886199951172</v>
      </c>
      <c r="BH205" s="1">
        <v>25.090871810913086</v>
      </c>
      <c r="BI205" s="1">
        <v>6.364741325378418</v>
      </c>
      <c r="BJ205" s="1">
        <v>18.915607452392578</v>
      </c>
      <c r="BK205" s="1">
        <v>11.698905944824219</v>
      </c>
      <c r="BL205" s="1"/>
      <c r="BM205" s="1"/>
      <c r="BN205" s="1"/>
    </row>
    <row r="206" spans="1:66" x14ac:dyDescent="0.2">
      <c r="A206" s="2" t="s">
        <v>4751</v>
      </c>
      <c r="B206" s="4" t="s">
        <v>201</v>
      </c>
      <c r="C206" s="1">
        <v>54.397579917684268</v>
      </c>
      <c r="D206" s="1">
        <v>51.16024654323499</v>
      </c>
      <c r="E206" s="1">
        <v>52.252116847246924</v>
      </c>
      <c r="F206" s="1">
        <v>46.795617458655656</v>
      </c>
      <c r="G206" s="1">
        <v>47.941470327997351</v>
      </c>
      <c r="H206" s="1">
        <v>50.183341915732484</v>
      </c>
      <c r="I206" s="1">
        <v>52.411808793209445</v>
      </c>
      <c r="J206" s="1">
        <v>76.409024078568748</v>
      </c>
      <c r="K206" s="1">
        <v>96.016611948877554</v>
      </c>
      <c r="L206" s="1">
        <v>87.670794075629729</v>
      </c>
      <c r="M206" s="1">
        <v>84.92053274527585</v>
      </c>
      <c r="N206" s="1">
        <v>86.606369776179832</v>
      </c>
      <c r="O206" s="1">
        <v>90.328692521043962</v>
      </c>
      <c r="P206" s="1">
        <v>80.853525172816248</v>
      </c>
      <c r="Q206" s="1">
        <v>98.263317225755642</v>
      </c>
      <c r="R206" s="1">
        <v>84.264541402329485</v>
      </c>
      <c r="S206" s="1">
        <v>82.221286788255512</v>
      </c>
      <c r="T206" s="1">
        <v>88.987675108288258</v>
      </c>
      <c r="U206" s="1">
        <v>95.872620859652869</v>
      </c>
      <c r="V206" s="1">
        <v>95.841641801146736</v>
      </c>
      <c r="W206" s="1">
        <v>96.088206082658985</v>
      </c>
      <c r="X206" s="1">
        <v>95.894434788189059</v>
      </c>
      <c r="Y206" s="1">
        <v>99.156420962666516</v>
      </c>
      <c r="Z206" s="1">
        <v>46.948055258383469</v>
      </c>
      <c r="AA206" s="1">
        <v>60.013058903594505</v>
      </c>
      <c r="AB206" s="1">
        <v>66.960180163987303</v>
      </c>
      <c r="AC206" s="1">
        <v>93.252302671300086</v>
      </c>
      <c r="AD206" s="1">
        <v>80.905757660800575</v>
      </c>
      <c r="AE206" s="1">
        <v>87.90365332210952</v>
      </c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>
        <v>2.80257248878479</v>
      </c>
      <c r="AU206" s="1"/>
      <c r="AV206" s="1"/>
      <c r="AW206" s="1"/>
      <c r="AX206" s="1">
        <v>7.4207048416137695</v>
      </c>
      <c r="AY206" s="1"/>
      <c r="AZ206" s="1"/>
      <c r="BA206" s="1"/>
      <c r="BB206" s="1"/>
      <c r="BC206" s="1"/>
      <c r="BD206" s="1"/>
      <c r="BE206" s="1"/>
      <c r="BF206" s="1">
        <v>40.493076324462891</v>
      </c>
      <c r="BG206" s="1">
        <v>39.477886199951172</v>
      </c>
      <c r="BH206" s="1">
        <v>25.090871810913086</v>
      </c>
      <c r="BI206" s="1">
        <v>6.364741325378418</v>
      </c>
      <c r="BJ206" s="1">
        <v>18.915607452392578</v>
      </c>
      <c r="BK206" s="1">
        <v>11.698905944824219</v>
      </c>
      <c r="BL206" s="1"/>
      <c r="BM206" s="1"/>
      <c r="BN206" s="1"/>
    </row>
    <row r="207" spans="1:66" x14ac:dyDescent="0.2">
      <c r="A207" s="2" t="s">
        <v>4752</v>
      </c>
      <c r="B207" s="4" t="s">
        <v>202</v>
      </c>
      <c r="C207" s="1">
        <v>79.102614433364366</v>
      </c>
      <c r="D207" s="1">
        <v>12.562182414321082</v>
      </c>
      <c r="E207" s="1">
        <v>13.605416059729606</v>
      </c>
      <c r="F207" s="1">
        <v>10.413154812375101</v>
      </c>
      <c r="G207" s="1">
        <v>10.276752620494499</v>
      </c>
      <c r="H207" s="1">
        <v>7.0803361629829569</v>
      </c>
      <c r="I207" s="1">
        <v>5.4258770928883902</v>
      </c>
      <c r="J207" s="1">
        <v>5.8968581492087049</v>
      </c>
      <c r="K207" s="1">
        <v>5.5501371222480316</v>
      </c>
      <c r="L207" s="1">
        <v>5.1738809188319843</v>
      </c>
      <c r="M207" s="1">
        <v>4.7887879713372143</v>
      </c>
      <c r="N207" s="1">
        <v>7.771540716152078</v>
      </c>
      <c r="O207" s="1">
        <v>7.0929718289156742</v>
      </c>
      <c r="P207" s="1">
        <v>6.8057511301530464</v>
      </c>
      <c r="Q207" s="1">
        <v>13.814510306727573</v>
      </c>
      <c r="R207" s="1">
        <v>19.527714656568939</v>
      </c>
      <c r="S207" s="1">
        <v>25.168410528644745</v>
      </c>
      <c r="T207" s="1">
        <v>22.91082393991692</v>
      </c>
      <c r="U207" s="1">
        <v>14.042146160901812</v>
      </c>
      <c r="V207" s="1">
        <v>7.3285622042132275</v>
      </c>
      <c r="W207" s="1">
        <v>14.939952258054381</v>
      </c>
      <c r="X207" s="1">
        <v>5.06154546961048</v>
      </c>
      <c r="Y207" s="1">
        <v>5.3528118803852092</v>
      </c>
      <c r="Z207" s="1">
        <v>7.5445529057510852</v>
      </c>
      <c r="AA207" s="1">
        <v>8.9246006257422934</v>
      </c>
      <c r="AB207" s="1">
        <v>18.466241089256048</v>
      </c>
      <c r="AC207" s="1">
        <v>19.458411209530265</v>
      </c>
      <c r="AD207" s="1">
        <v>20.695512308593237</v>
      </c>
      <c r="AE207" s="1">
        <v>16.722492450266405</v>
      </c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>
        <v>7.7311716079711914</v>
      </c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spans="1:66" x14ac:dyDescent="0.2">
      <c r="A208" s="2" t="s">
        <v>4753</v>
      </c>
      <c r="B208" s="4" t="s">
        <v>203</v>
      </c>
      <c r="C208" s="1">
        <v>61.745309622432444</v>
      </c>
      <c r="D208" s="1">
        <v>65.309145176996381</v>
      </c>
      <c r="E208" s="1">
        <v>62.503178511151717</v>
      </c>
      <c r="F208" s="1">
        <v>70.943342536976161</v>
      </c>
      <c r="G208" s="1">
        <v>69.649353711903558</v>
      </c>
      <c r="H208" s="1">
        <v>69.136470447544724</v>
      </c>
      <c r="I208" s="1">
        <v>69.395251044538213</v>
      </c>
      <c r="J208" s="1">
        <v>75.38536171064986</v>
      </c>
      <c r="K208" s="1">
        <v>78.533801278560304</v>
      </c>
      <c r="L208" s="1">
        <v>86.543521246081497</v>
      </c>
      <c r="M208" s="1">
        <v>92.89763823454372</v>
      </c>
      <c r="N208" s="1">
        <v>92.188567623720033</v>
      </c>
      <c r="O208" s="1">
        <v>94.201695297126435</v>
      </c>
      <c r="P208" s="1">
        <v>35.711098095326349</v>
      </c>
      <c r="Q208" s="1">
        <v>11.91937960084454</v>
      </c>
      <c r="R208" s="1">
        <v>6.1554090593768827</v>
      </c>
      <c r="S208" s="1">
        <v>5.9689726631203905</v>
      </c>
      <c r="T208" s="1">
        <v>5.8311056019355556</v>
      </c>
      <c r="U208" s="1">
        <v>18.811971212681836</v>
      </c>
      <c r="V208" s="1">
        <v>9.2683027756353269</v>
      </c>
      <c r="W208" s="1">
        <v>10.470569117607925</v>
      </c>
      <c r="X208" s="1">
        <v>11.937971644920173</v>
      </c>
      <c r="Y208" s="1">
        <v>0.32913227782868859</v>
      </c>
      <c r="Z208" s="1">
        <v>3.8098260608767953</v>
      </c>
      <c r="AA208" s="1">
        <v>9.741024112567878</v>
      </c>
      <c r="AB208" s="1">
        <v>17.820303944597718</v>
      </c>
      <c r="AC208" s="1">
        <v>19.998975644635401</v>
      </c>
      <c r="AD208" s="1">
        <v>6.891928719488261</v>
      </c>
      <c r="AE208" s="1">
        <v>5.619150698782418</v>
      </c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>
        <v>5.4824509620666504</v>
      </c>
      <c r="AW208" s="1">
        <v>4.2261457443237305</v>
      </c>
      <c r="AX208" s="1"/>
      <c r="AY208" s="1"/>
      <c r="AZ208" s="1"/>
      <c r="BA208" s="1"/>
      <c r="BB208" s="1">
        <v>2.0657198429107666</v>
      </c>
      <c r="BC208" s="1">
        <v>0.20354734361171722</v>
      </c>
      <c r="BD208" s="1">
        <v>9.8639593124389648</v>
      </c>
      <c r="BE208" s="1">
        <v>8.7170400619506836</v>
      </c>
      <c r="BF208" s="1">
        <v>15.274072647094727</v>
      </c>
      <c r="BG208" s="1"/>
      <c r="BH208" s="1">
        <v>4.8055477142333984</v>
      </c>
      <c r="BI208" s="1">
        <v>13.675101280212402</v>
      </c>
      <c r="BJ208" s="1"/>
      <c r="BK208" s="1"/>
      <c r="BL208" s="1"/>
      <c r="BM208" s="1"/>
      <c r="BN208" s="1"/>
    </row>
    <row r="209" spans="1:66" x14ac:dyDescent="0.2">
      <c r="A209" s="2" t="s">
        <v>4754</v>
      </c>
      <c r="B209" s="4" t="s">
        <v>204</v>
      </c>
      <c r="C209" s="1"/>
      <c r="D209" s="1"/>
      <c r="E209" s="1">
        <v>7.4068202777339751</v>
      </c>
      <c r="F209" s="1"/>
      <c r="G209" s="1">
        <v>10.087419300051192</v>
      </c>
      <c r="H209" s="1">
        <v>5.5543254513958269</v>
      </c>
      <c r="I209" s="1">
        <v>3.9854380259922029</v>
      </c>
      <c r="J209" s="1">
        <v>4.6550466141299154</v>
      </c>
      <c r="K209" s="1">
        <v>4.9107692343443503</v>
      </c>
      <c r="L209" s="1">
        <v>4.0706224693321671</v>
      </c>
      <c r="M209" s="1">
        <v>9.5464752530294152</v>
      </c>
      <c r="N209" s="1">
        <v>7.6185892898612924</v>
      </c>
      <c r="O209" s="1">
        <v>6.1178532867411741</v>
      </c>
      <c r="P209" s="1">
        <v>4.6835847312792982</v>
      </c>
      <c r="Q209" s="1">
        <v>2.8678420310484958</v>
      </c>
      <c r="R209" s="1">
        <v>4.8349537049099496</v>
      </c>
      <c r="S209" s="1">
        <v>9.2183258984274019</v>
      </c>
      <c r="T209" s="1">
        <v>9.5113631808649313</v>
      </c>
      <c r="U209" s="1">
        <v>4.3694658935575106</v>
      </c>
      <c r="V209" s="1">
        <v>4.4692811908922492</v>
      </c>
      <c r="W209" s="1">
        <v>7.3516540123305854</v>
      </c>
      <c r="X209" s="1">
        <v>6.680201846155903</v>
      </c>
      <c r="Y209" s="1">
        <v>10.728040956763381</v>
      </c>
      <c r="Z209" s="1">
        <v>15.690752205147646</v>
      </c>
      <c r="AA209" s="1">
        <v>10.990970948995447</v>
      </c>
      <c r="AB209" s="1">
        <v>16.929699869158419</v>
      </c>
      <c r="AC209" s="1">
        <v>5.2512153368696461</v>
      </c>
      <c r="AD209" s="1">
        <v>19.800967865494943</v>
      </c>
      <c r="AE209" s="1">
        <v>10.627316813837256</v>
      </c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>
        <v>1.8714778423309326</v>
      </c>
      <c r="AX209" s="1"/>
      <c r="AY209" s="1"/>
      <c r="AZ209" s="1"/>
      <c r="BA209" s="1"/>
      <c r="BB209" s="1">
        <v>2.608414888381958</v>
      </c>
      <c r="BC209" s="1"/>
      <c r="BD209" s="1">
        <v>1.7357608079910278</v>
      </c>
      <c r="BE209" s="1"/>
      <c r="BF209" s="1"/>
      <c r="BG209" s="1">
        <v>1.1088588237762451</v>
      </c>
      <c r="BH209" s="1">
        <v>0.89957427978515625</v>
      </c>
      <c r="BI209" s="1">
        <v>1.3876349925994873</v>
      </c>
      <c r="BJ209" s="1"/>
      <c r="BK209" s="1">
        <v>0.64310312271118164</v>
      </c>
      <c r="BL209" s="1"/>
      <c r="BM209" s="1"/>
      <c r="BN209" s="1"/>
    </row>
    <row r="210" spans="1:66" x14ac:dyDescent="0.2">
      <c r="A210" s="2" t="s">
        <v>4755</v>
      </c>
      <c r="B210" s="4" t="s">
        <v>205</v>
      </c>
      <c r="C210" s="1"/>
      <c r="D210" s="1"/>
      <c r="E210" s="1">
        <v>7.4068202777339751</v>
      </c>
      <c r="F210" s="1"/>
      <c r="G210" s="1">
        <v>10.087419300051192</v>
      </c>
      <c r="H210" s="1">
        <v>5.5543254513958269</v>
      </c>
      <c r="I210" s="1">
        <v>3.9854380259922029</v>
      </c>
      <c r="J210" s="1">
        <v>4.6550466141299154</v>
      </c>
      <c r="K210" s="1">
        <v>4.9107692343443503</v>
      </c>
      <c r="L210" s="1">
        <v>4.0706224693321671</v>
      </c>
      <c r="M210" s="1">
        <v>9.5464752530294152</v>
      </c>
      <c r="N210" s="1">
        <v>7.6185892898612924</v>
      </c>
      <c r="O210" s="1">
        <v>6.1178532867411741</v>
      </c>
      <c r="P210" s="1">
        <v>4.6835847312792982</v>
      </c>
      <c r="Q210" s="1">
        <v>2.8678420310484958</v>
      </c>
      <c r="R210" s="1">
        <v>4.8349537049099496</v>
      </c>
      <c r="S210" s="1">
        <v>9.2183258984274019</v>
      </c>
      <c r="T210" s="1">
        <v>9.5113631808649313</v>
      </c>
      <c r="U210" s="1">
        <v>4.3694658935575106</v>
      </c>
      <c r="V210" s="1">
        <v>4.4692811908922492</v>
      </c>
      <c r="W210" s="1">
        <v>7.3516540123305854</v>
      </c>
      <c r="X210" s="1">
        <v>6.680201846155903</v>
      </c>
      <c r="Y210" s="1">
        <v>10.728040956763381</v>
      </c>
      <c r="Z210" s="1">
        <v>15.690752205147646</v>
      </c>
      <c r="AA210" s="1">
        <v>10.990970948995447</v>
      </c>
      <c r="AB210" s="1">
        <v>16.929699869158419</v>
      </c>
      <c r="AC210" s="1">
        <v>5.2512153368696461</v>
      </c>
      <c r="AD210" s="1">
        <v>19.800967865494943</v>
      </c>
      <c r="AE210" s="1">
        <v>10.627316813837256</v>
      </c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>
        <v>1.8714778423309326</v>
      </c>
      <c r="AX210" s="1"/>
      <c r="AY210" s="1"/>
      <c r="AZ210" s="1"/>
      <c r="BA210" s="1"/>
      <c r="BB210" s="1">
        <v>2.608414888381958</v>
      </c>
      <c r="BC210" s="1"/>
      <c r="BD210" s="1">
        <v>1.7357608079910278</v>
      </c>
      <c r="BE210" s="1"/>
      <c r="BF210" s="1"/>
      <c r="BG210" s="1">
        <v>1.1088588237762451</v>
      </c>
      <c r="BH210" s="1">
        <v>0.89957427978515625</v>
      </c>
      <c r="BI210" s="1">
        <v>1.3876349925994873</v>
      </c>
      <c r="BJ210" s="1"/>
      <c r="BK210" s="1">
        <v>0.64310312271118164</v>
      </c>
      <c r="BL210" s="1"/>
      <c r="BM210" s="1"/>
      <c r="BN210" s="1"/>
    </row>
    <row r="211" spans="1:66" x14ac:dyDescent="0.2">
      <c r="A211" s="2" t="s">
        <v>4756</v>
      </c>
      <c r="B211" s="4" t="s">
        <v>206</v>
      </c>
      <c r="C211" s="1">
        <v>51.063894734761881</v>
      </c>
      <c r="D211" s="1">
        <v>48.24821145843304</v>
      </c>
      <c r="E211" s="1">
        <v>76.633205755892263</v>
      </c>
      <c r="F211" s="1">
        <v>92.991022839909007</v>
      </c>
      <c r="G211" s="1">
        <v>97.936532809503618</v>
      </c>
      <c r="H211" s="1">
        <v>97.831831405019841</v>
      </c>
      <c r="I211" s="1">
        <v>98.242042913641001</v>
      </c>
      <c r="J211" s="1">
        <v>82.692864002686832</v>
      </c>
      <c r="K211" s="1">
        <v>57.751366409545881</v>
      </c>
      <c r="L211" s="1">
        <v>94.292519150787413</v>
      </c>
      <c r="M211" s="1">
        <v>48.677972430526353</v>
      </c>
      <c r="N211" s="1">
        <v>52.713366823851473</v>
      </c>
      <c r="O211" s="1">
        <v>25.885137995759138</v>
      </c>
      <c r="P211" s="1">
        <v>79.549292535053866</v>
      </c>
      <c r="Q211" s="1">
        <v>31.082724106318622</v>
      </c>
      <c r="R211" s="1">
        <v>41.10371912116954</v>
      </c>
      <c r="S211" s="1">
        <v>39.86221377820209</v>
      </c>
      <c r="T211" s="1">
        <v>36.505499945430508</v>
      </c>
      <c r="U211" s="1">
        <v>39.183121378712912</v>
      </c>
      <c r="V211" s="1">
        <v>35.782585292232227</v>
      </c>
      <c r="W211" s="1">
        <v>41.539278789832423</v>
      </c>
      <c r="X211" s="1">
        <v>41.62941859034914</v>
      </c>
      <c r="Y211" s="1">
        <v>39.616961789877649</v>
      </c>
      <c r="Z211" s="1">
        <v>38.752262790708933</v>
      </c>
      <c r="AA211" s="1">
        <v>46.456821945791724</v>
      </c>
      <c r="AB211" s="1">
        <v>59.004443261695094</v>
      </c>
      <c r="AC211" s="1">
        <v>53.268474984824479</v>
      </c>
      <c r="AD211" s="1">
        <v>55.187279227403785</v>
      </c>
      <c r="AE211" s="1">
        <v>51.936462047305184</v>
      </c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>
        <v>15.307801246643066</v>
      </c>
      <c r="AQ211" s="1">
        <v>40.183128356933594</v>
      </c>
      <c r="AR211" s="1">
        <v>2.1164155006408691</v>
      </c>
      <c r="AS211" s="1">
        <v>46.725982666015625</v>
      </c>
      <c r="AT211" s="1">
        <v>40.432025909423828</v>
      </c>
      <c r="AU211" s="1">
        <v>67.789947509765625</v>
      </c>
      <c r="AV211" s="1">
        <v>1.959665060043335</v>
      </c>
      <c r="AW211" s="1">
        <v>0.65205276012420654</v>
      </c>
      <c r="AX211" s="1">
        <v>0.6480066180229187</v>
      </c>
      <c r="AY211" s="1"/>
      <c r="AZ211" s="1"/>
      <c r="BA211" s="1"/>
      <c r="BB211" s="1"/>
      <c r="BC211" s="1"/>
      <c r="BD211" s="1"/>
      <c r="BE211" s="1"/>
      <c r="BF211" s="1"/>
      <c r="BG211" s="1"/>
      <c r="BH211" s="1">
        <v>1.5647169351577759</v>
      </c>
      <c r="BI211" s="1">
        <v>5.413872241973877</v>
      </c>
      <c r="BJ211" s="1">
        <v>5.4113359451293945</v>
      </c>
      <c r="BK211" s="1">
        <v>5.9199914932250977</v>
      </c>
      <c r="BL211" s="1"/>
      <c r="BM211" s="1"/>
      <c r="BN211" s="1"/>
    </row>
    <row r="212" spans="1:66" x14ac:dyDescent="0.2">
      <c r="A212" s="2" t="s">
        <v>4757</v>
      </c>
      <c r="B212" s="4" t="s">
        <v>207</v>
      </c>
      <c r="C212" s="1">
        <v>51.063894734761881</v>
      </c>
      <c r="D212" s="1">
        <v>48.24821145843304</v>
      </c>
      <c r="E212" s="1">
        <v>76.633205755892263</v>
      </c>
      <c r="F212" s="1">
        <v>92.991022839909007</v>
      </c>
      <c r="G212" s="1">
        <v>97.936532809503618</v>
      </c>
      <c r="H212" s="1">
        <v>97.831831405019841</v>
      </c>
      <c r="I212" s="1">
        <v>98.242042913641001</v>
      </c>
      <c r="J212" s="1">
        <v>82.692864002686832</v>
      </c>
      <c r="K212" s="1">
        <v>57.751366409545881</v>
      </c>
      <c r="L212" s="1">
        <v>94.292519150787413</v>
      </c>
      <c r="M212" s="1">
        <v>48.677972430526353</v>
      </c>
      <c r="N212" s="1">
        <v>52.713366823851473</v>
      </c>
      <c r="O212" s="1">
        <v>25.885137995759138</v>
      </c>
      <c r="P212" s="1">
        <v>79.549292535053866</v>
      </c>
      <c r="Q212" s="1">
        <v>31.082724106318622</v>
      </c>
      <c r="R212" s="1">
        <v>41.10371912116954</v>
      </c>
      <c r="S212" s="1">
        <v>39.86221377820209</v>
      </c>
      <c r="T212" s="1">
        <v>36.505499945430508</v>
      </c>
      <c r="U212" s="1">
        <v>39.183121378712912</v>
      </c>
      <c r="V212" s="1">
        <v>35.782585292232227</v>
      </c>
      <c r="W212" s="1">
        <v>41.539278789832423</v>
      </c>
      <c r="X212" s="1">
        <v>41.62941859034914</v>
      </c>
      <c r="Y212" s="1">
        <v>39.616961789877649</v>
      </c>
      <c r="Z212" s="1">
        <v>38.752262790708933</v>
      </c>
      <c r="AA212" s="1">
        <v>46.456821945791724</v>
      </c>
      <c r="AB212" s="1">
        <v>59.004443261695094</v>
      </c>
      <c r="AC212" s="1">
        <v>53.268474984824479</v>
      </c>
      <c r="AD212" s="1">
        <v>55.187279227403785</v>
      </c>
      <c r="AE212" s="1">
        <v>51.936462047305184</v>
      </c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>
        <v>15.307801246643066</v>
      </c>
      <c r="AQ212" s="1">
        <v>40.183128356933594</v>
      </c>
      <c r="AR212" s="1">
        <v>2.1164155006408691</v>
      </c>
      <c r="AS212" s="1">
        <v>46.725982666015625</v>
      </c>
      <c r="AT212" s="1">
        <v>40.432025909423828</v>
      </c>
      <c r="AU212" s="1">
        <v>67.789947509765625</v>
      </c>
      <c r="AV212" s="1">
        <v>1.959665060043335</v>
      </c>
      <c r="AW212" s="1">
        <v>0.65205276012420654</v>
      </c>
      <c r="AX212" s="1">
        <v>0.6480066180229187</v>
      </c>
      <c r="AY212" s="1"/>
      <c r="AZ212" s="1"/>
      <c r="BA212" s="1"/>
      <c r="BB212" s="1"/>
      <c r="BC212" s="1"/>
      <c r="BD212" s="1"/>
      <c r="BE212" s="1"/>
      <c r="BF212" s="1"/>
      <c r="BG212" s="1"/>
      <c r="BH212" s="1">
        <v>1.5647169351577759</v>
      </c>
      <c r="BI212" s="1">
        <v>5.413872241973877</v>
      </c>
      <c r="BJ212" s="1">
        <v>5.4113359451293945</v>
      </c>
      <c r="BK212" s="1">
        <v>5.9199914932250977</v>
      </c>
      <c r="BL212" s="1"/>
      <c r="BM212" s="1"/>
      <c r="BN212" s="1"/>
    </row>
    <row r="213" spans="1:66" x14ac:dyDescent="0.2">
      <c r="A213" s="2" t="s">
        <v>4758</v>
      </c>
      <c r="B213" s="4" t="s">
        <v>208</v>
      </c>
      <c r="C213" s="1">
        <v>4.181669969221371</v>
      </c>
      <c r="D213" s="1">
        <v>4.7402217362866121</v>
      </c>
      <c r="E213" s="1">
        <v>4.8217070868856924</v>
      </c>
      <c r="F213" s="1">
        <v>5.3854858387282576</v>
      </c>
      <c r="G213" s="1">
        <v>7.2021535502939136</v>
      </c>
      <c r="H213" s="1">
        <v>9.6995486372024882</v>
      </c>
      <c r="I213" s="1">
        <v>6.1267306820005816</v>
      </c>
      <c r="J213" s="1">
        <v>4.1556081715515001</v>
      </c>
      <c r="K213" s="1">
        <v>4.493019331517484</v>
      </c>
      <c r="L213" s="1">
        <v>3.6896319981266967</v>
      </c>
      <c r="M213" s="1">
        <v>7.167137891554523</v>
      </c>
      <c r="N213" s="1">
        <v>5.9316201496387073</v>
      </c>
      <c r="O213" s="1">
        <v>4.4055293500701866</v>
      </c>
      <c r="P213" s="1">
        <v>22.474295644022085</v>
      </c>
      <c r="Q213" s="1">
        <v>41.196119196351816</v>
      </c>
      <c r="R213" s="1">
        <v>7.0672009691314148</v>
      </c>
      <c r="S213" s="1">
        <v>21.838660661478158</v>
      </c>
      <c r="T213" s="1">
        <v>30.780431611450982</v>
      </c>
      <c r="U213" s="1">
        <v>41.213143992148552</v>
      </c>
      <c r="V213" s="1">
        <v>18.644018566162789</v>
      </c>
      <c r="W213" s="1">
        <v>24.889740840848397</v>
      </c>
      <c r="X213" s="1">
        <v>26.077191005685695</v>
      </c>
      <c r="Y213" s="1">
        <v>6.7648264587930935</v>
      </c>
      <c r="Z213" s="1">
        <v>5.4146953712869008</v>
      </c>
      <c r="AA213" s="1">
        <v>4.9451063552606058</v>
      </c>
      <c r="AB213" s="1">
        <v>4.9439338560495063</v>
      </c>
      <c r="AC213" s="1">
        <v>12.095185415880398</v>
      </c>
      <c r="AD213" s="1">
        <v>51.759516148163712</v>
      </c>
      <c r="AE213" s="1">
        <v>52.566036329868822</v>
      </c>
      <c r="AF213" s="1"/>
      <c r="AG213" s="1"/>
      <c r="AH213" s="1"/>
      <c r="AI213" s="1"/>
      <c r="AJ213" s="1">
        <v>0.24832844734191895</v>
      </c>
      <c r="AK213" s="1">
        <v>0.15071822702884674</v>
      </c>
      <c r="AL213" s="1">
        <v>0.12342244386672974</v>
      </c>
      <c r="AM213" s="1">
        <v>4.1481547057628632E-2</v>
      </c>
      <c r="AN213" s="1">
        <v>0.71213555335998535</v>
      </c>
      <c r="AO213" s="1"/>
      <c r="AP213" s="1"/>
      <c r="AQ213" s="1">
        <v>0.5425150990486145</v>
      </c>
      <c r="AR213" s="1">
        <v>1.084611177444458</v>
      </c>
      <c r="AS213" s="1">
        <v>0.71417498588562012</v>
      </c>
      <c r="AT213" s="1">
        <v>0.61017084121704102</v>
      </c>
      <c r="AU213" s="1"/>
      <c r="AV213" s="1">
        <v>0.15654008090496063</v>
      </c>
      <c r="AW213" s="1">
        <v>1.4970933198928833</v>
      </c>
      <c r="AX213" s="1"/>
      <c r="AY213" s="1"/>
      <c r="AZ213" s="1"/>
      <c r="BA213" s="1">
        <v>1.2132787704467773</v>
      </c>
      <c r="BB213" s="1">
        <v>0.5839504599571228</v>
      </c>
      <c r="BC213" s="1"/>
      <c r="BD213" s="1">
        <v>0.73300892114639282</v>
      </c>
      <c r="BE213" s="1">
        <v>3.6559522151947021</v>
      </c>
      <c r="BF213" s="1"/>
      <c r="BG213" s="1">
        <v>0.17273522913455963</v>
      </c>
      <c r="BH213" s="1"/>
      <c r="BI213" s="1"/>
      <c r="BJ213" s="1"/>
      <c r="BK213" s="1">
        <v>3.1034469604492188</v>
      </c>
      <c r="BL213" s="1"/>
      <c r="BM213" s="1"/>
      <c r="BN213" s="1"/>
    </row>
    <row r="214" spans="1:66" x14ac:dyDescent="0.2">
      <c r="A214" s="2" t="s">
        <v>4759</v>
      </c>
      <c r="B214" s="4" t="s">
        <v>209</v>
      </c>
      <c r="C214" s="1">
        <v>11.57064970173777</v>
      </c>
      <c r="D214" s="1">
        <v>6.1202888081663094</v>
      </c>
      <c r="E214" s="1">
        <v>7.2759697329760273</v>
      </c>
      <c r="F214" s="1">
        <v>27.566963557413409</v>
      </c>
      <c r="G214" s="1">
        <v>76.622753560273921</v>
      </c>
      <c r="H214" s="1"/>
      <c r="I214" s="1">
        <v>0.5460146462544585</v>
      </c>
      <c r="J214" s="1"/>
      <c r="K214" s="1"/>
      <c r="L214" s="1"/>
      <c r="M214" s="1">
        <v>2.3911259529961382</v>
      </c>
      <c r="N214" s="1"/>
      <c r="O214" s="1"/>
      <c r="P214" s="1"/>
      <c r="Q214" s="1"/>
      <c r="R214" s="1">
        <v>2.5586837970011578</v>
      </c>
      <c r="S214" s="1">
        <v>1.2133068510778773</v>
      </c>
      <c r="T214" s="1">
        <v>6.4358428184406193</v>
      </c>
      <c r="U214" s="1">
        <v>5.738030375596006</v>
      </c>
      <c r="V214" s="1">
        <v>4.902873156548079</v>
      </c>
      <c r="W214" s="1">
        <v>13.507542232234361</v>
      </c>
      <c r="X214" s="1">
        <v>16.788622697179932</v>
      </c>
      <c r="Y214" s="1">
        <v>17.907913556788237</v>
      </c>
      <c r="Z214" s="1">
        <v>16.702223184607419</v>
      </c>
      <c r="AA214" s="1">
        <v>10.863039213418627</v>
      </c>
      <c r="AB214" s="1">
        <v>10.712541314685986</v>
      </c>
      <c r="AC214" s="1">
        <v>10.745137508288995</v>
      </c>
      <c r="AD214" s="1">
        <v>8.9776364524684862</v>
      </c>
      <c r="AE214" s="1">
        <v>8.8658191150211607</v>
      </c>
      <c r="AF214" s="1"/>
      <c r="AG214" s="1"/>
      <c r="AH214" s="1"/>
      <c r="AI214" s="1"/>
      <c r="AJ214" s="1"/>
      <c r="AK214" s="1"/>
      <c r="AL214" s="1"/>
      <c r="AM214" s="1"/>
      <c r="AN214" s="1">
        <v>92.111213684082031</v>
      </c>
      <c r="AO214" s="1">
        <v>8.8501195907592773</v>
      </c>
      <c r="AP214" s="1">
        <v>5.969757080078125</v>
      </c>
      <c r="AQ214" s="1">
        <v>5.8805480003356934</v>
      </c>
      <c r="AR214" s="1">
        <v>5.3588042259216309</v>
      </c>
      <c r="AS214" s="1">
        <v>4.7788410186767578</v>
      </c>
      <c r="AT214" s="1">
        <v>5.5262036323547363</v>
      </c>
      <c r="AU214" s="1">
        <v>5.6848025321960449</v>
      </c>
      <c r="AV214" s="1">
        <v>14.196150779724121</v>
      </c>
      <c r="AW214" s="1">
        <v>24.020406723022461</v>
      </c>
      <c r="AX214" s="1">
        <v>5.9196500778198242</v>
      </c>
      <c r="AY214" s="1">
        <v>2.8090615272521973</v>
      </c>
      <c r="AZ214" s="1">
        <v>1.1633400917053223</v>
      </c>
      <c r="BA214" s="1"/>
      <c r="BB214" s="1">
        <v>0.43433135747909546</v>
      </c>
      <c r="BC214" s="1">
        <v>3.217736491933465E-3</v>
      </c>
      <c r="BD214" s="1">
        <v>3.2320339232683182E-3</v>
      </c>
      <c r="BE214" s="1">
        <v>0.57579553127288818</v>
      </c>
      <c r="BF214" s="1">
        <v>3.0257813930511475</v>
      </c>
      <c r="BG214" s="1">
        <v>1.6593520641326904</v>
      </c>
      <c r="BH214" s="1">
        <v>1.6635633707046509</v>
      </c>
      <c r="BI214" s="1">
        <v>1.1028960580006242E-3</v>
      </c>
      <c r="BJ214" s="1">
        <v>8.4526685532182455E-4</v>
      </c>
      <c r="BK214" s="1"/>
      <c r="BL214" s="1"/>
      <c r="BM214" s="1"/>
      <c r="BN214" s="1"/>
    </row>
    <row r="215" spans="1:66" x14ac:dyDescent="0.2">
      <c r="A215" s="2" t="s">
        <v>4760</v>
      </c>
      <c r="B215" s="4" t="s">
        <v>210</v>
      </c>
      <c r="C215" s="1">
        <v>11.57064970173777</v>
      </c>
      <c r="D215" s="1">
        <v>6.1202888081663094</v>
      </c>
      <c r="E215" s="1">
        <v>7.2759697329760273</v>
      </c>
      <c r="F215" s="1">
        <v>27.566963557413409</v>
      </c>
      <c r="G215" s="1">
        <v>76.622753560273921</v>
      </c>
      <c r="H215" s="1"/>
      <c r="I215" s="1">
        <v>0.5460146462544585</v>
      </c>
      <c r="J215" s="1"/>
      <c r="K215" s="1"/>
      <c r="L215" s="1"/>
      <c r="M215" s="1">
        <v>2.3911259529961382</v>
      </c>
      <c r="N215" s="1"/>
      <c r="O215" s="1"/>
      <c r="P215" s="1"/>
      <c r="Q215" s="1"/>
      <c r="R215" s="1">
        <v>2.5586837970011578</v>
      </c>
      <c r="S215" s="1">
        <v>1.2133068510778773</v>
      </c>
      <c r="T215" s="1">
        <v>6.4358428184406193</v>
      </c>
      <c r="U215" s="1">
        <v>5.738030375596006</v>
      </c>
      <c r="V215" s="1">
        <v>4.902873156548079</v>
      </c>
      <c r="W215" s="1">
        <v>13.507542232234361</v>
      </c>
      <c r="X215" s="1">
        <v>16.788622697179932</v>
      </c>
      <c r="Y215" s="1">
        <v>17.907913556788237</v>
      </c>
      <c r="Z215" s="1">
        <v>16.702223184607419</v>
      </c>
      <c r="AA215" s="1">
        <v>10.863039213418627</v>
      </c>
      <c r="AB215" s="1">
        <v>10.712541314685986</v>
      </c>
      <c r="AC215" s="1">
        <v>10.745137508288995</v>
      </c>
      <c r="AD215" s="1">
        <v>8.9776364524684862</v>
      </c>
      <c r="AE215" s="1">
        <v>8.8658191150211607</v>
      </c>
      <c r="AF215" s="1"/>
      <c r="AG215" s="1"/>
      <c r="AH215" s="1"/>
      <c r="AI215" s="1"/>
      <c r="AJ215" s="1"/>
      <c r="AK215" s="1"/>
      <c r="AL215" s="1"/>
      <c r="AM215" s="1"/>
      <c r="AN215" s="1">
        <v>92.111213684082031</v>
      </c>
      <c r="AO215" s="1">
        <v>8.8501195907592773</v>
      </c>
      <c r="AP215" s="1">
        <v>5.969757080078125</v>
      </c>
      <c r="AQ215" s="1">
        <v>5.8805480003356934</v>
      </c>
      <c r="AR215" s="1">
        <v>5.3588042259216309</v>
      </c>
      <c r="AS215" s="1">
        <v>4.7788410186767578</v>
      </c>
      <c r="AT215" s="1">
        <v>5.5262036323547363</v>
      </c>
      <c r="AU215" s="1">
        <v>5.6848025321960449</v>
      </c>
      <c r="AV215" s="1">
        <v>14.196150779724121</v>
      </c>
      <c r="AW215" s="1">
        <v>24.020406723022461</v>
      </c>
      <c r="AX215" s="1">
        <v>5.9196500778198242</v>
      </c>
      <c r="AY215" s="1">
        <v>2.8090615272521973</v>
      </c>
      <c r="AZ215" s="1">
        <v>1.1633400917053223</v>
      </c>
      <c r="BA215" s="1"/>
      <c r="BB215" s="1">
        <v>0.43433135747909546</v>
      </c>
      <c r="BC215" s="1">
        <v>3.217736491933465E-3</v>
      </c>
      <c r="BD215" s="1">
        <v>3.2320339232683182E-3</v>
      </c>
      <c r="BE215" s="1">
        <v>0.57579553127288818</v>
      </c>
      <c r="BF215" s="1">
        <v>3.0257813930511475</v>
      </c>
      <c r="BG215" s="1">
        <v>1.6593520641326904</v>
      </c>
      <c r="BH215" s="1">
        <v>1.6635633707046509</v>
      </c>
      <c r="BI215" s="1">
        <v>1.1028960580006242E-3</v>
      </c>
      <c r="BJ215" s="1">
        <v>8.4526685532182455E-4</v>
      </c>
      <c r="BK215" s="1"/>
      <c r="BL215" s="1"/>
      <c r="BM215" s="1"/>
      <c r="BN215" s="1"/>
    </row>
    <row r="216" spans="1:66" x14ac:dyDescent="0.2">
      <c r="A216" s="2" t="s">
        <v>4761</v>
      </c>
      <c r="B216" s="4" t="s">
        <v>211</v>
      </c>
      <c r="C216" s="1">
        <v>5.2836931711921009</v>
      </c>
      <c r="D216" s="1">
        <v>6.1857758713096924</v>
      </c>
      <c r="E216" s="1">
        <v>1.4646282909811958</v>
      </c>
      <c r="F216" s="1">
        <v>1.4549381563737984</v>
      </c>
      <c r="G216" s="1">
        <v>12.229259077035866</v>
      </c>
      <c r="H216" s="1">
        <v>66.116292355455172</v>
      </c>
      <c r="I216" s="1">
        <v>74.220722482627295</v>
      </c>
      <c r="J216" s="1">
        <v>80.239685428967022</v>
      </c>
      <c r="K216" s="1">
        <v>32.130447713049563</v>
      </c>
      <c r="L216" s="1">
        <v>28.933869391758432</v>
      </c>
      <c r="M216" s="1">
        <v>10.117689009170764</v>
      </c>
      <c r="N216" s="1">
        <v>4.7474120038768417</v>
      </c>
      <c r="O216" s="1">
        <v>4.9284098700806513</v>
      </c>
      <c r="P216" s="1">
        <v>5.2354189822441581</v>
      </c>
      <c r="Q216" s="1"/>
      <c r="R216" s="1">
        <v>6.0199639161819389</v>
      </c>
      <c r="S216" s="1">
        <v>4.5560914384275044</v>
      </c>
      <c r="T216" s="1">
        <v>18.574317431312313</v>
      </c>
      <c r="U216" s="1">
        <v>9.9780108519242603</v>
      </c>
      <c r="V216" s="1">
        <v>6.6179728074093465</v>
      </c>
      <c r="W216" s="1">
        <v>9.1677138421730575</v>
      </c>
      <c r="X216" s="1">
        <v>12.047365942029256</v>
      </c>
      <c r="Y216" s="1">
        <v>5.4933162701609053</v>
      </c>
      <c r="Z216" s="1">
        <v>6.2370630479828577</v>
      </c>
      <c r="AA216" s="1">
        <v>5.1229565955793896</v>
      </c>
      <c r="AB216" s="1">
        <v>4.2685060525212286</v>
      </c>
      <c r="AC216" s="1">
        <v>6.2945745713759456</v>
      </c>
      <c r="AD216" s="1">
        <v>16.75758580544225</v>
      </c>
      <c r="AE216" s="1">
        <v>14.463659624392843</v>
      </c>
      <c r="AF216" s="1"/>
      <c r="AG216" s="1"/>
      <c r="AH216" s="1"/>
      <c r="AI216" s="1"/>
      <c r="AJ216" s="1"/>
      <c r="AK216" s="1">
        <v>4.8694210052490234</v>
      </c>
      <c r="AL216" s="1">
        <v>4.7937626838684082</v>
      </c>
      <c r="AM216" s="1">
        <v>5.7766380310058594</v>
      </c>
      <c r="AN216" s="1">
        <v>10.78931999206543</v>
      </c>
      <c r="AO216" s="1">
        <v>5.9311423301696777</v>
      </c>
      <c r="AP216" s="1"/>
      <c r="AQ216" s="1"/>
      <c r="AR216" s="1"/>
      <c r="AS216" s="1"/>
      <c r="AT216" s="1"/>
      <c r="AU216" s="1"/>
      <c r="AV216" s="1"/>
      <c r="AW216" s="1">
        <v>4.8542451858520508</v>
      </c>
      <c r="AX216" s="1">
        <v>4.5873141288757324</v>
      </c>
      <c r="AY216" s="1">
        <v>8.611292839050293</v>
      </c>
      <c r="AZ216" s="1"/>
      <c r="BA216" s="1">
        <v>1.1437364816665649</v>
      </c>
      <c r="BB216" s="1">
        <v>1.0826926231384277</v>
      </c>
      <c r="BC216" s="1">
        <v>1.1479202508926392</v>
      </c>
      <c r="BD216" s="1">
        <v>3.9012100696563721</v>
      </c>
      <c r="BE216" s="1">
        <v>9.8010196685791016</v>
      </c>
      <c r="BF216" s="1">
        <v>10.140945434570313</v>
      </c>
      <c r="BG216" s="1">
        <v>11.28057861328125</v>
      </c>
      <c r="BH216" s="1">
        <v>19.421831130981445</v>
      </c>
      <c r="BI216" s="1">
        <v>7.5229392051696777</v>
      </c>
      <c r="BJ216" s="1">
        <v>7.4571375846862793</v>
      </c>
      <c r="BK216" s="1">
        <v>2.0495340824127197</v>
      </c>
      <c r="BL216" s="1"/>
      <c r="BM216" s="1"/>
      <c r="BN216" s="1"/>
    </row>
    <row r="217" spans="1:66" x14ac:dyDescent="0.2">
      <c r="A217" s="2" t="s">
        <v>4762</v>
      </c>
      <c r="B217" s="4" t="s">
        <v>212</v>
      </c>
      <c r="C217" s="1">
        <v>5.2836931711921009</v>
      </c>
      <c r="D217" s="1">
        <v>6.1857758713096924</v>
      </c>
      <c r="E217" s="1">
        <v>1.4646282909811958</v>
      </c>
      <c r="F217" s="1">
        <v>1.4549381563737984</v>
      </c>
      <c r="G217" s="1">
        <v>12.229259077035866</v>
      </c>
      <c r="H217" s="1">
        <v>66.116292355455172</v>
      </c>
      <c r="I217" s="1">
        <v>74.220722482627295</v>
      </c>
      <c r="J217" s="1">
        <v>80.239685428967022</v>
      </c>
      <c r="K217" s="1">
        <v>32.130447713049563</v>
      </c>
      <c r="L217" s="1">
        <v>28.933869391758432</v>
      </c>
      <c r="M217" s="1">
        <v>10.117689009170764</v>
      </c>
      <c r="N217" s="1">
        <v>4.7474120038768417</v>
      </c>
      <c r="O217" s="1">
        <v>4.9284098700806513</v>
      </c>
      <c r="P217" s="1">
        <v>5.2354189822441581</v>
      </c>
      <c r="Q217" s="1"/>
      <c r="R217" s="1">
        <v>6.0199639161819389</v>
      </c>
      <c r="S217" s="1">
        <v>4.5560914384275044</v>
      </c>
      <c r="T217" s="1">
        <v>18.574317431312313</v>
      </c>
      <c r="U217" s="1">
        <v>9.9780108519242603</v>
      </c>
      <c r="V217" s="1">
        <v>6.6179728074093465</v>
      </c>
      <c r="W217" s="1">
        <v>9.1677138421730575</v>
      </c>
      <c r="X217" s="1">
        <v>12.047365942029256</v>
      </c>
      <c r="Y217" s="1">
        <v>5.4933162701609053</v>
      </c>
      <c r="Z217" s="1">
        <v>6.2370630479828577</v>
      </c>
      <c r="AA217" s="1">
        <v>5.1229565955793896</v>
      </c>
      <c r="AB217" s="1">
        <v>4.2685060525212286</v>
      </c>
      <c r="AC217" s="1">
        <v>6.2945745713759456</v>
      </c>
      <c r="AD217" s="1">
        <v>16.75758580544225</v>
      </c>
      <c r="AE217" s="1">
        <v>14.463659624392843</v>
      </c>
      <c r="AF217" s="1"/>
      <c r="AG217" s="1"/>
      <c r="AH217" s="1"/>
      <c r="AI217" s="1"/>
      <c r="AJ217" s="1"/>
      <c r="AK217" s="1">
        <v>4.8694210052490234</v>
      </c>
      <c r="AL217" s="1">
        <v>4.7937626838684082</v>
      </c>
      <c r="AM217" s="1">
        <v>5.7766380310058594</v>
      </c>
      <c r="AN217" s="1">
        <v>10.78931999206543</v>
      </c>
      <c r="AO217" s="1">
        <v>5.9311423301696777</v>
      </c>
      <c r="AP217" s="1"/>
      <c r="AQ217" s="1"/>
      <c r="AR217" s="1"/>
      <c r="AS217" s="1"/>
      <c r="AT217" s="1"/>
      <c r="AU217" s="1"/>
      <c r="AV217" s="1"/>
      <c r="AW217" s="1">
        <v>4.8542451858520508</v>
      </c>
      <c r="AX217" s="1">
        <v>4.5873141288757324</v>
      </c>
      <c r="AY217" s="1">
        <v>8.611292839050293</v>
      </c>
      <c r="AZ217" s="1"/>
      <c r="BA217" s="1">
        <v>1.1437364816665649</v>
      </c>
      <c r="BB217" s="1">
        <v>1.0826926231384277</v>
      </c>
      <c r="BC217" s="1">
        <v>1.1479202508926392</v>
      </c>
      <c r="BD217" s="1">
        <v>3.9012100696563721</v>
      </c>
      <c r="BE217" s="1">
        <v>9.8010196685791016</v>
      </c>
      <c r="BF217" s="1">
        <v>10.140945434570313</v>
      </c>
      <c r="BG217" s="1">
        <v>11.28057861328125</v>
      </c>
      <c r="BH217" s="1">
        <v>19.421831130981445</v>
      </c>
      <c r="BI217" s="1">
        <v>7.5229392051696777</v>
      </c>
      <c r="BJ217" s="1">
        <v>7.4571375846862793</v>
      </c>
      <c r="BK217" s="1">
        <v>2.0495340824127197</v>
      </c>
      <c r="BL217" s="1"/>
      <c r="BM217" s="1"/>
      <c r="BN217" s="1"/>
    </row>
    <row r="218" spans="1:66" x14ac:dyDescent="0.2">
      <c r="A218" s="2" t="s">
        <v>4763</v>
      </c>
      <c r="B218" s="4" t="s">
        <v>213</v>
      </c>
      <c r="C218" s="1">
        <v>56.059747988707429</v>
      </c>
      <c r="D218" s="1">
        <v>51.862898035005657</v>
      </c>
      <c r="E218" s="1">
        <v>43.014155286473404</v>
      </c>
      <c r="F218" s="1">
        <v>43.471168827173969</v>
      </c>
      <c r="G218" s="1">
        <v>43.059732606580312</v>
      </c>
      <c r="H218" s="1">
        <v>39.302611679194911</v>
      </c>
      <c r="I218" s="1">
        <v>20.078186849830253</v>
      </c>
      <c r="J218" s="1">
        <v>18.534856877457216</v>
      </c>
      <c r="K218" s="1">
        <v>17.000261657476134</v>
      </c>
      <c r="L218" s="1">
        <v>9.3138291545373946</v>
      </c>
      <c r="M218" s="1">
        <v>6.2136089821038523</v>
      </c>
      <c r="N218" s="1">
        <v>6.0531032010505772</v>
      </c>
      <c r="O218" s="1">
        <v>4.1416298623139891</v>
      </c>
      <c r="P218" s="1">
        <v>4.9181119314268615</v>
      </c>
      <c r="Q218" s="1">
        <v>5.1507883968484167</v>
      </c>
      <c r="R218" s="1">
        <v>5.6342900852823821</v>
      </c>
      <c r="S218" s="1">
        <v>5.5871283760874437</v>
      </c>
      <c r="T218" s="1">
        <v>8.9651930258121535</v>
      </c>
      <c r="U218" s="1">
        <v>8.8837259557208306</v>
      </c>
      <c r="V218" s="1">
        <v>17.068196289270425</v>
      </c>
      <c r="W218" s="1">
        <v>20.852910674296034</v>
      </c>
      <c r="X218" s="1">
        <v>24.480339940181008</v>
      </c>
      <c r="Y218" s="1">
        <v>27.918504219651734</v>
      </c>
      <c r="Z218" s="1">
        <v>46.56979259748217</v>
      </c>
      <c r="AA218" s="1">
        <v>37.416114594481527</v>
      </c>
      <c r="AB218" s="1">
        <v>33.559428844064435</v>
      </c>
      <c r="AC218" s="1">
        <v>27.367203680671164</v>
      </c>
      <c r="AD218" s="1">
        <v>30.834015645268625</v>
      </c>
      <c r="AE218" s="1">
        <v>30.706216949837472</v>
      </c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>
        <v>0.5128934383392334</v>
      </c>
      <c r="BA218" s="1"/>
      <c r="BB218" s="1"/>
      <c r="BC218" s="1"/>
      <c r="BD218" s="1"/>
      <c r="BE218" s="1"/>
      <c r="BF218" s="1"/>
      <c r="BG218" s="1">
        <v>4.8188495635986328</v>
      </c>
      <c r="BH218" s="1">
        <v>9.3939828872680664</v>
      </c>
      <c r="BI218" s="1">
        <v>4.2494955062866211</v>
      </c>
      <c r="BJ218" s="1">
        <v>2.2410857677459717</v>
      </c>
      <c r="BK218" s="1">
        <v>2.2213311195373535</v>
      </c>
      <c r="BL218" s="1"/>
      <c r="BM218" s="1"/>
      <c r="BN218" s="1"/>
    </row>
    <row r="219" spans="1:66" x14ac:dyDescent="0.2">
      <c r="A219" s="2" t="s">
        <v>4764</v>
      </c>
      <c r="B219" s="4" t="s">
        <v>214</v>
      </c>
      <c r="C219" s="1">
        <v>7.9159952081124061</v>
      </c>
      <c r="D219" s="1">
        <v>7.6177293421275074</v>
      </c>
      <c r="E219" s="1">
        <v>5.6944713112566134</v>
      </c>
      <c r="F219" s="1">
        <v>6.334188534947141</v>
      </c>
      <c r="G219" s="1">
        <v>5.3842338046655209</v>
      </c>
      <c r="H219" s="1">
        <v>4.7618159761349759</v>
      </c>
      <c r="I219" s="1">
        <v>4.0595782592054226</v>
      </c>
      <c r="J219" s="1">
        <v>5.0474343324437578</v>
      </c>
      <c r="K219" s="1">
        <v>3.9090726997597041</v>
      </c>
      <c r="L219" s="1">
        <v>4.500118983065108</v>
      </c>
      <c r="M219" s="1">
        <v>9.1288549618214621</v>
      </c>
      <c r="N219" s="1">
        <v>7.5349823935594626</v>
      </c>
      <c r="O219" s="1">
        <v>4.0658165805935749</v>
      </c>
      <c r="P219" s="1">
        <v>11.100230155351403</v>
      </c>
      <c r="Q219" s="1">
        <v>7.3481570896714725</v>
      </c>
      <c r="R219" s="1">
        <v>9.2737851345277136</v>
      </c>
      <c r="S219" s="1">
        <v>5.9127610375561819</v>
      </c>
      <c r="T219" s="1">
        <v>8.0120364359325169</v>
      </c>
      <c r="U219" s="1">
        <v>4.8031492997795331</v>
      </c>
      <c r="V219" s="1">
        <v>12.309485445912905</v>
      </c>
      <c r="W219" s="1">
        <v>20.103702043298696</v>
      </c>
      <c r="X219" s="1">
        <v>17.209147909049889</v>
      </c>
      <c r="Y219" s="1">
        <v>18.782038263448992</v>
      </c>
      <c r="Z219" s="1">
        <v>13.291682018664483</v>
      </c>
      <c r="AA219" s="1">
        <v>8.0870342191804312</v>
      </c>
      <c r="AB219" s="1">
        <v>6.7856896294960931</v>
      </c>
      <c r="AC219" s="1">
        <v>5.1469943019613318</v>
      </c>
      <c r="AD219" s="1">
        <v>5.502338478522188</v>
      </c>
      <c r="AE219" s="1">
        <v>5.3538798157469243</v>
      </c>
      <c r="AF219" s="1"/>
      <c r="AG219" s="1"/>
      <c r="AH219" s="1"/>
      <c r="AI219" s="1">
        <v>1.2574385404586792</v>
      </c>
      <c r="AJ219" s="1"/>
      <c r="AK219" s="1"/>
      <c r="AL219" s="1">
        <v>1.0731962919235229</v>
      </c>
      <c r="AM219" s="1">
        <v>1.7942990064620972</v>
      </c>
      <c r="AN219" s="1">
        <v>0.81638830900192261</v>
      </c>
      <c r="AO219" s="1">
        <v>2.6933765411376953</v>
      </c>
      <c r="AP219" s="1">
        <v>3.3205156326293945</v>
      </c>
      <c r="AQ219" s="1">
        <v>0.24328185617923737</v>
      </c>
      <c r="AR219" s="1">
        <v>0.27883049845695496</v>
      </c>
      <c r="AS219" s="1">
        <v>0.53457051515579224</v>
      </c>
      <c r="AT219" s="1">
        <v>0.49656251072883606</v>
      </c>
      <c r="AU219" s="1"/>
      <c r="AV219" s="1">
        <v>1.9362486600875854</v>
      </c>
      <c r="AW219" s="1"/>
      <c r="AX219" s="1"/>
      <c r="AY219" s="1"/>
      <c r="AZ219" s="1">
        <v>5.9365992546081543</v>
      </c>
      <c r="BA219" s="1"/>
      <c r="BB219" s="1"/>
      <c r="BC219" s="1"/>
      <c r="BD219" s="1">
        <v>1.0147956609725952</v>
      </c>
      <c r="BE219" s="1">
        <v>0.65389353036880493</v>
      </c>
      <c r="BF219" s="1">
        <v>1.8531119823455811</v>
      </c>
      <c r="BG219" s="1"/>
      <c r="BH219" s="1"/>
      <c r="BI219" s="1">
        <v>1.3218127489089966</v>
      </c>
      <c r="BJ219" s="1"/>
      <c r="BK219" s="1"/>
      <c r="BL219" s="1"/>
      <c r="BM219" s="1"/>
      <c r="BN219" s="1"/>
    </row>
    <row r="220" spans="1:66" x14ac:dyDescent="0.2">
      <c r="A220" s="2" t="s">
        <v>4765</v>
      </c>
      <c r="B220" s="4" t="s">
        <v>215</v>
      </c>
      <c r="C220" s="1">
        <v>7.9159952081124061</v>
      </c>
      <c r="D220" s="1">
        <v>7.6177293421275074</v>
      </c>
      <c r="E220" s="1">
        <v>5.6944713112566134</v>
      </c>
      <c r="F220" s="1">
        <v>6.334188534947141</v>
      </c>
      <c r="G220" s="1">
        <v>5.3842338046655209</v>
      </c>
      <c r="H220" s="1">
        <v>4.7618159761349759</v>
      </c>
      <c r="I220" s="1">
        <v>4.0595782592054226</v>
      </c>
      <c r="J220" s="1">
        <v>5.0474343324437578</v>
      </c>
      <c r="K220" s="1">
        <v>3.9090726997597041</v>
      </c>
      <c r="L220" s="1">
        <v>4.500118983065108</v>
      </c>
      <c r="M220" s="1">
        <v>9.1288549618214621</v>
      </c>
      <c r="N220" s="1">
        <v>7.5349823935594626</v>
      </c>
      <c r="O220" s="1">
        <v>4.0658165805935749</v>
      </c>
      <c r="P220" s="1">
        <v>11.100230155351403</v>
      </c>
      <c r="Q220" s="1">
        <v>7.3481570896714725</v>
      </c>
      <c r="R220" s="1">
        <v>9.2737851345277136</v>
      </c>
      <c r="S220" s="1">
        <v>5.9127610375561819</v>
      </c>
      <c r="T220" s="1">
        <v>8.0120364359325169</v>
      </c>
      <c r="U220" s="1">
        <v>4.8031492997795331</v>
      </c>
      <c r="V220" s="1">
        <v>12.309485445912905</v>
      </c>
      <c r="W220" s="1">
        <v>20.103702043298696</v>
      </c>
      <c r="X220" s="1">
        <v>17.209147909049889</v>
      </c>
      <c r="Y220" s="1">
        <v>18.782038263448992</v>
      </c>
      <c r="Z220" s="1">
        <v>13.291682018664483</v>
      </c>
      <c r="AA220" s="1">
        <v>8.0870342191804312</v>
      </c>
      <c r="AB220" s="1">
        <v>6.7856896294960931</v>
      </c>
      <c r="AC220" s="1">
        <v>5.1469943019613318</v>
      </c>
      <c r="AD220" s="1">
        <v>5.502338478522188</v>
      </c>
      <c r="AE220" s="1">
        <v>5.3538798157469243</v>
      </c>
      <c r="AF220" s="1"/>
      <c r="AG220" s="1"/>
      <c r="AH220" s="1"/>
      <c r="AI220" s="1">
        <v>1.2574385404586792</v>
      </c>
      <c r="AJ220" s="1"/>
      <c r="AK220" s="1"/>
      <c r="AL220" s="1">
        <v>1.0731962919235229</v>
      </c>
      <c r="AM220" s="1">
        <v>1.7942990064620972</v>
      </c>
      <c r="AN220" s="1">
        <v>0.81638830900192261</v>
      </c>
      <c r="AO220" s="1">
        <v>2.6933765411376953</v>
      </c>
      <c r="AP220" s="1">
        <v>3.3205156326293945</v>
      </c>
      <c r="AQ220" s="1">
        <v>0.24328185617923737</v>
      </c>
      <c r="AR220" s="1">
        <v>0.27883049845695496</v>
      </c>
      <c r="AS220" s="1">
        <v>0.53457051515579224</v>
      </c>
      <c r="AT220" s="1">
        <v>0.49656251072883606</v>
      </c>
      <c r="AU220" s="1"/>
      <c r="AV220" s="1">
        <v>1.9362486600875854</v>
      </c>
      <c r="AW220" s="1"/>
      <c r="AX220" s="1"/>
      <c r="AY220" s="1"/>
      <c r="AZ220" s="1">
        <v>5.9365992546081543</v>
      </c>
      <c r="BA220" s="1"/>
      <c r="BB220" s="1"/>
      <c r="BC220" s="1"/>
      <c r="BD220" s="1">
        <v>1.0147956609725952</v>
      </c>
      <c r="BE220" s="1">
        <v>0.65389353036880493</v>
      </c>
      <c r="BF220" s="1">
        <v>1.8531119823455811</v>
      </c>
      <c r="BG220" s="1"/>
      <c r="BH220" s="1"/>
      <c r="BI220" s="1">
        <v>1.3218127489089966</v>
      </c>
      <c r="BJ220" s="1"/>
      <c r="BK220" s="1"/>
      <c r="BL220" s="1"/>
      <c r="BM220" s="1"/>
      <c r="BN220" s="1"/>
    </row>
    <row r="221" spans="1:66" x14ac:dyDescent="0.2">
      <c r="A221" s="2" t="s">
        <v>4766</v>
      </c>
      <c r="B221" s="4" t="s">
        <v>216</v>
      </c>
      <c r="C221" s="1">
        <v>23.477582656865103</v>
      </c>
      <c r="D221" s="1">
        <v>17.137371655553238</v>
      </c>
      <c r="E221" s="1">
        <v>21.800019437314109</v>
      </c>
      <c r="F221" s="1">
        <v>9.0836150121784733</v>
      </c>
      <c r="G221" s="1">
        <v>16.612625798880686</v>
      </c>
      <c r="H221" s="1">
        <v>11.222535938245613</v>
      </c>
      <c r="I221" s="1">
        <v>8.9841287210520573</v>
      </c>
      <c r="J221" s="1">
        <v>9.4611915096861754</v>
      </c>
      <c r="K221" s="1">
        <v>12.803214760687606</v>
      </c>
      <c r="L221" s="1">
        <v>9.3435082359057198</v>
      </c>
      <c r="M221" s="1">
        <v>9.205387808193624</v>
      </c>
      <c r="N221" s="1">
        <v>8.5754766343927251</v>
      </c>
      <c r="O221" s="1">
        <v>5.1409908640461106</v>
      </c>
      <c r="P221" s="1">
        <v>11.929849483285079</v>
      </c>
      <c r="Q221" s="1">
        <v>6.3366298286747433</v>
      </c>
      <c r="R221" s="1"/>
      <c r="S221" s="1"/>
      <c r="T221" s="1">
        <v>4.8439398914328464</v>
      </c>
      <c r="U221" s="1"/>
      <c r="V221" s="1">
        <v>2.7469287498909618</v>
      </c>
      <c r="W221" s="1">
        <v>6.4222940213471968</v>
      </c>
      <c r="X221" s="1">
        <v>12.966724718714717</v>
      </c>
      <c r="Y221" s="1">
        <v>2.9624379494370805</v>
      </c>
      <c r="Z221" s="1"/>
      <c r="AA221" s="1">
        <v>11.483642183349188</v>
      </c>
      <c r="AB221" s="1">
        <v>2.7685238479521734</v>
      </c>
      <c r="AC221" s="1"/>
      <c r="AD221" s="1"/>
      <c r="AE221" s="1">
        <v>3.9586984704431289</v>
      </c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>
        <v>9.2750682830810547</v>
      </c>
      <c r="BC221" s="1"/>
      <c r="BD221" s="1">
        <v>1.3010640144348145</v>
      </c>
      <c r="BE221" s="1"/>
      <c r="BF221" s="1">
        <v>2.8859906196594238</v>
      </c>
      <c r="BG221" s="1"/>
      <c r="BH221" s="1">
        <v>2.7365138530731201</v>
      </c>
      <c r="BI221" s="1">
        <v>1.5272400379180908</v>
      </c>
      <c r="BJ221" s="1">
        <v>2.9056603908538818</v>
      </c>
      <c r="BK221" s="1">
        <v>1.5130202770233154</v>
      </c>
      <c r="BL221" s="1"/>
      <c r="BM221" s="1"/>
      <c r="BN221" s="1"/>
    </row>
    <row r="222" spans="1:66" x14ac:dyDescent="0.2">
      <c r="A222" s="2" t="s">
        <v>4767</v>
      </c>
      <c r="B222" s="4" t="s">
        <v>217</v>
      </c>
      <c r="C222" s="1">
        <v>23.477582656865103</v>
      </c>
      <c r="D222" s="1">
        <v>17.137371655553238</v>
      </c>
      <c r="E222" s="1">
        <v>21.800019437314109</v>
      </c>
      <c r="F222" s="1">
        <v>9.0836150121784733</v>
      </c>
      <c r="G222" s="1">
        <v>16.612625798880686</v>
      </c>
      <c r="H222" s="1">
        <v>11.222535938245613</v>
      </c>
      <c r="I222" s="1">
        <v>8.9841287210520573</v>
      </c>
      <c r="J222" s="1">
        <v>9.4611915096861754</v>
      </c>
      <c r="K222" s="1">
        <v>12.803214760687606</v>
      </c>
      <c r="L222" s="1">
        <v>9.3435082359057198</v>
      </c>
      <c r="M222" s="1">
        <v>9.205387808193624</v>
      </c>
      <c r="N222" s="1">
        <v>8.5754766343927251</v>
      </c>
      <c r="O222" s="1">
        <v>5.1409908640461106</v>
      </c>
      <c r="P222" s="1">
        <v>11.929849483285079</v>
      </c>
      <c r="Q222" s="1">
        <v>6.3366298286747433</v>
      </c>
      <c r="R222" s="1"/>
      <c r="S222" s="1"/>
      <c r="T222" s="1">
        <v>4.8439398914328464</v>
      </c>
      <c r="U222" s="1"/>
      <c r="V222" s="1">
        <v>2.7469287498909618</v>
      </c>
      <c r="W222" s="1">
        <v>6.4222940213471968</v>
      </c>
      <c r="X222" s="1">
        <v>12.966724718714717</v>
      </c>
      <c r="Y222" s="1">
        <v>2.9624379494370805</v>
      </c>
      <c r="Z222" s="1"/>
      <c r="AA222" s="1">
        <v>11.483642183349188</v>
      </c>
      <c r="AB222" s="1">
        <v>2.7685238479521734</v>
      </c>
      <c r="AC222" s="1"/>
      <c r="AD222" s="1"/>
      <c r="AE222" s="1">
        <v>3.9586984704431289</v>
      </c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>
        <v>9.2750682830810547</v>
      </c>
      <c r="BC222" s="1"/>
      <c r="BD222" s="1">
        <v>1.3010640144348145</v>
      </c>
      <c r="BE222" s="1"/>
      <c r="BF222" s="1">
        <v>2.8859906196594238</v>
      </c>
      <c r="BG222" s="1"/>
      <c r="BH222" s="1">
        <v>2.7365138530731201</v>
      </c>
      <c r="BI222" s="1">
        <v>1.5272400379180908</v>
      </c>
      <c r="BJ222" s="1">
        <v>2.9056603908538818</v>
      </c>
      <c r="BK222" s="1">
        <v>1.5130202770233154</v>
      </c>
      <c r="BL222" s="1"/>
      <c r="BM222" s="1"/>
      <c r="BN222" s="1"/>
    </row>
    <row r="223" spans="1:66" x14ac:dyDescent="0.2">
      <c r="A223" s="2" t="s">
        <v>4768</v>
      </c>
      <c r="B223" s="4" t="s">
        <v>218</v>
      </c>
      <c r="C223" s="1">
        <v>31.346988127151992</v>
      </c>
      <c r="D223" s="1">
        <v>32.16370093016387</v>
      </c>
      <c r="E223" s="1">
        <v>31.182486902677848</v>
      </c>
      <c r="F223" s="1">
        <v>21.986758101290281</v>
      </c>
      <c r="G223" s="1">
        <v>20.974009724233341</v>
      </c>
      <c r="H223" s="1">
        <v>10.262357209420918</v>
      </c>
      <c r="I223" s="1">
        <v>10.898026158018229</v>
      </c>
      <c r="J223" s="1">
        <v>12.879103224894953</v>
      </c>
      <c r="K223" s="1">
        <v>6.9692712847712741</v>
      </c>
      <c r="L223" s="1">
        <v>4.8781876309486512</v>
      </c>
      <c r="M223" s="1"/>
      <c r="N223" s="1"/>
      <c r="O223" s="1">
        <v>12.928264889788496</v>
      </c>
      <c r="P223" s="1">
        <v>8.2912129605360256</v>
      </c>
      <c r="Q223" s="1">
        <v>17.140191583870742</v>
      </c>
      <c r="R223" s="1">
        <v>18.357618023708412</v>
      </c>
      <c r="S223" s="1">
        <v>13.195818782536648</v>
      </c>
      <c r="T223" s="1">
        <v>16.85472264984017</v>
      </c>
      <c r="U223" s="1">
        <v>30.78706698108461</v>
      </c>
      <c r="V223" s="1">
        <v>34.4868941619252</v>
      </c>
      <c r="W223" s="1">
        <v>24.414604631735077</v>
      </c>
      <c r="X223" s="1">
        <v>30.564683530266606</v>
      </c>
      <c r="Y223" s="1">
        <v>34.808912621848535</v>
      </c>
      <c r="Z223" s="1">
        <v>42.206138959616119</v>
      </c>
      <c r="AA223" s="1">
        <v>55.849067888682292</v>
      </c>
      <c r="AB223" s="1">
        <v>89.380168415149313</v>
      </c>
      <c r="AC223" s="1"/>
      <c r="AD223" s="1">
        <v>29.96784233771983</v>
      </c>
      <c r="AE223" s="1">
        <v>40.681105947856182</v>
      </c>
      <c r="AF223" s="1"/>
      <c r="AG223" s="1"/>
      <c r="AH223" s="1"/>
      <c r="AI223" s="1"/>
      <c r="AJ223" s="1">
        <v>7.3412818908691406</v>
      </c>
      <c r="AK223" s="1"/>
      <c r="AL223" s="1"/>
      <c r="AM223" s="1"/>
      <c r="AN223" s="1"/>
      <c r="AO223" s="1"/>
      <c r="AP223" s="1"/>
      <c r="AQ223" s="1"/>
      <c r="AR223" s="1"/>
      <c r="AS223" s="1">
        <v>4.5362281799316406</v>
      </c>
      <c r="AT223" s="1">
        <v>4.7402825355529785</v>
      </c>
      <c r="AU223" s="1">
        <v>4.4942564964294434</v>
      </c>
      <c r="AV223" s="1"/>
      <c r="AW223" s="1"/>
      <c r="AX223" s="1"/>
      <c r="AY223" s="1"/>
      <c r="AZ223" s="1"/>
      <c r="BA223" s="1"/>
      <c r="BB223" s="1"/>
      <c r="BC223" s="1">
        <v>6.2280459403991699</v>
      </c>
      <c r="BD223" s="1"/>
      <c r="BE223" s="1"/>
      <c r="BF223" s="1"/>
      <c r="BG223" s="1"/>
      <c r="BH223" s="1">
        <v>7.3423900604248047</v>
      </c>
      <c r="BI223" s="1">
        <v>87.036964416503906</v>
      </c>
      <c r="BJ223" s="1">
        <v>63.068153381347656</v>
      </c>
      <c r="BK223" s="1">
        <v>55.239334106445313</v>
      </c>
      <c r="BL223" s="1"/>
      <c r="BM223" s="1"/>
      <c r="BN223" s="1"/>
    </row>
    <row r="224" spans="1:66" x14ac:dyDescent="0.2">
      <c r="A224" s="2" t="s">
        <v>4769</v>
      </c>
      <c r="B224" s="4" t="s">
        <v>219</v>
      </c>
      <c r="C224" s="1">
        <v>22.04795985376148</v>
      </c>
      <c r="D224" s="1">
        <v>13.093854231036389</v>
      </c>
      <c r="E224" s="1">
        <v>19.256071163086272</v>
      </c>
      <c r="F224" s="1">
        <v>21.421326108029703</v>
      </c>
      <c r="G224" s="1">
        <v>23.07636721231934</v>
      </c>
      <c r="H224" s="1">
        <v>17.547041283454227</v>
      </c>
      <c r="I224" s="1">
        <v>13.708508681351624</v>
      </c>
      <c r="J224" s="1">
        <v>12.47958845614699</v>
      </c>
      <c r="K224" s="1">
        <v>16.339753954345174</v>
      </c>
      <c r="L224" s="1">
        <v>15.729596492743742</v>
      </c>
      <c r="M224" s="1">
        <v>9.4193518345970446</v>
      </c>
      <c r="N224" s="1">
        <v>14.298970760409855</v>
      </c>
      <c r="O224" s="1">
        <v>4.6617983591142584</v>
      </c>
      <c r="P224" s="1">
        <v>6.6989096394804273</v>
      </c>
      <c r="Q224" s="1">
        <v>5.4241914952874595</v>
      </c>
      <c r="R224" s="1">
        <v>0.88100926165570592</v>
      </c>
      <c r="S224" s="1">
        <v>7.8815431079254887</v>
      </c>
      <c r="T224" s="1">
        <v>1.1450338073810837</v>
      </c>
      <c r="U224" s="1">
        <v>4.4964601646230919</v>
      </c>
      <c r="V224" s="1">
        <v>12.825203770903872</v>
      </c>
      <c r="W224" s="1">
        <v>15.434881873812586</v>
      </c>
      <c r="X224" s="1">
        <v>18.412082791112425</v>
      </c>
      <c r="Y224" s="1">
        <v>21.484546137611925</v>
      </c>
      <c r="Z224" s="1">
        <v>20.415153120407954</v>
      </c>
      <c r="AA224" s="1">
        <v>25.053398159386724</v>
      </c>
      <c r="AB224" s="1">
        <v>26.793060621552339</v>
      </c>
      <c r="AC224" s="1">
        <v>28.911661342864203</v>
      </c>
      <c r="AD224" s="1">
        <v>30.683255706427577</v>
      </c>
      <c r="AE224" s="1">
        <v>32.76605950329558</v>
      </c>
      <c r="AF224" s="1"/>
      <c r="AG224" s="1"/>
      <c r="AH224" s="1"/>
      <c r="AI224" s="1">
        <v>4.2139205932617188</v>
      </c>
      <c r="AJ224" s="1">
        <v>12.832801818847656</v>
      </c>
      <c r="AK224" s="1">
        <v>8.2625837326049805</v>
      </c>
      <c r="AL224" s="1">
        <v>5.0683326721191406</v>
      </c>
      <c r="AM224" s="1">
        <v>4.7234020233154297</v>
      </c>
      <c r="AN224" s="1">
        <v>11.497682571411133</v>
      </c>
      <c r="AO224" s="1">
        <v>9.5190639495849609</v>
      </c>
      <c r="AP224" s="1">
        <v>2.7579567432403564</v>
      </c>
      <c r="AQ224" s="1">
        <v>3.111255407333374</v>
      </c>
      <c r="AR224" s="1">
        <v>9.4692478179931641</v>
      </c>
      <c r="AS224" s="1">
        <v>11.45960807800293</v>
      </c>
      <c r="AT224" s="1">
        <v>12.755136489868164</v>
      </c>
      <c r="AU224" s="1">
        <v>8.1340360641479492</v>
      </c>
      <c r="AV224" s="1">
        <v>6.6721205711364746</v>
      </c>
      <c r="AW224" s="1">
        <v>10.46107292175293</v>
      </c>
      <c r="AX224" s="1">
        <v>7.9785728454589844</v>
      </c>
      <c r="AY224" s="1">
        <v>4.1675577163696289</v>
      </c>
      <c r="AZ224" s="1">
        <v>5.9375143051147461</v>
      </c>
      <c r="BA224" s="1">
        <v>4.8145813941955566</v>
      </c>
      <c r="BB224" s="1">
        <v>1.1512364149093628</v>
      </c>
      <c r="BC224" s="1">
        <v>2.6824676990509033</v>
      </c>
      <c r="BD224" s="1">
        <v>4.1485605239868164</v>
      </c>
      <c r="BE224" s="1">
        <v>14.678644180297852</v>
      </c>
      <c r="BF224" s="1">
        <v>15.08743953704834</v>
      </c>
      <c r="BG224" s="1">
        <v>9.7805843353271484</v>
      </c>
      <c r="BH224" s="1">
        <v>12.718226432800293</v>
      </c>
      <c r="BI224" s="1">
        <v>9.5325241088867188</v>
      </c>
      <c r="BJ224" s="1">
        <v>8.8972663879394531</v>
      </c>
      <c r="BK224" s="1">
        <v>2.3086111545562744</v>
      </c>
      <c r="BL224" s="1"/>
      <c r="BM224" s="1"/>
      <c r="BN224" s="1"/>
    </row>
    <row r="225" spans="1:66" x14ac:dyDescent="0.2">
      <c r="A225" s="2" t="s">
        <v>4770</v>
      </c>
      <c r="B225" s="4" t="s">
        <v>220</v>
      </c>
      <c r="C225" s="1">
        <v>13.756474908628222</v>
      </c>
      <c r="D225" s="1">
        <v>13.6426901111018</v>
      </c>
      <c r="E225" s="1">
        <v>14.011964264322806</v>
      </c>
      <c r="F225" s="1">
        <v>18.735053610811374</v>
      </c>
      <c r="G225" s="1">
        <v>18.71735896989853</v>
      </c>
      <c r="H225" s="1">
        <v>21.264429705189269</v>
      </c>
      <c r="I225" s="1">
        <v>21.672930748931034</v>
      </c>
      <c r="J225" s="1">
        <v>17.55165184683263</v>
      </c>
      <c r="K225" s="1">
        <v>20.552772561358296</v>
      </c>
      <c r="L225" s="1">
        <v>17.260837676790203</v>
      </c>
      <c r="M225" s="1">
        <v>6.9691195593292843</v>
      </c>
      <c r="N225" s="1">
        <v>8.2550252154823021</v>
      </c>
      <c r="O225" s="1">
        <v>8.9047026122981023</v>
      </c>
      <c r="P225" s="1">
        <v>14.536934092515775</v>
      </c>
      <c r="Q225" s="1">
        <v>18.411655814166338</v>
      </c>
      <c r="R225" s="1">
        <v>23.916649580138625</v>
      </c>
      <c r="S225" s="1">
        <v>28.381659916249586</v>
      </c>
      <c r="T225" s="1">
        <v>30.967071953333154</v>
      </c>
      <c r="U225" s="1">
        <v>33.118001377793533</v>
      </c>
      <c r="V225" s="1">
        <v>31.575284632634688</v>
      </c>
      <c r="W225" s="1">
        <v>11.360072489549665</v>
      </c>
      <c r="X225" s="1">
        <v>8.7902105174461127</v>
      </c>
      <c r="Y225" s="1">
        <v>81.295439249937061</v>
      </c>
      <c r="Z225" s="1">
        <v>68.383222151887352</v>
      </c>
      <c r="AA225" s="1">
        <v>83.586574566822563</v>
      </c>
      <c r="AB225" s="1">
        <v>15.175278626881534</v>
      </c>
      <c r="AC225" s="1">
        <v>15.897044378368586</v>
      </c>
      <c r="AD225" s="1">
        <v>23.417916691104985</v>
      </c>
      <c r="AE225" s="1">
        <v>31.990548554214083</v>
      </c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>
        <v>0.63805818557739258</v>
      </c>
      <c r="AV225" s="1">
        <v>2.5940117835998535</v>
      </c>
      <c r="AW225" s="1">
        <v>2.5117893218994141</v>
      </c>
      <c r="AX225" s="1">
        <v>2.6098542213439941</v>
      </c>
      <c r="AY225" s="1">
        <v>2.5260257720947266</v>
      </c>
      <c r="AZ225" s="1">
        <v>2.7499213218688965</v>
      </c>
      <c r="BA225" s="1">
        <v>2.4714052677154541</v>
      </c>
      <c r="BB225" s="1">
        <v>2.6304173469543457</v>
      </c>
      <c r="BC225" s="1">
        <v>1.1913371086120605</v>
      </c>
      <c r="BD225" s="1">
        <v>7.8453969955444336</v>
      </c>
      <c r="BE225" s="1"/>
      <c r="BF225" s="1">
        <v>28.734556198120117</v>
      </c>
      <c r="BG225" s="1">
        <v>14.346346855163574</v>
      </c>
      <c r="BH225" s="1">
        <v>75.116653442382813</v>
      </c>
      <c r="BI225" s="1">
        <v>74.070205688476563</v>
      </c>
      <c r="BJ225" s="1"/>
      <c r="BK225" s="1"/>
      <c r="BL225" s="1"/>
      <c r="BM225" s="1"/>
      <c r="BN225" s="1"/>
    </row>
    <row r="226" spans="1:66" x14ac:dyDescent="0.2">
      <c r="A226" s="2" t="s">
        <v>4771</v>
      </c>
      <c r="B226" s="4" t="s">
        <v>221</v>
      </c>
      <c r="C226" s="1">
        <v>93.483904347427256</v>
      </c>
      <c r="D226" s="1">
        <v>97.648962977298069</v>
      </c>
      <c r="E226" s="1">
        <v>98.616749622221732</v>
      </c>
      <c r="F226" s="1">
        <v>94.404708017003784</v>
      </c>
      <c r="G226" s="1">
        <v>97.45163445504889</v>
      </c>
      <c r="H226" s="1">
        <v>97.867501782985329</v>
      </c>
      <c r="I226" s="1">
        <v>96.858913896052556</v>
      </c>
      <c r="J226" s="1">
        <v>90.717191570431837</v>
      </c>
      <c r="K226" s="1">
        <v>95.335791070387288</v>
      </c>
      <c r="L226" s="1">
        <v>98.166748185871356</v>
      </c>
      <c r="M226" s="1">
        <v>97.929147626804962</v>
      </c>
      <c r="N226" s="1">
        <v>95.81079753082588</v>
      </c>
      <c r="O226" s="1">
        <v>97.784170187082267</v>
      </c>
      <c r="P226" s="1">
        <v>98.085365091639147</v>
      </c>
      <c r="Q226" s="1">
        <v>92.0587778463467</v>
      </c>
      <c r="R226" s="1">
        <v>88.058286160226118</v>
      </c>
      <c r="S226" s="1">
        <v>99.451167487004412</v>
      </c>
      <c r="T226" s="1">
        <v>93.50401595400983</v>
      </c>
      <c r="U226" s="1">
        <v>96.960808614082367</v>
      </c>
      <c r="V226" s="1">
        <v>89.655393259737409</v>
      </c>
      <c r="W226" s="1">
        <v>83.753785297711389</v>
      </c>
      <c r="X226" s="1">
        <v>81.599920871342334</v>
      </c>
      <c r="Y226" s="1">
        <v>81.638227837155583</v>
      </c>
      <c r="Z226" s="1">
        <v>88.527859776676252</v>
      </c>
      <c r="AA226" s="1">
        <v>78.674528599923491</v>
      </c>
      <c r="AB226" s="1">
        <v>91.667437439740212</v>
      </c>
      <c r="AC226" s="1">
        <v>92.424621679141822</v>
      </c>
      <c r="AD226" s="1">
        <v>99.905721841053847</v>
      </c>
      <c r="AE226" s="1">
        <v>98.234901608697967</v>
      </c>
      <c r="AF226" s="1"/>
      <c r="AG226" s="1"/>
      <c r="AH226" s="1"/>
      <c r="AI226" s="1">
        <v>5.2209701389074326E-2</v>
      </c>
      <c r="AJ226" s="1"/>
      <c r="AK226" s="1"/>
      <c r="AL226" s="1"/>
      <c r="AM226" s="1">
        <v>0.33036276698112488</v>
      </c>
      <c r="AN226" s="1">
        <v>0.20126765966415405</v>
      </c>
      <c r="AO226" s="1">
        <v>0.29489973187446594</v>
      </c>
      <c r="AP226" s="1">
        <v>5.2720293998718262</v>
      </c>
      <c r="AQ226" s="1">
        <v>2.7636659145355225</v>
      </c>
      <c r="AR226" s="1"/>
      <c r="AS226" s="1">
        <v>0.64870500564575195</v>
      </c>
      <c r="AT226" s="1">
        <v>2.171778678894043</v>
      </c>
      <c r="AU226" s="1">
        <v>1.5108262300491333</v>
      </c>
      <c r="AV226" s="1">
        <v>1.8686007261276245</v>
      </c>
      <c r="AW226" s="1">
        <v>4.5375480651855469</v>
      </c>
      <c r="AX226" s="1">
        <v>1.3654736280441284</v>
      </c>
      <c r="AY226" s="1">
        <v>0.44511574506759644</v>
      </c>
      <c r="AZ226" s="1">
        <v>0.12497592717409134</v>
      </c>
      <c r="BA226" s="1">
        <v>2.9610791206359863</v>
      </c>
      <c r="BB226" s="1">
        <v>10.310869216918945</v>
      </c>
      <c r="BC226" s="1">
        <v>3.675945520401001</v>
      </c>
      <c r="BD226" s="1">
        <v>15.312633514404297</v>
      </c>
      <c r="BE226" s="1">
        <v>17.375198364257813</v>
      </c>
      <c r="BF226" s="1">
        <v>11.003884315490723</v>
      </c>
      <c r="BG226" s="1">
        <v>11.526618003845215</v>
      </c>
      <c r="BH226" s="1">
        <v>6.2084884643554688</v>
      </c>
      <c r="BI226" s="1">
        <v>7.4599089622497559</v>
      </c>
      <c r="BJ226" s="1"/>
      <c r="BK226" s="1">
        <v>1.7088850736618042</v>
      </c>
      <c r="BL226" s="1"/>
      <c r="BM226" s="1"/>
      <c r="BN226" s="1"/>
    </row>
    <row r="227" spans="1:66" x14ac:dyDescent="0.2">
      <c r="A227" s="2" t="s">
        <v>4772</v>
      </c>
      <c r="B227" s="4" t="s">
        <v>222</v>
      </c>
      <c r="C227" s="1">
        <v>6.1781534982517989</v>
      </c>
      <c r="D227" s="1">
        <v>8.4614778682157965</v>
      </c>
      <c r="E227" s="1">
        <v>23.585736686871702</v>
      </c>
      <c r="F227" s="1">
        <v>28.297088363040885</v>
      </c>
      <c r="G227" s="1">
        <v>28.263579925313319</v>
      </c>
      <c r="H227" s="1">
        <v>28.770482171116335</v>
      </c>
      <c r="I227" s="1">
        <v>27.065701494295414</v>
      </c>
      <c r="J227" s="1">
        <v>20.769266167841636</v>
      </c>
      <c r="K227" s="1">
        <v>22.363754769963702</v>
      </c>
      <c r="L227" s="1">
        <v>28.907496999048444</v>
      </c>
      <c r="M227" s="1">
        <v>23.036846695612965</v>
      </c>
      <c r="N227" s="1">
        <v>21.264623390808961</v>
      </c>
      <c r="O227" s="1">
        <v>19.474884549641114</v>
      </c>
      <c r="P227" s="1">
        <v>24.117782430738302</v>
      </c>
      <c r="Q227" s="1">
        <v>23.662836722926777</v>
      </c>
      <c r="R227" s="1">
        <v>23.849630013967897</v>
      </c>
      <c r="S227" s="1">
        <v>33.107634594593129</v>
      </c>
      <c r="T227" s="1">
        <v>44.3001311227464</v>
      </c>
      <c r="U227" s="1">
        <v>44.642437037353986</v>
      </c>
      <c r="V227" s="1">
        <v>49.186085164307826</v>
      </c>
      <c r="W227" s="1">
        <v>32.519135918790276</v>
      </c>
      <c r="X227" s="1">
        <v>80.884752601287431</v>
      </c>
      <c r="Y227" s="1">
        <v>17.400921293564785</v>
      </c>
      <c r="Z227" s="1">
        <v>5.2611305353606967</v>
      </c>
      <c r="AA227" s="1">
        <v>8.2875644086595734</v>
      </c>
      <c r="AB227" s="1">
        <v>18.456303900012287</v>
      </c>
      <c r="AC227" s="1">
        <v>23.22179949994057</v>
      </c>
      <c r="AD227" s="1">
        <v>6.8482560164734281</v>
      </c>
      <c r="AE227" s="1">
        <v>26.449882965261839</v>
      </c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>
        <v>4.2660307884216309</v>
      </c>
      <c r="AV227" s="1">
        <v>4.1251001358032227</v>
      </c>
      <c r="AW227" s="1">
        <v>2.4564530849456787</v>
      </c>
      <c r="AX227" s="1">
        <v>2.4442825317382813</v>
      </c>
      <c r="AY227" s="1">
        <v>2.485975980758667</v>
      </c>
      <c r="AZ227" s="1">
        <v>2.5920689105987549</v>
      </c>
      <c r="BA227" s="1">
        <v>7.1404051780700684</v>
      </c>
      <c r="BB227" s="1">
        <v>7.8258872032165527</v>
      </c>
      <c r="BC227" s="1">
        <v>1.0865814685821533</v>
      </c>
      <c r="BD227" s="1">
        <v>16.094161987304688</v>
      </c>
      <c r="BE227" s="1">
        <v>0.67469221353530884</v>
      </c>
      <c r="BF227" s="1">
        <v>2.008913516998291</v>
      </c>
      <c r="BG227" s="1">
        <v>3.7612049579620361</v>
      </c>
      <c r="BH227" s="1">
        <v>6.8294901847839355</v>
      </c>
      <c r="BI227" s="1">
        <v>2.3852090835571289</v>
      </c>
      <c r="BJ227" s="1">
        <v>7.749269962310791</v>
      </c>
      <c r="BK227" s="1">
        <v>0.61413246393203735</v>
      </c>
      <c r="BL227" s="1"/>
      <c r="BM227" s="1"/>
      <c r="BN227" s="1"/>
    </row>
    <row r="228" spans="1:66" x14ac:dyDescent="0.2">
      <c r="A228" s="2" t="s">
        <v>4773</v>
      </c>
      <c r="B228" s="4" t="s">
        <v>223</v>
      </c>
      <c r="C228" s="1">
        <v>1.6139524572123507</v>
      </c>
      <c r="D228" s="1"/>
      <c r="E228" s="1"/>
      <c r="F228" s="1"/>
      <c r="G228" s="1">
        <v>4.2099479523121666</v>
      </c>
      <c r="H228" s="1">
        <v>7.8121893246987666</v>
      </c>
      <c r="I228" s="1">
        <v>2.4420928505819912</v>
      </c>
      <c r="J228" s="1"/>
      <c r="K228" s="1"/>
      <c r="L228" s="1"/>
      <c r="M228" s="1"/>
      <c r="N228" s="1">
        <v>4.3991738045723396</v>
      </c>
      <c r="O228" s="1">
        <v>19.949688583192589</v>
      </c>
      <c r="P228" s="1">
        <v>9.6719269434987964</v>
      </c>
      <c r="Q228" s="1">
        <v>48.664559061956844</v>
      </c>
      <c r="R228" s="1">
        <v>59.792668007758031</v>
      </c>
      <c r="S228" s="1">
        <v>59.906902752411995</v>
      </c>
      <c r="T228" s="1">
        <v>38.979107202233756</v>
      </c>
      <c r="U228" s="1">
        <v>8.109539790701362</v>
      </c>
      <c r="V228" s="1">
        <v>16.635341395628128</v>
      </c>
      <c r="W228" s="1">
        <v>5.6562626332798169</v>
      </c>
      <c r="X228" s="1">
        <v>14.678633560415433</v>
      </c>
      <c r="Y228" s="1">
        <v>13.878620520272102</v>
      </c>
      <c r="Z228" s="1">
        <v>8.6972535492124425</v>
      </c>
      <c r="AA228" s="1">
        <v>13.072520392600461</v>
      </c>
      <c r="AB228" s="1">
        <v>24.396466850094544</v>
      </c>
      <c r="AC228" s="1">
        <v>19.551502909290811</v>
      </c>
      <c r="AD228" s="1">
        <v>9.9550680340234017</v>
      </c>
      <c r="AE228" s="1">
        <v>37.980882429392906</v>
      </c>
      <c r="AF228" s="1"/>
      <c r="AG228" s="1"/>
      <c r="AH228" s="1"/>
      <c r="AI228" s="1">
        <v>2.3044936656951904</v>
      </c>
      <c r="AJ228" s="1">
        <v>4.6270327568054199</v>
      </c>
      <c r="AK228" s="1">
        <v>5.4113912582397461</v>
      </c>
      <c r="AL228" s="1">
        <v>4.3734979629516602</v>
      </c>
      <c r="AM228" s="1"/>
      <c r="AN228" s="1">
        <v>7.9409279823303223</v>
      </c>
      <c r="AO228" s="1">
        <v>2.4411153793334961</v>
      </c>
      <c r="AP228" s="1">
        <v>5.889500617980957</v>
      </c>
      <c r="AQ228" s="1">
        <v>4.6124558448791504</v>
      </c>
      <c r="AR228" s="1">
        <v>5.0779948234558105</v>
      </c>
      <c r="AS228" s="1">
        <v>5.7442002296447754</v>
      </c>
      <c r="AT228" s="1">
        <v>5.2001633644104004</v>
      </c>
      <c r="AU228" s="1">
        <v>5.9859519004821777</v>
      </c>
      <c r="AV228" s="1">
        <v>11.680377006530762</v>
      </c>
      <c r="AW228" s="1">
        <v>6.0966711044311523</v>
      </c>
      <c r="AX228" s="1"/>
      <c r="AY228" s="1"/>
      <c r="AZ228" s="1"/>
      <c r="BA228" s="1">
        <v>3.6436238288879395</v>
      </c>
      <c r="BB228" s="1">
        <v>7.8771710395812988</v>
      </c>
      <c r="BC228" s="1"/>
      <c r="BD228" s="1">
        <v>0.87617212533950806</v>
      </c>
      <c r="BE228" s="1">
        <v>9.2030057907104492</v>
      </c>
      <c r="BF228" s="1">
        <v>6.1528148651123047</v>
      </c>
      <c r="BG228" s="1"/>
      <c r="BH228" s="1">
        <v>2.8395075798034668</v>
      </c>
      <c r="BI228" s="1">
        <v>6.4702291488647461</v>
      </c>
      <c r="BJ228" s="1">
        <v>4.7805309295654297</v>
      </c>
      <c r="BK228" s="1"/>
      <c r="BL228" s="1"/>
      <c r="BM228" s="1"/>
      <c r="BN228" s="1"/>
    </row>
    <row r="229" spans="1:66" x14ac:dyDescent="0.2">
      <c r="A229" s="2" t="s">
        <v>4774</v>
      </c>
      <c r="B229" s="4" t="s">
        <v>224</v>
      </c>
      <c r="C229" s="1">
        <v>98.874056349098112</v>
      </c>
      <c r="D229" s="1">
        <v>90.273115461414235</v>
      </c>
      <c r="E229" s="1">
        <v>88.982718300397266</v>
      </c>
      <c r="F229" s="1">
        <v>97.226115562177668</v>
      </c>
      <c r="G229" s="1">
        <v>97.163194541161005</v>
      </c>
      <c r="H229" s="1">
        <v>38.079262011252013</v>
      </c>
      <c r="I229" s="1">
        <v>40.560970023162895</v>
      </c>
      <c r="J229" s="1">
        <v>49.33673557443646</v>
      </c>
      <c r="K229" s="1">
        <v>48.833371645108002</v>
      </c>
      <c r="L229" s="1">
        <v>32.887829664854522</v>
      </c>
      <c r="M229" s="1">
        <v>20.995013499648298</v>
      </c>
      <c r="N229" s="1">
        <v>7.073171986257659</v>
      </c>
      <c r="O229" s="1">
        <v>6.4903446154679152</v>
      </c>
      <c r="P229" s="1">
        <v>6.7750581726131189</v>
      </c>
      <c r="Q229" s="1">
        <v>6.9485731192865385</v>
      </c>
      <c r="R229" s="1">
        <v>10.640772565918926</v>
      </c>
      <c r="S229" s="1">
        <v>11.556707759029731</v>
      </c>
      <c r="T229" s="1">
        <v>33.514628219251989</v>
      </c>
      <c r="U229" s="1">
        <v>26.016088832730546</v>
      </c>
      <c r="V229" s="1">
        <v>7.4605596872883444</v>
      </c>
      <c r="W229" s="1">
        <v>5.4634692511281742</v>
      </c>
      <c r="X229" s="1">
        <v>29.246501631898163</v>
      </c>
      <c r="Y229" s="1">
        <v>96.015674195957885</v>
      </c>
      <c r="Z229" s="1">
        <v>89.289465744294844</v>
      </c>
      <c r="AA229" s="1">
        <v>96.480545446387993</v>
      </c>
      <c r="AB229" s="1">
        <v>88.09268790073051</v>
      </c>
      <c r="AC229" s="1">
        <v>89.380445235633246</v>
      </c>
      <c r="AD229" s="1">
        <v>72.769928787112917</v>
      </c>
      <c r="AE229" s="1">
        <v>76.693858341115146</v>
      </c>
      <c r="AF229" s="1"/>
      <c r="AG229" s="1"/>
      <c r="AH229" s="1"/>
      <c r="AI229" s="1"/>
      <c r="AJ229" s="1">
        <v>5.6506881713867188</v>
      </c>
      <c r="AK229" s="1"/>
      <c r="AL229" s="1"/>
      <c r="AM229" s="1"/>
      <c r="AN229" s="1"/>
      <c r="AO229" s="1"/>
      <c r="AP229" s="1"/>
      <c r="AQ229" s="1"/>
      <c r="AR229" s="1"/>
      <c r="AS229" s="1">
        <v>4.985562801361084</v>
      </c>
      <c r="AT229" s="1"/>
      <c r="AU229" s="1"/>
      <c r="AV229" s="1"/>
      <c r="AW229" s="1"/>
      <c r="AX229" s="1"/>
      <c r="AY229" s="1"/>
      <c r="AZ229" s="1">
        <v>2.3786327838897705</v>
      </c>
      <c r="BA229" s="1"/>
      <c r="BB229" s="1"/>
      <c r="BC229" s="1"/>
      <c r="BD229" s="1"/>
      <c r="BE229" s="1">
        <v>2.5096139907836914</v>
      </c>
      <c r="BF229" s="1">
        <v>6.1584243774414063</v>
      </c>
      <c r="BG229" s="1"/>
      <c r="BH229" s="1">
        <v>5.4783730506896973</v>
      </c>
      <c r="BI229" s="1">
        <v>4.0664224624633789</v>
      </c>
      <c r="BJ229" s="1">
        <v>12.300750732421875</v>
      </c>
      <c r="BK229" s="1">
        <v>8.9877681732177734</v>
      </c>
      <c r="BL229" s="1"/>
      <c r="BM229" s="1"/>
      <c r="BN229" s="1"/>
    </row>
    <row r="230" spans="1:66" x14ac:dyDescent="0.2">
      <c r="A230" s="2" t="s">
        <v>4775</v>
      </c>
      <c r="B230" s="4" t="s">
        <v>225</v>
      </c>
      <c r="C230" s="1">
        <v>98.874056349098112</v>
      </c>
      <c r="D230" s="1">
        <v>90.273115461414235</v>
      </c>
      <c r="E230" s="1">
        <v>88.982718300397266</v>
      </c>
      <c r="F230" s="1">
        <v>97.226115562177668</v>
      </c>
      <c r="G230" s="1">
        <v>97.163194541161005</v>
      </c>
      <c r="H230" s="1">
        <v>38.079262011252013</v>
      </c>
      <c r="I230" s="1">
        <v>40.560970023162895</v>
      </c>
      <c r="J230" s="1">
        <v>49.33673557443646</v>
      </c>
      <c r="K230" s="1">
        <v>48.833371645108002</v>
      </c>
      <c r="L230" s="1">
        <v>32.887829664854522</v>
      </c>
      <c r="M230" s="1">
        <v>20.995013499648298</v>
      </c>
      <c r="N230" s="1">
        <v>7.073171986257659</v>
      </c>
      <c r="O230" s="1">
        <v>6.4903446154679152</v>
      </c>
      <c r="P230" s="1">
        <v>6.7750581726131189</v>
      </c>
      <c r="Q230" s="1">
        <v>6.9485731192865385</v>
      </c>
      <c r="R230" s="1">
        <v>10.640772565918926</v>
      </c>
      <c r="S230" s="1">
        <v>11.556707759029731</v>
      </c>
      <c r="T230" s="1">
        <v>33.514628219251989</v>
      </c>
      <c r="U230" s="1">
        <v>26.016088832730546</v>
      </c>
      <c r="V230" s="1">
        <v>7.4605596872883444</v>
      </c>
      <c r="W230" s="1">
        <v>5.4634692511281742</v>
      </c>
      <c r="X230" s="1">
        <v>29.246501631898163</v>
      </c>
      <c r="Y230" s="1">
        <v>96.015674195957885</v>
      </c>
      <c r="Z230" s="1">
        <v>89.289465744294844</v>
      </c>
      <c r="AA230" s="1">
        <v>96.480545446387993</v>
      </c>
      <c r="AB230" s="1">
        <v>88.09268790073051</v>
      </c>
      <c r="AC230" s="1">
        <v>89.380445235633246</v>
      </c>
      <c r="AD230" s="1">
        <v>72.769928787112917</v>
      </c>
      <c r="AE230" s="1">
        <v>76.693858341115146</v>
      </c>
      <c r="AF230" s="1"/>
      <c r="AG230" s="1"/>
      <c r="AH230" s="1"/>
      <c r="AI230" s="1"/>
      <c r="AJ230" s="1">
        <v>5.6506881713867188</v>
      </c>
      <c r="AK230" s="1"/>
      <c r="AL230" s="1"/>
      <c r="AM230" s="1"/>
      <c r="AN230" s="1"/>
      <c r="AO230" s="1"/>
      <c r="AP230" s="1"/>
      <c r="AQ230" s="1"/>
      <c r="AR230" s="1"/>
      <c r="AS230" s="1">
        <v>4.985562801361084</v>
      </c>
      <c r="AT230" s="1"/>
      <c r="AU230" s="1"/>
      <c r="AV230" s="1"/>
      <c r="AW230" s="1"/>
      <c r="AX230" s="1"/>
      <c r="AY230" s="1"/>
      <c r="AZ230" s="1">
        <v>2.3786327838897705</v>
      </c>
      <c r="BA230" s="1"/>
      <c r="BB230" s="1"/>
      <c r="BC230" s="1"/>
      <c r="BD230" s="1"/>
      <c r="BE230" s="1">
        <v>2.5096139907836914</v>
      </c>
      <c r="BF230" s="1">
        <v>6.1584243774414063</v>
      </c>
      <c r="BG230" s="1"/>
      <c r="BH230" s="1">
        <v>5.4783730506896973</v>
      </c>
      <c r="BI230" s="1">
        <v>4.0664224624633789</v>
      </c>
      <c r="BJ230" s="1">
        <v>12.300750732421875</v>
      </c>
      <c r="BK230" s="1">
        <v>8.9877681732177734</v>
      </c>
      <c r="BL230" s="1"/>
      <c r="BM230" s="1"/>
      <c r="BN230" s="1"/>
    </row>
    <row r="231" spans="1:66" x14ac:dyDescent="0.2">
      <c r="A231" s="2" t="s">
        <v>4776</v>
      </c>
      <c r="B231" s="4" t="s">
        <v>226</v>
      </c>
      <c r="C231" s="1">
        <v>67.218685060495432</v>
      </c>
      <c r="D231" s="1">
        <v>49.606336894438066</v>
      </c>
      <c r="E231" s="1">
        <v>56.89768475078629</v>
      </c>
      <c r="F231" s="1">
        <v>31.470911104537397</v>
      </c>
      <c r="G231" s="1">
        <v>34.049375026349502</v>
      </c>
      <c r="H231" s="1">
        <v>33.733736228019303</v>
      </c>
      <c r="I231" s="1">
        <v>33.609182441464505</v>
      </c>
      <c r="J231" s="1">
        <v>33.87811423101855</v>
      </c>
      <c r="K231" s="1">
        <v>33.713293745577189</v>
      </c>
      <c r="L231" s="1">
        <v>37.563381252901692</v>
      </c>
      <c r="M231" s="1">
        <v>37.685481990351313</v>
      </c>
      <c r="N231" s="1">
        <v>41.18506396218924</v>
      </c>
      <c r="O231" s="1">
        <v>42.195270495518159</v>
      </c>
      <c r="P231" s="1">
        <v>52.846387934784559</v>
      </c>
      <c r="Q231" s="1">
        <v>52.351746286806012</v>
      </c>
      <c r="R231" s="1">
        <v>26.620890136068624</v>
      </c>
      <c r="S231" s="1"/>
      <c r="T231" s="1">
        <v>17.947454905735867</v>
      </c>
      <c r="U231" s="1">
        <v>4.9849199456521331</v>
      </c>
      <c r="V231" s="1">
        <v>4.2207647586488806</v>
      </c>
      <c r="W231" s="1">
        <v>4.2161339656159891</v>
      </c>
      <c r="X231" s="1">
        <v>5.6133747250241566</v>
      </c>
      <c r="Y231" s="1">
        <v>7.2650575458813496</v>
      </c>
      <c r="Z231" s="1">
        <v>4.3024485608730423</v>
      </c>
      <c r="AA231" s="1">
        <v>6.6201161352578293</v>
      </c>
      <c r="AB231" s="1">
        <v>5.4837433489304948</v>
      </c>
      <c r="AC231" s="1">
        <v>4.8809824912994753</v>
      </c>
      <c r="AD231" s="1">
        <v>4.7937280541791916</v>
      </c>
      <c r="AE231" s="1">
        <v>4.2944387849138534</v>
      </c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>
        <v>32.629154205322266</v>
      </c>
      <c r="AZ231" s="1">
        <v>1.2271223068237305</v>
      </c>
      <c r="BA231" s="1"/>
      <c r="BB231" s="1">
        <v>6.2136726379394531</v>
      </c>
      <c r="BC231" s="1">
        <v>12.451565742492676</v>
      </c>
      <c r="BD231" s="1">
        <v>16.821998596191406</v>
      </c>
      <c r="BE231" s="1">
        <v>6.2554540634155273</v>
      </c>
      <c r="BF231" s="1">
        <v>11.432319641113281</v>
      </c>
      <c r="BG231" s="1">
        <v>11.355476379394531</v>
      </c>
      <c r="BH231" s="1">
        <v>12.217728614807129</v>
      </c>
      <c r="BI231" s="1">
        <v>14.86447811126709</v>
      </c>
      <c r="BJ231" s="1">
        <v>19.852577209472656</v>
      </c>
      <c r="BK231" s="1">
        <v>17.152278900146484</v>
      </c>
      <c r="BL231" s="1"/>
      <c r="BM231" s="1"/>
      <c r="BN231" s="1"/>
    </row>
    <row r="232" spans="1:66" x14ac:dyDescent="0.2">
      <c r="A232" s="2" t="s">
        <v>4777</v>
      </c>
      <c r="B232" s="4" t="s">
        <v>227</v>
      </c>
      <c r="C232" s="1">
        <v>4.0287938539739017</v>
      </c>
      <c r="D232" s="1">
        <v>3.9987958297425159</v>
      </c>
      <c r="E232" s="1">
        <v>4.2605071376655355</v>
      </c>
      <c r="F232" s="1">
        <v>4.0300423171373971</v>
      </c>
      <c r="G232" s="1">
        <v>6.6782063026589746</v>
      </c>
      <c r="H232" s="1">
        <v>7.7925429864336859</v>
      </c>
      <c r="I232" s="1">
        <v>6.6431906556758413</v>
      </c>
      <c r="J232" s="1">
        <v>2.9726072742983307</v>
      </c>
      <c r="K232" s="1">
        <v>3.3359038719812819</v>
      </c>
      <c r="L232" s="1">
        <v>10.663143099888554</v>
      </c>
      <c r="M232" s="1"/>
      <c r="N232" s="1">
        <v>8.1104401539097761</v>
      </c>
      <c r="O232" s="1">
        <v>5.45605428492199</v>
      </c>
      <c r="P232" s="1">
        <v>11.363770167605647</v>
      </c>
      <c r="Q232" s="1">
        <v>6.0711929304372667</v>
      </c>
      <c r="R232" s="1">
        <v>3.8898022525349707</v>
      </c>
      <c r="S232" s="1">
        <v>4.0382494247227019</v>
      </c>
      <c r="T232" s="1">
        <v>10.786366505734508</v>
      </c>
      <c r="U232" s="1">
        <v>7.3357193743193925</v>
      </c>
      <c r="V232" s="1">
        <v>4.3972569447288601</v>
      </c>
      <c r="W232" s="1">
        <v>5.7793898593363844</v>
      </c>
      <c r="X232" s="1">
        <v>4.9112922023179086</v>
      </c>
      <c r="Y232" s="1">
        <v>4.6176375312796365</v>
      </c>
      <c r="Z232" s="1">
        <v>4.3056717183462814</v>
      </c>
      <c r="AA232" s="1">
        <v>7.8822954269787608</v>
      </c>
      <c r="AB232" s="1">
        <v>4.624080838933434</v>
      </c>
      <c r="AC232" s="1">
        <v>10.354714935052371</v>
      </c>
      <c r="AD232" s="1">
        <v>14.16068771725392</v>
      </c>
      <c r="AE232" s="1">
        <v>14.566846480135299</v>
      </c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>
        <v>0.98790150880813599</v>
      </c>
      <c r="AQ232" s="1">
        <v>1.1100801229476929</v>
      </c>
      <c r="AR232" s="1">
        <v>4.2648305892944336</v>
      </c>
      <c r="AS232" s="1">
        <v>5.3215875625610352</v>
      </c>
      <c r="AT232" s="1">
        <v>2.6880338191986084</v>
      </c>
      <c r="AU232" s="1"/>
      <c r="AV232" s="1"/>
      <c r="AW232" s="1"/>
      <c r="AX232" s="1"/>
      <c r="AY232" s="1"/>
      <c r="AZ232" s="1">
        <v>0.84398287534713745</v>
      </c>
      <c r="BA232" s="1">
        <v>0.48024028539657593</v>
      </c>
      <c r="BB232" s="1">
        <v>0.66615545749664307</v>
      </c>
      <c r="BC232" s="1">
        <v>0.31972241401672363</v>
      </c>
      <c r="BD232" s="1">
        <v>0.28847992420196533</v>
      </c>
      <c r="BE232" s="1">
        <v>2.8188464641571045</v>
      </c>
      <c r="BF232" s="1"/>
      <c r="BG232" s="1">
        <v>7.2799487113952637</v>
      </c>
      <c r="BH232" s="1"/>
      <c r="BI232" s="1"/>
      <c r="BJ232" s="1"/>
      <c r="BK232" s="1">
        <v>1.8322744369506836</v>
      </c>
      <c r="BL232" s="1"/>
      <c r="BM232" s="1"/>
      <c r="BN232" s="1"/>
    </row>
    <row r="233" spans="1:66" x14ac:dyDescent="0.2">
      <c r="A233" s="2" t="s">
        <v>4778</v>
      </c>
      <c r="B233" s="4" t="s">
        <v>228</v>
      </c>
      <c r="C233" s="1">
        <v>15.288732671121416</v>
      </c>
      <c r="D233" s="1">
        <v>13.676332295554189</v>
      </c>
      <c r="E233" s="1">
        <v>17.236329126347957</v>
      </c>
      <c r="F233" s="1">
        <v>17.441144097504772</v>
      </c>
      <c r="G233" s="1">
        <v>22.690674995603779</v>
      </c>
      <c r="H233" s="1">
        <v>24.062705885265682</v>
      </c>
      <c r="I233" s="1">
        <v>23.754731803791209</v>
      </c>
      <c r="J233" s="1">
        <v>22.32666814933128</v>
      </c>
      <c r="K233" s="1">
        <v>22.887135946438349</v>
      </c>
      <c r="L233" s="1">
        <v>25.465399889335238</v>
      </c>
      <c r="M233" s="1">
        <v>28.258298536060838</v>
      </c>
      <c r="N233" s="1">
        <v>27.241849940240222</v>
      </c>
      <c r="O233" s="1">
        <v>26.555669239266884</v>
      </c>
      <c r="P233" s="1">
        <v>27.611668709347281</v>
      </c>
      <c r="Q233" s="1">
        <v>32.66299162536604</v>
      </c>
      <c r="R233" s="1">
        <v>36.307472747263752</v>
      </c>
      <c r="S233" s="1">
        <v>38.323042483886283</v>
      </c>
      <c r="T233" s="1">
        <v>41.213683979071199</v>
      </c>
      <c r="U233" s="1">
        <v>40.254486738547904</v>
      </c>
      <c r="V233" s="1">
        <v>40.323029017154269</v>
      </c>
      <c r="W233" s="1">
        <v>56.757508794822876</v>
      </c>
      <c r="X233" s="1"/>
      <c r="Y233" s="1">
        <v>99.386983991226558</v>
      </c>
      <c r="Z233" s="1">
        <v>92.25237514125935</v>
      </c>
      <c r="AA233" s="1">
        <v>96.035433627233374</v>
      </c>
      <c r="AB233" s="1">
        <v>69.830379963751852</v>
      </c>
      <c r="AC233" s="1">
        <v>91.487049457031475</v>
      </c>
      <c r="AD233" s="1">
        <v>92.608401304511048</v>
      </c>
      <c r="AE233" s="1">
        <v>93.242094720507254</v>
      </c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>
        <v>1.545864462852478</v>
      </c>
      <c r="AV233" s="1">
        <v>1.4693608283996582</v>
      </c>
      <c r="AW233" s="1">
        <v>1.4370028972625732</v>
      </c>
      <c r="AX233" s="1">
        <v>3.5228095054626465</v>
      </c>
      <c r="AY233" s="1">
        <v>3.6163487434387207</v>
      </c>
      <c r="AZ233" s="1">
        <v>3.9105489253997803</v>
      </c>
      <c r="BA233" s="1">
        <v>6.2141323089599609</v>
      </c>
      <c r="BB233" s="1">
        <v>6.2543067932128906</v>
      </c>
      <c r="BC233" s="1">
        <v>3.8605084419250488</v>
      </c>
      <c r="BD233" s="1">
        <v>82.987075805664063</v>
      </c>
      <c r="BE233" s="1"/>
      <c r="BF233" s="1">
        <v>4.2665586471557617</v>
      </c>
      <c r="BG233" s="1">
        <v>3.6358451843261719</v>
      </c>
      <c r="BH233" s="1">
        <v>29.832035064697266</v>
      </c>
      <c r="BI233" s="1">
        <v>7.8273415565490723</v>
      </c>
      <c r="BJ233" s="1">
        <v>6.4821853637695313</v>
      </c>
      <c r="BK233" s="1">
        <v>4.9273629188537598</v>
      </c>
      <c r="BL233" s="1"/>
      <c r="BM233" s="1"/>
      <c r="BN233" s="1"/>
    </row>
    <row r="234" spans="1:66" x14ac:dyDescent="0.2">
      <c r="A234" s="2" t="s">
        <v>4779</v>
      </c>
      <c r="B234" s="4" t="s">
        <v>229</v>
      </c>
      <c r="C234" s="1">
        <v>13.786126300861476</v>
      </c>
      <c r="D234" s="1">
        <v>28.974496496389492</v>
      </c>
      <c r="E234" s="1">
        <v>38.647181856433775</v>
      </c>
      <c r="F234" s="1">
        <v>37.669337285723834</v>
      </c>
      <c r="G234" s="1">
        <v>38.204915525489781</v>
      </c>
      <c r="H234" s="1">
        <v>36.159083716608436</v>
      </c>
      <c r="I234" s="1">
        <v>36.16437201792197</v>
      </c>
      <c r="J234" s="1">
        <v>35.613181002035013</v>
      </c>
      <c r="K234" s="1">
        <v>33.866726215436728</v>
      </c>
      <c r="L234" s="1">
        <v>41.04602909657045</v>
      </c>
      <c r="M234" s="1">
        <v>43.481893755498554</v>
      </c>
      <c r="N234" s="1">
        <v>44.543136204447393</v>
      </c>
      <c r="O234" s="1">
        <v>48.408118762949378</v>
      </c>
      <c r="P234" s="1">
        <v>53.33357400332509</v>
      </c>
      <c r="Q234" s="1">
        <v>52.766680762435335</v>
      </c>
      <c r="R234" s="1">
        <v>55.640470144959117</v>
      </c>
      <c r="S234" s="1">
        <v>60.961285683247155</v>
      </c>
      <c r="T234" s="1">
        <v>64.139086030181105</v>
      </c>
      <c r="U234" s="1">
        <v>59.123399561407609</v>
      </c>
      <c r="V234" s="1">
        <v>55.632964540673072</v>
      </c>
      <c r="W234" s="1">
        <v>63.171923317697164</v>
      </c>
      <c r="X234" s="1">
        <v>67.062455065767708</v>
      </c>
      <c r="Y234" s="1">
        <v>65.679250170839993</v>
      </c>
      <c r="Z234" s="1">
        <v>65.561188139981979</v>
      </c>
      <c r="AA234" s="1">
        <v>63.084990020915377</v>
      </c>
      <c r="AB234" s="1">
        <v>62.308712049068248</v>
      </c>
      <c r="AC234" s="1">
        <v>60.556667135370454</v>
      </c>
      <c r="AD234" s="1">
        <v>60.452464290908203</v>
      </c>
      <c r="AE234" s="1">
        <v>47.072671037132388</v>
      </c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</row>
    <row r="235" spans="1:66" x14ac:dyDescent="0.2">
      <c r="A235" s="2" t="s">
        <v>4780</v>
      </c>
      <c r="B235" s="4" t="s">
        <v>230</v>
      </c>
      <c r="C235" s="1">
        <v>3.9906547678123161</v>
      </c>
      <c r="D235" s="1">
        <v>3.8141607530797184</v>
      </c>
      <c r="E235" s="1">
        <v>3.9871047990129234</v>
      </c>
      <c r="F235" s="1">
        <v>3.7846956456369178</v>
      </c>
      <c r="G235" s="1">
        <v>3.9227766030918918</v>
      </c>
      <c r="H235" s="1">
        <v>5.3218234420176564</v>
      </c>
      <c r="I235" s="1">
        <v>6.4864429289146184</v>
      </c>
      <c r="J235" s="1">
        <v>3.9793656815661937</v>
      </c>
      <c r="K235" s="1">
        <v>4.1779479609826398</v>
      </c>
      <c r="L235" s="1">
        <v>4.7256002595996778</v>
      </c>
      <c r="M235" s="1">
        <v>7.092846356705131</v>
      </c>
      <c r="N235" s="1">
        <v>6.6598586318589987</v>
      </c>
      <c r="O235" s="1">
        <v>5.4405435719072175</v>
      </c>
      <c r="P235" s="1">
        <v>5.5661242047833213</v>
      </c>
      <c r="Q235" s="1">
        <v>12.803382172180422</v>
      </c>
      <c r="R235" s="1">
        <v>4.8870482032346798</v>
      </c>
      <c r="S235" s="1">
        <v>21.722444198676467</v>
      </c>
      <c r="T235" s="1">
        <v>4.2588521211997676</v>
      </c>
      <c r="U235" s="1">
        <v>5.2591914407631215</v>
      </c>
      <c r="V235" s="1">
        <v>4.4905107935397304</v>
      </c>
      <c r="W235" s="1">
        <v>4.0683666015558915</v>
      </c>
      <c r="X235" s="1">
        <v>13.785034590601375</v>
      </c>
      <c r="Y235" s="1">
        <v>1.5921248494545348</v>
      </c>
      <c r="Z235" s="1">
        <v>7.1830990238121322</v>
      </c>
      <c r="AA235" s="1">
        <v>9.1713365012981178</v>
      </c>
      <c r="AB235" s="1">
        <v>1.9329416008627138</v>
      </c>
      <c r="AC235" s="1">
        <v>7.0944608627860895</v>
      </c>
      <c r="AD235" s="1">
        <v>10.860188907686856</v>
      </c>
      <c r="AE235" s="1">
        <v>12.531477968393345</v>
      </c>
      <c r="AF235" s="1"/>
      <c r="AG235" s="1"/>
      <c r="AH235" s="1"/>
      <c r="AI235" s="1"/>
      <c r="AJ235" s="1"/>
      <c r="AK235" s="1"/>
      <c r="AL235" s="1"/>
      <c r="AM235" s="1">
        <v>1.9865279197692871</v>
      </c>
      <c r="AN235" s="1"/>
      <c r="AO235" s="1">
        <v>0.47893637418746948</v>
      </c>
      <c r="AP235" s="1">
        <v>1.8460030555725098</v>
      </c>
      <c r="AQ235" s="1">
        <v>2.9980156421661377</v>
      </c>
      <c r="AR235" s="1">
        <v>2.8009278774261475</v>
      </c>
      <c r="AS235" s="1">
        <v>3.5163998603820801</v>
      </c>
      <c r="AT235" s="1">
        <v>0.66586023569107056</v>
      </c>
      <c r="AU235" s="1">
        <v>0.35941368341445923</v>
      </c>
      <c r="AV235" s="1">
        <v>2.4554975032806396</v>
      </c>
      <c r="AW235" s="1">
        <v>11.554386138916016</v>
      </c>
      <c r="AX235" s="1"/>
      <c r="AY235" s="1"/>
      <c r="AZ235" s="1"/>
      <c r="BA235" s="1"/>
      <c r="BB235" s="1">
        <v>4.8350458145141602</v>
      </c>
      <c r="BC235" s="1"/>
      <c r="BD235" s="1"/>
      <c r="BE235" s="1"/>
      <c r="BF235" s="1"/>
      <c r="BG235" s="1">
        <v>2.2796657085418701</v>
      </c>
      <c r="BH235" s="1">
        <v>8.866642951965332</v>
      </c>
      <c r="BI235" s="1"/>
      <c r="BJ235" s="1">
        <v>5.9800558090209961</v>
      </c>
      <c r="BK235" s="1"/>
      <c r="BL235" s="1"/>
      <c r="BM235" s="1"/>
      <c r="BN235" s="1"/>
    </row>
    <row r="236" spans="1:66" x14ac:dyDescent="0.2">
      <c r="A236" s="2" t="s">
        <v>4781</v>
      </c>
      <c r="B236" s="4" t="s">
        <v>231</v>
      </c>
      <c r="C236" s="1">
        <v>16.337464474021836</v>
      </c>
      <c r="D236" s="1">
        <v>9.0989698008674171</v>
      </c>
      <c r="E236" s="1">
        <v>8.4614482671089917</v>
      </c>
      <c r="F236" s="1">
        <v>7.795954134374786</v>
      </c>
      <c r="G236" s="1">
        <v>7.1926755106097655</v>
      </c>
      <c r="H236" s="1">
        <v>6.6539540980060536</v>
      </c>
      <c r="I236" s="1">
        <v>6.9033369489060235</v>
      </c>
      <c r="J236" s="1">
        <v>7.4179302074282871</v>
      </c>
      <c r="K236" s="1">
        <v>31.649290661207662</v>
      </c>
      <c r="L236" s="1">
        <v>98.08817663042656</v>
      </c>
      <c r="M236" s="1">
        <v>98.963196694167891</v>
      </c>
      <c r="N236" s="1">
        <v>98.445934103529282</v>
      </c>
      <c r="O236" s="1">
        <v>99.818431628865937</v>
      </c>
      <c r="P236" s="1">
        <v>99.119112226879608</v>
      </c>
      <c r="Q236" s="1">
        <v>99.895217085180448</v>
      </c>
      <c r="R236" s="1">
        <v>99.807091798801437</v>
      </c>
      <c r="S236" s="1">
        <v>98.999228441766732</v>
      </c>
      <c r="T236" s="1">
        <v>99.94734878393858</v>
      </c>
      <c r="U236" s="1">
        <v>99.956261896072789</v>
      </c>
      <c r="V236" s="1">
        <v>87.115490554080893</v>
      </c>
      <c r="W236" s="1">
        <v>99.850027854593222</v>
      </c>
      <c r="X236" s="1">
        <v>78.50340463900524</v>
      </c>
      <c r="Y236" s="1">
        <v>55.308335712572401</v>
      </c>
      <c r="Z236" s="1">
        <v>50.500119155196977</v>
      </c>
      <c r="AA236" s="1">
        <v>57.594971994007615</v>
      </c>
      <c r="AB236" s="1">
        <v>82.088489243384899</v>
      </c>
      <c r="AC236" s="1">
        <v>68.674847577055104</v>
      </c>
      <c r="AD236" s="1">
        <v>92.387430443508904</v>
      </c>
      <c r="AE236" s="1">
        <v>87.769428580357072</v>
      </c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>
        <v>0.98549890518188477</v>
      </c>
      <c r="AZ236" s="1"/>
      <c r="BA236" s="1"/>
      <c r="BB236" s="1">
        <v>12.83015251159668</v>
      </c>
      <c r="BC236" s="1"/>
      <c r="BD236" s="1">
        <v>5.1527905464172363</v>
      </c>
      <c r="BE236" s="1">
        <v>42.382297515869141</v>
      </c>
      <c r="BF236" s="1">
        <v>31.213983535766602</v>
      </c>
      <c r="BG236" s="1">
        <v>42.361579895019531</v>
      </c>
      <c r="BH236" s="1">
        <v>17.77668571472168</v>
      </c>
      <c r="BI236" s="1">
        <v>28.362716674804688</v>
      </c>
      <c r="BJ236" s="1"/>
      <c r="BK236" s="1"/>
      <c r="BL236" s="1"/>
      <c r="BM236" s="1"/>
      <c r="BN236" s="1"/>
    </row>
    <row r="237" spans="1:66" x14ac:dyDescent="0.2">
      <c r="A237" s="2" t="s">
        <v>4782</v>
      </c>
      <c r="B237" s="4" t="s">
        <v>232</v>
      </c>
      <c r="C237" s="1">
        <v>13.514653843468649</v>
      </c>
      <c r="D237" s="1">
        <v>13.433580705535761</v>
      </c>
      <c r="E237" s="1">
        <v>13.357716049211893</v>
      </c>
      <c r="F237" s="1">
        <v>5.2015376794611692</v>
      </c>
      <c r="G237" s="1">
        <v>8.3362447838522833</v>
      </c>
      <c r="H237" s="1">
        <v>90.479326997792455</v>
      </c>
      <c r="I237" s="1">
        <v>83.514050375118686</v>
      </c>
      <c r="J237" s="1"/>
      <c r="K237" s="1">
        <v>11.382212345607597</v>
      </c>
      <c r="L237" s="1">
        <v>5.2967762303986472</v>
      </c>
      <c r="M237" s="1">
        <v>12.370438078165618</v>
      </c>
      <c r="N237" s="1">
        <v>4.3421681588592209</v>
      </c>
      <c r="O237" s="1">
        <v>5.5602634738658923</v>
      </c>
      <c r="P237" s="1">
        <v>5.9468813106615901</v>
      </c>
      <c r="Q237" s="1">
        <v>4.5872151257148381</v>
      </c>
      <c r="R237" s="1">
        <v>4.1772614658788463</v>
      </c>
      <c r="S237" s="1">
        <v>4.1189387419208208</v>
      </c>
      <c r="T237" s="1">
        <v>7.901046140616871</v>
      </c>
      <c r="U237" s="1">
        <v>4.0480510129895571</v>
      </c>
      <c r="V237" s="1">
        <v>5.3392380156964867</v>
      </c>
      <c r="W237" s="1">
        <v>5.0452559623967641</v>
      </c>
      <c r="X237" s="1">
        <v>4.1161583108984532</v>
      </c>
      <c r="Y237" s="1">
        <v>4.2997701373286645</v>
      </c>
      <c r="Z237" s="1">
        <v>5.0402287416237543</v>
      </c>
      <c r="AA237" s="1">
        <v>7.5639900703030003</v>
      </c>
      <c r="AB237" s="1">
        <v>5.3079760992700376</v>
      </c>
      <c r="AC237" s="1">
        <v>14.867336768623234</v>
      </c>
      <c r="AD237" s="1">
        <v>14.725152986820229</v>
      </c>
      <c r="AE237" s="1">
        <v>15.808462700957469</v>
      </c>
      <c r="AF237" s="1"/>
      <c r="AG237" s="1"/>
      <c r="AH237" s="1"/>
      <c r="AI237" s="1">
        <v>0.50394624471664429</v>
      </c>
      <c r="AJ237" s="1">
        <v>0.49625769257545471</v>
      </c>
      <c r="AK237" s="1">
        <v>0.49388414621353149</v>
      </c>
      <c r="AL237" s="1">
        <v>0.49038228392601013</v>
      </c>
      <c r="AM237" s="1">
        <v>0.51293426752090454</v>
      </c>
      <c r="AN237" s="1"/>
      <c r="AO237" s="1"/>
      <c r="AP237" s="1"/>
      <c r="AQ237" s="1"/>
      <c r="AR237" s="1"/>
      <c r="AS237" s="1"/>
      <c r="AT237" s="1">
        <v>4.8187974840402603E-2</v>
      </c>
      <c r="AU237" s="1">
        <v>2.9133342206478119E-2</v>
      </c>
      <c r="AV237" s="1">
        <v>2.0422505214810371E-2</v>
      </c>
      <c r="AW237" s="1">
        <v>1.2534527108073235E-2</v>
      </c>
      <c r="AX237" s="1"/>
      <c r="AY237" s="1"/>
      <c r="AZ237" s="1"/>
      <c r="BA237" s="1"/>
      <c r="BB237" s="1">
        <v>1.3968523740768433</v>
      </c>
      <c r="BC237" s="1"/>
      <c r="BD237" s="1"/>
      <c r="BE237" s="1"/>
      <c r="BF237" s="1"/>
      <c r="BG237" s="1">
        <v>1.1769707202911377</v>
      </c>
      <c r="BH237" s="1">
        <v>0.18557554483413696</v>
      </c>
      <c r="BI237" s="1">
        <v>0.35394558310508728</v>
      </c>
      <c r="BJ237" s="1"/>
      <c r="BK237" s="1"/>
      <c r="BL237" s="1"/>
      <c r="BM237" s="1"/>
      <c r="BN237" s="1"/>
    </row>
    <row r="238" spans="1:66" x14ac:dyDescent="0.2">
      <c r="A238" s="2" t="s">
        <v>4783</v>
      </c>
      <c r="B238" s="4" t="s">
        <v>233</v>
      </c>
      <c r="C238" s="1">
        <v>6.7856510163102914</v>
      </c>
      <c r="D238" s="1">
        <v>4.2082349733002093</v>
      </c>
      <c r="E238" s="1">
        <v>4.2539921815631336</v>
      </c>
      <c r="F238" s="1">
        <v>4.544709768464342</v>
      </c>
      <c r="G238" s="1">
        <v>4.2498214494151636</v>
      </c>
      <c r="H238" s="1">
        <v>4.2000194611110073</v>
      </c>
      <c r="I238" s="1">
        <v>5.0211612267591255</v>
      </c>
      <c r="J238" s="1">
        <v>4.1954739593793891</v>
      </c>
      <c r="K238" s="1">
        <v>4.3671202222653109</v>
      </c>
      <c r="L238" s="1">
        <v>4.3097406006065837</v>
      </c>
      <c r="M238" s="1">
        <v>4.4651332787357907</v>
      </c>
      <c r="N238" s="1">
        <v>4.7879495820697153</v>
      </c>
      <c r="O238" s="1">
        <v>4.5736446940171449</v>
      </c>
      <c r="P238" s="1">
        <v>4.4951916285381586</v>
      </c>
      <c r="Q238" s="1">
        <v>4.8423547441514927</v>
      </c>
      <c r="R238" s="1">
        <v>4.8309476348973357</v>
      </c>
      <c r="S238" s="1">
        <v>4.5662081347629213</v>
      </c>
      <c r="T238" s="1">
        <v>4.4830478650589356</v>
      </c>
      <c r="U238" s="1">
        <v>4.6162537273675017</v>
      </c>
      <c r="V238" s="1">
        <v>4.5636916571969035</v>
      </c>
      <c r="W238" s="1">
        <v>9.6033078749566201</v>
      </c>
      <c r="X238" s="1">
        <v>4.9093637241498183</v>
      </c>
      <c r="Y238" s="1">
        <v>5.5830401035326878</v>
      </c>
      <c r="Z238" s="1">
        <v>79.082607818425998</v>
      </c>
      <c r="AA238" s="1">
        <v>75.602103695114266</v>
      </c>
      <c r="AB238" s="1">
        <v>49.776432202018512</v>
      </c>
      <c r="AC238" s="1">
        <v>58.355105978848997</v>
      </c>
      <c r="AD238" s="1">
        <v>37.999663383038104</v>
      </c>
      <c r="AE238" s="1">
        <v>72.639638487853247</v>
      </c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>
        <v>10.157699584960938</v>
      </c>
      <c r="BG238" s="1">
        <v>9.6039371490478516</v>
      </c>
      <c r="BH238" s="1">
        <v>10.055202484130859</v>
      </c>
      <c r="BI238" s="1">
        <v>9.0501089096069336</v>
      </c>
      <c r="BJ238" s="1">
        <v>18.162639617919922</v>
      </c>
      <c r="BK238" s="1"/>
      <c r="BL238" s="1"/>
      <c r="BM238" s="1"/>
      <c r="BN238" s="1"/>
    </row>
    <row r="239" spans="1:66" x14ac:dyDescent="0.2">
      <c r="A239" s="2" t="s">
        <v>4784</v>
      </c>
      <c r="B239" s="4" t="s">
        <v>234</v>
      </c>
      <c r="C239" s="1">
        <v>6.7856510163102914</v>
      </c>
      <c r="D239" s="1">
        <v>4.2082349733002093</v>
      </c>
      <c r="E239" s="1">
        <v>4.2539921815631336</v>
      </c>
      <c r="F239" s="1">
        <v>4.544709768464342</v>
      </c>
      <c r="G239" s="1">
        <v>4.2498214494151636</v>
      </c>
      <c r="H239" s="1">
        <v>4.2000194611110073</v>
      </c>
      <c r="I239" s="1">
        <v>5.0211612267591255</v>
      </c>
      <c r="J239" s="1">
        <v>4.1954739593793891</v>
      </c>
      <c r="K239" s="1">
        <v>4.3671202222653109</v>
      </c>
      <c r="L239" s="1">
        <v>4.3097406006065837</v>
      </c>
      <c r="M239" s="1">
        <v>4.4651332787357907</v>
      </c>
      <c r="N239" s="1">
        <v>4.7879495820697153</v>
      </c>
      <c r="O239" s="1">
        <v>4.5736446940171449</v>
      </c>
      <c r="P239" s="1">
        <v>4.4951916285381586</v>
      </c>
      <c r="Q239" s="1">
        <v>4.8423547441514927</v>
      </c>
      <c r="R239" s="1">
        <v>4.8309476348973357</v>
      </c>
      <c r="S239" s="1">
        <v>4.5662081347629213</v>
      </c>
      <c r="T239" s="1">
        <v>4.4830478650589356</v>
      </c>
      <c r="U239" s="1">
        <v>4.6162537273675017</v>
      </c>
      <c r="V239" s="1">
        <v>4.5636916571969035</v>
      </c>
      <c r="W239" s="1">
        <v>9.6033078749566201</v>
      </c>
      <c r="X239" s="1">
        <v>4.9093637241498183</v>
      </c>
      <c r="Y239" s="1">
        <v>5.5830401035326878</v>
      </c>
      <c r="Z239" s="1">
        <v>79.082607818425998</v>
      </c>
      <c r="AA239" s="1">
        <v>75.602103695114266</v>
      </c>
      <c r="AB239" s="1">
        <v>49.776432202018512</v>
      </c>
      <c r="AC239" s="1">
        <v>58.355105978848997</v>
      </c>
      <c r="AD239" s="1">
        <v>37.999663383038104</v>
      </c>
      <c r="AE239" s="1">
        <v>72.639638487853247</v>
      </c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>
        <v>10.157699584960938</v>
      </c>
      <c r="BG239" s="1">
        <v>9.6039371490478516</v>
      </c>
      <c r="BH239" s="1">
        <v>10.055202484130859</v>
      </c>
      <c r="BI239" s="1">
        <v>9.0501089096069336</v>
      </c>
      <c r="BJ239" s="1">
        <v>18.162639617919922</v>
      </c>
      <c r="BK239" s="1"/>
      <c r="BL239" s="1"/>
      <c r="BM239" s="1"/>
      <c r="BN239" s="1"/>
    </row>
    <row r="240" spans="1:66" x14ac:dyDescent="0.2">
      <c r="A240" s="2" t="s">
        <v>4785</v>
      </c>
      <c r="B240" s="4" t="s">
        <v>235</v>
      </c>
      <c r="C240" s="1">
        <v>84.422881354870711</v>
      </c>
      <c r="D240" s="1">
        <v>97.859798266394719</v>
      </c>
      <c r="E240" s="1">
        <v>97.758229922338643</v>
      </c>
      <c r="F240" s="1">
        <v>80.385721520833357</v>
      </c>
      <c r="G240" s="1">
        <v>68.30257597861312</v>
      </c>
      <c r="H240" s="1">
        <v>54.42344320272975</v>
      </c>
      <c r="I240" s="1">
        <v>35.545897286724461</v>
      </c>
      <c r="J240" s="1">
        <v>42.601221362483322</v>
      </c>
      <c r="K240" s="1">
        <v>45.008750090630926</v>
      </c>
      <c r="L240" s="1">
        <v>45.54152068259517</v>
      </c>
      <c r="M240" s="1">
        <v>45.866864261843148</v>
      </c>
      <c r="N240" s="1">
        <v>31.701343064139436</v>
      </c>
      <c r="O240" s="1">
        <v>39.778856637469261</v>
      </c>
      <c r="P240" s="1">
        <v>41.054292725088978</v>
      </c>
      <c r="Q240" s="1">
        <v>53.662559925045791</v>
      </c>
      <c r="R240" s="1">
        <v>48.284897616062658</v>
      </c>
      <c r="S240" s="1">
        <v>52.34229015869375</v>
      </c>
      <c r="T240" s="1">
        <v>46.137659792774969</v>
      </c>
      <c r="U240" s="1">
        <v>51.349754713551995</v>
      </c>
      <c r="V240" s="1">
        <v>39.254908171705146</v>
      </c>
      <c r="W240" s="1">
        <v>39.599483508367612</v>
      </c>
      <c r="X240" s="1">
        <v>13.606839197578854</v>
      </c>
      <c r="Y240" s="1">
        <v>21.613044683389191</v>
      </c>
      <c r="Z240" s="1">
        <v>16.877839131363366</v>
      </c>
      <c r="AA240" s="1">
        <v>11.546831415753193</v>
      </c>
      <c r="AB240" s="1">
        <v>17.153463459319092</v>
      </c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>
        <v>0.27289721369743347</v>
      </c>
      <c r="AN240" s="1"/>
      <c r="AO240" s="1"/>
      <c r="AP240" s="1"/>
      <c r="AQ240" s="1">
        <v>3.2710537910461426</v>
      </c>
      <c r="AR240" s="1">
        <v>2.0154232978820801</v>
      </c>
      <c r="AS240" s="1">
        <v>1.3949192762374878</v>
      </c>
      <c r="AT240" s="1">
        <v>2.0250446796417236</v>
      </c>
      <c r="AU240" s="1">
        <v>16.455018997192383</v>
      </c>
      <c r="AV240" s="1">
        <v>7.6897721290588379</v>
      </c>
      <c r="AW240" s="1">
        <v>4.5563983917236328</v>
      </c>
      <c r="AX240" s="1">
        <v>19.2581787109375</v>
      </c>
      <c r="AY240" s="1">
        <v>22.913619995117188</v>
      </c>
      <c r="AZ240" s="1">
        <v>17.502729415893555</v>
      </c>
      <c r="BA240" s="1">
        <v>22.510589599609375</v>
      </c>
      <c r="BB240" s="1">
        <v>19.811954498291016</v>
      </c>
      <c r="BC240" s="1">
        <v>30.061567306518555</v>
      </c>
      <c r="BD240" s="1">
        <v>44.244678497314453</v>
      </c>
      <c r="BE240" s="1">
        <v>34.594375610351563</v>
      </c>
      <c r="BF240" s="1">
        <v>43.155055999755859</v>
      </c>
      <c r="BG240" s="1">
        <v>51.463321685791016</v>
      </c>
      <c r="BH240" s="1">
        <v>47.222728729248047</v>
      </c>
      <c r="BI240" s="1"/>
      <c r="BJ240" s="1"/>
      <c r="BK240" s="1"/>
      <c r="BL240" s="1"/>
      <c r="BM240" s="1"/>
      <c r="BN240" s="1"/>
    </row>
    <row r="241" spans="1:66" x14ac:dyDescent="0.2">
      <c r="A241" s="2" t="s">
        <v>4786</v>
      </c>
      <c r="B241" s="4" t="s">
        <v>236</v>
      </c>
      <c r="C241" s="1">
        <v>84.422881354870711</v>
      </c>
      <c r="D241" s="1">
        <v>97.859798266394719</v>
      </c>
      <c r="E241" s="1">
        <v>97.758229922338643</v>
      </c>
      <c r="F241" s="1">
        <v>80.385721520833357</v>
      </c>
      <c r="G241" s="1">
        <v>68.30257597861312</v>
      </c>
      <c r="H241" s="1">
        <v>54.42344320272975</v>
      </c>
      <c r="I241" s="1">
        <v>35.545897286724461</v>
      </c>
      <c r="J241" s="1">
        <v>42.601221362483322</v>
      </c>
      <c r="K241" s="1">
        <v>45.008750090630926</v>
      </c>
      <c r="L241" s="1">
        <v>45.54152068259517</v>
      </c>
      <c r="M241" s="1">
        <v>45.866864261843148</v>
      </c>
      <c r="N241" s="1">
        <v>31.701343064139436</v>
      </c>
      <c r="O241" s="1">
        <v>39.778856637469261</v>
      </c>
      <c r="P241" s="1">
        <v>41.054292725088978</v>
      </c>
      <c r="Q241" s="1">
        <v>53.662559925045791</v>
      </c>
      <c r="R241" s="1">
        <v>48.284897616062658</v>
      </c>
      <c r="S241" s="1">
        <v>52.34229015869375</v>
      </c>
      <c r="T241" s="1">
        <v>46.137659792774969</v>
      </c>
      <c r="U241" s="1">
        <v>51.349754713551995</v>
      </c>
      <c r="V241" s="1">
        <v>39.254908171705146</v>
      </c>
      <c r="W241" s="1">
        <v>39.599483508367612</v>
      </c>
      <c r="X241" s="1">
        <v>13.606839197578854</v>
      </c>
      <c r="Y241" s="1">
        <v>21.613044683389191</v>
      </c>
      <c r="Z241" s="1">
        <v>16.877839131363366</v>
      </c>
      <c r="AA241" s="1">
        <v>11.546831415753193</v>
      </c>
      <c r="AB241" s="1">
        <v>17.153463459319092</v>
      </c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>
        <v>0.27289721369743347</v>
      </c>
      <c r="AN241" s="1"/>
      <c r="AO241" s="1"/>
      <c r="AP241" s="1"/>
      <c r="AQ241" s="1">
        <v>3.2710537910461426</v>
      </c>
      <c r="AR241" s="1">
        <v>2.0154232978820801</v>
      </c>
      <c r="AS241" s="1">
        <v>1.3949192762374878</v>
      </c>
      <c r="AT241" s="1">
        <v>2.0250446796417236</v>
      </c>
      <c r="AU241" s="1">
        <v>16.455018997192383</v>
      </c>
      <c r="AV241" s="1">
        <v>7.6897721290588379</v>
      </c>
      <c r="AW241" s="1">
        <v>4.5563983917236328</v>
      </c>
      <c r="AX241" s="1">
        <v>19.2581787109375</v>
      </c>
      <c r="AY241" s="1">
        <v>22.913619995117188</v>
      </c>
      <c r="AZ241" s="1">
        <v>17.502729415893555</v>
      </c>
      <c r="BA241" s="1">
        <v>22.510589599609375</v>
      </c>
      <c r="BB241" s="1">
        <v>19.811954498291016</v>
      </c>
      <c r="BC241" s="1">
        <v>30.061567306518555</v>
      </c>
      <c r="BD241" s="1">
        <v>44.244678497314453</v>
      </c>
      <c r="BE241" s="1">
        <v>34.594375610351563</v>
      </c>
      <c r="BF241" s="1">
        <v>43.155055999755859</v>
      </c>
      <c r="BG241" s="1">
        <v>51.463321685791016</v>
      </c>
      <c r="BH241" s="1">
        <v>47.222728729248047</v>
      </c>
      <c r="BI241" s="1"/>
      <c r="BJ241" s="1"/>
      <c r="BK241" s="1"/>
      <c r="BL241" s="1"/>
      <c r="BM241" s="1"/>
      <c r="BN241" s="1"/>
    </row>
    <row r="242" spans="1:66" x14ac:dyDescent="0.2">
      <c r="A242" s="2" t="s">
        <v>4787</v>
      </c>
      <c r="B242" s="4" t="s">
        <v>237</v>
      </c>
      <c r="C242" s="1">
        <v>19.302835964340041</v>
      </c>
      <c r="D242" s="1">
        <v>13.658721988423503</v>
      </c>
      <c r="E242" s="1"/>
      <c r="F242" s="1"/>
      <c r="G242" s="1">
        <v>20.040901472284624</v>
      </c>
      <c r="H242" s="1">
        <v>4.5998603309751989</v>
      </c>
      <c r="I242" s="1">
        <v>3.7121385791304515</v>
      </c>
      <c r="J242" s="1">
        <v>5.0445019484717912</v>
      </c>
      <c r="K242" s="1">
        <v>4.7493369632112019</v>
      </c>
      <c r="L242" s="1">
        <v>8.0337831634121954</v>
      </c>
      <c r="M242" s="1">
        <v>4.4041964750939897</v>
      </c>
      <c r="N242" s="1">
        <v>4.537495611008536</v>
      </c>
      <c r="O242" s="1">
        <v>5.9234702841032192</v>
      </c>
      <c r="P242" s="1">
        <v>8.5447322211189807</v>
      </c>
      <c r="Q242" s="1">
        <v>13.834509156461095</v>
      </c>
      <c r="R242" s="1">
        <v>15.443028628585514</v>
      </c>
      <c r="S242" s="1">
        <v>4.8693697246832013</v>
      </c>
      <c r="T242" s="1">
        <v>5.3720989180147329</v>
      </c>
      <c r="U242" s="1">
        <v>4.7744699641363662</v>
      </c>
      <c r="V242" s="1">
        <v>4.7751945936781031</v>
      </c>
      <c r="W242" s="1">
        <v>12.594971694675531</v>
      </c>
      <c r="X242" s="1">
        <v>12.565462397372082</v>
      </c>
      <c r="Y242" s="1">
        <v>9.3176025338815709</v>
      </c>
      <c r="Z242" s="1">
        <v>5.5441459779628266</v>
      </c>
      <c r="AA242" s="1">
        <v>5.6544292207215943</v>
      </c>
      <c r="AB242" s="1">
        <v>5.9608755813640686</v>
      </c>
      <c r="AC242" s="1">
        <v>5.9284726594818853</v>
      </c>
      <c r="AD242" s="1">
        <v>5.1708852376583829</v>
      </c>
      <c r="AE242" s="1">
        <v>5.776571913088806</v>
      </c>
      <c r="AF242" s="1"/>
      <c r="AG242" s="1"/>
      <c r="AH242" s="1"/>
      <c r="AI242" s="1"/>
      <c r="AJ242" s="1">
        <v>4.0812783241271973</v>
      </c>
      <c r="AK242" s="1">
        <v>4.7132883071899414</v>
      </c>
      <c r="AL242" s="1">
        <v>4.260685920715332</v>
      </c>
      <c r="AM242" s="1"/>
      <c r="AN242" s="1">
        <v>2.1098065376281738</v>
      </c>
      <c r="AO242" s="1">
        <v>2.4313642643392086E-3</v>
      </c>
      <c r="AP242" s="1"/>
      <c r="AQ242" s="1">
        <v>9.2229375839233398</v>
      </c>
      <c r="AR242" s="1">
        <v>8.4744167327880859</v>
      </c>
      <c r="AS242" s="1">
        <v>3.9406073093414307</v>
      </c>
      <c r="AT242" s="1">
        <v>3.1297194957733154</v>
      </c>
      <c r="AU242" s="1">
        <v>5.9567861557006836</v>
      </c>
      <c r="AV242" s="1">
        <v>10.091166496276855</v>
      </c>
      <c r="AW242" s="1">
        <v>17.514308929443359</v>
      </c>
      <c r="AX242" s="1">
        <v>3.9190480709075928</v>
      </c>
      <c r="AY242" s="1">
        <v>0.38946908712387085</v>
      </c>
      <c r="AZ242" s="1"/>
      <c r="BA242" s="1"/>
      <c r="BB242" s="1">
        <v>3.7749760150909424</v>
      </c>
      <c r="BC242" s="1">
        <v>1.9695844650268555</v>
      </c>
      <c r="BD242" s="1">
        <v>0.90838462114334106</v>
      </c>
      <c r="BE242" s="1">
        <v>0.77284395694732666</v>
      </c>
      <c r="BF242" s="1"/>
      <c r="BG242" s="1"/>
      <c r="BH242" s="1">
        <v>8.4929141998291016</v>
      </c>
      <c r="BI242" s="1">
        <v>5.004340648651123</v>
      </c>
      <c r="BJ242" s="1"/>
      <c r="BK242" s="1">
        <v>1.1279213428497314</v>
      </c>
      <c r="BL242" s="1"/>
      <c r="BM242" s="1"/>
      <c r="BN242" s="1"/>
    </row>
    <row r="243" spans="1:66" x14ac:dyDescent="0.2">
      <c r="A243" s="2" t="s">
        <v>4788</v>
      </c>
      <c r="B243" s="4" t="s">
        <v>238</v>
      </c>
      <c r="C243" s="1">
        <v>9.6048335145160539</v>
      </c>
      <c r="D243" s="1">
        <v>10.731429151834124</v>
      </c>
      <c r="E243" s="1">
        <v>9.2562764359583998</v>
      </c>
      <c r="F243" s="1">
        <v>9.1437934065249973</v>
      </c>
      <c r="G243" s="1">
        <v>4.904219886474019</v>
      </c>
      <c r="H243" s="1">
        <v>5.3488405542627024</v>
      </c>
      <c r="I243" s="1">
        <v>8.4444554149493776</v>
      </c>
      <c r="J243" s="1">
        <v>4.1780419695618587</v>
      </c>
      <c r="K243" s="1">
        <v>3.629031145429952</v>
      </c>
      <c r="L243" s="1">
        <v>4.5314002288248609</v>
      </c>
      <c r="M243" s="1">
        <v>5.5760443476051451</v>
      </c>
      <c r="N243" s="1">
        <v>8.0167994465319978</v>
      </c>
      <c r="O243" s="1">
        <v>10.648572052962441</v>
      </c>
      <c r="P243" s="1">
        <v>6.6916461684514941</v>
      </c>
      <c r="Q243" s="1">
        <v>6.0841445018030988</v>
      </c>
      <c r="R243" s="1">
        <v>15.599575751262801</v>
      </c>
      <c r="S243" s="1">
        <v>13.628375822826804</v>
      </c>
      <c r="T243" s="1">
        <v>14.436100418001041</v>
      </c>
      <c r="U243" s="1">
        <v>12.108506844495139</v>
      </c>
      <c r="V243" s="1">
        <v>14.485858926780937</v>
      </c>
      <c r="W243" s="1">
        <v>14.141406150303826</v>
      </c>
      <c r="X243" s="1">
        <v>14.475508254907513</v>
      </c>
      <c r="Y243" s="1">
        <v>16.113135132165201</v>
      </c>
      <c r="Z243" s="1">
        <v>17.597323109355063</v>
      </c>
      <c r="AA243" s="1">
        <v>14.970140666588932</v>
      </c>
      <c r="AB243" s="1">
        <v>16.139971218740381</v>
      </c>
      <c r="AC243" s="1">
        <v>18.602853563297131</v>
      </c>
      <c r="AD243" s="1">
        <v>18.999887801657884</v>
      </c>
      <c r="AE243" s="1">
        <v>20.669349531080584</v>
      </c>
      <c r="AF243" s="1"/>
      <c r="AG243" s="1"/>
      <c r="AH243" s="1"/>
      <c r="AI243" s="1"/>
      <c r="AJ243" s="1"/>
      <c r="AK243" s="1">
        <v>2.963017463684082</v>
      </c>
      <c r="AL243" s="1">
        <v>0.91000211238861084</v>
      </c>
      <c r="AM243" s="1">
        <v>0.60804790258407593</v>
      </c>
      <c r="AN243" s="1"/>
      <c r="AO243" s="1">
        <v>14.604077339172363</v>
      </c>
      <c r="AP243" s="1">
        <v>0.26153630018234253</v>
      </c>
      <c r="AQ243" s="1">
        <v>3.2135541439056396</v>
      </c>
      <c r="AR243" s="1"/>
      <c r="AS243" s="1"/>
      <c r="AT243" s="1">
        <v>2.4274611473083496</v>
      </c>
      <c r="AU243" s="1"/>
      <c r="AV243" s="1"/>
      <c r="AW243" s="1"/>
      <c r="AX243" s="1">
        <v>1.2350584268569946</v>
      </c>
      <c r="AY243" s="1">
        <v>1.7365361452102661</v>
      </c>
      <c r="AZ243" s="1">
        <v>1.034184455871582</v>
      </c>
      <c r="BA243" s="1">
        <v>1.1610997915267944</v>
      </c>
      <c r="BB243" s="1">
        <v>2.7884182929992676</v>
      </c>
      <c r="BC243" s="1">
        <v>6.1200323104858398</v>
      </c>
      <c r="BD243" s="1">
        <v>9.2596988677978516</v>
      </c>
      <c r="BE243" s="1">
        <v>9.534876823425293</v>
      </c>
      <c r="BF243" s="1">
        <v>12.150856971740723</v>
      </c>
      <c r="BG243" s="1">
        <v>12.50385570526123</v>
      </c>
      <c r="BH243" s="1">
        <v>11.353982925415039</v>
      </c>
      <c r="BI243" s="1">
        <v>9.8921022415161133</v>
      </c>
      <c r="BJ243" s="1">
        <v>10.098454475402832</v>
      </c>
      <c r="BK243" s="1">
        <v>9.8126249313354492</v>
      </c>
      <c r="BL243" s="1"/>
      <c r="BM243" s="1"/>
      <c r="BN243" s="1"/>
    </row>
    <row r="244" spans="1:66" x14ac:dyDescent="0.2">
      <c r="A244" s="2" t="s">
        <v>4789</v>
      </c>
      <c r="B244" s="4" t="s">
        <v>239</v>
      </c>
      <c r="C244" s="1">
        <v>92.344584777263961</v>
      </c>
      <c r="D244" s="1">
        <v>96.976178781760325</v>
      </c>
      <c r="E244" s="1">
        <v>97.459065293403626</v>
      </c>
      <c r="F244" s="1">
        <v>96.751054635118479</v>
      </c>
      <c r="G244" s="1">
        <v>97.865725809613537</v>
      </c>
      <c r="H244" s="1">
        <v>96.771619310300125</v>
      </c>
      <c r="I244" s="1">
        <v>97.115885196731327</v>
      </c>
      <c r="J244" s="1">
        <v>84.134023844268668</v>
      </c>
      <c r="K244" s="1"/>
      <c r="L244" s="1">
        <v>46.324984435601074</v>
      </c>
      <c r="M244" s="1">
        <v>28.268243379165565</v>
      </c>
      <c r="N244" s="1">
        <v>28.947335644700811</v>
      </c>
      <c r="O244" s="1">
        <v>63.032115118599663</v>
      </c>
      <c r="P244" s="1">
        <v>63.408372829818823</v>
      </c>
      <c r="Q244" s="1">
        <v>61.735009337098276</v>
      </c>
      <c r="R244" s="1">
        <v>42.377112049798093</v>
      </c>
      <c r="S244" s="1">
        <v>25.761516588247851</v>
      </c>
      <c r="T244" s="1">
        <v>33.39537118436234</v>
      </c>
      <c r="U244" s="1"/>
      <c r="V244" s="1">
        <v>19.701142805196429</v>
      </c>
      <c r="W244" s="1">
        <v>26.542608225006514</v>
      </c>
      <c r="X244" s="1">
        <v>25.19458923297903</v>
      </c>
      <c r="Y244" s="1">
        <v>27.670736436065702</v>
      </c>
      <c r="Z244" s="1">
        <v>34.050105498308866</v>
      </c>
      <c r="AA244" s="1">
        <v>36.714516944286153</v>
      </c>
      <c r="AB244" s="1">
        <v>37.4634960264559</v>
      </c>
      <c r="AC244" s="1">
        <v>48.994635182030898</v>
      </c>
      <c r="AD244" s="1">
        <v>44.896052781326553</v>
      </c>
      <c r="AE244" s="1">
        <v>31.004438661760791</v>
      </c>
      <c r="AF244" s="1"/>
      <c r="AG244" s="1"/>
      <c r="AH244" s="1"/>
      <c r="AI244" s="1"/>
      <c r="AJ244" s="1">
        <v>0.2333831787109375</v>
      </c>
      <c r="AK244" s="1">
        <v>0.95614838600158691</v>
      </c>
      <c r="AL244" s="1">
        <v>1.2315444946289063</v>
      </c>
      <c r="AM244" s="1">
        <v>0.56926965713500977</v>
      </c>
      <c r="AN244" s="1">
        <v>1.0246325731277466</v>
      </c>
      <c r="AO244" s="1"/>
      <c r="AP244" s="1"/>
      <c r="AQ244" s="1">
        <v>70.404228210449219</v>
      </c>
      <c r="AR244" s="1">
        <v>17.794301986694336</v>
      </c>
      <c r="AS244" s="1">
        <v>0.18888117372989655</v>
      </c>
      <c r="AT244" s="1">
        <v>0.1933930367231369</v>
      </c>
      <c r="AU244" s="1"/>
      <c r="AV244" s="1"/>
      <c r="AW244" s="1"/>
      <c r="AX244" s="1"/>
      <c r="AY244" s="1"/>
      <c r="AZ244" s="1"/>
      <c r="BA244" s="1">
        <v>57.963226318359375</v>
      </c>
      <c r="BB244" s="1">
        <v>9.8875741958618164</v>
      </c>
      <c r="BC244" s="1">
        <v>2.0281200408935547</v>
      </c>
      <c r="BD244" s="1">
        <v>5.3947596549987793</v>
      </c>
      <c r="BE244" s="1">
        <v>-5.3235574159771204E-4</v>
      </c>
      <c r="BF244" s="1">
        <v>8.5052070617675781</v>
      </c>
      <c r="BG244" s="1">
        <v>0.9504198431968689</v>
      </c>
      <c r="BH244" s="1">
        <v>8.2926807403564453</v>
      </c>
      <c r="BI244" s="1">
        <v>9.2559976577758789</v>
      </c>
      <c r="BJ244" s="1">
        <v>1.9899442195892334</v>
      </c>
      <c r="BK244" s="1"/>
      <c r="BL244" s="1"/>
      <c r="BM244" s="1"/>
      <c r="BN244" s="1"/>
    </row>
    <row r="245" spans="1:66" x14ac:dyDescent="0.2">
      <c r="A245" s="2" t="s">
        <v>4790</v>
      </c>
      <c r="B245" s="4" t="s">
        <v>240</v>
      </c>
      <c r="C245" s="1">
        <v>44.614578997656132</v>
      </c>
      <c r="D245" s="1">
        <v>9.4032696669884022</v>
      </c>
      <c r="E245" s="1">
        <v>6.6939741948509202</v>
      </c>
      <c r="F245" s="1">
        <v>6.8054995009181507</v>
      </c>
      <c r="G245" s="1">
        <v>8.3438645297433816</v>
      </c>
      <c r="H245" s="1">
        <v>6.9884579166887493</v>
      </c>
      <c r="I245" s="1">
        <v>6.5185142382245154</v>
      </c>
      <c r="J245" s="1">
        <v>6.994642143301304</v>
      </c>
      <c r="K245" s="1">
        <v>7.1167974601785673</v>
      </c>
      <c r="L245" s="1">
        <v>7.8773661485745423</v>
      </c>
      <c r="M245" s="1">
        <v>6.5618317112456443</v>
      </c>
      <c r="N245" s="1">
        <v>7.7823515199513196</v>
      </c>
      <c r="O245" s="1">
        <v>5.9607114916943749</v>
      </c>
      <c r="P245" s="1">
        <v>6.3919771441753381</v>
      </c>
      <c r="Q245" s="1">
        <v>5.7375146254625546</v>
      </c>
      <c r="R245" s="1">
        <v>6.0457952677697504</v>
      </c>
      <c r="S245" s="1">
        <v>5.7152241581911349</v>
      </c>
      <c r="T245" s="1">
        <v>5.4921421693525758</v>
      </c>
      <c r="U245" s="1">
        <v>5.8358898247093132</v>
      </c>
      <c r="V245" s="1">
        <v>4.706827789893353</v>
      </c>
      <c r="W245" s="1">
        <v>5.9529752026343177</v>
      </c>
      <c r="X245" s="1">
        <v>8.4874404424592544</v>
      </c>
      <c r="Y245" s="1">
        <v>7.4641892087535657</v>
      </c>
      <c r="Z245" s="1">
        <v>9.3103748574366136</v>
      </c>
      <c r="AA245" s="1">
        <v>7.966473233690194</v>
      </c>
      <c r="AB245" s="1">
        <v>6.5362796393545279</v>
      </c>
      <c r="AC245" s="1">
        <v>6.9288710384220229</v>
      </c>
      <c r="AD245" s="1">
        <v>5.0081018984681069</v>
      </c>
      <c r="AE245" s="1">
        <v>5.7298353464394483</v>
      </c>
      <c r="AF245" s="1"/>
      <c r="AG245" s="1"/>
      <c r="AH245" s="1"/>
      <c r="AI245" s="1">
        <v>13.567924499511719</v>
      </c>
      <c r="AJ245" s="1">
        <v>1.0924395322799683</v>
      </c>
      <c r="AK245" s="1">
        <v>0.87471669912338257</v>
      </c>
      <c r="AL245" s="1"/>
      <c r="AM245" s="1"/>
      <c r="AN245" s="1"/>
      <c r="AO245" s="1"/>
      <c r="AP245" s="1">
        <v>3.4577322006225586</v>
      </c>
      <c r="AQ245" s="1"/>
      <c r="AR245" s="1"/>
      <c r="AS245" s="1">
        <v>0.7664639949798584</v>
      </c>
      <c r="AT245" s="1">
        <v>1.0944945812225342</v>
      </c>
      <c r="AU245" s="1"/>
      <c r="AV245" s="1">
        <v>0.78331965208053589</v>
      </c>
      <c r="AW245" s="1">
        <v>0.5680580735206604</v>
      </c>
      <c r="AX245" s="1"/>
      <c r="AY245" s="1"/>
      <c r="AZ245" s="1">
        <v>0.25880646705627441</v>
      </c>
      <c r="BA245" s="1"/>
      <c r="BB245" s="1">
        <v>0.2064526379108429</v>
      </c>
      <c r="BC245" s="1"/>
      <c r="BD245" s="1">
        <v>1.8684859275817871</v>
      </c>
      <c r="BE245" s="1">
        <v>1.3212218284606934</v>
      </c>
      <c r="BF245" s="1">
        <v>2.9257574081420898</v>
      </c>
      <c r="BG245" s="1"/>
      <c r="BH245" s="1">
        <v>4.2067484855651855</v>
      </c>
      <c r="BI245" s="1"/>
      <c r="BJ245" s="1">
        <v>0.62981617450714111</v>
      </c>
      <c r="BK245" s="1">
        <v>1.5919390916824341</v>
      </c>
      <c r="BL245" s="1"/>
      <c r="BM245" s="1"/>
      <c r="BN245" s="1"/>
    </row>
    <row r="246" spans="1:66" x14ac:dyDescent="0.2">
      <c r="A246" s="2" t="s">
        <v>4791</v>
      </c>
      <c r="B246" s="4" t="s">
        <v>241</v>
      </c>
      <c r="C246" s="1">
        <v>44.614578997656132</v>
      </c>
      <c r="D246" s="1">
        <v>9.4032696669884022</v>
      </c>
      <c r="E246" s="1">
        <v>6.6939741948509202</v>
      </c>
      <c r="F246" s="1">
        <v>6.8054995009181507</v>
      </c>
      <c r="G246" s="1">
        <v>8.3438645297433816</v>
      </c>
      <c r="H246" s="1">
        <v>6.9884579166887493</v>
      </c>
      <c r="I246" s="1">
        <v>6.5185142382245154</v>
      </c>
      <c r="J246" s="1">
        <v>6.994642143301304</v>
      </c>
      <c r="K246" s="1">
        <v>7.1167974601785673</v>
      </c>
      <c r="L246" s="1">
        <v>7.8773661485745423</v>
      </c>
      <c r="M246" s="1">
        <v>6.5618317112456443</v>
      </c>
      <c r="N246" s="1">
        <v>7.7823515199513196</v>
      </c>
      <c r="O246" s="1">
        <v>5.9607114916943749</v>
      </c>
      <c r="P246" s="1">
        <v>6.3919771441753381</v>
      </c>
      <c r="Q246" s="1">
        <v>5.7375146254625546</v>
      </c>
      <c r="R246" s="1">
        <v>6.0457952677697504</v>
      </c>
      <c r="S246" s="1">
        <v>5.7152241581911349</v>
      </c>
      <c r="T246" s="1">
        <v>5.4921421693525758</v>
      </c>
      <c r="U246" s="1">
        <v>5.8358898247093132</v>
      </c>
      <c r="V246" s="1">
        <v>4.706827789893353</v>
      </c>
      <c r="W246" s="1">
        <v>5.9529752026343177</v>
      </c>
      <c r="X246" s="1">
        <v>8.4874404424592544</v>
      </c>
      <c r="Y246" s="1">
        <v>7.4641892087535657</v>
      </c>
      <c r="Z246" s="1">
        <v>9.3103748574366136</v>
      </c>
      <c r="AA246" s="1">
        <v>7.966473233690194</v>
      </c>
      <c r="AB246" s="1">
        <v>6.5362796393545279</v>
      </c>
      <c r="AC246" s="1">
        <v>6.9288710384220229</v>
      </c>
      <c r="AD246" s="1">
        <v>5.0081018984681069</v>
      </c>
      <c r="AE246" s="1">
        <v>5.7298353464394483</v>
      </c>
      <c r="AF246" s="1"/>
      <c r="AG246" s="1"/>
      <c r="AH246" s="1"/>
      <c r="AI246" s="1">
        <v>13.567924499511719</v>
      </c>
      <c r="AJ246" s="1">
        <v>1.0924395322799683</v>
      </c>
      <c r="AK246" s="1">
        <v>0.87471669912338257</v>
      </c>
      <c r="AL246" s="1"/>
      <c r="AM246" s="1"/>
      <c r="AN246" s="1"/>
      <c r="AO246" s="1"/>
      <c r="AP246" s="1">
        <v>3.4577322006225586</v>
      </c>
      <c r="AQ246" s="1"/>
      <c r="AR246" s="1"/>
      <c r="AS246" s="1">
        <v>0.7664639949798584</v>
      </c>
      <c r="AT246" s="1">
        <v>1.0944945812225342</v>
      </c>
      <c r="AU246" s="1"/>
      <c r="AV246" s="1">
        <v>0.78331965208053589</v>
      </c>
      <c r="AW246" s="1">
        <v>0.5680580735206604</v>
      </c>
      <c r="AX246" s="1"/>
      <c r="AY246" s="1"/>
      <c r="AZ246" s="1">
        <v>0.25880646705627441</v>
      </c>
      <c r="BA246" s="1"/>
      <c r="BB246" s="1">
        <v>0.2064526379108429</v>
      </c>
      <c r="BC246" s="1"/>
      <c r="BD246" s="1">
        <v>1.8684859275817871</v>
      </c>
      <c r="BE246" s="1">
        <v>1.3212218284606934</v>
      </c>
      <c r="BF246" s="1">
        <v>2.9257574081420898</v>
      </c>
      <c r="BG246" s="1"/>
      <c r="BH246" s="1">
        <v>4.2067484855651855</v>
      </c>
      <c r="BI246" s="1"/>
      <c r="BJ246" s="1">
        <v>0.62981617450714111</v>
      </c>
      <c r="BK246" s="1">
        <v>1.5919390916824341</v>
      </c>
      <c r="BL246" s="1"/>
      <c r="BM246" s="1"/>
      <c r="BN246" s="1"/>
    </row>
    <row r="247" spans="1:66" x14ac:dyDescent="0.2">
      <c r="A247" s="2" t="s">
        <v>4792</v>
      </c>
      <c r="B247" s="4" t="s">
        <v>242</v>
      </c>
      <c r="C247" s="1">
        <v>43.242736286618161</v>
      </c>
      <c r="D247" s="1">
        <v>44.534785502278893</v>
      </c>
      <c r="E247" s="1">
        <v>39.148230782707373</v>
      </c>
      <c r="F247" s="1">
        <v>35.669006966866654</v>
      </c>
      <c r="G247" s="1">
        <v>35.86491226110914</v>
      </c>
      <c r="H247" s="1">
        <v>37.274589917718615</v>
      </c>
      <c r="I247" s="1">
        <v>33.248414145472324</v>
      </c>
      <c r="J247" s="1">
        <v>32.224766722780465</v>
      </c>
      <c r="K247" s="1">
        <v>33.548663145168433</v>
      </c>
      <c r="L247" s="1">
        <v>24.234647290267596</v>
      </c>
      <c r="M247" s="1">
        <v>23.950455469670995</v>
      </c>
      <c r="N247" s="1">
        <v>23.732777284296763</v>
      </c>
      <c r="O247" s="1">
        <v>36.428924853497342</v>
      </c>
      <c r="P247" s="1">
        <v>28.551659332019803</v>
      </c>
      <c r="Q247" s="1">
        <v>26.837487831094748</v>
      </c>
      <c r="R247" s="1">
        <v>23.90608981202443</v>
      </c>
      <c r="S247" s="1">
        <v>21.77894373337557</v>
      </c>
      <c r="T247" s="1">
        <v>27.837190212675434</v>
      </c>
      <c r="U247" s="1">
        <v>33.167924446663875</v>
      </c>
      <c r="V247" s="1">
        <v>40.713002151921032</v>
      </c>
      <c r="W247" s="1">
        <v>43.997407761028526</v>
      </c>
      <c r="X247" s="1">
        <v>46.123300907145804</v>
      </c>
      <c r="Y247" s="1">
        <v>52.297203678700718</v>
      </c>
      <c r="Z247" s="1">
        <v>45.853976865217732</v>
      </c>
      <c r="AA247" s="1">
        <v>40.208159899408741</v>
      </c>
      <c r="AB247" s="1">
        <v>89.499920857983867</v>
      </c>
      <c r="AC247" s="1">
        <v>83.700137746347963</v>
      </c>
      <c r="AD247" s="1">
        <v>94.180101140936856</v>
      </c>
      <c r="AE247" s="1">
        <v>84.64270491720093</v>
      </c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>
        <v>3.640678882598877</v>
      </c>
      <c r="BC247" s="1">
        <v>3.2092494964599609</v>
      </c>
      <c r="BD247" s="1">
        <v>6.1541099548339844</v>
      </c>
      <c r="BE247" s="1"/>
      <c r="BF247" s="1"/>
      <c r="BG247" s="1">
        <v>5.072636604309082</v>
      </c>
      <c r="BH247" s="1"/>
      <c r="BI247" s="1"/>
      <c r="BJ247" s="1"/>
      <c r="BK247" s="1">
        <v>10.659774780273438</v>
      </c>
      <c r="BL247" s="1"/>
      <c r="BM247" s="1"/>
      <c r="BN247" s="1"/>
    </row>
    <row r="248" spans="1:66" x14ac:dyDescent="0.2">
      <c r="A248" s="2" t="s">
        <v>4793</v>
      </c>
      <c r="B248" s="4" t="s">
        <v>243</v>
      </c>
      <c r="C248" s="1">
        <v>19.53049038601284</v>
      </c>
      <c r="D248" s="1">
        <v>20.223297807204411</v>
      </c>
      <c r="E248" s="1">
        <v>10.325060513408987</v>
      </c>
      <c r="F248" s="1">
        <v>10.042789261472246</v>
      </c>
      <c r="G248" s="1">
        <v>19.916880080220125</v>
      </c>
      <c r="H248" s="1">
        <v>25.91391185502162</v>
      </c>
      <c r="I248" s="1">
        <v>13.31066625094909</v>
      </c>
      <c r="J248" s="1">
        <v>4.9048301423068912</v>
      </c>
      <c r="K248" s="1">
        <v>6.2905076315420718</v>
      </c>
      <c r="L248" s="1">
        <v>5.609818094109861</v>
      </c>
      <c r="M248" s="1">
        <v>8.2205529539942042</v>
      </c>
      <c r="N248" s="1">
        <v>8.3373223626860788</v>
      </c>
      <c r="O248" s="1">
        <v>5.0197242878282005</v>
      </c>
      <c r="P248" s="1">
        <v>2.7945957594880286</v>
      </c>
      <c r="Q248" s="1">
        <v>0.93583639848466138</v>
      </c>
      <c r="R248" s="1"/>
      <c r="S248" s="1"/>
      <c r="T248" s="1">
        <v>0.36378025559294541</v>
      </c>
      <c r="U248" s="1"/>
      <c r="V248" s="1">
        <v>0.35693023212455072</v>
      </c>
      <c r="W248" s="1">
        <v>0.91509276154548225</v>
      </c>
      <c r="X248" s="1">
        <v>7.0624946815148331</v>
      </c>
      <c r="Y248" s="1">
        <v>8.9437822310045654</v>
      </c>
      <c r="Z248" s="1">
        <v>12.259171039834067</v>
      </c>
      <c r="AA248" s="1">
        <v>12.436527709676982</v>
      </c>
      <c r="AB248" s="1">
        <v>17.059704701473422</v>
      </c>
      <c r="AC248" s="1">
        <v>16.23820395874278</v>
      </c>
      <c r="AD248" s="1">
        <v>15.51873553234622</v>
      </c>
      <c r="AE248" s="1">
        <v>20.883537829476033</v>
      </c>
      <c r="AF248" s="1"/>
      <c r="AG248" s="1"/>
      <c r="AH248" s="1"/>
      <c r="AI248" s="1">
        <v>0.20977276563644409</v>
      </c>
      <c r="AJ248" s="1">
        <v>0.2109515517950058</v>
      </c>
      <c r="AK248" s="1"/>
      <c r="AL248" s="1"/>
      <c r="AM248" s="1"/>
      <c r="AN248" s="1"/>
      <c r="AO248" s="1"/>
      <c r="AP248" s="1"/>
      <c r="AQ248" s="1"/>
      <c r="AR248" s="1"/>
      <c r="AS248" s="1"/>
      <c r="AT248" s="1">
        <v>0.61236369609832764</v>
      </c>
      <c r="AU248" s="1">
        <v>4.4420180320739746</v>
      </c>
      <c r="AV248" s="1">
        <v>0.87153881788253784</v>
      </c>
      <c r="AW248" s="1"/>
      <c r="AX248" s="1">
        <v>0.67985337972640991</v>
      </c>
      <c r="AY248" s="1"/>
      <c r="AZ248" s="1"/>
      <c r="BA248" s="1"/>
      <c r="BB248" s="1"/>
      <c r="BC248" s="1">
        <v>0.54284399747848511</v>
      </c>
      <c r="BD248" s="1">
        <v>2.2098031044006348</v>
      </c>
      <c r="BE248" s="1">
        <v>4.589759349822998</v>
      </c>
      <c r="BF248" s="1">
        <v>4.732879638671875</v>
      </c>
      <c r="BG248" s="1">
        <v>4.5117692947387695</v>
      </c>
      <c r="BH248" s="1">
        <v>2.4464027881622314</v>
      </c>
      <c r="BI248" s="1">
        <v>4.1162228584289551</v>
      </c>
      <c r="BJ248" s="1">
        <v>7.8572101593017578</v>
      </c>
      <c r="BK248" s="1">
        <v>5.7111258506774902</v>
      </c>
      <c r="BL248" s="1"/>
      <c r="BM248" s="1"/>
      <c r="BN248" s="1"/>
    </row>
    <row r="249" spans="1:66" x14ac:dyDescent="0.2">
      <c r="A249" s="2" t="s">
        <v>4794</v>
      </c>
      <c r="B249" s="4" t="s">
        <v>244</v>
      </c>
      <c r="C249" s="1">
        <v>19.53049038601284</v>
      </c>
      <c r="D249" s="1">
        <v>20.223297807204411</v>
      </c>
      <c r="E249" s="1">
        <v>10.325060513408987</v>
      </c>
      <c r="F249" s="1">
        <v>10.042789261472246</v>
      </c>
      <c r="G249" s="1">
        <v>19.916880080220125</v>
      </c>
      <c r="H249" s="1">
        <v>25.91391185502162</v>
      </c>
      <c r="I249" s="1">
        <v>13.31066625094909</v>
      </c>
      <c r="J249" s="1">
        <v>4.9048301423068912</v>
      </c>
      <c r="K249" s="1">
        <v>6.2905076315420718</v>
      </c>
      <c r="L249" s="1">
        <v>5.609818094109861</v>
      </c>
      <c r="M249" s="1">
        <v>8.2205529539942042</v>
      </c>
      <c r="N249" s="1">
        <v>8.3373223626860788</v>
      </c>
      <c r="O249" s="1">
        <v>5.0197242878282005</v>
      </c>
      <c r="P249" s="1">
        <v>2.7945957594880286</v>
      </c>
      <c r="Q249" s="1">
        <v>0.93583639848466138</v>
      </c>
      <c r="R249" s="1"/>
      <c r="S249" s="1"/>
      <c r="T249" s="1">
        <v>0.36378025559294541</v>
      </c>
      <c r="U249" s="1"/>
      <c r="V249" s="1">
        <v>0.35693023212455072</v>
      </c>
      <c r="W249" s="1">
        <v>0.91509276154548225</v>
      </c>
      <c r="X249" s="1">
        <v>7.0624946815148331</v>
      </c>
      <c r="Y249" s="1">
        <v>8.9437822310045654</v>
      </c>
      <c r="Z249" s="1">
        <v>12.259171039834067</v>
      </c>
      <c r="AA249" s="1">
        <v>12.436527709676982</v>
      </c>
      <c r="AB249" s="1">
        <v>17.059704701473422</v>
      </c>
      <c r="AC249" s="1">
        <v>16.23820395874278</v>
      </c>
      <c r="AD249" s="1">
        <v>15.51873553234622</v>
      </c>
      <c r="AE249" s="1">
        <v>20.883537829476033</v>
      </c>
      <c r="AF249" s="1"/>
      <c r="AG249" s="1"/>
      <c r="AH249" s="1"/>
      <c r="AI249" s="1">
        <v>0.20977276563644409</v>
      </c>
      <c r="AJ249" s="1">
        <v>0.2109515517950058</v>
      </c>
      <c r="AK249" s="1"/>
      <c r="AL249" s="1"/>
      <c r="AM249" s="1"/>
      <c r="AN249" s="1"/>
      <c r="AO249" s="1"/>
      <c r="AP249" s="1"/>
      <c r="AQ249" s="1"/>
      <c r="AR249" s="1"/>
      <c r="AS249" s="1"/>
      <c r="AT249" s="1">
        <v>0.61236369609832764</v>
      </c>
      <c r="AU249" s="1">
        <v>4.4420180320739746</v>
      </c>
      <c r="AV249" s="1">
        <v>0.87153881788253784</v>
      </c>
      <c r="AW249" s="1"/>
      <c r="AX249" s="1">
        <v>0.67985337972640991</v>
      </c>
      <c r="AY249" s="1"/>
      <c r="AZ249" s="1"/>
      <c r="BA249" s="1"/>
      <c r="BB249" s="1"/>
      <c r="BC249" s="1">
        <v>0.54284399747848511</v>
      </c>
      <c r="BD249" s="1">
        <v>2.2098031044006348</v>
      </c>
      <c r="BE249" s="1">
        <v>4.589759349822998</v>
      </c>
      <c r="BF249" s="1">
        <v>4.732879638671875</v>
      </c>
      <c r="BG249" s="1">
        <v>4.5117692947387695</v>
      </c>
      <c r="BH249" s="1">
        <v>2.4464027881622314</v>
      </c>
      <c r="BI249" s="1">
        <v>4.1162228584289551</v>
      </c>
      <c r="BJ249" s="1">
        <v>7.8572101593017578</v>
      </c>
      <c r="BK249" s="1">
        <v>5.7111258506774902</v>
      </c>
      <c r="BL249" s="1"/>
      <c r="BM249" s="1"/>
      <c r="BN249" s="1"/>
    </row>
    <row r="250" spans="1:66" x14ac:dyDescent="0.2">
      <c r="A250" s="2" t="s">
        <v>4795</v>
      </c>
      <c r="B250" s="4" t="s">
        <v>245</v>
      </c>
      <c r="C250" s="1">
        <v>33.472171547906918</v>
      </c>
      <c r="D250" s="1">
        <v>31.696779975190459</v>
      </c>
      <c r="E250" s="1">
        <v>25.74805417268816</v>
      </c>
      <c r="F250" s="1">
        <v>24.540338372338574</v>
      </c>
      <c r="G250" s="1">
        <v>20.366168831028876</v>
      </c>
      <c r="H250" s="1">
        <v>8.3501568927546685</v>
      </c>
      <c r="I250" s="1">
        <v>19.590464337749015</v>
      </c>
      <c r="J250" s="1">
        <v>18.936271833565861</v>
      </c>
      <c r="K250" s="1">
        <v>7.3197564036825593</v>
      </c>
      <c r="L250" s="1">
        <v>9.042968602018286</v>
      </c>
      <c r="M250" s="1">
        <v>8.6541204062695503</v>
      </c>
      <c r="N250" s="1">
        <v>10.260054153999606</v>
      </c>
      <c r="O250" s="1">
        <v>12.125291965490776</v>
      </c>
      <c r="P250" s="1">
        <v>1.4506573179036828</v>
      </c>
      <c r="Q250" s="1">
        <v>3.9173065537817386</v>
      </c>
      <c r="R250" s="1">
        <v>6.4751219607645893</v>
      </c>
      <c r="S250" s="1">
        <v>10.276622139386689</v>
      </c>
      <c r="T250" s="1">
        <v>20.917275765988482</v>
      </c>
      <c r="U250" s="1">
        <v>24.534301723532494</v>
      </c>
      <c r="V250" s="1">
        <v>27.891572219625427</v>
      </c>
      <c r="W250" s="1">
        <v>34.444491972958026</v>
      </c>
      <c r="X250" s="1">
        <v>36.446533981436453</v>
      </c>
      <c r="Y250" s="1">
        <v>19.029863712143211</v>
      </c>
      <c r="Z250" s="1">
        <v>19.945890211264953</v>
      </c>
      <c r="AA250" s="1">
        <v>36.020229522849071</v>
      </c>
      <c r="AB250" s="1">
        <v>48.369363827866685</v>
      </c>
      <c r="AC250" s="1">
        <v>60.555806830405515</v>
      </c>
      <c r="AD250" s="1">
        <v>66.436028795875373</v>
      </c>
      <c r="AE250" s="1">
        <v>45.577775920593176</v>
      </c>
      <c r="AF250" s="1"/>
      <c r="AG250" s="1"/>
      <c r="AH250" s="1"/>
      <c r="AI250" s="1"/>
      <c r="AJ250" s="1"/>
      <c r="AK250" s="1"/>
      <c r="AL250" s="1"/>
      <c r="AM250" s="1"/>
      <c r="AN250" s="1">
        <v>2.8903632164001465</v>
      </c>
      <c r="AO250" s="1">
        <v>0.88355469703674316</v>
      </c>
      <c r="AP250" s="1">
        <v>0.43856173753738403</v>
      </c>
      <c r="AQ250" s="1"/>
      <c r="AR250" s="1"/>
      <c r="AS250" s="1"/>
      <c r="AT250" s="1"/>
      <c r="AU250" s="1"/>
      <c r="AV250" s="1">
        <v>5.2582345008850098</v>
      </c>
      <c r="AW250" s="1">
        <v>2.8975062370300293</v>
      </c>
      <c r="AX250" s="1">
        <v>1.4506456851959229</v>
      </c>
      <c r="AY250" s="1"/>
      <c r="AZ250" s="1"/>
      <c r="BA250" s="1"/>
      <c r="BB250" s="1"/>
      <c r="BC250" s="1">
        <v>0.45406681299209595</v>
      </c>
      <c r="BD250" s="1">
        <v>10.161343574523926</v>
      </c>
      <c r="BE250" s="1">
        <v>14.98741626739502</v>
      </c>
      <c r="BF250" s="1">
        <v>6.611546516418457</v>
      </c>
      <c r="BG250" s="1">
        <v>0.44247037172317505</v>
      </c>
      <c r="BH250" s="1">
        <v>10.083953857421875</v>
      </c>
      <c r="BI250" s="1">
        <v>17.77863883972168</v>
      </c>
      <c r="BJ250" s="1">
        <v>9.8818931579589844</v>
      </c>
      <c r="BK250" s="1">
        <v>12.291074752807617</v>
      </c>
      <c r="BL250" s="1"/>
      <c r="BM250" s="1"/>
      <c r="BN250" s="1"/>
    </row>
    <row r="251" spans="1:66" x14ac:dyDescent="0.2">
      <c r="A251" s="2" t="s">
        <v>4796</v>
      </c>
      <c r="B251" s="4" t="s">
        <v>246</v>
      </c>
      <c r="C251" s="1">
        <v>33.472171547906918</v>
      </c>
      <c r="D251" s="1">
        <v>31.696779975190459</v>
      </c>
      <c r="E251" s="1">
        <v>25.74805417268816</v>
      </c>
      <c r="F251" s="1">
        <v>24.540338372338574</v>
      </c>
      <c r="G251" s="1">
        <v>20.366168831028876</v>
      </c>
      <c r="H251" s="1">
        <v>8.3501568927546685</v>
      </c>
      <c r="I251" s="1">
        <v>19.590464337749015</v>
      </c>
      <c r="J251" s="1">
        <v>18.936271833565861</v>
      </c>
      <c r="K251" s="1">
        <v>7.3197564036825593</v>
      </c>
      <c r="L251" s="1">
        <v>9.042968602018286</v>
      </c>
      <c r="M251" s="1">
        <v>8.6541204062695503</v>
      </c>
      <c r="N251" s="1">
        <v>10.260054153999606</v>
      </c>
      <c r="O251" s="1">
        <v>12.125291965490776</v>
      </c>
      <c r="P251" s="1">
        <v>1.4506573179036828</v>
      </c>
      <c r="Q251" s="1">
        <v>3.9173065537817386</v>
      </c>
      <c r="R251" s="1">
        <v>6.4751219607645893</v>
      </c>
      <c r="S251" s="1">
        <v>10.276622139386689</v>
      </c>
      <c r="T251" s="1">
        <v>20.917275765988482</v>
      </c>
      <c r="U251" s="1">
        <v>24.534301723532494</v>
      </c>
      <c r="V251" s="1">
        <v>27.891572219625427</v>
      </c>
      <c r="W251" s="1">
        <v>34.444491972958026</v>
      </c>
      <c r="X251" s="1">
        <v>36.446533981436453</v>
      </c>
      <c r="Y251" s="1">
        <v>19.029863712143211</v>
      </c>
      <c r="Z251" s="1">
        <v>19.945890211264953</v>
      </c>
      <c r="AA251" s="1">
        <v>36.020229522849071</v>
      </c>
      <c r="AB251" s="1">
        <v>48.369363827866685</v>
      </c>
      <c r="AC251" s="1">
        <v>60.555806830405515</v>
      </c>
      <c r="AD251" s="1">
        <v>66.436028795875373</v>
      </c>
      <c r="AE251" s="1">
        <v>45.577775920593176</v>
      </c>
      <c r="AF251" s="1"/>
      <c r="AG251" s="1"/>
      <c r="AH251" s="1"/>
      <c r="AI251" s="1"/>
      <c r="AJ251" s="1"/>
      <c r="AK251" s="1"/>
      <c r="AL251" s="1"/>
      <c r="AM251" s="1"/>
      <c r="AN251" s="1">
        <v>2.8903632164001465</v>
      </c>
      <c r="AO251" s="1">
        <v>0.88355469703674316</v>
      </c>
      <c r="AP251" s="1">
        <v>0.43856173753738403</v>
      </c>
      <c r="AQ251" s="1"/>
      <c r="AR251" s="1"/>
      <c r="AS251" s="1"/>
      <c r="AT251" s="1"/>
      <c r="AU251" s="1"/>
      <c r="AV251" s="1">
        <v>5.2582345008850098</v>
      </c>
      <c r="AW251" s="1">
        <v>2.8975062370300293</v>
      </c>
      <c r="AX251" s="1">
        <v>1.4506456851959229</v>
      </c>
      <c r="AY251" s="1"/>
      <c r="AZ251" s="1"/>
      <c r="BA251" s="1"/>
      <c r="BB251" s="1"/>
      <c r="BC251" s="1">
        <v>0.45406681299209595</v>
      </c>
      <c r="BD251" s="1">
        <v>10.161343574523926</v>
      </c>
      <c r="BE251" s="1">
        <v>14.98741626739502</v>
      </c>
      <c r="BF251" s="1">
        <v>6.611546516418457</v>
      </c>
      <c r="BG251" s="1">
        <v>0.44247037172317505</v>
      </c>
      <c r="BH251" s="1">
        <v>10.083953857421875</v>
      </c>
      <c r="BI251" s="1">
        <v>17.77863883972168</v>
      </c>
      <c r="BJ251" s="1">
        <v>9.8818931579589844</v>
      </c>
      <c r="BK251" s="1">
        <v>12.291074752807617</v>
      </c>
      <c r="BL251" s="1"/>
      <c r="BM251" s="1"/>
      <c r="BN251" s="1"/>
    </row>
    <row r="252" spans="1:66" x14ac:dyDescent="0.2">
      <c r="A252" s="2" t="s">
        <v>4797</v>
      </c>
      <c r="B252" s="4" t="s">
        <v>247</v>
      </c>
      <c r="C252" s="1">
        <v>19.718929656440618</v>
      </c>
      <c r="D252" s="1">
        <v>21.550976666064393</v>
      </c>
      <c r="E252" s="1">
        <v>22.411713087505682</v>
      </c>
      <c r="F252" s="1">
        <v>15.961787987811579</v>
      </c>
      <c r="G252" s="1">
        <v>19.091725802571144</v>
      </c>
      <c r="H252" s="1">
        <v>20.073907054693461</v>
      </c>
      <c r="I252" s="1">
        <v>15.57393952018638</v>
      </c>
      <c r="J252" s="1">
        <v>10.563890594478178</v>
      </c>
      <c r="K252" s="1">
        <v>9.8858051525801454</v>
      </c>
      <c r="L252" s="1">
        <v>12.350106570745051</v>
      </c>
      <c r="M252" s="1">
        <v>12.254127971720299</v>
      </c>
      <c r="N252" s="1">
        <v>25.908390264946295</v>
      </c>
      <c r="O252" s="1">
        <v>25.281792266087983</v>
      </c>
      <c r="P252" s="1">
        <v>29.071144662188086</v>
      </c>
      <c r="Q252" s="1">
        <v>30.041587077602994</v>
      </c>
      <c r="R252" s="1">
        <v>30.498542302659505</v>
      </c>
      <c r="S252" s="1">
        <v>28.655784138206165</v>
      </c>
      <c r="T252" s="1">
        <v>28.462599969462893</v>
      </c>
      <c r="U252" s="1">
        <v>26.762039524772653</v>
      </c>
      <c r="V252" s="1">
        <v>26.766429762747258</v>
      </c>
      <c r="W252" s="1">
        <v>24.81098656029107</v>
      </c>
      <c r="X252" s="1">
        <v>24.7902731709428</v>
      </c>
      <c r="Y252" s="1">
        <v>23.0199988421145</v>
      </c>
      <c r="Z252" s="1">
        <v>23.116953351043829</v>
      </c>
      <c r="AA252" s="1">
        <v>24.52119739203328</v>
      </c>
      <c r="AB252" s="1">
        <v>23.426738861940965</v>
      </c>
      <c r="AC252" s="1">
        <v>24.111394918230243</v>
      </c>
      <c r="AD252" s="1">
        <v>26.117273000323316</v>
      </c>
      <c r="AE252" s="1">
        <v>25.93886502432159</v>
      </c>
      <c r="AF252" s="1"/>
      <c r="AG252" s="1"/>
      <c r="AH252" s="1"/>
      <c r="AI252" s="1"/>
      <c r="AJ252" s="1">
        <v>0.27259388566017151</v>
      </c>
      <c r="AK252" s="1">
        <v>0.1156412735581398</v>
      </c>
      <c r="AL252" s="1">
        <v>0.14571855962276459</v>
      </c>
      <c r="AM252" s="1">
        <v>0.11784917861223221</v>
      </c>
      <c r="AN252" s="1">
        <v>0.11817441880702972</v>
      </c>
      <c r="AO252" s="1">
        <v>0.11941114813089371</v>
      </c>
      <c r="AP252" s="1">
        <v>0.87326788902282715</v>
      </c>
      <c r="AQ252" s="1">
        <v>0.8870927095413208</v>
      </c>
      <c r="AR252" s="1">
        <v>0.12741208076477051</v>
      </c>
      <c r="AS252" s="1">
        <v>0.13726925849914551</v>
      </c>
      <c r="AT252" s="1">
        <v>0.13973386585712433</v>
      </c>
      <c r="AU252" s="1">
        <v>0.15519605576992035</v>
      </c>
      <c r="AV252" s="1">
        <v>0.18551385402679443</v>
      </c>
      <c r="AW252" s="1">
        <v>0.20174740254878998</v>
      </c>
      <c r="AX252" s="1">
        <v>0.20056533813476563</v>
      </c>
      <c r="AY252" s="1"/>
      <c r="AZ252" s="1"/>
      <c r="BA252" s="1"/>
      <c r="BB252" s="1"/>
      <c r="BC252" s="1">
        <v>0.13346868753433228</v>
      </c>
      <c r="BD252" s="1"/>
      <c r="BE252" s="1">
        <v>0.31200361251831055</v>
      </c>
      <c r="BF252" s="1"/>
      <c r="BG252" s="1"/>
      <c r="BH252" s="1"/>
      <c r="BI252" s="1">
        <v>2.2518379688262939</v>
      </c>
      <c r="BJ252" s="1">
        <v>2.2729141712188721</v>
      </c>
      <c r="BK252" s="1">
        <v>2.2849252223968506</v>
      </c>
      <c r="BL252" s="1"/>
      <c r="BM252" s="1"/>
      <c r="BN252" s="1"/>
    </row>
    <row r="253" spans="1:66" x14ac:dyDescent="0.2">
      <c r="A253" s="2" t="s">
        <v>4798</v>
      </c>
      <c r="B253" s="4" t="s">
        <v>248</v>
      </c>
      <c r="C253" s="1">
        <v>10.507699590189521</v>
      </c>
      <c r="D253" s="1">
        <v>7.8262280349697733</v>
      </c>
      <c r="E253" s="1">
        <v>9.544142969207412</v>
      </c>
      <c r="F253" s="1">
        <v>0.95570999339884921</v>
      </c>
      <c r="G253" s="1">
        <v>23.939325048041859</v>
      </c>
      <c r="H253" s="1">
        <v>58.620583836729487</v>
      </c>
      <c r="I253" s="1">
        <v>64.946100650428434</v>
      </c>
      <c r="J253" s="1">
        <v>76.244225949524946</v>
      </c>
      <c r="K253" s="1">
        <v>38.565436334661285</v>
      </c>
      <c r="L253" s="1">
        <v>35.24785109047501</v>
      </c>
      <c r="M253" s="1">
        <v>12.837726186418601</v>
      </c>
      <c r="N253" s="1">
        <v>4.6986993280121236</v>
      </c>
      <c r="O253" s="1">
        <v>4.9053921381995167</v>
      </c>
      <c r="P253" s="1">
        <v>5.1808539389454431</v>
      </c>
      <c r="Q253" s="1"/>
      <c r="R253" s="1">
        <v>5.547052594484537</v>
      </c>
      <c r="S253" s="1">
        <v>4.5573916950179791</v>
      </c>
      <c r="T253" s="1">
        <v>18.610154951727871</v>
      </c>
      <c r="U253" s="1">
        <v>8.1739868514228107</v>
      </c>
      <c r="V253" s="1">
        <v>7.24952419342645</v>
      </c>
      <c r="W253" s="1">
        <v>11.725699283996345</v>
      </c>
      <c r="X253" s="1">
        <v>13.199952555294045</v>
      </c>
      <c r="Y253" s="1">
        <v>6.6399841306835743</v>
      </c>
      <c r="Z253" s="1">
        <v>6.8350856778765134</v>
      </c>
      <c r="AA253" s="1">
        <v>5.1018979671523468</v>
      </c>
      <c r="AB253" s="1">
        <v>4.2906629479522387</v>
      </c>
      <c r="AC253" s="1">
        <v>8.9305523682544816</v>
      </c>
      <c r="AD253" s="1">
        <v>17.919858415552138</v>
      </c>
      <c r="AE253" s="1">
        <v>13.642155956134472</v>
      </c>
      <c r="AF253" s="1"/>
      <c r="AG253" s="1"/>
      <c r="AH253" s="1"/>
      <c r="AI253" s="1"/>
      <c r="AJ253" s="1"/>
      <c r="AK253" s="1"/>
      <c r="AL253" s="1">
        <v>4.7233419418334961</v>
      </c>
      <c r="AM253" s="1">
        <v>7.7246990203857422</v>
      </c>
      <c r="AN253" s="1">
        <v>19.917512893676758</v>
      </c>
      <c r="AO253" s="1">
        <v>15.292207717895508</v>
      </c>
      <c r="AP253" s="1"/>
      <c r="AQ253" s="1"/>
      <c r="AR253" s="1"/>
      <c r="AS253" s="1"/>
      <c r="AT253" s="1"/>
      <c r="AU253" s="1"/>
      <c r="AV253" s="1"/>
      <c r="AW253" s="1">
        <v>5.1049351692199707</v>
      </c>
      <c r="AX253" s="1">
        <v>4.5878233909606934</v>
      </c>
      <c r="AY253" s="1">
        <v>9.0762691497802734</v>
      </c>
      <c r="AZ253" s="1">
        <v>1.3659937381744385</v>
      </c>
      <c r="BA253" s="1">
        <v>1.7606598138809204</v>
      </c>
      <c r="BB253" s="1">
        <v>3.6117298603057861</v>
      </c>
      <c r="BC253" s="1">
        <v>0.66537606716156006</v>
      </c>
      <c r="BD253" s="1">
        <v>2.8157038688659668</v>
      </c>
      <c r="BE253" s="1">
        <v>8.4950332641601563</v>
      </c>
      <c r="BF253" s="1">
        <v>10.028614044189453</v>
      </c>
      <c r="BG253" s="1">
        <v>10.089367866516113</v>
      </c>
      <c r="BH253" s="1">
        <v>20.399980545043945</v>
      </c>
      <c r="BI253" s="1">
        <v>7.8385834693908691</v>
      </c>
      <c r="BJ253" s="1">
        <v>8.0423860549926758</v>
      </c>
      <c r="BK253" s="1">
        <v>3.1663706302642822</v>
      </c>
      <c r="BL253" s="1"/>
      <c r="BM253" s="1"/>
      <c r="BN253" s="1"/>
    </row>
    <row r="254" spans="1:66" x14ac:dyDescent="0.2">
      <c r="A254" s="2" t="s">
        <v>4799</v>
      </c>
      <c r="B254" s="4" t="s">
        <v>249</v>
      </c>
      <c r="C254" s="1">
        <v>10.507699590189521</v>
      </c>
      <c r="D254" s="1">
        <v>7.8262280349697733</v>
      </c>
      <c r="E254" s="1">
        <v>9.544142969207412</v>
      </c>
      <c r="F254" s="1">
        <v>0.95570999339884921</v>
      </c>
      <c r="G254" s="1">
        <v>23.939325048041859</v>
      </c>
      <c r="H254" s="1">
        <v>58.620583836729487</v>
      </c>
      <c r="I254" s="1">
        <v>64.946100650428434</v>
      </c>
      <c r="J254" s="1">
        <v>76.244225949524946</v>
      </c>
      <c r="K254" s="1">
        <v>38.565436334661285</v>
      </c>
      <c r="L254" s="1">
        <v>35.24785109047501</v>
      </c>
      <c r="M254" s="1">
        <v>12.837726186418601</v>
      </c>
      <c r="N254" s="1">
        <v>4.6986993280121236</v>
      </c>
      <c r="O254" s="1">
        <v>4.9053921381995167</v>
      </c>
      <c r="P254" s="1">
        <v>5.1808539389454431</v>
      </c>
      <c r="Q254" s="1"/>
      <c r="R254" s="1">
        <v>5.547052594484537</v>
      </c>
      <c r="S254" s="1">
        <v>4.5573916950179791</v>
      </c>
      <c r="T254" s="1">
        <v>18.610154951727871</v>
      </c>
      <c r="U254" s="1">
        <v>8.1739868514228107</v>
      </c>
      <c r="V254" s="1">
        <v>7.24952419342645</v>
      </c>
      <c r="W254" s="1">
        <v>11.725699283996345</v>
      </c>
      <c r="X254" s="1">
        <v>13.199952555294045</v>
      </c>
      <c r="Y254" s="1">
        <v>6.6399841306835743</v>
      </c>
      <c r="Z254" s="1">
        <v>6.8350856778765134</v>
      </c>
      <c r="AA254" s="1">
        <v>5.1018979671523468</v>
      </c>
      <c r="AB254" s="1">
        <v>4.2906629479522387</v>
      </c>
      <c r="AC254" s="1">
        <v>8.9305523682544816</v>
      </c>
      <c r="AD254" s="1">
        <v>17.919858415552138</v>
      </c>
      <c r="AE254" s="1">
        <v>13.642155956134472</v>
      </c>
      <c r="AF254" s="1"/>
      <c r="AG254" s="1"/>
      <c r="AH254" s="1"/>
      <c r="AI254" s="1"/>
      <c r="AJ254" s="1"/>
      <c r="AK254" s="1"/>
      <c r="AL254" s="1">
        <v>4.7233419418334961</v>
      </c>
      <c r="AM254" s="1">
        <v>7.7246990203857422</v>
      </c>
      <c r="AN254" s="1">
        <v>19.917512893676758</v>
      </c>
      <c r="AO254" s="1">
        <v>15.292207717895508</v>
      </c>
      <c r="AP254" s="1"/>
      <c r="AQ254" s="1"/>
      <c r="AR254" s="1"/>
      <c r="AS254" s="1"/>
      <c r="AT254" s="1"/>
      <c r="AU254" s="1"/>
      <c r="AV254" s="1"/>
      <c r="AW254" s="1">
        <v>5.1049351692199707</v>
      </c>
      <c r="AX254" s="1">
        <v>4.5878233909606934</v>
      </c>
      <c r="AY254" s="1">
        <v>9.0762691497802734</v>
      </c>
      <c r="AZ254" s="1">
        <v>1.3659937381744385</v>
      </c>
      <c r="BA254" s="1">
        <v>1.7606598138809204</v>
      </c>
      <c r="BB254" s="1">
        <v>3.6117298603057861</v>
      </c>
      <c r="BC254" s="1">
        <v>0.66537606716156006</v>
      </c>
      <c r="BD254" s="1">
        <v>2.8157038688659668</v>
      </c>
      <c r="BE254" s="1">
        <v>8.4950332641601563</v>
      </c>
      <c r="BF254" s="1">
        <v>10.028614044189453</v>
      </c>
      <c r="BG254" s="1">
        <v>10.089367866516113</v>
      </c>
      <c r="BH254" s="1">
        <v>20.399980545043945</v>
      </c>
      <c r="BI254" s="1">
        <v>7.8385834693908691</v>
      </c>
      <c r="BJ254" s="1">
        <v>8.0423860549926758</v>
      </c>
      <c r="BK254" s="1">
        <v>3.1663706302642822</v>
      </c>
      <c r="BL254" s="1"/>
      <c r="BM254" s="1"/>
      <c r="BN254" s="1"/>
    </row>
    <row r="255" spans="1:66" x14ac:dyDescent="0.2">
      <c r="A255" s="2" t="s">
        <v>4800</v>
      </c>
      <c r="B255" s="4" t="s">
        <v>250</v>
      </c>
      <c r="C255" s="1">
        <v>79.317709606558196</v>
      </c>
      <c r="D255" s="1">
        <v>79.034746726732436</v>
      </c>
      <c r="E255" s="1"/>
      <c r="F255" s="1">
        <v>34.925282817678074</v>
      </c>
      <c r="G255" s="1">
        <v>82.871872134767983</v>
      </c>
      <c r="H255" s="1">
        <v>4.8065395546992962</v>
      </c>
      <c r="I255" s="1">
        <v>8.0010411858010357</v>
      </c>
      <c r="J255" s="1">
        <v>31.806241468472201</v>
      </c>
      <c r="K255" s="1">
        <v>40.847478049360589</v>
      </c>
      <c r="L255" s="1">
        <v>41.468285658420911</v>
      </c>
      <c r="M255" s="1">
        <v>33.433367330480472</v>
      </c>
      <c r="N255" s="1">
        <v>33.54860647041788</v>
      </c>
      <c r="O255" s="1">
        <v>36.56638661301362</v>
      </c>
      <c r="P255" s="1">
        <v>24.359128329192696</v>
      </c>
      <c r="Q255" s="1">
        <v>48.886056470999563</v>
      </c>
      <c r="R255" s="1">
        <v>41.347049585905872</v>
      </c>
      <c r="S255" s="1">
        <v>40.0776865097192</v>
      </c>
      <c r="T255" s="1">
        <v>43.414575469515917</v>
      </c>
      <c r="U255" s="1">
        <v>46.826320789395112</v>
      </c>
      <c r="V255" s="1">
        <v>46.307903526194252</v>
      </c>
      <c r="W255" s="1">
        <v>51.220868067323075</v>
      </c>
      <c r="X255" s="1">
        <v>43.621421714299167</v>
      </c>
      <c r="Y255" s="1">
        <v>39.604388752089932</v>
      </c>
      <c r="Z255" s="1">
        <v>43.744638360179437</v>
      </c>
      <c r="AA255" s="1">
        <v>38.05292359925366</v>
      </c>
      <c r="AB255" s="1">
        <v>16.802115434501019</v>
      </c>
      <c r="AC255" s="1">
        <v>93.177208766090374</v>
      </c>
      <c r="AD255" s="1">
        <v>78.857653324403572</v>
      </c>
      <c r="AE255" s="1">
        <v>43.950351099198251</v>
      </c>
      <c r="AF255" s="1"/>
      <c r="AG255" s="1"/>
      <c r="AH255" s="1"/>
      <c r="AI255" s="1"/>
      <c r="AJ255" s="1"/>
      <c r="AK255" s="1">
        <v>78.659347534179688</v>
      </c>
      <c r="AL255" s="1">
        <v>48.256553649902344</v>
      </c>
      <c r="AM255" s="1"/>
      <c r="AN255" s="1">
        <v>2.31479462236166E-2</v>
      </c>
      <c r="AO255" s="1">
        <v>4.7843329608440399E-2</v>
      </c>
      <c r="AP255" s="1">
        <v>4.5862074941396713E-2</v>
      </c>
      <c r="AQ255" s="1">
        <v>4.6153295785188675E-2</v>
      </c>
      <c r="AR255" s="1">
        <v>4.6429257839918137E-2</v>
      </c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>
        <v>11.111441612243652</v>
      </c>
      <c r="BF255" s="1">
        <v>10.899291038513184</v>
      </c>
      <c r="BG255" s="1">
        <v>14.857616424560547</v>
      </c>
      <c r="BH255" s="1">
        <v>30.484466552734375</v>
      </c>
      <c r="BI255" s="1"/>
      <c r="BJ255" s="1">
        <v>3.8676831722259521</v>
      </c>
      <c r="BK255" s="1">
        <v>9.7793586552143097E-2</v>
      </c>
      <c r="BL255" s="1"/>
      <c r="BM255" s="1"/>
      <c r="BN255" s="1"/>
    </row>
    <row r="256" spans="1:66" x14ac:dyDescent="0.2">
      <c r="A256" s="2" t="s">
        <v>4801</v>
      </c>
      <c r="B256" s="4" t="s">
        <v>251</v>
      </c>
      <c r="C256" s="1">
        <v>88.129020895316302</v>
      </c>
      <c r="D256" s="1">
        <v>80.31950425578566</v>
      </c>
      <c r="E256" s="1">
        <v>78.28906620500257</v>
      </c>
      <c r="F256" s="1">
        <v>34.443181364701466</v>
      </c>
      <c r="G256" s="1">
        <v>50.143580344548674</v>
      </c>
      <c r="H256" s="1">
        <v>70.404392348000911</v>
      </c>
      <c r="I256" s="1"/>
      <c r="J256" s="1"/>
      <c r="K256" s="1"/>
      <c r="L256" s="1"/>
      <c r="M256" s="1"/>
      <c r="N256" s="1"/>
      <c r="O256" s="1"/>
      <c r="P256" s="1"/>
      <c r="Q256" s="1">
        <v>25.736050656047617</v>
      </c>
      <c r="R256" s="1">
        <v>3.9045740142895129</v>
      </c>
      <c r="S256" s="1">
        <v>22.298518615526028</v>
      </c>
      <c r="T256" s="1">
        <v>21.56236100610931</v>
      </c>
      <c r="U256" s="1">
        <v>11.839110381890688</v>
      </c>
      <c r="V256" s="1">
        <v>4.0680896593943388</v>
      </c>
      <c r="W256" s="1">
        <v>10.360644967565246</v>
      </c>
      <c r="X256" s="1">
        <v>19.276106508827549</v>
      </c>
      <c r="Y256" s="1">
        <v>14.907934648817674</v>
      </c>
      <c r="Z256" s="1">
        <v>14.188679897758313</v>
      </c>
      <c r="AA256" s="1">
        <v>11.285416805006996</v>
      </c>
      <c r="AB256" s="1">
        <v>12.796222686439526</v>
      </c>
      <c r="AC256" s="1">
        <v>11.738473728419466</v>
      </c>
      <c r="AD256" s="1">
        <v>10.433168034512768</v>
      </c>
      <c r="AE256" s="1">
        <v>9.2353095748390821</v>
      </c>
      <c r="AF256" s="1"/>
      <c r="AG256" s="1"/>
      <c r="AH256" s="1"/>
      <c r="AI256" s="1"/>
      <c r="AJ256" s="1">
        <v>5.8026971817016602</v>
      </c>
      <c r="AK256" s="1">
        <v>20.202268600463867</v>
      </c>
      <c r="AL256" s="1">
        <v>25.054309844970703</v>
      </c>
      <c r="AM256" s="1">
        <v>36.716514587402344</v>
      </c>
      <c r="AN256" s="1"/>
      <c r="AO256" s="1">
        <v>81.306282043457031</v>
      </c>
      <c r="AP256" s="1">
        <v>38.291168212890625</v>
      </c>
      <c r="AQ256" s="1">
        <v>43.801284790039063</v>
      </c>
      <c r="AR256" s="1">
        <v>87.816009521484375</v>
      </c>
      <c r="AS256" s="1">
        <v>93.429130554199219</v>
      </c>
      <c r="AT256" s="1">
        <v>93.417152404785156</v>
      </c>
      <c r="AU256" s="1">
        <v>95.850448608398438</v>
      </c>
      <c r="AV256" s="1">
        <v>55.660652160644531</v>
      </c>
      <c r="AW256" s="1">
        <v>10.730320930480957</v>
      </c>
      <c r="AX256" s="1">
        <v>7.0814385414123535</v>
      </c>
      <c r="AY256" s="1">
        <v>4.7126717567443848</v>
      </c>
      <c r="AZ256" s="1">
        <v>4.5029191970825195</v>
      </c>
      <c r="BA256" s="1">
        <v>4.1028423309326172</v>
      </c>
      <c r="BB256" s="1">
        <v>3.6407053470611572</v>
      </c>
      <c r="BC256" s="1">
        <v>3.2744402885437012</v>
      </c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</row>
    <row r="257" spans="1:66" x14ac:dyDescent="0.2">
      <c r="A257" s="2" t="s">
        <v>4802</v>
      </c>
      <c r="B257" s="4" t="s">
        <v>252</v>
      </c>
      <c r="C257" s="1">
        <v>48.545747057449603</v>
      </c>
      <c r="D257" s="1">
        <v>49.422861268541091</v>
      </c>
      <c r="E257" s="1">
        <v>44.958484707879173</v>
      </c>
      <c r="F257" s="1">
        <v>39.844061903217721</v>
      </c>
      <c r="G257" s="1">
        <v>38.807648254143601</v>
      </c>
      <c r="H257" s="1">
        <v>45.168828551282758</v>
      </c>
      <c r="I257" s="1">
        <v>47.81384522423398</v>
      </c>
      <c r="J257" s="1">
        <v>62.280259182841277</v>
      </c>
      <c r="K257" s="1">
        <v>71.626656507907555</v>
      </c>
      <c r="L257" s="1">
        <v>83.968800770850194</v>
      </c>
      <c r="M257" s="1">
        <v>86.759151620021626</v>
      </c>
      <c r="N257" s="1">
        <v>88.284633416112896</v>
      </c>
      <c r="O257" s="1">
        <v>91.537975945961065</v>
      </c>
      <c r="P257" s="1">
        <v>96.410655428104462</v>
      </c>
      <c r="Q257" s="1">
        <v>96.04802257155761</v>
      </c>
      <c r="R257" s="1">
        <v>95.28020494998853</v>
      </c>
      <c r="S257" s="1">
        <v>96.79534407119246</v>
      </c>
      <c r="T257" s="1">
        <v>97.046772436669443</v>
      </c>
      <c r="U257" s="1">
        <v>87.930845078014599</v>
      </c>
      <c r="V257" s="1">
        <v>87.705018155702035</v>
      </c>
      <c r="W257" s="1">
        <v>87.446200733779833</v>
      </c>
      <c r="X257" s="1">
        <v>87.010532293234348</v>
      </c>
      <c r="Y257" s="1">
        <v>82.893746520159141</v>
      </c>
      <c r="Z257" s="1">
        <v>81.561486670812073</v>
      </c>
      <c r="AA257" s="1">
        <v>80.340468991657261</v>
      </c>
      <c r="AB257" s="1">
        <v>78.714587515882059</v>
      </c>
      <c r="AC257" s="1">
        <v>74.435486940651117</v>
      </c>
      <c r="AD257" s="1">
        <v>72.893901259022115</v>
      </c>
      <c r="AE257" s="1">
        <v>69.727156821863161</v>
      </c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</row>
    <row r="258" spans="1:66" x14ac:dyDescent="0.2">
      <c r="A258" s="2" t="s">
        <v>4803</v>
      </c>
      <c r="B258" s="4" t="s">
        <v>253</v>
      </c>
      <c r="C258" s="1">
        <v>24.335958661532118</v>
      </c>
      <c r="D258" s="1">
        <v>19.537492898655227</v>
      </c>
      <c r="E258" s="1">
        <v>11.145869041209352</v>
      </c>
      <c r="F258" s="1">
        <v>7.343832786185156</v>
      </c>
      <c r="G258" s="1">
        <v>7.6687610115764926</v>
      </c>
      <c r="H258" s="1">
        <v>10.448797111888794</v>
      </c>
      <c r="I258" s="1">
        <v>7.7611676259554603</v>
      </c>
      <c r="J258" s="1">
        <v>10.797015486293855</v>
      </c>
      <c r="K258" s="1">
        <v>4.3445911861456379</v>
      </c>
      <c r="L258" s="1">
        <v>4.7218234323219024</v>
      </c>
      <c r="M258" s="1">
        <v>4.797851713234607</v>
      </c>
      <c r="N258" s="1">
        <v>5.4121414780717858</v>
      </c>
      <c r="O258" s="1">
        <v>6.8420952610335162</v>
      </c>
      <c r="P258" s="1">
        <v>4.6708626265223296</v>
      </c>
      <c r="Q258" s="1">
        <v>4.7208199559839104</v>
      </c>
      <c r="R258" s="1">
        <v>3.0399274377485508</v>
      </c>
      <c r="S258" s="1">
        <v>7.6672806212474933</v>
      </c>
      <c r="T258" s="1">
        <v>15.293102544718327</v>
      </c>
      <c r="U258" s="1">
        <v>5.973975334449765</v>
      </c>
      <c r="V258" s="1">
        <v>9.1967944689952201</v>
      </c>
      <c r="W258" s="1">
        <v>17.168096610754528</v>
      </c>
      <c r="X258" s="1">
        <v>21.454094208072146</v>
      </c>
      <c r="Y258" s="1">
        <v>22.41111103495043</v>
      </c>
      <c r="Z258" s="1">
        <v>18.679834952955893</v>
      </c>
      <c r="AA258" s="1">
        <v>28.932507320933905</v>
      </c>
      <c r="AB258" s="1">
        <v>31.934972546521816</v>
      </c>
      <c r="AC258" s="1">
        <v>91.54501897552754</v>
      </c>
      <c r="AD258" s="1">
        <v>22.977429910445561</v>
      </c>
      <c r="AE258" s="1">
        <v>4.081390573272083</v>
      </c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>
        <v>0.50656628608703613</v>
      </c>
      <c r="AV258" s="1">
        <v>0.47953453660011292</v>
      </c>
      <c r="AW258" s="1">
        <v>2.1153111457824707</v>
      </c>
      <c r="AX258" s="1">
        <v>2.4593698978424072</v>
      </c>
      <c r="AY258" s="1"/>
      <c r="AZ258" s="1"/>
      <c r="BA258" s="1"/>
      <c r="BB258" s="1"/>
      <c r="BC258" s="1">
        <v>6.0441803932189941</v>
      </c>
      <c r="BD258" s="1">
        <v>5.9129748344421387</v>
      </c>
      <c r="BE258" s="1">
        <v>2.778780460357666</v>
      </c>
      <c r="BF258" s="1"/>
      <c r="BG258" s="1"/>
      <c r="BH258" s="1">
        <v>4.3153314590454102</v>
      </c>
      <c r="BI258" s="1"/>
      <c r="BJ258" s="1"/>
      <c r="BK258" s="1"/>
      <c r="BL258" s="1"/>
      <c r="BM258" s="1"/>
      <c r="BN258" s="1"/>
    </row>
    <row r="259" spans="1:66" x14ac:dyDescent="0.2">
      <c r="A259" s="2" t="s">
        <v>4804</v>
      </c>
      <c r="B259" s="4" t="s">
        <v>254</v>
      </c>
      <c r="C259" s="1"/>
      <c r="D259" s="1"/>
      <c r="E259" s="1">
        <v>94.956089954650409</v>
      </c>
      <c r="F259" s="1">
        <v>71.555576241531838</v>
      </c>
      <c r="G259" s="1">
        <v>97.513412115495584</v>
      </c>
      <c r="H259" s="1">
        <v>97.91954345362889</v>
      </c>
      <c r="I259" s="1">
        <v>98.43640942891345</v>
      </c>
      <c r="J259" s="1">
        <v>94.964122171863494</v>
      </c>
      <c r="K259" s="1">
        <v>92.049204959264159</v>
      </c>
      <c r="L259" s="1">
        <v>96.347826399536302</v>
      </c>
      <c r="M259" s="1">
        <v>98.32566177991751</v>
      </c>
      <c r="N259" s="1">
        <v>97.670128439086042</v>
      </c>
      <c r="O259" s="1">
        <v>82.035184946420316</v>
      </c>
      <c r="P259" s="1">
        <v>99.514947931700334</v>
      </c>
      <c r="Q259" s="1">
        <v>96.654666527808516</v>
      </c>
      <c r="R259" s="1">
        <v>99.961441704238567</v>
      </c>
      <c r="S259" s="1">
        <v>99.955271703248158</v>
      </c>
      <c r="T259" s="1">
        <v>98.114492026221171</v>
      </c>
      <c r="U259" s="1">
        <v>98.510211256053054</v>
      </c>
      <c r="V259" s="1">
        <v>89.35724055372215</v>
      </c>
      <c r="W259" s="1">
        <v>80.952086942136731</v>
      </c>
      <c r="X259" s="1">
        <v>82.5062705359219</v>
      </c>
      <c r="Y259" s="1">
        <v>88.713982951932451</v>
      </c>
      <c r="Z259" s="1">
        <v>77.718220130469462</v>
      </c>
      <c r="AA259" s="1">
        <v>96.917434816787235</v>
      </c>
      <c r="AB259" s="1">
        <v>95.5542703827699</v>
      </c>
      <c r="AC259" s="1">
        <v>98.957123035542054</v>
      </c>
      <c r="AD259" s="1">
        <v>95.673821760015031</v>
      </c>
      <c r="AE259" s="1">
        <v>99.977957357605405</v>
      </c>
      <c r="AF259" s="1"/>
      <c r="AG259" s="1"/>
      <c r="AH259" s="1"/>
      <c r="AI259" s="1">
        <v>5.8300366401672363</v>
      </c>
      <c r="AJ259" s="1"/>
      <c r="AK259" s="1"/>
      <c r="AL259" s="1"/>
      <c r="AM259" s="1">
        <v>0.2978731095790863</v>
      </c>
      <c r="AN259" s="1">
        <v>0.34369930624961853</v>
      </c>
      <c r="AO259" s="1"/>
      <c r="AP259" s="1">
        <v>0.31752419471740723</v>
      </c>
      <c r="AQ259" s="1">
        <v>3.9961032867431641</v>
      </c>
      <c r="AR259" s="1">
        <v>1.4669660329818726</v>
      </c>
      <c r="AS259" s="1"/>
      <c r="AT259" s="1"/>
      <c r="AU259" s="1">
        <v>3.019298791885376</v>
      </c>
      <c r="AV259" s="1"/>
      <c r="AW259" s="1">
        <v>3.2908446788787842</v>
      </c>
      <c r="AX259" s="1"/>
      <c r="AY259" s="1"/>
      <c r="AZ259" s="1">
        <v>1.0294941663742065</v>
      </c>
      <c r="BA259" s="1">
        <v>1.4617025852203369</v>
      </c>
      <c r="BB259" s="1">
        <v>10.611721038818359</v>
      </c>
      <c r="BC259" s="1"/>
      <c r="BD259" s="1">
        <v>17.314168930053711</v>
      </c>
      <c r="BE259" s="1">
        <v>8.6688852310180664</v>
      </c>
      <c r="BF259" s="1">
        <v>3.0516922473907471</v>
      </c>
      <c r="BG259" s="1">
        <v>2.4223437309265137</v>
      </c>
      <c r="BH259" s="1">
        <v>4.4351348876953125</v>
      </c>
      <c r="BI259" s="1">
        <v>0.813029944896698</v>
      </c>
      <c r="BJ259" s="1">
        <v>1.8342176675796509</v>
      </c>
      <c r="BK259" s="1"/>
      <c r="BL259" s="1"/>
      <c r="BM259" s="1"/>
      <c r="BN259" s="1"/>
    </row>
    <row r="260" spans="1:66" x14ac:dyDescent="0.2">
      <c r="A260" s="2" t="s">
        <v>4805</v>
      </c>
      <c r="B260" s="4" t="s">
        <v>255</v>
      </c>
      <c r="C260" s="1">
        <v>2.9417781548266917</v>
      </c>
      <c r="D260" s="1"/>
      <c r="E260" s="1"/>
      <c r="F260" s="1"/>
      <c r="G260" s="1"/>
      <c r="H260" s="1"/>
      <c r="I260" s="1">
        <v>0.59601158466766113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>
        <v>5.9423467000124361</v>
      </c>
      <c r="Y260" s="1">
        <v>3.6156344789264301</v>
      </c>
      <c r="Z260" s="1"/>
      <c r="AA260" s="1">
        <v>5.4402213061444336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>
        <v>0.61065912246704102</v>
      </c>
      <c r="AV260" s="1">
        <v>0.6375432014465332</v>
      </c>
      <c r="AW260" s="1"/>
      <c r="AX260" s="1"/>
      <c r="AY260" s="1"/>
      <c r="AZ260" s="1"/>
      <c r="BA260" s="1">
        <v>0.11317224055528641</v>
      </c>
      <c r="BB260" s="1">
        <v>2.4942572116851807</v>
      </c>
      <c r="BC260" s="1"/>
      <c r="BD260" s="1"/>
      <c r="BE260" s="1"/>
      <c r="BF260" s="1">
        <v>5.6389145851135254</v>
      </c>
      <c r="BG260" s="1"/>
      <c r="BH260" s="1"/>
      <c r="BI260" s="1"/>
      <c r="BJ260" s="1">
        <v>0.59522366523742676</v>
      </c>
      <c r="BK260" s="1"/>
      <c r="BL260" s="1"/>
      <c r="BM260" s="1"/>
      <c r="BN260" s="1"/>
    </row>
    <row r="261" spans="1:66" x14ac:dyDescent="0.2">
      <c r="A261" s="2" t="s">
        <v>4806</v>
      </c>
      <c r="B261" s="4" t="s">
        <v>256</v>
      </c>
      <c r="C261" s="1">
        <v>2.9417781548266917</v>
      </c>
      <c r="D261" s="1"/>
      <c r="E261" s="1"/>
      <c r="F261" s="1"/>
      <c r="G261" s="1"/>
      <c r="H261" s="1"/>
      <c r="I261" s="1">
        <v>0.59601158466766113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>
        <v>5.9423467000124361</v>
      </c>
      <c r="Y261" s="1">
        <v>3.6156344789264301</v>
      </c>
      <c r="Z261" s="1"/>
      <c r="AA261" s="1">
        <v>5.4402213061444336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>
        <v>0.61065912246704102</v>
      </c>
      <c r="AV261" s="1">
        <v>0.6375432014465332</v>
      </c>
      <c r="AW261" s="1"/>
      <c r="AX261" s="1"/>
      <c r="AY261" s="1"/>
      <c r="AZ261" s="1"/>
      <c r="BA261" s="1">
        <v>0.11317224055528641</v>
      </c>
      <c r="BB261" s="1">
        <v>2.4942572116851807</v>
      </c>
      <c r="BC261" s="1"/>
      <c r="BD261" s="1"/>
      <c r="BE261" s="1"/>
      <c r="BF261" s="1">
        <v>5.6389145851135254</v>
      </c>
      <c r="BG261" s="1"/>
      <c r="BH261" s="1"/>
      <c r="BI261" s="1"/>
      <c r="BJ261" s="1">
        <v>0.59522366523742676</v>
      </c>
      <c r="BK261" s="1"/>
      <c r="BL261" s="1"/>
      <c r="BM261" s="1"/>
      <c r="BN261" s="1"/>
    </row>
    <row r="262" spans="1:66" x14ac:dyDescent="0.2">
      <c r="A262" s="2" t="s">
        <v>4807</v>
      </c>
      <c r="B262" s="4" t="s">
        <v>257</v>
      </c>
      <c r="C262" s="1">
        <v>5.2844587626900266</v>
      </c>
      <c r="D262" s="1">
        <v>24.167297047813509</v>
      </c>
      <c r="E262" s="1">
        <v>2.7527659778301228</v>
      </c>
      <c r="F262" s="1">
        <v>27.910057533378556</v>
      </c>
      <c r="G262" s="1">
        <v>30.765275199477486</v>
      </c>
      <c r="H262" s="1">
        <v>21.208477776970796</v>
      </c>
      <c r="I262" s="1">
        <v>9.9467688637340892</v>
      </c>
      <c r="J262" s="1">
        <v>25.364372328757973</v>
      </c>
      <c r="K262" s="1">
        <v>25.983016668870167</v>
      </c>
      <c r="L262" s="1">
        <v>4.085448958445399</v>
      </c>
      <c r="M262" s="1">
        <v>2.9002410176241065</v>
      </c>
      <c r="N262" s="1">
        <v>23.786383036273303</v>
      </c>
      <c r="O262" s="1">
        <v>26.197270924219278</v>
      </c>
      <c r="P262" s="1">
        <v>14.011914010189139</v>
      </c>
      <c r="Q262" s="1">
        <v>27.091593081891226</v>
      </c>
      <c r="R262" s="1">
        <v>16.629031986371288</v>
      </c>
      <c r="S262" s="1"/>
      <c r="T262" s="1">
        <v>6.6412621585288569</v>
      </c>
      <c r="U262" s="1">
        <v>17.2303323600906</v>
      </c>
      <c r="V262" s="1">
        <v>11.872492124009385</v>
      </c>
      <c r="W262" s="1">
        <v>2.0667392634177215</v>
      </c>
      <c r="X262" s="1">
        <v>4.0257750938387904</v>
      </c>
      <c r="Y262" s="1">
        <v>13.130254877891517</v>
      </c>
      <c r="Z262" s="1">
        <v>24.989645167172256</v>
      </c>
      <c r="AA262" s="1">
        <v>3.9832495821468692</v>
      </c>
      <c r="AB262" s="1">
        <v>16.736146255457896</v>
      </c>
      <c r="AC262" s="1">
        <v>4.5401917654868988</v>
      </c>
      <c r="AD262" s="1">
        <v>8.7855052490085921</v>
      </c>
      <c r="AE262" s="1">
        <v>6.9826191921975163</v>
      </c>
      <c r="AF262" s="1"/>
      <c r="AG262" s="1"/>
      <c r="AH262" s="1"/>
      <c r="AI262" s="1"/>
      <c r="AJ262" s="1">
        <v>11.236371040344238</v>
      </c>
      <c r="AK262" s="1">
        <v>1.2968870401382446</v>
      </c>
      <c r="AL262" s="1">
        <v>5.8598556518554688</v>
      </c>
      <c r="AM262" s="1">
        <v>7.3596134185791016</v>
      </c>
      <c r="AN262" s="1">
        <v>3.7555170059204102</v>
      </c>
      <c r="AO262" s="1"/>
      <c r="AP262" s="1"/>
      <c r="AQ262" s="1"/>
      <c r="AR262" s="1"/>
      <c r="AS262" s="1">
        <v>3.8737516403198242</v>
      </c>
      <c r="AT262" s="1">
        <v>3.1471867561340332</v>
      </c>
      <c r="AU262" s="1">
        <v>3.0703353881835938</v>
      </c>
      <c r="AV262" s="1">
        <v>3.4190707206726074</v>
      </c>
      <c r="AW262" s="1">
        <v>8.3231697082519531</v>
      </c>
      <c r="AX262" s="1">
        <v>4.3202810287475586</v>
      </c>
      <c r="AY262" s="1">
        <v>5.0811276435852051</v>
      </c>
      <c r="AZ262" s="1">
        <v>4.7123193740844727</v>
      </c>
      <c r="BA262" s="1">
        <v>12.233561515808105</v>
      </c>
      <c r="BB262" s="1">
        <v>8.9573783874511719</v>
      </c>
      <c r="BC262" s="1">
        <v>25.830804824829102</v>
      </c>
      <c r="BD262" s="1">
        <v>23.131381988525391</v>
      </c>
      <c r="BE262" s="1">
        <v>27.339519500732422</v>
      </c>
      <c r="BF262" s="1">
        <v>6.7904253005981445</v>
      </c>
      <c r="BG262" s="1">
        <v>10.560704231262207</v>
      </c>
      <c r="BH262" s="1">
        <v>10.26777458190918</v>
      </c>
      <c r="BI262" s="1">
        <v>13.457209587097168</v>
      </c>
      <c r="BJ262" s="1">
        <v>0.93562048673629761</v>
      </c>
      <c r="BK262" s="1"/>
      <c r="BL262" s="1"/>
      <c r="BM262" s="1"/>
      <c r="BN262" s="1"/>
    </row>
    <row r="263" spans="1:66" x14ac:dyDescent="0.2">
      <c r="A263" s="2" t="s">
        <v>4808</v>
      </c>
      <c r="B263" s="4" t="s">
        <v>258</v>
      </c>
      <c r="C263" s="1">
        <v>5.2844587626900266</v>
      </c>
      <c r="D263" s="1">
        <v>24.167297047813509</v>
      </c>
      <c r="E263" s="1">
        <v>2.7527659778301228</v>
      </c>
      <c r="F263" s="1">
        <v>27.910057533378556</v>
      </c>
      <c r="G263" s="1">
        <v>30.765275199477486</v>
      </c>
      <c r="H263" s="1">
        <v>21.208477776970796</v>
      </c>
      <c r="I263" s="1">
        <v>9.9467688637340892</v>
      </c>
      <c r="J263" s="1">
        <v>25.364372328757973</v>
      </c>
      <c r="K263" s="1">
        <v>25.983016668870167</v>
      </c>
      <c r="L263" s="1">
        <v>4.085448958445399</v>
      </c>
      <c r="M263" s="1">
        <v>2.9002410176241065</v>
      </c>
      <c r="N263" s="1">
        <v>23.786383036273303</v>
      </c>
      <c r="O263" s="1">
        <v>26.197270924219278</v>
      </c>
      <c r="P263" s="1">
        <v>14.011914010189139</v>
      </c>
      <c r="Q263" s="1">
        <v>27.091593081891226</v>
      </c>
      <c r="R263" s="1">
        <v>16.629031986371288</v>
      </c>
      <c r="S263" s="1"/>
      <c r="T263" s="1">
        <v>6.6412621585288569</v>
      </c>
      <c r="U263" s="1">
        <v>17.2303323600906</v>
      </c>
      <c r="V263" s="1">
        <v>11.872492124009385</v>
      </c>
      <c r="W263" s="1">
        <v>2.0667392634177215</v>
      </c>
      <c r="X263" s="1">
        <v>4.0257750938387904</v>
      </c>
      <c r="Y263" s="1">
        <v>13.130254877891517</v>
      </c>
      <c r="Z263" s="1">
        <v>24.989645167172256</v>
      </c>
      <c r="AA263" s="1">
        <v>3.9832495821468692</v>
      </c>
      <c r="AB263" s="1">
        <v>16.736146255457896</v>
      </c>
      <c r="AC263" s="1">
        <v>4.5401917654868988</v>
      </c>
      <c r="AD263" s="1">
        <v>8.7855052490085921</v>
      </c>
      <c r="AE263" s="1">
        <v>6.9826191921975163</v>
      </c>
      <c r="AF263" s="1"/>
      <c r="AG263" s="1"/>
      <c r="AH263" s="1"/>
      <c r="AI263" s="1"/>
      <c r="AJ263" s="1">
        <v>11.236371040344238</v>
      </c>
      <c r="AK263" s="1">
        <v>1.2968870401382446</v>
      </c>
      <c r="AL263" s="1">
        <v>5.8598556518554688</v>
      </c>
      <c r="AM263" s="1">
        <v>7.3596134185791016</v>
      </c>
      <c r="AN263" s="1">
        <v>3.7555170059204102</v>
      </c>
      <c r="AO263" s="1"/>
      <c r="AP263" s="1"/>
      <c r="AQ263" s="1"/>
      <c r="AR263" s="1"/>
      <c r="AS263" s="1">
        <v>3.8737516403198242</v>
      </c>
      <c r="AT263" s="1">
        <v>3.1471867561340332</v>
      </c>
      <c r="AU263" s="1">
        <v>3.0703353881835938</v>
      </c>
      <c r="AV263" s="1">
        <v>3.4190707206726074</v>
      </c>
      <c r="AW263" s="1">
        <v>8.3231697082519531</v>
      </c>
      <c r="AX263" s="1">
        <v>4.3202810287475586</v>
      </c>
      <c r="AY263" s="1">
        <v>5.0811276435852051</v>
      </c>
      <c r="AZ263" s="1">
        <v>4.7123193740844727</v>
      </c>
      <c r="BA263" s="1">
        <v>12.233561515808105</v>
      </c>
      <c r="BB263" s="1">
        <v>8.9573783874511719</v>
      </c>
      <c r="BC263" s="1">
        <v>25.830804824829102</v>
      </c>
      <c r="BD263" s="1">
        <v>23.131381988525391</v>
      </c>
      <c r="BE263" s="1">
        <v>27.339519500732422</v>
      </c>
      <c r="BF263" s="1">
        <v>6.7904253005981445</v>
      </c>
      <c r="BG263" s="1">
        <v>10.560704231262207</v>
      </c>
      <c r="BH263" s="1">
        <v>10.26777458190918</v>
      </c>
      <c r="BI263" s="1">
        <v>13.457209587097168</v>
      </c>
      <c r="BJ263" s="1">
        <v>0.93562048673629761</v>
      </c>
      <c r="BK263" s="1"/>
      <c r="BL263" s="1"/>
      <c r="BM263" s="1"/>
      <c r="BN263" s="1"/>
    </row>
    <row r="264" spans="1:66" x14ac:dyDescent="0.2">
      <c r="A264" s="2" t="s">
        <v>4809</v>
      </c>
      <c r="B264" s="4" t="s">
        <v>259</v>
      </c>
      <c r="C264" s="1">
        <v>20.803509865509373</v>
      </c>
      <c r="D264" s="1">
        <v>23.354243791495339</v>
      </c>
      <c r="E264" s="1">
        <v>23.271630735631746</v>
      </c>
      <c r="F264" s="1">
        <v>12.386591688145652</v>
      </c>
      <c r="G264" s="1">
        <v>19.52316232456074</v>
      </c>
      <c r="H264" s="1">
        <v>28.261312431014712</v>
      </c>
      <c r="I264" s="1">
        <v>28.557332038014277</v>
      </c>
      <c r="J264" s="1">
        <v>21.75473310117771</v>
      </c>
      <c r="K264" s="1">
        <v>18.381255881859559</v>
      </c>
      <c r="L264" s="1">
        <v>19.559548078600365</v>
      </c>
      <c r="M264" s="1">
        <v>9.833173189904338</v>
      </c>
      <c r="N264" s="1">
        <v>17.320716647614841</v>
      </c>
      <c r="O264" s="1">
        <v>26.159824727400878</v>
      </c>
      <c r="P264" s="1">
        <v>3.204358480416674</v>
      </c>
      <c r="Q264" s="1">
        <v>7.2080054545595518</v>
      </c>
      <c r="R264" s="1">
        <v>12.126674264587695</v>
      </c>
      <c r="S264" s="1">
        <v>21.166358516171815</v>
      </c>
      <c r="T264" s="1">
        <v>18.104466472243367</v>
      </c>
      <c r="U264" s="1">
        <v>38.330713528536272</v>
      </c>
      <c r="V264" s="1"/>
      <c r="W264" s="1"/>
      <c r="X264" s="1"/>
      <c r="Y264" s="1"/>
      <c r="Z264" s="1">
        <v>15.783027935098492</v>
      </c>
      <c r="AA264" s="1">
        <v>4.6993344341502121</v>
      </c>
      <c r="AB264" s="1"/>
      <c r="AC264" s="1"/>
      <c r="AD264" s="1"/>
      <c r="AE264" s="1">
        <v>2.4430868000076487</v>
      </c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>
        <v>6.5445346832275391</v>
      </c>
      <c r="AW264" s="1">
        <v>7.8594927787780762</v>
      </c>
      <c r="AX264" s="1">
        <v>11.299920082092285</v>
      </c>
      <c r="AY264" s="1">
        <v>5.4239850044250488</v>
      </c>
      <c r="AZ264" s="1">
        <v>4.2410416603088379</v>
      </c>
      <c r="BA264" s="1">
        <v>19.925455093383789</v>
      </c>
      <c r="BB264" s="1">
        <v>4.7102761268615723</v>
      </c>
      <c r="BC264" s="1">
        <v>4.3362116813659668</v>
      </c>
      <c r="BD264" s="1">
        <v>15.55853271484375</v>
      </c>
      <c r="BE264" s="1">
        <v>10.857969284057617</v>
      </c>
      <c r="BF264" s="1">
        <v>3.1675229072570801</v>
      </c>
      <c r="BG264" s="1">
        <v>5.1809787750244141</v>
      </c>
      <c r="BH264" s="1">
        <v>5.3771796226501465</v>
      </c>
      <c r="BI264" s="1">
        <v>5.1811065673828125</v>
      </c>
      <c r="BJ264" s="1">
        <v>4.7781600952148438</v>
      </c>
      <c r="BK264" s="1">
        <v>2.5913627147674561</v>
      </c>
      <c r="BL264" s="1"/>
      <c r="BM264" s="1"/>
      <c r="BN264" s="1"/>
    </row>
    <row r="265" spans="1:66" x14ac:dyDescent="0.2">
      <c r="A265" s="2" t="s">
        <v>4810</v>
      </c>
      <c r="B265" s="4" t="s">
        <v>260</v>
      </c>
      <c r="C265" s="1">
        <v>20.803509865509373</v>
      </c>
      <c r="D265" s="1">
        <v>23.354243791495339</v>
      </c>
      <c r="E265" s="1">
        <v>23.271630735631746</v>
      </c>
      <c r="F265" s="1">
        <v>12.386591688145652</v>
      </c>
      <c r="G265" s="1">
        <v>19.52316232456074</v>
      </c>
      <c r="H265" s="1">
        <v>28.261312431014712</v>
      </c>
      <c r="I265" s="1">
        <v>28.557332038014277</v>
      </c>
      <c r="J265" s="1">
        <v>21.75473310117771</v>
      </c>
      <c r="K265" s="1">
        <v>18.381255881859559</v>
      </c>
      <c r="L265" s="1">
        <v>19.559548078600365</v>
      </c>
      <c r="M265" s="1">
        <v>9.833173189904338</v>
      </c>
      <c r="N265" s="1">
        <v>17.320716647614841</v>
      </c>
      <c r="O265" s="1">
        <v>26.159824727400878</v>
      </c>
      <c r="P265" s="1">
        <v>3.204358480416674</v>
      </c>
      <c r="Q265" s="1">
        <v>7.2080054545595518</v>
      </c>
      <c r="R265" s="1">
        <v>12.126674264587695</v>
      </c>
      <c r="S265" s="1">
        <v>21.166358516171815</v>
      </c>
      <c r="T265" s="1">
        <v>18.104466472243367</v>
      </c>
      <c r="U265" s="1">
        <v>38.330713528536272</v>
      </c>
      <c r="V265" s="1"/>
      <c r="W265" s="1"/>
      <c r="X265" s="1"/>
      <c r="Y265" s="1"/>
      <c r="Z265" s="1">
        <v>15.783027935098492</v>
      </c>
      <c r="AA265" s="1">
        <v>4.6993344341502121</v>
      </c>
      <c r="AB265" s="1"/>
      <c r="AC265" s="1"/>
      <c r="AD265" s="1"/>
      <c r="AE265" s="1">
        <v>2.4430868000076487</v>
      </c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>
        <v>6.5445346832275391</v>
      </c>
      <c r="AW265" s="1">
        <v>7.8594927787780762</v>
      </c>
      <c r="AX265" s="1">
        <v>11.299920082092285</v>
      </c>
      <c r="AY265" s="1">
        <v>5.4239850044250488</v>
      </c>
      <c r="AZ265" s="1">
        <v>4.2410416603088379</v>
      </c>
      <c r="BA265" s="1">
        <v>19.925455093383789</v>
      </c>
      <c r="BB265" s="1">
        <v>4.7102761268615723</v>
      </c>
      <c r="BC265" s="1">
        <v>4.3362116813659668</v>
      </c>
      <c r="BD265" s="1">
        <v>15.55853271484375</v>
      </c>
      <c r="BE265" s="1">
        <v>10.857969284057617</v>
      </c>
      <c r="BF265" s="1">
        <v>3.1675229072570801</v>
      </c>
      <c r="BG265" s="1">
        <v>5.1809787750244141</v>
      </c>
      <c r="BH265" s="1">
        <v>5.3771796226501465</v>
      </c>
      <c r="BI265" s="1">
        <v>5.1811065673828125</v>
      </c>
      <c r="BJ265" s="1">
        <v>4.7781600952148438</v>
      </c>
      <c r="BK265" s="1">
        <v>2.5913627147674561</v>
      </c>
      <c r="BL265" s="1"/>
      <c r="BM265" s="1"/>
      <c r="BN265" s="1"/>
    </row>
    <row r="266" spans="1:66" x14ac:dyDescent="0.2">
      <c r="A266" s="2" t="s">
        <v>4811</v>
      </c>
      <c r="B266" s="4" t="s">
        <v>261</v>
      </c>
      <c r="C266" s="1">
        <v>2.8797236498843102</v>
      </c>
      <c r="D266" s="1">
        <v>10.404851332568514</v>
      </c>
      <c r="E266" s="1">
        <v>13.151552140347869</v>
      </c>
      <c r="F266" s="1">
        <v>3.1829688111942525</v>
      </c>
      <c r="G266" s="1">
        <v>17.015257981711226</v>
      </c>
      <c r="H266" s="1">
        <v>11.644922893250481</v>
      </c>
      <c r="I266" s="1">
        <v>0.55940402022164926</v>
      </c>
      <c r="J266" s="1">
        <v>16.297866944395576</v>
      </c>
      <c r="K266" s="1">
        <v>18.087123659150524</v>
      </c>
      <c r="L266" s="1">
        <v>21.979386892140489</v>
      </c>
      <c r="M266" s="1">
        <v>34.460570528138923</v>
      </c>
      <c r="N266" s="1">
        <v>34.596024193140536</v>
      </c>
      <c r="O266" s="1">
        <v>37.989056732964251</v>
      </c>
      <c r="P266" s="1">
        <v>6.380134799618145</v>
      </c>
      <c r="Q266" s="1">
        <v>14.646411540322186</v>
      </c>
      <c r="R266" s="1">
        <v>9.2329186892894413</v>
      </c>
      <c r="S266" s="1"/>
      <c r="T266" s="1">
        <v>21.4053962445293</v>
      </c>
      <c r="U266" s="1"/>
      <c r="V266" s="1"/>
      <c r="W266" s="1">
        <v>8.0697652604472445</v>
      </c>
      <c r="X266" s="1">
        <v>12.742703168412422</v>
      </c>
      <c r="Y266" s="1">
        <v>6.0954482581879095</v>
      </c>
      <c r="Z266" s="1">
        <v>1.4655361696941596</v>
      </c>
      <c r="AA266" s="1">
        <v>11.926678746937339</v>
      </c>
      <c r="AB266" s="1">
        <v>31.23578712291652</v>
      </c>
      <c r="AC266" s="1">
        <v>27.620751995685232</v>
      </c>
      <c r="AD266" s="1">
        <v>34.265613225302531</v>
      </c>
      <c r="AE266" s="1">
        <v>23.258265358229167</v>
      </c>
      <c r="AF266" s="1"/>
      <c r="AG266" s="1"/>
      <c r="AH266" s="1"/>
      <c r="AI266" s="1">
        <v>1.2235965728759766</v>
      </c>
      <c r="AJ266" s="1">
        <v>2.7041234970092773</v>
      </c>
      <c r="AK266" s="1">
        <v>1.6344466209411621</v>
      </c>
      <c r="AL266" s="1">
        <v>4.6254005432128906</v>
      </c>
      <c r="AM266" s="1">
        <v>0.87375158071517944</v>
      </c>
      <c r="AN266" s="1">
        <v>2.0014405250549316</v>
      </c>
      <c r="AO266" s="1">
        <v>0.98031383752822876</v>
      </c>
      <c r="AP266" s="1">
        <v>4.9207630157470703</v>
      </c>
      <c r="AQ266" s="1"/>
      <c r="AR266" s="1">
        <v>25.358074188232422</v>
      </c>
      <c r="AS266" s="1">
        <v>11.748916625976563</v>
      </c>
      <c r="AT266" s="1"/>
      <c r="AU266" s="1"/>
      <c r="AV266" s="1"/>
      <c r="AW266" s="1">
        <v>1.555730938911438</v>
      </c>
      <c r="AX266" s="1"/>
      <c r="AY266" s="1"/>
      <c r="AZ266" s="1"/>
      <c r="BA266" s="1"/>
      <c r="BB266" s="1"/>
      <c r="BC266" s="1">
        <v>1.3938148021697998</v>
      </c>
      <c r="BD266" s="1"/>
      <c r="BE266" s="1"/>
      <c r="BF266" s="1">
        <v>7.1919765472412109</v>
      </c>
      <c r="BG266" s="1">
        <v>0.50508242845535278</v>
      </c>
      <c r="BH266" s="1">
        <v>7.4698691368103027</v>
      </c>
      <c r="BI266" s="1">
        <v>8.1726598739624023</v>
      </c>
      <c r="BJ266" s="1"/>
      <c r="BK266" s="1">
        <v>0.79239624738693237</v>
      </c>
      <c r="BL266" s="1"/>
      <c r="BM266" s="1"/>
      <c r="BN266" s="1"/>
    </row>
    <row r="267" spans="1:66" x14ac:dyDescent="0.2">
      <c r="A267" s="2" t="s">
        <v>4812</v>
      </c>
      <c r="B267" s="4" t="s">
        <v>262</v>
      </c>
      <c r="C267" s="1">
        <v>58.128358540872163</v>
      </c>
      <c r="D267" s="1">
        <v>67.399836899355279</v>
      </c>
      <c r="E267" s="1">
        <v>59.619610315222836</v>
      </c>
      <c r="F267" s="1">
        <v>20.444564722477207</v>
      </c>
      <c r="G267" s="1">
        <v>6.6798061524594399</v>
      </c>
      <c r="H267" s="1">
        <v>19.811028166501934</v>
      </c>
      <c r="I267" s="1">
        <v>19.168427746881154</v>
      </c>
      <c r="J267" s="1">
        <v>32.36480542585825</v>
      </c>
      <c r="K267" s="1">
        <v>7.4728219271848628</v>
      </c>
      <c r="L267" s="1">
        <v>16.001624834975082</v>
      </c>
      <c r="M267" s="1">
        <v>21.333798882941977</v>
      </c>
      <c r="N267" s="1">
        <v>21.792355347260457</v>
      </c>
      <c r="O267" s="1">
        <v>16.309818434884466</v>
      </c>
      <c r="P267" s="1">
        <v>14.997786142297667</v>
      </c>
      <c r="Q267" s="1">
        <v>22.94379623097117</v>
      </c>
      <c r="R267" s="1">
        <v>19.482766084149212</v>
      </c>
      <c r="S267" s="1">
        <v>18.718816960504324</v>
      </c>
      <c r="T267" s="1">
        <v>26.475879753999052</v>
      </c>
      <c r="U267" s="1">
        <v>29.008897445590392</v>
      </c>
      <c r="V267" s="1">
        <v>25.261514465374564</v>
      </c>
      <c r="W267" s="1">
        <v>24.343282701769269</v>
      </c>
      <c r="X267" s="1">
        <v>29.80255238596094</v>
      </c>
      <c r="Y267" s="1">
        <v>8.0874934472145341</v>
      </c>
      <c r="Z267" s="1">
        <v>13.274516290803096</v>
      </c>
      <c r="AA267" s="1">
        <v>6.1665827030604579</v>
      </c>
      <c r="AB267" s="1">
        <v>6.6983314331383133</v>
      </c>
      <c r="AC267" s="1">
        <v>72.591150841832359</v>
      </c>
      <c r="AD267" s="1">
        <v>77.981698548370119</v>
      </c>
      <c r="AE267" s="1">
        <v>49.686421920639361</v>
      </c>
      <c r="AF267" s="1"/>
      <c r="AG267" s="1"/>
      <c r="AH267" s="1"/>
      <c r="AI267" s="1">
        <v>4.2824018746614456E-3</v>
      </c>
      <c r="AJ267" s="1"/>
      <c r="AK267" s="1">
        <v>0.21156126260757446</v>
      </c>
      <c r="AL267" s="1"/>
      <c r="AM267" s="1">
        <v>5.7906947135925293</v>
      </c>
      <c r="AN267" s="1">
        <v>0.44204989075660706</v>
      </c>
      <c r="AO267" s="1">
        <v>5.2334151268005371</v>
      </c>
      <c r="AP267" s="1">
        <v>4.4805006980895996</v>
      </c>
      <c r="AQ267" s="1"/>
      <c r="AR267" s="1">
        <v>3.1657881736755371</v>
      </c>
      <c r="AS267" s="1"/>
      <c r="AT267" s="1">
        <v>2.3984799161553383E-2</v>
      </c>
      <c r="AU267" s="1"/>
      <c r="AV267" s="1"/>
      <c r="AW267" s="1">
        <v>2.7736639976501465</v>
      </c>
      <c r="AX267" s="1">
        <v>0.62287163734436035</v>
      </c>
      <c r="AY267" s="1"/>
      <c r="AZ267" s="1"/>
      <c r="BA267" s="1"/>
      <c r="BB267" s="1"/>
      <c r="BC267" s="1"/>
      <c r="BD267" s="1"/>
      <c r="BE267" s="1"/>
      <c r="BF267" s="1">
        <v>1.6316601037979126</v>
      </c>
      <c r="BG267" s="1">
        <v>3.6331346035003662</v>
      </c>
      <c r="BH267" s="1">
        <v>6.892082691192627</v>
      </c>
      <c r="BI267" s="1">
        <v>26.902053833007813</v>
      </c>
      <c r="BJ267" s="1">
        <v>21.20294189453125</v>
      </c>
      <c r="BK267" s="1">
        <v>25.97224235534668</v>
      </c>
      <c r="BL267" s="1"/>
      <c r="BM267" s="1"/>
      <c r="BN267" s="1"/>
    </row>
    <row r="268" spans="1:66" x14ac:dyDescent="0.2">
      <c r="A268" s="2" t="s">
        <v>4813</v>
      </c>
      <c r="B268" s="4" t="s">
        <v>263</v>
      </c>
      <c r="C268" s="1">
        <v>6.6554168782290919</v>
      </c>
      <c r="D268" s="1">
        <v>4.8336400931606525</v>
      </c>
      <c r="E268" s="1">
        <v>20.376185487963145</v>
      </c>
      <c r="F268" s="1">
        <v>9.4836259691156464</v>
      </c>
      <c r="G268" s="1">
        <v>12.117479442383292</v>
      </c>
      <c r="H268" s="1">
        <v>8.0751768603691367</v>
      </c>
      <c r="I268" s="1">
        <v>7.3636682846822312</v>
      </c>
      <c r="J268" s="1">
        <v>4.8925395359368418</v>
      </c>
      <c r="K268" s="1">
        <v>6.3768050040143898</v>
      </c>
      <c r="L268" s="1">
        <v>22.877685298276603</v>
      </c>
      <c r="M268" s="1">
        <v>25.483040366344856</v>
      </c>
      <c r="N268" s="1">
        <v>2.6257093427710316</v>
      </c>
      <c r="O268" s="1">
        <v>9.4124068302638246</v>
      </c>
      <c r="P268" s="1">
        <v>4.0300874161498186</v>
      </c>
      <c r="Q268" s="1">
        <v>0.60711106832314954</v>
      </c>
      <c r="R268" s="1">
        <v>9.2001924220610647</v>
      </c>
      <c r="S268" s="1">
        <v>9.953752824234094</v>
      </c>
      <c r="T268" s="1">
        <v>24.248213385996738</v>
      </c>
      <c r="U268" s="1">
        <v>8.3092090153783751</v>
      </c>
      <c r="V268" s="1">
        <v>7.1923529443845116</v>
      </c>
      <c r="W268" s="1">
        <v>9.9673191025477212</v>
      </c>
      <c r="X268" s="1">
        <v>9.2608377857126758</v>
      </c>
      <c r="Y268" s="1">
        <v>8.2823051818897753</v>
      </c>
      <c r="Z268" s="1">
        <v>13.24512183047942</v>
      </c>
      <c r="AA268" s="1">
        <v>10.001124894502954</v>
      </c>
      <c r="AB268" s="1">
        <v>6.933839093803094</v>
      </c>
      <c r="AC268" s="1">
        <v>11.797761595523685</v>
      </c>
      <c r="AD268" s="1">
        <v>16.454458850012145</v>
      </c>
      <c r="AE268" s="1">
        <v>25.818270044293591</v>
      </c>
      <c r="AF268" s="1"/>
      <c r="AG268" s="1"/>
      <c r="AH268" s="1"/>
      <c r="AI268" s="1">
        <v>6.3617277191951871E-5</v>
      </c>
      <c r="AJ268" s="1">
        <v>0.8527752161026001</v>
      </c>
      <c r="AK268" s="1">
        <v>5.0055251121520996</v>
      </c>
      <c r="AL268" s="1">
        <v>2.5514843463897705</v>
      </c>
      <c r="AM268" s="1">
        <v>4.7345194816589355</v>
      </c>
      <c r="AN268" s="1">
        <v>5.1142787933349609</v>
      </c>
      <c r="AO268" s="1">
        <v>9.0229005813598633</v>
      </c>
      <c r="AP268" s="1"/>
      <c r="AQ268" s="1"/>
      <c r="AR268" s="1">
        <v>5.6845884323120117</v>
      </c>
      <c r="AS268" s="1">
        <v>6.2720117568969727</v>
      </c>
      <c r="AT268" s="1">
        <v>24.692556381225586</v>
      </c>
      <c r="AU268" s="1">
        <v>7.9706969261169434</v>
      </c>
      <c r="AV268" s="1">
        <v>5.8578634262084961</v>
      </c>
      <c r="AW268" s="1">
        <v>12.31278133392334</v>
      </c>
      <c r="AX268" s="1">
        <v>3.4555106163024902</v>
      </c>
      <c r="AY268" s="1">
        <v>0.99111127853393555</v>
      </c>
      <c r="AZ268" s="1">
        <v>2.6210873126983643</v>
      </c>
      <c r="BA268" s="1">
        <v>7.8686566352844238</v>
      </c>
      <c r="BB268" s="1">
        <v>9.9649620056152344</v>
      </c>
      <c r="BC268" s="1">
        <v>4.3862719535827637</v>
      </c>
      <c r="BD268" s="1">
        <v>3.1651527881622314</v>
      </c>
      <c r="BE268" s="1">
        <v>4.6606426239013672</v>
      </c>
      <c r="BF268" s="1">
        <v>0.7894822359085083</v>
      </c>
      <c r="BG268" s="1">
        <v>0.81006479263305664</v>
      </c>
      <c r="BH268" s="1">
        <v>2.8743505477905273</v>
      </c>
      <c r="BI268" s="1"/>
      <c r="BJ268" s="1">
        <v>2.8677036762237549</v>
      </c>
      <c r="BK268" s="1">
        <v>3.0449965000152588</v>
      </c>
      <c r="BL268" s="1"/>
      <c r="BM268" s="1"/>
      <c r="BN268" s="1"/>
    </row>
    <row r="269" spans="1:66" x14ac:dyDescent="0.2">
      <c r="A269" s="2" t="s">
        <v>4814</v>
      </c>
      <c r="B269" s="4" t="s">
        <v>264</v>
      </c>
      <c r="C269" s="1">
        <v>5.8640390667456082</v>
      </c>
      <c r="D269" s="1">
        <v>5.8504386771205681</v>
      </c>
      <c r="E269" s="1">
        <v>18.248477189619162</v>
      </c>
      <c r="F269" s="1">
        <v>21.611267669460958</v>
      </c>
      <c r="G269" s="1">
        <v>59.368931100348298</v>
      </c>
      <c r="H269" s="1">
        <v>81.702255577167264</v>
      </c>
      <c r="I269" s="1">
        <v>77.359349997910627</v>
      </c>
      <c r="J269" s="1">
        <v>81.741757182441518</v>
      </c>
      <c r="K269" s="1">
        <v>83.836299378804071</v>
      </c>
      <c r="L269" s="1">
        <v>74.769010559926471</v>
      </c>
      <c r="M269" s="1">
        <v>66.033265850206291</v>
      </c>
      <c r="N269" s="1">
        <v>17.516335722266859</v>
      </c>
      <c r="O269" s="1">
        <v>83.477098066960934</v>
      </c>
      <c r="P269" s="1">
        <v>80.67267345829525</v>
      </c>
      <c r="Q269" s="1">
        <v>92.665758414971762</v>
      </c>
      <c r="R269" s="1">
        <v>92.752581219954322</v>
      </c>
      <c r="S269" s="1"/>
      <c r="T269" s="1">
        <v>68.65069929353686</v>
      </c>
      <c r="U269" s="1">
        <v>79.252501473825959</v>
      </c>
      <c r="V269" s="1">
        <v>56.239383509626762</v>
      </c>
      <c r="W269" s="1">
        <v>36.519670427383524</v>
      </c>
      <c r="X269" s="1">
        <v>4.188123017204358</v>
      </c>
      <c r="Y269" s="1">
        <v>6.769435901552014</v>
      </c>
      <c r="Z269" s="1">
        <v>4.2430638894945032</v>
      </c>
      <c r="AA269" s="1">
        <v>11.425269905131252</v>
      </c>
      <c r="AB269" s="1">
        <v>3.7801276004782105</v>
      </c>
      <c r="AC269" s="1">
        <v>4.3151912091137676</v>
      </c>
      <c r="AD269" s="1">
        <v>4.9035688178203012</v>
      </c>
      <c r="AE269" s="1">
        <v>5.3343119878770189</v>
      </c>
      <c r="AF269" s="1"/>
      <c r="AG269" s="1"/>
      <c r="AH269" s="1"/>
      <c r="AI269" s="1"/>
      <c r="AJ269" s="1"/>
      <c r="AK269" s="1">
        <v>65.300506591796875</v>
      </c>
      <c r="AL269" s="1">
        <v>74.826324462890625</v>
      </c>
      <c r="AM269" s="1">
        <v>32.906955718994141</v>
      </c>
      <c r="AN269" s="1">
        <v>9.5086994171142578</v>
      </c>
      <c r="AO269" s="1">
        <v>15.694272994995117</v>
      </c>
      <c r="AP269" s="1">
        <v>11.690944671630859</v>
      </c>
      <c r="AQ269" s="1">
        <v>10.013655662536621</v>
      </c>
      <c r="AR269" s="1"/>
      <c r="AS269" s="1">
        <v>5.1214919090270996</v>
      </c>
      <c r="AT269" s="1">
        <v>38.178779602050781</v>
      </c>
      <c r="AU269" s="1"/>
      <c r="AV269" s="1">
        <v>5.4141445159912109</v>
      </c>
      <c r="AW269" s="1"/>
      <c r="AX269" s="1"/>
      <c r="AY269" s="1">
        <v>35.712245941162109</v>
      </c>
      <c r="AZ269" s="1">
        <v>10.823443412780762</v>
      </c>
      <c r="BA269" s="1">
        <v>1.0123382806777954</v>
      </c>
      <c r="BB269" s="1"/>
      <c r="BC269" s="1">
        <v>4.3286771774291992</v>
      </c>
      <c r="BD269" s="1"/>
      <c r="BE269" s="1"/>
      <c r="BF269" s="1">
        <v>4.7323196195065975E-3</v>
      </c>
      <c r="BG269" s="1">
        <v>0.98342376947402954</v>
      </c>
      <c r="BH269" s="1">
        <v>2.1776158809661865</v>
      </c>
      <c r="BI269" s="1">
        <v>0.42856359481811523</v>
      </c>
      <c r="BJ269" s="1">
        <v>0.12230078876018524</v>
      </c>
      <c r="BK269" s="1">
        <v>0.2785608172416687</v>
      </c>
      <c r="BL269" s="1"/>
      <c r="BM269" s="1"/>
      <c r="BN269" s="1"/>
    </row>
    <row r="270" spans="1:66" x14ac:dyDescent="0.2">
      <c r="A270" s="2" t="s">
        <v>4815</v>
      </c>
      <c r="B270" s="4" t="s">
        <v>265</v>
      </c>
      <c r="C270" s="1">
        <v>88.833445790617731</v>
      </c>
      <c r="D270" s="1">
        <v>87.405166014549977</v>
      </c>
      <c r="E270" s="1">
        <v>86.758945238757661</v>
      </c>
      <c r="F270" s="1">
        <v>79.962622195921867</v>
      </c>
      <c r="G270" s="1">
        <v>78.993016412136271</v>
      </c>
      <c r="H270" s="1">
        <v>75.953188566557628</v>
      </c>
      <c r="I270" s="1">
        <v>75.263329152214524</v>
      </c>
      <c r="J270" s="1">
        <v>86.0792366361418</v>
      </c>
      <c r="K270" s="1">
        <v>84.881025802081723</v>
      </c>
      <c r="L270" s="1">
        <v>88.608219168193557</v>
      </c>
      <c r="M270" s="1">
        <v>92.533271713912086</v>
      </c>
      <c r="N270" s="1">
        <v>93.659386461175401</v>
      </c>
      <c r="O270" s="1">
        <v>96.813389730743879</v>
      </c>
      <c r="P270" s="1">
        <v>96.905210012919255</v>
      </c>
      <c r="Q270" s="1">
        <v>88.648970026270604</v>
      </c>
      <c r="R270" s="1">
        <v>88.466916792975709</v>
      </c>
      <c r="S270" s="1">
        <v>62.186631934350153</v>
      </c>
      <c r="T270" s="1">
        <v>42.701753556747306</v>
      </c>
      <c r="U270" s="1">
        <v>31.914085583648433</v>
      </c>
      <c r="V270" s="1">
        <v>22.699941616422713</v>
      </c>
      <c r="W270" s="1">
        <v>20.546415962714207</v>
      </c>
      <c r="X270" s="1">
        <v>18.012979568573115</v>
      </c>
      <c r="Y270" s="1">
        <v>32.472908998944838</v>
      </c>
      <c r="Z270" s="1">
        <v>37.872476683763971</v>
      </c>
      <c r="AA270" s="1">
        <v>38.279381089085973</v>
      </c>
      <c r="AB270" s="1">
        <v>77.621522752304557</v>
      </c>
      <c r="AC270" s="1">
        <v>41.207702830439914</v>
      </c>
      <c r="AD270" s="1">
        <v>35.914337142297505</v>
      </c>
      <c r="AE270" s="1">
        <v>39.293642719566151</v>
      </c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>
        <v>0.7312278151512146</v>
      </c>
      <c r="AZ270" s="1"/>
      <c r="BA270" s="1"/>
      <c r="BB270" s="1"/>
      <c r="BC270" s="1">
        <v>1.4514303207397461</v>
      </c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</row>
    <row r="271" spans="1:66" x14ac:dyDescent="0.2">
      <c r="A271" s="2" t="s">
        <v>4816</v>
      </c>
      <c r="B271" s="4" t="s">
        <v>266</v>
      </c>
      <c r="C271" s="1">
        <v>97.725184713490847</v>
      </c>
      <c r="D271" s="1">
        <v>98.104970132358318</v>
      </c>
      <c r="E271" s="1">
        <v>98.338407655508846</v>
      </c>
      <c r="F271" s="1">
        <v>90.267533099907283</v>
      </c>
      <c r="G271" s="1">
        <v>97.841371889605753</v>
      </c>
      <c r="H271" s="1">
        <v>95.067985190685448</v>
      </c>
      <c r="I271" s="1">
        <v>98.503997753030646</v>
      </c>
      <c r="J271" s="1">
        <v>97.65046176677204</v>
      </c>
      <c r="K271" s="1">
        <v>95.106850571575237</v>
      </c>
      <c r="L271" s="1">
        <v>93.900135255727122</v>
      </c>
      <c r="M271" s="1">
        <v>98.430023573097415</v>
      </c>
      <c r="N271" s="1">
        <v>85.406735842972125</v>
      </c>
      <c r="O271" s="1">
        <v>89.985761363605093</v>
      </c>
      <c r="P271" s="1">
        <v>99.887884436721251</v>
      </c>
      <c r="Q271" s="1">
        <v>35.925225546975255</v>
      </c>
      <c r="R271" s="1">
        <v>40.596065222278845</v>
      </c>
      <c r="S271" s="1">
        <v>99.902456528684695</v>
      </c>
      <c r="T271" s="1">
        <v>17.112011354901423</v>
      </c>
      <c r="U271" s="1">
        <v>84.175405524678041</v>
      </c>
      <c r="V271" s="1">
        <v>88.640299774282141</v>
      </c>
      <c r="W271" s="1">
        <v>93.055084021824513</v>
      </c>
      <c r="X271" s="1">
        <v>94.144092965527065</v>
      </c>
      <c r="Y271" s="1">
        <v>94.412592922501105</v>
      </c>
      <c r="Z271" s="1">
        <v>98.349145231475603</v>
      </c>
      <c r="AA271" s="1">
        <v>98.068577194496143</v>
      </c>
      <c r="AB271" s="1">
        <v>92.770650792685473</v>
      </c>
      <c r="AC271" s="1">
        <v>99.25032248768197</v>
      </c>
      <c r="AD271" s="1">
        <v>99.930765296149758</v>
      </c>
      <c r="AE271" s="1">
        <v>94.614736370211176</v>
      </c>
      <c r="AF271" s="1"/>
      <c r="AG271" s="1"/>
      <c r="AH271" s="1"/>
      <c r="AI271" s="1"/>
      <c r="AJ271" s="1"/>
      <c r="AK271" s="1"/>
      <c r="AL271" s="1"/>
      <c r="AM271" s="1"/>
      <c r="AN271" s="1">
        <v>1.5525012016296387</v>
      </c>
      <c r="AO271" s="1"/>
      <c r="AP271" s="1">
        <v>0.44237270951271057</v>
      </c>
      <c r="AQ271" s="1">
        <v>0.55551868677139282</v>
      </c>
      <c r="AR271" s="1">
        <v>1.2511003017425537</v>
      </c>
      <c r="AS271" s="1"/>
      <c r="AT271" s="1">
        <v>12.42189884185791</v>
      </c>
      <c r="AU271" s="1">
        <v>3.2204530239105225</v>
      </c>
      <c r="AV271" s="1"/>
      <c r="AW271" s="1">
        <v>51.439498901367188</v>
      </c>
      <c r="AX271" s="1">
        <v>59.187358856201172</v>
      </c>
      <c r="AY271" s="1"/>
      <c r="AZ271" s="1">
        <v>70.673080444335938</v>
      </c>
      <c r="BA271" s="1">
        <v>15.672408103942871</v>
      </c>
      <c r="BB271" s="1">
        <v>11.307374954223633</v>
      </c>
      <c r="BC271" s="1">
        <v>2.6280262470245361</v>
      </c>
      <c r="BD271" s="1">
        <v>5.5158390998840332</v>
      </c>
      <c r="BE271" s="1">
        <v>5.4808344841003418</v>
      </c>
      <c r="BF271" s="1">
        <v>1.5381274223327637</v>
      </c>
      <c r="BG271" s="1">
        <v>1.8333673477172852</v>
      </c>
      <c r="BH271" s="1">
        <v>7.2204456329345703</v>
      </c>
      <c r="BI271" s="1">
        <v>0.74357956647872925</v>
      </c>
      <c r="BJ271" s="1"/>
      <c r="BK271" s="1">
        <v>5.3810110092163086</v>
      </c>
      <c r="BL271" s="1"/>
      <c r="BM271" s="1"/>
      <c r="BN271" s="1"/>
    </row>
    <row r="272" spans="1:66" x14ac:dyDescent="0.2">
      <c r="A272" s="2" t="s">
        <v>4817</v>
      </c>
      <c r="B272" s="4" t="s">
        <v>267</v>
      </c>
      <c r="C272" s="1">
        <v>97.725184713490847</v>
      </c>
      <c r="D272" s="1">
        <v>98.104970132358318</v>
      </c>
      <c r="E272" s="1">
        <v>98.338407655508846</v>
      </c>
      <c r="F272" s="1">
        <v>90.267533099907283</v>
      </c>
      <c r="G272" s="1">
        <v>97.841371889605753</v>
      </c>
      <c r="H272" s="1">
        <v>95.067985190685448</v>
      </c>
      <c r="I272" s="1">
        <v>98.503997753030646</v>
      </c>
      <c r="J272" s="1">
        <v>97.65046176677204</v>
      </c>
      <c r="K272" s="1">
        <v>95.106850571575237</v>
      </c>
      <c r="L272" s="1">
        <v>93.900135255727122</v>
      </c>
      <c r="M272" s="1">
        <v>98.430023573097415</v>
      </c>
      <c r="N272" s="1">
        <v>85.406735842972125</v>
      </c>
      <c r="O272" s="1">
        <v>89.985761363605093</v>
      </c>
      <c r="P272" s="1">
        <v>99.887884436721251</v>
      </c>
      <c r="Q272" s="1">
        <v>35.925225546975255</v>
      </c>
      <c r="R272" s="1">
        <v>40.596065222278845</v>
      </c>
      <c r="S272" s="1">
        <v>99.902456528684695</v>
      </c>
      <c r="T272" s="1">
        <v>17.112011354901423</v>
      </c>
      <c r="U272" s="1">
        <v>84.175405524678041</v>
      </c>
      <c r="V272" s="1">
        <v>88.640299774282141</v>
      </c>
      <c r="W272" s="1">
        <v>93.055084021824513</v>
      </c>
      <c r="X272" s="1">
        <v>94.144092965527065</v>
      </c>
      <c r="Y272" s="1">
        <v>94.412592922501105</v>
      </c>
      <c r="Z272" s="1">
        <v>98.349145231475603</v>
      </c>
      <c r="AA272" s="1">
        <v>98.068577194496143</v>
      </c>
      <c r="AB272" s="1">
        <v>92.770650792685473</v>
      </c>
      <c r="AC272" s="1">
        <v>99.25032248768197</v>
      </c>
      <c r="AD272" s="1">
        <v>99.930765296149758</v>
      </c>
      <c r="AE272" s="1">
        <v>94.614736370211176</v>
      </c>
      <c r="AF272" s="1"/>
      <c r="AG272" s="1"/>
      <c r="AH272" s="1"/>
      <c r="AI272" s="1"/>
      <c r="AJ272" s="1"/>
      <c r="AK272" s="1"/>
      <c r="AL272" s="1"/>
      <c r="AM272" s="1"/>
      <c r="AN272" s="1">
        <v>1.5525012016296387</v>
      </c>
      <c r="AO272" s="1"/>
      <c r="AP272" s="1">
        <v>0.44237270951271057</v>
      </c>
      <c r="AQ272" s="1">
        <v>0.55551868677139282</v>
      </c>
      <c r="AR272" s="1">
        <v>1.2511003017425537</v>
      </c>
      <c r="AS272" s="1"/>
      <c r="AT272" s="1">
        <v>12.42189884185791</v>
      </c>
      <c r="AU272" s="1">
        <v>3.2204530239105225</v>
      </c>
      <c r="AV272" s="1"/>
      <c r="AW272" s="1">
        <v>51.439498901367188</v>
      </c>
      <c r="AX272" s="1">
        <v>59.187358856201172</v>
      </c>
      <c r="AY272" s="1"/>
      <c r="AZ272" s="1">
        <v>70.673080444335938</v>
      </c>
      <c r="BA272" s="1">
        <v>15.672408103942871</v>
      </c>
      <c r="BB272" s="1">
        <v>11.307374954223633</v>
      </c>
      <c r="BC272" s="1">
        <v>2.6280262470245361</v>
      </c>
      <c r="BD272" s="1">
        <v>5.5158390998840332</v>
      </c>
      <c r="BE272" s="1">
        <v>5.4808344841003418</v>
      </c>
      <c r="BF272" s="1">
        <v>1.5381274223327637</v>
      </c>
      <c r="BG272" s="1">
        <v>1.8333673477172852</v>
      </c>
      <c r="BH272" s="1">
        <v>7.2204456329345703</v>
      </c>
      <c r="BI272" s="1">
        <v>0.74357956647872925</v>
      </c>
      <c r="BJ272" s="1"/>
      <c r="BK272" s="1">
        <v>5.3810110092163086</v>
      </c>
      <c r="BL272" s="1"/>
      <c r="BM272" s="1"/>
      <c r="BN272" s="1"/>
    </row>
    <row r="273" spans="1:66" x14ac:dyDescent="0.2">
      <c r="A273" s="2" t="s">
        <v>4818</v>
      </c>
      <c r="B273" s="4" t="s">
        <v>268</v>
      </c>
      <c r="C273" s="1">
        <v>8.3497530313514581</v>
      </c>
      <c r="D273" s="1">
        <v>8.5523581108399132</v>
      </c>
      <c r="E273" s="1">
        <v>8.4218889924777063</v>
      </c>
      <c r="F273" s="1">
        <v>8.2354529263722753</v>
      </c>
      <c r="G273" s="1">
        <v>16.405219936263823</v>
      </c>
      <c r="H273" s="1">
        <v>5.5395009958758914</v>
      </c>
      <c r="I273" s="1">
        <v>4.8400901588052907</v>
      </c>
      <c r="J273" s="1">
        <v>7.3006234029095012</v>
      </c>
      <c r="K273" s="1">
        <v>4.2402333804626071</v>
      </c>
      <c r="L273" s="1">
        <v>13.366532371555218</v>
      </c>
      <c r="M273" s="1">
        <v>16.388682573185193</v>
      </c>
      <c r="N273" s="1">
        <v>24.537221826801002</v>
      </c>
      <c r="O273" s="1">
        <v>7.9210517747470428</v>
      </c>
      <c r="P273" s="1">
        <v>3.6748187562499277</v>
      </c>
      <c r="Q273" s="1">
        <v>4.3869647271451706</v>
      </c>
      <c r="R273" s="1">
        <v>3.9953694155322177</v>
      </c>
      <c r="S273" s="1">
        <v>9.1070690452107161</v>
      </c>
      <c r="T273" s="1">
        <v>8.1220135372652074</v>
      </c>
      <c r="U273" s="1">
        <v>7.1346202013599553</v>
      </c>
      <c r="V273" s="1">
        <v>4.3345635640414644</v>
      </c>
      <c r="W273" s="1">
        <v>14.035756394131607</v>
      </c>
      <c r="X273" s="1">
        <v>14.744071337050507</v>
      </c>
      <c r="Y273" s="1">
        <v>7.9703510258335761</v>
      </c>
      <c r="Z273" s="1">
        <v>8.3203686575605307</v>
      </c>
      <c r="AA273" s="1">
        <v>5.5050122021731287</v>
      </c>
      <c r="AB273" s="1">
        <v>4.2163170458424837</v>
      </c>
      <c r="AC273" s="1">
        <v>6.7643438537382528</v>
      </c>
      <c r="AD273" s="1">
        <v>9.1873291779666602</v>
      </c>
      <c r="AE273" s="1">
        <v>8.5454269130745111</v>
      </c>
      <c r="AF273" s="1"/>
      <c r="AG273" s="1"/>
      <c r="AH273" s="1"/>
      <c r="AI273" s="1"/>
      <c r="AJ273" s="1"/>
      <c r="AK273" s="1"/>
      <c r="AL273" s="1"/>
      <c r="AM273" s="1">
        <v>3.1870779991149902</v>
      </c>
      <c r="AN273" s="1">
        <v>0.72478032112121582</v>
      </c>
      <c r="AO273" s="1"/>
      <c r="AP273" s="1"/>
      <c r="AQ273" s="1"/>
      <c r="AR273" s="1"/>
      <c r="AS273" s="1">
        <v>0.94065624475479126</v>
      </c>
      <c r="AT273" s="1">
        <v>3.7990536689758301</v>
      </c>
      <c r="AU273" s="1">
        <v>1.3721299171447754</v>
      </c>
      <c r="AV273" s="1">
        <v>1.0837516784667969</v>
      </c>
      <c r="AW273" s="1">
        <v>5.1065897941589355</v>
      </c>
      <c r="AX273" s="1">
        <v>4.8603019714355469</v>
      </c>
      <c r="AY273" s="1"/>
      <c r="AZ273" s="1"/>
      <c r="BA273" s="1"/>
      <c r="BB273" s="1">
        <v>5.711698055267334</v>
      </c>
      <c r="BC273" s="1">
        <v>1.4201784133911133</v>
      </c>
      <c r="BD273" s="1">
        <v>4.914423942565918</v>
      </c>
      <c r="BE273" s="1">
        <v>1.3547757863998413</v>
      </c>
      <c r="BF273" s="1"/>
      <c r="BG273" s="1">
        <v>1.975408673286438</v>
      </c>
      <c r="BH273" s="1">
        <v>6.0271406173706055</v>
      </c>
      <c r="BI273" s="1">
        <v>4.7997283935546875</v>
      </c>
      <c r="BJ273" s="1">
        <v>0.66105031967163086</v>
      </c>
      <c r="BK273" s="1">
        <v>0.27891206741333008</v>
      </c>
      <c r="BL273" s="1"/>
      <c r="BM273" s="1"/>
      <c r="BN273" s="1"/>
    </row>
    <row r="274" spans="1:66" x14ac:dyDescent="0.2">
      <c r="A274" s="2" t="s">
        <v>4819</v>
      </c>
      <c r="B274" s="4" t="s">
        <v>269</v>
      </c>
      <c r="C274" s="1">
        <v>93.801887424587676</v>
      </c>
      <c r="D274" s="1">
        <v>88.5420321782522</v>
      </c>
      <c r="E274" s="1">
        <v>87.906809296287719</v>
      </c>
      <c r="F274" s="1">
        <v>66.113503601446126</v>
      </c>
      <c r="G274" s="1">
        <v>83.261199443703617</v>
      </c>
      <c r="H274" s="1">
        <v>81.027699123025627</v>
      </c>
      <c r="I274" s="1">
        <v>82.307914230320151</v>
      </c>
      <c r="J274" s="1">
        <v>61.241730161253805</v>
      </c>
      <c r="K274" s="1">
        <v>68.459887080561217</v>
      </c>
      <c r="L274" s="1">
        <v>82.73738387728379</v>
      </c>
      <c r="M274" s="1">
        <v>74.516468436638149</v>
      </c>
      <c r="N274" s="1">
        <v>81.298983238817044</v>
      </c>
      <c r="O274" s="1">
        <v>97.005376328437237</v>
      </c>
      <c r="P274" s="1">
        <v>92.42402845710825</v>
      </c>
      <c r="Q274" s="1">
        <v>83.900346849461897</v>
      </c>
      <c r="R274" s="1">
        <v>99.897521485510339</v>
      </c>
      <c r="S274" s="1">
        <v>98.765336711747153</v>
      </c>
      <c r="T274" s="1">
        <v>99.559914074941474</v>
      </c>
      <c r="U274" s="1">
        <v>99.640561527867888</v>
      </c>
      <c r="V274" s="1">
        <v>99.944813882902494</v>
      </c>
      <c r="W274" s="1">
        <v>99.932735175671567</v>
      </c>
      <c r="X274" s="1">
        <v>99.789499097296854</v>
      </c>
      <c r="Y274" s="1">
        <v>99.687505372873716</v>
      </c>
      <c r="Z274" s="1">
        <v>98.037881882238167</v>
      </c>
      <c r="AA274" s="1">
        <v>95.098452090617812</v>
      </c>
      <c r="AB274" s="1">
        <v>96.226411036453385</v>
      </c>
      <c r="AC274" s="1">
        <v>86.599695313871322</v>
      </c>
      <c r="AD274" s="1">
        <v>90.272285102632154</v>
      </c>
      <c r="AE274" s="1">
        <v>81.723800456370157</v>
      </c>
      <c r="AF274" s="1"/>
      <c r="AG274" s="1"/>
      <c r="AH274" s="1"/>
      <c r="AI274" s="1"/>
      <c r="AJ274" s="1"/>
      <c r="AK274" s="1"/>
      <c r="AL274" s="1"/>
      <c r="AM274" s="1"/>
      <c r="AN274" s="1">
        <v>9.3696784973144531</v>
      </c>
      <c r="AO274" s="1">
        <v>8.9697275161743164</v>
      </c>
      <c r="AP274" s="1">
        <v>16.800136566162109</v>
      </c>
      <c r="AQ274" s="1">
        <v>17.594156265258789</v>
      </c>
      <c r="AR274" s="1">
        <v>12.92915153503418</v>
      </c>
      <c r="AS274" s="1">
        <v>16.941829681396484</v>
      </c>
      <c r="AT274" s="1">
        <v>13.816957473754883</v>
      </c>
      <c r="AU274" s="1">
        <v>2.5447044372558594</v>
      </c>
      <c r="AV274" s="1">
        <v>1.4022234678268433</v>
      </c>
      <c r="AW274" s="1">
        <v>2.7036373615264893</v>
      </c>
      <c r="AX274" s="1"/>
      <c r="AY274" s="1"/>
      <c r="AZ274" s="1"/>
      <c r="BA274" s="1"/>
      <c r="BB274" s="1"/>
      <c r="BC274" s="1"/>
      <c r="BD274" s="1"/>
      <c r="BE274" s="1"/>
      <c r="BF274" s="1">
        <v>1.883059024810791</v>
      </c>
      <c r="BG274" s="1">
        <v>2.8326292037963867</v>
      </c>
      <c r="BH274" s="1">
        <v>3.4313344955444336</v>
      </c>
      <c r="BI274" s="1">
        <v>13.315346717834473</v>
      </c>
      <c r="BJ274" s="1">
        <v>9.3226680755615234</v>
      </c>
      <c r="BK274" s="1">
        <v>10.591000556945801</v>
      </c>
      <c r="BL274" s="1"/>
      <c r="BM274" s="1"/>
      <c r="BN274" s="1"/>
    </row>
    <row r="275" spans="1:66" x14ac:dyDescent="0.2">
      <c r="A275" s="2" t="s">
        <v>4820</v>
      </c>
      <c r="B275" s="4" t="s">
        <v>270</v>
      </c>
      <c r="C275" s="1">
        <v>17.176466875263475</v>
      </c>
      <c r="D275" s="1">
        <v>25.122139231893364</v>
      </c>
      <c r="E275" s="1">
        <v>37.918416515175686</v>
      </c>
      <c r="F275" s="1">
        <v>35.958593541560354</v>
      </c>
      <c r="G275" s="1">
        <v>19.333667915776953</v>
      </c>
      <c r="H275" s="1">
        <v>35.190886166128131</v>
      </c>
      <c r="I275" s="1">
        <v>39.549563941881431</v>
      </c>
      <c r="J275" s="1">
        <v>47.342831857227246</v>
      </c>
      <c r="K275" s="1">
        <v>42.44157835989639</v>
      </c>
      <c r="L275" s="1">
        <v>12.752081065171414</v>
      </c>
      <c r="M275" s="1">
        <v>3.736633847337504</v>
      </c>
      <c r="N275" s="1">
        <v>3.5208472646278146</v>
      </c>
      <c r="O275" s="1">
        <v>5.80731634711249</v>
      </c>
      <c r="P275" s="1">
        <v>6.2594139816165155</v>
      </c>
      <c r="Q275" s="1">
        <v>2.6202115270362447</v>
      </c>
      <c r="R275" s="1"/>
      <c r="S275" s="1"/>
      <c r="T275" s="1"/>
      <c r="U275" s="1"/>
      <c r="V275" s="1"/>
      <c r="W275" s="1"/>
      <c r="X275" s="1"/>
      <c r="Y275" s="1"/>
      <c r="Z275" s="1">
        <v>41.822897632991669</v>
      </c>
      <c r="AA275" s="1">
        <v>46.988328730879175</v>
      </c>
      <c r="AB275" s="1">
        <v>39.738209545001112</v>
      </c>
      <c r="AC275" s="1"/>
      <c r="AD275" s="1"/>
      <c r="AE275" s="1"/>
      <c r="AF275" s="1"/>
      <c r="AG275" s="1"/>
      <c r="AH275" s="1"/>
      <c r="AI275" s="1">
        <v>0.84416478872299194</v>
      </c>
      <c r="AJ275" s="1"/>
      <c r="AK275" s="1"/>
      <c r="AL275" s="1"/>
      <c r="AM275" s="1"/>
      <c r="AN275" s="1">
        <v>2.784543514251709</v>
      </c>
      <c r="AO275" s="1">
        <v>2.9283075332641602</v>
      </c>
      <c r="AP275" s="1">
        <v>2.9127604961395264</v>
      </c>
      <c r="AQ275" s="1">
        <v>1.0946519374847412</v>
      </c>
      <c r="AR275" s="1">
        <v>1.6071364879608154</v>
      </c>
      <c r="AS275" s="1">
        <v>10.552297592163086</v>
      </c>
      <c r="AT275" s="1">
        <v>6.7449464797973633</v>
      </c>
      <c r="AU275" s="1">
        <v>5.4599814414978027</v>
      </c>
      <c r="AV275" s="1">
        <v>5.7935285568237305</v>
      </c>
      <c r="AW275" s="1">
        <v>15.052529335021973</v>
      </c>
      <c r="AX275" s="1">
        <v>5.339789867401123</v>
      </c>
      <c r="AY275" s="1">
        <v>6.335057258605957</v>
      </c>
      <c r="AZ275" s="1">
        <v>16.945732116699219</v>
      </c>
      <c r="BA275" s="1">
        <v>10.261832237243652</v>
      </c>
      <c r="BB275" s="1">
        <v>10.602016448974609</v>
      </c>
      <c r="BC275" s="1">
        <v>12.94743537902832</v>
      </c>
      <c r="BD275" s="1">
        <v>6.6136064529418945</v>
      </c>
      <c r="BE275" s="1">
        <v>13.537128448486328</v>
      </c>
      <c r="BF275" s="1">
        <v>9.248870849609375</v>
      </c>
      <c r="BG275" s="1">
        <v>9.126190185546875</v>
      </c>
      <c r="BH275" s="1">
        <v>47.020706176757813</v>
      </c>
      <c r="BI275" s="1">
        <v>93.78802490234375</v>
      </c>
      <c r="BJ275" s="1">
        <v>85.135688781738281</v>
      </c>
      <c r="BK275" s="1">
        <v>80.740913391113281</v>
      </c>
      <c r="BL275" s="1"/>
      <c r="BM275" s="1"/>
      <c r="BN275" s="1"/>
    </row>
    <row r="276" spans="1:66" x14ac:dyDescent="0.2">
      <c r="A276" s="2" t="s">
        <v>4821</v>
      </c>
      <c r="B276" s="4" t="s">
        <v>271</v>
      </c>
      <c r="C276" s="1">
        <v>5.4248045206597126</v>
      </c>
      <c r="D276" s="1">
        <v>5.384685760943519</v>
      </c>
      <c r="E276" s="1">
        <v>5.3511847518127622</v>
      </c>
      <c r="F276" s="1">
        <v>5.3191017405085814</v>
      </c>
      <c r="G276" s="1">
        <v>5.2797141894431459</v>
      </c>
      <c r="H276" s="1">
        <v>9.6122803283386737</v>
      </c>
      <c r="I276" s="1">
        <v>9.4496610305504873</v>
      </c>
      <c r="J276" s="1">
        <v>4.9300070091142398</v>
      </c>
      <c r="K276" s="1">
        <v>88.498030160010941</v>
      </c>
      <c r="L276" s="1"/>
      <c r="M276" s="1">
        <v>85.660389873841112</v>
      </c>
      <c r="N276" s="1">
        <v>77.243813391628564</v>
      </c>
      <c r="O276" s="1">
        <v>81.066337073510226</v>
      </c>
      <c r="P276" s="1">
        <v>24.69882841043712</v>
      </c>
      <c r="Q276" s="1">
        <v>24.360911301230264</v>
      </c>
      <c r="R276" s="1">
        <v>26.584819070699417</v>
      </c>
      <c r="S276" s="1"/>
      <c r="T276" s="1">
        <v>45.403760034044979</v>
      </c>
      <c r="U276" s="1">
        <v>5.1957210956066744</v>
      </c>
      <c r="V276" s="1"/>
      <c r="W276" s="1">
        <v>5.6129186400107045</v>
      </c>
      <c r="X276" s="1">
        <v>4.5658717840397784</v>
      </c>
      <c r="Y276" s="1">
        <v>4.3248000862117602</v>
      </c>
      <c r="Z276" s="1">
        <v>4.3937638540359085</v>
      </c>
      <c r="AA276" s="1">
        <v>7.4508223433297482</v>
      </c>
      <c r="AB276" s="1">
        <v>10.294307037690208</v>
      </c>
      <c r="AC276" s="1">
        <v>5.304221807679208</v>
      </c>
      <c r="AD276" s="1">
        <v>4.6789065927633553</v>
      </c>
      <c r="AE276" s="1">
        <v>4.1630432120201188</v>
      </c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>
        <v>8.0702266693115234</v>
      </c>
      <c r="AU276" s="1">
        <v>16.005514144897461</v>
      </c>
      <c r="AV276" s="1">
        <v>25.309629440307617</v>
      </c>
      <c r="AW276" s="1">
        <v>16.794065475463867</v>
      </c>
      <c r="AX276" s="1">
        <v>12.222525596618652</v>
      </c>
      <c r="AY276" s="1">
        <v>12.624083518981934</v>
      </c>
      <c r="AZ276" s="1">
        <v>0.27728644013404846</v>
      </c>
      <c r="BA276" s="1">
        <v>3.4312747418880463E-2</v>
      </c>
      <c r="BB276" s="1">
        <v>4.8375740051269531</v>
      </c>
      <c r="BC276" s="1">
        <v>3.8032196462154388E-2</v>
      </c>
      <c r="BD276" s="1">
        <v>3.1472880393266678E-2</v>
      </c>
      <c r="BE276" s="1">
        <v>6.0897588729858398</v>
      </c>
      <c r="BF276" s="1">
        <v>3.1603027135133743E-2</v>
      </c>
      <c r="BG276" s="1">
        <v>3.1906850636005402E-2</v>
      </c>
      <c r="BH276" s="1">
        <v>3.5409495234489441E-2</v>
      </c>
      <c r="BI276" s="1">
        <v>3.7386290729045868E-2</v>
      </c>
      <c r="BJ276" s="1">
        <v>3.3004332333803177E-2</v>
      </c>
      <c r="BK276" s="1">
        <v>2.9272889718413353E-2</v>
      </c>
      <c r="BL276" s="1"/>
      <c r="BM276" s="1"/>
      <c r="BN276" s="1"/>
    </row>
    <row r="277" spans="1:66" x14ac:dyDescent="0.2">
      <c r="A277" s="2" t="s">
        <v>4822</v>
      </c>
      <c r="B277" s="4" t="s">
        <v>272</v>
      </c>
      <c r="C277" s="1">
        <v>5.4248045206597126</v>
      </c>
      <c r="D277" s="1">
        <v>5.384685760943519</v>
      </c>
      <c r="E277" s="1">
        <v>5.3511847518127622</v>
      </c>
      <c r="F277" s="1">
        <v>5.3191017405085814</v>
      </c>
      <c r="G277" s="1">
        <v>5.2797141894431459</v>
      </c>
      <c r="H277" s="1">
        <v>9.6122803283386737</v>
      </c>
      <c r="I277" s="1">
        <v>9.4496610305504873</v>
      </c>
      <c r="J277" s="1">
        <v>4.9300070091142398</v>
      </c>
      <c r="K277" s="1">
        <v>88.498030160010941</v>
      </c>
      <c r="L277" s="1"/>
      <c r="M277" s="1">
        <v>85.660389873841112</v>
      </c>
      <c r="N277" s="1">
        <v>77.243813391628564</v>
      </c>
      <c r="O277" s="1">
        <v>81.066337073510226</v>
      </c>
      <c r="P277" s="1">
        <v>24.69882841043712</v>
      </c>
      <c r="Q277" s="1">
        <v>24.360911301230264</v>
      </c>
      <c r="R277" s="1">
        <v>26.584819070699417</v>
      </c>
      <c r="S277" s="1"/>
      <c r="T277" s="1">
        <v>45.403760034044979</v>
      </c>
      <c r="U277" s="1">
        <v>5.1957210956066744</v>
      </c>
      <c r="V277" s="1"/>
      <c r="W277" s="1">
        <v>5.6129186400107045</v>
      </c>
      <c r="X277" s="1">
        <v>4.5658717840397784</v>
      </c>
      <c r="Y277" s="1">
        <v>4.3248000862117602</v>
      </c>
      <c r="Z277" s="1">
        <v>4.3937638540359085</v>
      </c>
      <c r="AA277" s="1">
        <v>7.4508223433297482</v>
      </c>
      <c r="AB277" s="1">
        <v>10.294307037690208</v>
      </c>
      <c r="AC277" s="1">
        <v>5.304221807679208</v>
      </c>
      <c r="AD277" s="1">
        <v>4.6789065927633553</v>
      </c>
      <c r="AE277" s="1">
        <v>4.1630432120201188</v>
      </c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>
        <v>8.0702266693115234</v>
      </c>
      <c r="AU277" s="1">
        <v>16.005514144897461</v>
      </c>
      <c r="AV277" s="1">
        <v>25.309629440307617</v>
      </c>
      <c r="AW277" s="1">
        <v>16.794065475463867</v>
      </c>
      <c r="AX277" s="1">
        <v>12.222525596618652</v>
      </c>
      <c r="AY277" s="1">
        <v>12.624083518981934</v>
      </c>
      <c r="AZ277" s="1">
        <v>0.27728644013404846</v>
      </c>
      <c r="BA277" s="1">
        <v>3.4312747418880463E-2</v>
      </c>
      <c r="BB277" s="1">
        <v>4.8375740051269531</v>
      </c>
      <c r="BC277" s="1">
        <v>3.8032196462154388E-2</v>
      </c>
      <c r="BD277" s="1">
        <v>3.1472880393266678E-2</v>
      </c>
      <c r="BE277" s="1">
        <v>6.0897588729858398</v>
      </c>
      <c r="BF277" s="1">
        <v>3.1603027135133743E-2</v>
      </c>
      <c r="BG277" s="1">
        <v>3.1906850636005402E-2</v>
      </c>
      <c r="BH277" s="1">
        <v>3.5409495234489441E-2</v>
      </c>
      <c r="BI277" s="1">
        <v>3.7386290729045868E-2</v>
      </c>
      <c r="BJ277" s="1">
        <v>3.3004332333803177E-2</v>
      </c>
      <c r="BK277" s="1">
        <v>2.9272889718413353E-2</v>
      </c>
      <c r="BL277" s="1"/>
      <c r="BM277" s="1"/>
      <c r="BN277" s="1"/>
    </row>
    <row r="278" spans="1:66" x14ac:dyDescent="0.2">
      <c r="A278" s="2" t="s">
        <v>4823</v>
      </c>
      <c r="B278" s="4" t="s">
        <v>273</v>
      </c>
      <c r="C278" s="1">
        <v>16.431153614052096</v>
      </c>
      <c r="D278" s="1">
        <v>21.48720570973822</v>
      </c>
      <c r="E278" s="1">
        <v>30.786202538382433</v>
      </c>
      <c r="F278" s="1">
        <v>40.808877683271007</v>
      </c>
      <c r="G278" s="1">
        <v>44.250624544757358</v>
      </c>
      <c r="H278" s="1">
        <v>46.520251866331719</v>
      </c>
      <c r="I278" s="1">
        <v>66.906039442119507</v>
      </c>
      <c r="J278" s="1">
        <v>70.674471788693111</v>
      </c>
      <c r="K278" s="1">
        <v>70.854998007272556</v>
      </c>
      <c r="L278" s="1">
        <v>39.834345155921561</v>
      </c>
      <c r="M278" s="1">
        <v>46.395356782639638</v>
      </c>
      <c r="N278" s="1">
        <v>44.788601536380732</v>
      </c>
      <c r="O278" s="1">
        <v>60.968083464500545</v>
      </c>
      <c r="P278" s="1">
        <v>65.698044346284178</v>
      </c>
      <c r="Q278" s="1">
        <v>82.722167914141522</v>
      </c>
      <c r="R278" s="1">
        <v>71.68167599758867</v>
      </c>
      <c r="S278" s="1">
        <v>78.412692771523567</v>
      </c>
      <c r="T278" s="1">
        <v>82.434908937526885</v>
      </c>
      <c r="U278" s="1">
        <v>84.107098144581187</v>
      </c>
      <c r="V278" s="1">
        <v>86.319066210322106</v>
      </c>
      <c r="W278" s="1"/>
      <c r="X278" s="1">
        <v>6.5106379572055051</v>
      </c>
      <c r="Y278" s="1">
        <v>10.911349104700069</v>
      </c>
      <c r="Z278" s="1"/>
      <c r="AA278" s="1"/>
      <c r="AB278" s="1"/>
      <c r="AC278" s="1">
        <v>80.517464155925154</v>
      </c>
      <c r="AD278" s="1">
        <v>62.529573388828972</v>
      </c>
      <c r="AE278" s="1">
        <v>62.315961045836787</v>
      </c>
      <c r="AF278" s="1"/>
      <c r="AG278" s="1"/>
      <c r="AH278" s="1"/>
      <c r="AI278" s="1">
        <v>6.5819277763366699</v>
      </c>
      <c r="AJ278" s="1">
        <v>3.7307610511779785</v>
      </c>
      <c r="AK278" s="1">
        <v>3.9964156150817871</v>
      </c>
      <c r="AL278" s="1">
        <v>1.1397082805633545</v>
      </c>
      <c r="AM278" s="1">
        <v>1.1158702373504639</v>
      </c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>
        <v>7.2626776695251465</v>
      </c>
      <c r="AY278" s="1"/>
      <c r="AZ278" s="1"/>
      <c r="BA278" s="1"/>
      <c r="BB278" s="1"/>
      <c r="BC278" s="1">
        <v>80.835128784179688</v>
      </c>
      <c r="BD278" s="1"/>
      <c r="BE278" s="1"/>
      <c r="BF278" s="1">
        <v>76.55499267578125</v>
      </c>
      <c r="BG278" s="1">
        <v>76.71917724609375</v>
      </c>
      <c r="BH278" s="1">
        <v>76.230247497558594</v>
      </c>
      <c r="BI278" s="1">
        <v>5.4249577224254608E-2</v>
      </c>
      <c r="BJ278" s="1"/>
      <c r="BK278" s="1"/>
      <c r="BL278" s="1"/>
      <c r="BM278" s="1"/>
      <c r="BN278" s="1"/>
    </row>
    <row r="279" spans="1:66" x14ac:dyDescent="0.2">
      <c r="A279" s="2" t="s">
        <v>4824</v>
      </c>
      <c r="B279" s="4" t="s">
        <v>274</v>
      </c>
      <c r="C279" s="1">
        <v>16.431153614052096</v>
      </c>
      <c r="D279" s="1">
        <v>21.48720570973822</v>
      </c>
      <c r="E279" s="1">
        <v>30.786202538382433</v>
      </c>
      <c r="F279" s="1">
        <v>40.808877683271007</v>
      </c>
      <c r="G279" s="1">
        <v>44.250624544757358</v>
      </c>
      <c r="H279" s="1">
        <v>46.520251866331719</v>
      </c>
      <c r="I279" s="1">
        <v>66.906039442119507</v>
      </c>
      <c r="J279" s="1">
        <v>70.674471788693111</v>
      </c>
      <c r="K279" s="1">
        <v>70.854998007272556</v>
      </c>
      <c r="L279" s="1">
        <v>39.834345155921561</v>
      </c>
      <c r="M279" s="1">
        <v>46.395356782639638</v>
      </c>
      <c r="N279" s="1">
        <v>44.788601536380732</v>
      </c>
      <c r="O279" s="1">
        <v>60.968083464500545</v>
      </c>
      <c r="P279" s="1">
        <v>65.698044346284178</v>
      </c>
      <c r="Q279" s="1">
        <v>82.722167914141522</v>
      </c>
      <c r="R279" s="1">
        <v>71.68167599758867</v>
      </c>
      <c r="S279" s="1">
        <v>78.412692771523567</v>
      </c>
      <c r="T279" s="1">
        <v>82.434908937526885</v>
      </c>
      <c r="U279" s="1">
        <v>84.107098144581187</v>
      </c>
      <c r="V279" s="1">
        <v>86.319066210322106</v>
      </c>
      <c r="W279" s="1"/>
      <c r="X279" s="1">
        <v>6.5106379572055051</v>
      </c>
      <c r="Y279" s="1">
        <v>10.911349104700069</v>
      </c>
      <c r="Z279" s="1"/>
      <c r="AA279" s="1"/>
      <c r="AB279" s="1"/>
      <c r="AC279" s="1">
        <v>80.517464155925154</v>
      </c>
      <c r="AD279" s="1">
        <v>62.529573388828972</v>
      </c>
      <c r="AE279" s="1">
        <v>62.315961045836787</v>
      </c>
      <c r="AF279" s="1"/>
      <c r="AG279" s="1"/>
      <c r="AH279" s="1"/>
      <c r="AI279" s="1">
        <v>6.5819277763366699</v>
      </c>
      <c r="AJ279" s="1">
        <v>3.7307610511779785</v>
      </c>
      <c r="AK279" s="1">
        <v>3.9964156150817871</v>
      </c>
      <c r="AL279" s="1">
        <v>1.1397082805633545</v>
      </c>
      <c r="AM279" s="1">
        <v>1.1158702373504639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>
        <v>7.2626776695251465</v>
      </c>
      <c r="AY279" s="1"/>
      <c r="AZ279" s="1"/>
      <c r="BA279" s="1"/>
      <c r="BB279" s="1"/>
      <c r="BC279" s="1">
        <v>80.835128784179688</v>
      </c>
      <c r="BD279" s="1"/>
      <c r="BE279" s="1"/>
      <c r="BF279" s="1">
        <v>76.55499267578125</v>
      </c>
      <c r="BG279" s="1">
        <v>76.71917724609375</v>
      </c>
      <c r="BH279" s="1">
        <v>76.230247497558594</v>
      </c>
      <c r="BI279" s="1">
        <v>5.4249577224254608E-2</v>
      </c>
      <c r="BJ279" s="1"/>
      <c r="BK279" s="1"/>
      <c r="BL279" s="1"/>
      <c r="BM279" s="1"/>
      <c r="BN279" s="1"/>
    </row>
    <row r="280" spans="1:66" x14ac:dyDescent="0.2">
      <c r="A280" s="2" t="s">
        <v>4825</v>
      </c>
      <c r="B280" s="4" t="s">
        <v>275</v>
      </c>
      <c r="C280" s="1">
        <v>28.524321709344118</v>
      </c>
      <c r="D280" s="1">
        <v>26.974967209844564</v>
      </c>
      <c r="E280" s="1">
        <v>17.804086846266522</v>
      </c>
      <c r="F280" s="1">
        <v>18.095475491062089</v>
      </c>
      <c r="G280" s="1">
        <v>14.974074938938767</v>
      </c>
      <c r="H280" s="1">
        <v>27.143193833855005</v>
      </c>
      <c r="I280" s="1">
        <v>24.379189610050819</v>
      </c>
      <c r="J280" s="1">
        <v>8.7743632451797726</v>
      </c>
      <c r="K280" s="1">
        <v>9.2227535299507828</v>
      </c>
      <c r="L280" s="1">
        <v>5.8410343715174733</v>
      </c>
      <c r="M280" s="1">
        <v>9.8047673475955985</v>
      </c>
      <c r="N280" s="1">
        <v>10.447510051762343</v>
      </c>
      <c r="O280" s="1">
        <v>5.5669543145336116</v>
      </c>
      <c r="P280" s="1">
        <v>5.9152527667222428</v>
      </c>
      <c r="Q280" s="1">
        <v>4.02908389621774</v>
      </c>
      <c r="R280" s="1">
        <v>6.477939189885709</v>
      </c>
      <c r="S280" s="1">
        <v>3.5320705891250386</v>
      </c>
      <c r="T280" s="1">
        <v>7.8067951557007316</v>
      </c>
      <c r="U280" s="1">
        <v>3.0868278156430442</v>
      </c>
      <c r="V280" s="1">
        <v>7.2643470867809281</v>
      </c>
      <c r="W280" s="1">
        <v>8.302770144996698</v>
      </c>
      <c r="X280" s="1">
        <v>16.110692031684472</v>
      </c>
      <c r="Y280" s="1">
        <v>14.637034514701726</v>
      </c>
      <c r="Z280" s="1">
        <v>19.856836489583841</v>
      </c>
      <c r="AA280" s="1">
        <v>19.445007914590782</v>
      </c>
      <c r="AB280" s="1">
        <v>27.70648528010582</v>
      </c>
      <c r="AC280" s="1">
        <v>29.519111573866137</v>
      </c>
      <c r="AD280" s="1">
        <v>26.834804244177192</v>
      </c>
      <c r="AE280" s="1">
        <v>25.188959515160853</v>
      </c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>
        <v>1.9126968383789063</v>
      </c>
      <c r="AU280" s="1">
        <v>1.5722875595092773</v>
      </c>
      <c r="AV280" s="1">
        <v>1.4518582820892334</v>
      </c>
      <c r="AW280" s="1"/>
      <c r="AX280" s="1">
        <v>1.2757949829101563</v>
      </c>
      <c r="AY280" s="1"/>
      <c r="AZ280" s="1"/>
      <c r="BA280" s="1"/>
      <c r="BB280" s="1"/>
      <c r="BC280" s="1"/>
      <c r="BD280" s="1">
        <v>1.1825124025344849</v>
      </c>
      <c r="BE280" s="1">
        <v>0.72439247369766235</v>
      </c>
      <c r="BF280" s="1">
        <v>0.63176167011260986</v>
      </c>
      <c r="BG280" s="1">
        <v>0.61515730619430542</v>
      </c>
      <c r="BH280" s="1">
        <v>0.6459391713142395</v>
      </c>
      <c r="BI280" s="1">
        <v>1.848594069480896</v>
      </c>
      <c r="BJ280" s="1">
        <v>0.36055144667625427</v>
      </c>
      <c r="BK280" s="1"/>
      <c r="BL280" s="1"/>
      <c r="BM280" s="1"/>
      <c r="BN280" s="1"/>
    </row>
    <row r="281" spans="1:66" x14ac:dyDescent="0.2">
      <c r="A281" s="2" t="s">
        <v>4826</v>
      </c>
      <c r="B281" s="4" t="s">
        <v>276</v>
      </c>
      <c r="C281" s="1">
        <v>28.524321709344118</v>
      </c>
      <c r="D281" s="1">
        <v>26.974967209844564</v>
      </c>
      <c r="E281" s="1">
        <v>17.804086846266522</v>
      </c>
      <c r="F281" s="1">
        <v>18.095475491062089</v>
      </c>
      <c r="G281" s="1">
        <v>14.974074938938767</v>
      </c>
      <c r="H281" s="1">
        <v>27.143193833855005</v>
      </c>
      <c r="I281" s="1">
        <v>24.379189610050819</v>
      </c>
      <c r="J281" s="1">
        <v>8.7743632451797726</v>
      </c>
      <c r="K281" s="1">
        <v>9.2227535299507828</v>
      </c>
      <c r="L281" s="1">
        <v>5.8410343715174733</v>
      </c>
      <c r="M281" s="1">
        <v>9.8047673475955985</v>
      </c>
      <c r="N281" s="1">
        <v>10.447510051762343</v>
      </c>
      <c r="O281" s="1">
        <v>5.5669543145336116</v>
      </c>
      <c r="P281" s="1">
        <v>5.9152527667222428</v>
      </c>
      <c r="Q281" s="1">
        <v>4.02908389621774</v>
      </c>
      <c r="R281" s="1">
        <v>6.477939189885709</v>
      </c>
      <c r="S281" s="1">
        <v>3.5320705891250386</v>
      </c>
      <c r="T281" s="1">
        <v>7.8067951557007316</v>
      </c>
      <c r="U281" s="1">
        <v>3.0868278156430442</v>
      </c>
      <c r="V281" s="1">
        <v>7.2643470867809281</v>
      </c>
      <c r="W281" s="1">
        <v>8.302770144996698</v>
      </c>
      <c r="X281" s="1">
        <v>16.110692031684472</v>
      </c>
      <c r="Y281" s="1">
        <v>14.637034514701726</v>
      </c>
      <c r="Z281" s="1">
        <v>19.856836489583841</v>
      </c>
      <c r="AA281" s="1">
        <v>19.445007914590782</v>
      </c>
      <c r="AB281" s="1">
        <v>27.70648528010582</v>
      </c>
      <c r="AC281" s="1">
        <v>29.519111573866137</v>
      </c>
      <c r="AD281" s="1">
        <v>26.834804244177192</v>
      </c>
      <c r="AE281" s="1">
        <v>25.188959515160853</v>
      </c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>
        <v>1.9126968383789063</v>
      </c>
      <c r="AU281" s="1">
        <v>1.5722875595092773</v>
      </c>
      <c r="AV281" s="1">
        <v>1.4518582820892334</v>
      </c>
      <c r="AW281" s="1"/>
      <c r="AX281" s="1">
        <v>1.2757949829101563</v>
      </c>
      <c r="AY281" s="1"/>
      <c r="AZ281" s="1"/>
      <c r="BA281" s="1"/>
      <c r="BB281" s="1"/>
      <c r="BC281" s="1"/>
      <c r="BD281" s="1">
        <v>1.1825124025344849</v>
      </c>
      <c r="BE281" s="1">
        <v>0.72439247369766235</v>
      </c>
      <c r="BF281" s="1">
        <v>0.63176167011260986</v>
      </c>
      <c r="BG281" s="1">
        <v>0.61515730619430542</v>
      </c>
      <c r="BH281" s="1">
        <v>0.6459391713142395</v>
      </c>
      <c r="BI281" s="1">
        <v>1.848594069480896</v>
      </c>
      <c r="BJ281" s="1">
        <v>0.36055144667625427</v>
      </c>
      <c r="BK281" s="1"/>
      <c r="BL281" s="1"/>
      <c r="BM281" s="1"/>
      <c r="BN281" s="1"/>
    </row>
    <row r="282" spans="1:66" x14ac:dyDescent="0.2">
      <c r="A282" s="2" t="s">
        <v>4827</v>
      </c>
      <c r="B282" s="4" t="s">
        <v>277</v>
      </c>
      <c r="C282" s="1">
        <v>8.6828723683790781</v>
      </c>
      <c r="D282" s="1">
        <v>21.081088194879101</v>
      </c>
      <c r="E282" s="1">
        <v>34.2045926202115</v>
      </c>
      <c r="F282" s="1">
        <v>39.943617235672569</v>
      </c>
      <c r="G282" s="1">
        <v>37.010023516176297</v>
      </c>
      <c r="H282" s="1">
        <v>45.793719953255696</v>
      </c>
      <c r="I282" s="1">
        <v>52.741181891714604</v>
      </c>
      <c r="J282" s="1">
        <v>57.230558880592142</v>
      </c>
      <c r="K282" s="1">
        <v>49.699490761271967</v>
      </c>
      <c r="L282" s="1">
        <v>51.638573353519405</v>
      </c>
      <c r="M282" s="1">
        <v>43.756654489957221</v>
      </c>
      <c r="N282" s="1">
        <v>41.118636560545227</v>
      </c>
      <c r="O282" s="1">
        <v>33.652536170148757</v>
      </c>
      <c r="P282" s="1">
        <v>34.243246616762427</v>
      </c>
      <c r="Q282" s="1">
        <v>35.801848678901123</v>
      </c>
      <c r="R282" s="1">
        <v>27.847890398280118</v>
      </c>
      <c r="S282" s="1">
        <v>24.487094238289373</v>
      </c>
      <c r="T282" s="1">
        <v>27.745403665427538</v>
      </c>
      <c r="U282" s="1">
        <v>25.814614465586299</v>
      </c>
      <c r="V282" s="1">
        <v>21.402606062270422</v>
      </c>
      <c r="W282" s="1">
        <v>12.371494335352725</v>
      </c>
      <c r="X282" s="1">
        <v>9.3197611199323482</v>
      </c>
      <c r="Y282" s="1">
        <v>10.761543386393443</v>
      </c>
      <c r="Z282" s="1">
        <v>4.746183999347334</v>
      </c>
      <c r="AA282" s="1">
        <v>4.1155637426138716</v>
      </c>
      <c r="AB282" s="1">
        <v>3.9976492616871715</v>
      </c>
      <c r="AC282" s="1">
        <v>4.1497836492254558</v>
      </c>
      <c r="AD282" s="1">
        <v>4.9732787702054875</v>
      </c>
      <c r="AE282" s="1">
        <v>5.0948894659368031</v>
      </c>
      <c r="AF282" s="1"/>
      <c r="AG282" s="1"/>
      <c r="AH282" s="1"/>
      <c r="AI282" s="1">
        <v>1.6060886904597282E-2</v>
      </c>
      <c r="AJ282" s="1">
        <v>1.5527322888374329E-2</v>
      </c>
      <c r="AK282" s="1">
        <v>1.6609879210591316E-2</v>
      </c>
      <c r="AL282" s="1">
        <v>1.5771683305501938E-2</v>
      </c>
      <c r="AM282" s="1">
        <v>1.4416192658245564E-2</v>
      </c>
      <c r="AN282" s="1">
        <v>1.6099091619253159E-2</v>
      </c>
      <c r="AO282" s="1">
        <v>1.4537767507135868E-2</v>
      </c>
      <c r="AP282" s="1">
        <v>1.5572717413306236E-2</v>
      </c>
      <c r="AQ282" s="1">
        <v>1.3905213214457035E-2</v>
      </c>
      <c r="AR282" s="1">
        <v>1.4351125806570053E-2</v>
      </c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>
        <v>8.3963527679443359</v>
      </c>
      <c r="BE282" s="1"/>
      <c r="BF282" s="1"/>
      <c r="BG282" s="1"/>
      <c r="BH282" s="1">
        <v>5.9263467788696289</v>
      </c>
      <c r="BI282" s="1">
        <v>8.9567680358886719</v>
      </c>
      <c r="BJ282" s="1"/>
      <c r="BK282" s="1"/>
      <c r="BL282" s="1"/>
      <c r="BM282" s="1"/>
      <c r="BN282" s="1"/>
    </row>
    <row r="283" spans="1:66" x14ac:dyDescent="0.2">
      <c r="A283" s="2" t="s">
        <v>4828</v>
      </c>
      <c r="B283" s="4" t="s">
        <v>278</v>
      </c>
      <c r="C283" s="1">
        <v>84.647416412549177</v>
      </c>
      <c r="D283" s="1">
        <v>82.9648701997411</v>
      </c>
      <c r="E283" s="1">
        <v>75.507285452237966</v>
      </c>
      <c r="F283" s="1">
        <v>78.309038129943644</v>
      </c>
      <c r="G283" s="1">
        <v>59.728886043932242</v>
      </c>
      <c r="H283" s="1">
        <v>32.187249414094708</v>
      </c>
      <c r="I283" s="1">
        <v>20.425146908415304</v>
      </c>
      <c r="J283" s="1">
        <v>8.60108148433536</v>
      </c>
      <c r="K283" s="1">
        <v>8.4187528724066674</v>
      </c>
      <c r="L283" s="1">
        <v>8.8875773264070297</v>
      </c>
      <c r="M283" s="1">
        <v>7.1612260315177476</v>
      </c>
      <c r="N283" s="1">
        <v>6.6993622743388368</v>
      </c>
      <c r="O283" s="1">
        <v>11.803803498135329</v>
      </c>
      <c r="P283" s="1">
        <v>8.8775252306763175</v>
      </c>
      <c r="Q283" s="1">
        <v>9.3805158201806549</v>
      </c>
      <c r="R283" s="1">
        <v>5.3138863275412378</v>
      </c>
      <c r="S283" s="1">
        <v>7.4359682590680984</v>
      </c>
      <c r="T283" s="1">
        <v>12.148864530265998</v>
      </c>
      <c r="U283" s="1">
        <v>7.7141192607672577</v>
      </c>
      <c r="V283" s="1">
        <v>18.316576059173922</v>
      </c>
      <c r="W283" s="1">
        <v>16.784213363587611</v>
      </c>
      <c r="X283" s="1">
        <v>16.963783239481899</v>
      </c>
      <c r="Y283" s="1">
        <v>7.6581778627519954</v>
      </c>
      <c r="Z283" s="1">
        <v>8.3099746954653533</v>
      </c>
      <c r="AA283" s="1">
        <v>6.4119808909354887</v>
      </c>
      <c r="AB283" s="1">
        <v>12.339651739720498</v>
      </c>
      <c r="AC283" s="1">
        <v>4.0619717705625957</v>
      </c>
      <c r="AD283" s="1">
        <v>4.5100681790490409</v>
      </c>
      <c r="AE283" s="1">
        <v>4.8346677620735257</v>
      </c>
      <c r="AF283" s="1"/>
      <c r="AG283" s="1"/>
      <c r="AH283" s="1"/>
      <c r="AI283" s="1"/>
      <c r="AJ283" s="1"/>
      <c r="AK283" s="1"/>
      <c r="AL283" s="1"/>
      <c r="AM283" s="1">
        <v>8.2337779998779297</v>
      </c>
      <c r="AN283" s="1"/>
      <c r="AO283" s="1">
        <v>5.5964422225952148</v>
      </c>
      <c r="AP283" s="1"/>
      <c r="AQ283" s="1">
        <v>5.7537360191345215</v>
      </c>
      <c r="AR283" s="1">
        <v>5.2772860527038574</v>
      </c>
      <c r="AS283" s="1">
        <v>5.2948479652404785</v>
      </c>
      <c r="AT283" s="1">
        <v>5.4315528869628906</v>
      </c>
      <c r="AU283" s="1">
        <v>5.0223431587219238</v>
      </c>
      <c r="AV283" s="1">
        <v>8.1543560028076172</v>
      </c>
      <c r="AW283" s="1">
        <v>5.4564862251281738</v>
      </c>
      <c r="AX283" s="1"/>
      <c r="AY283" s="1"/>
      <c r="AZ283" s="1">
        <v>2.5480766296386719</v>
      </c>
      <c r="BA283" s="1"/>
      <c r="BB283" s="1"/>
      <c r="BC283" s="1"/>
      <c r="BD283" s="1">
        <v>4.0040693283081055</v>
      </c>
      <c r="BE283" s="1"/>
      <c r="BF283" s="1">
        <v>0.10840961337089539</v>
      </c>
      <c r="BG283" s="1">
        <v>0.14810511469841003</v>
      </c>
      <c r="BH283" s="1"/>
      <c r="BI283" s="1">
        <v>1.3181406259536743</v>
      </c>
      <c r="BJ283" s="1"/>
      <c r="BK283" s="1">
        <v>2.0564875602722168</v>
      </c>
      <c r="BL283" s="1"/>
      <c r="BM283" s="1"/>
      <c r="BN283" s="1"/>
    </row>
    <row r="284" spans="1:66" x14ac:dyDescent="0.2">
      <c r="A284" s="2" t="s">
        <v>4829</v>
      </c>
      <c r="B284" s="4" t="s">
        <v>279</v>
      </c>
      <c r="C284" s="1">
        <v>84.647416412549177</v>
      </c>
      <c r="D284" s="1">
        <v>82.9648701997411</v>
      </c>
      <c r="E284" s="1">
        <v>75.507285452237966</v>
      </c>
      <c r="F284" s="1">
        <v>78.309038129943644</v>
      </c>
      <c r="G284" s="1">
        <v>59.728886043932242</v>
      </c>
      <c r="H284" s="1">
        <v>32.187249414094708</v>
      </c>
      <c r="I284" s="1">
        <v>20.425146908415304</v>
      </c>
      <c r="J284" s="1">
        <v>8.60108148433536</v>
      </c>
      <c r="K284" s="1">
        <v>8.4187528724066674</v>
      </c>
      <c r="L284" s="1">
        <v>8.8875773264070297</v>
      </c>
      <c r="M284" s="1">
        <v>7.1612260315177476</v>
      </c>
      <c r="N284" s="1">
        <v>6.6993622743388368</v>
      </c>
      <c r="O284" s="1">
        <v>11.803803498135329</v>
      </c>
      <c r="P284" s="1">
        <v>8.8775252306763175</v>
      </c>
      <c r="Q284" s="1">
        <v>9.3805158201806549</v>
      </c>
      <c r="R284" s="1">
        <v>5.3138863275412378</v>
      </c>
      <c r="S284" s="1">
        <v>7.4359682590680984</v>
      </c>
      <c r="T284" s="1">
        <v>12.148864530265998</v>
      </c>
      <c r="U284" s="1">
        <v>7.7141192607672577</v>
      </c>
      <c r="V284" s="1">
        <v>18.316576059173922</v>
      </c>
      <c r="W284" s="1">
        <v>16.784213363587611</v>
      </c>
      <c r="X284" s="1">
        <v>16.963783239481899</v>
      </c>
      <c r="Y284" s="1">
        <v>7.6581778627519954</v>
      </c>
      <c r="Z284" s="1">
        <v>8.3099746954653533</v>
      </c>
      <c r="AA284" s="1">
        <v>6.4119808909354887</v>
      </c>
      <c r="AB284" s="1">
        <v>12.339651739720498</v>
      </c>
      <c r="AC284" s="1">
        <v>4.0619717705625957</v>
      </c>
      <c r="AD284" s="1">
        <v>4.5100681790490409</v>
      </c>
      <c r="AE284" s="1">
        <v>4.8346677620735257</v>
      </c>
      <c r="AF284" s="1"/>
      <c r="AG284" s="1"/>
      <c r="AH284" s="1"/>
      <c r="AI284" s="1"/>
      <c r="AJ284" s="1"/>
      <c r="AK284" s="1"/>
      <c r="AL284" s="1"/>
      <c r="AM284" s="1">
        <v>8.2337779998779297</v>
      </c>
      <c r="AN284" s="1"/>
      <c r="AO284" s="1">
        <v>5.5964422225952148</v>
      </c>
      <c r="AP284" s="1"/>
      <c r="AQ284" s="1">
        <v>5.7537360191345215</v>
      </c>
      <c r="AR284" s="1">
        <v>5.2772860527038574</v>
      </c>
      <c r="AS284" s="1">
        <v>5.2948479652404785</v>
      </c>
      <c r="AT284" s="1">
        <v>5.4315528869628906</v>
      </c>
      <c r="AU284" s="1">
        <v>5.0223431587219238</v>
      </c>
      <c r="AV284" s="1">
        <v>8.1543560028076172</v>
      </c>
      <c r="AW284" s="1">
        <v>5.4564862251281738</v>
      </c>
      <c r="AX284" s="1"/>
      <c r="AY284" s="1"/>
      <c r="AZ284" s="1">
        <v>2.5480766296386719</v>
      </c>
      <c r="BA284" s="1"/>
      <c r="BB284" s="1"/>
      <c r="BC284" s="1"/>
      <c r="BD284" s="1">
        <v>4.0040693283081055</v>
      </c>
      <c r="BE284" s="1"/>
      <c r="BF284" s="1">
        <v>0.10840961337089539</v>
      </c>
      <c r="BG284" s="1">
        <v>0.14810511469841003</v>
      </c>
      <c r="BH284" s="1"/>
      <c r="BI284" s="1">
        <v>1.3181406259536743</v>
      </c>
      <c r="BJ284" s="1"/>
      <c r="BK284" s="1">
        <v>2.0564875602722168</v>
      </c>
      <c r="BL284" s="1"/>
      <c r="BM284" s="1"/>
      <c r="BN284" s="1"/>
    </row>
    <row r="285" spans="1:66" x14ac:dyDescent="0.2">
      <c r="A285" s="2" t="s">
        <v>4830</v>
      </c>
      <c r="B285" s="4" t="s">
        <v>280</v>
      </c>
      <c r="C285" s="1">
        <v>27.122571646092332</v>
      </c>
      <c r="D285" s="1">
        <v>28.358669866605641</v>
      </c>
      <c r="E285" s="1">
        <v>29.050095193014471</v>
      </c>
      <c r="F285" s="1">
        <v>36.27773251468264</v>
      </c>
      <c r="G285" s="1"/>
      <c r="H285" s="1">
        <v>1.8083953581817331</v>
      </c>
      <c r="I285" s="1">
        <v>20.095362433340064</v>
      </c>
      <c r="J285" s="1">
        <v>1.4870252075720383</v>
      </c>
      <c r="K285" s="1">
        <v>4.9228436271625116</v>
      </c>
      <c r="L285" s="1">
        <v>5.5308345344561545</v>
      </c>
      <c r="M285" s="1">
        <v>5.662546668314965</v>
      </c>
      <c r="N285" s="1">
        <v>1.1332741420707302</v>
      </c>
      <c r="O285" s="1">
        <v>7.4699896712175171</v>
      </c>
      <c r="P285" s="1">
        <v>5.2719660119009637</v>
      </c>
      <c r="Q285" s="1">
        <v>5.6144960963510986</v>
      </c>
      <c r="R285" s="1">
        <v>18.965197620696163</v>
      </c>
      <c r="S285" s="1">
        <v>2.0778715843823732</v>
      </c>
      <c r="T285" s="1">
        <v>1.3005907455257621</v>
      </c>
      <c r="U285" s="1"/>
      <c r="V285" s="1">
        <v>0.32889260930081532</v>
      </c>
      <c r="W285" s="1"/>
      <c r="X285" s="1">
        <v>2.3818843455117809</v>
      </c>
      <c r="Y285" s="1">
        <v>2.2847164740331358</v>
      </c>
      <c r="Z285" s="1">
        <v>2.55949379305491</v>
      </c>
      <c r="AA285" s="1">
        <v>2.9268989639675871</v>
      </c>
      <c r="AB285" s="1">
        <v>7.9057925650257115</v>
      </c>
      <c r="AC285" s="1">
        <v>2.7931110250229252</v>
      </c>
      <c r="AD285" s="1">
        <v>2.8583741637170346</v>
      </c>
      <c r="AE285" s="1">
        <v>2.673176372585059</v>
      </c>
      <c r="AF285" s="1"/>
      <c r="AG285" s="1"/>
      <c r="AH285" s="1"/>
      <c r="AI285" s="1"/>
      <c r="AJ285" s="1"/>
      <c r="AK285" s="1"/>
      <c r="AL285" s="1"/>
      <c r="AM285" s="1"/>
      <c r="AN285" s="1">
        <v>0.85937714576721191</v>
      </c>
      <c r="AO285" s="1">
        <v>0.48287731409072876</v>
      </c>
      <c r="AP285" s="1">
        <v>0.48015886545181274</v>
      </c>
      <c r="AQ285" s="1"/>
      <c r="AR285" s="1"/>
      <c r="AS285" s="1"/>
      <c r="AT285" s="1">
        <v>0.56276965141296387</v>
      </c>
      <c r="AU285" s="1"/>
      <c r="AV285" s="1">
        <v>1.5859556198120117</v>
      </c>
      <c r="AW285" s="1"/>
      <c r="AX285" s="1">
        <v>0.82591217756271362</v>
      </c>
      <c r="AY285" s="1">
        <v>0.18448157608509064</v>
      </c>
      <c r="AZ285" s="1"/>
      <c r="BA285" s="1"/>
      <c r="BB285" s="1"/>
      <c r="BC285" s="1"/>
      <c r="BD285" s="1">
        <v>0.29592135548591614</v>
      </c>
      <c r="BE285" s="1">
        <v>0.58205413818359375</v>
      </c>
      <c r="BF285" s="1">
        <v>2.7010922431945801</v>
      </c>
      <c r="BG285" s="1">
        <v>3.3210153579711914</v>
      </c>
      <c r="BH285" s="1">
        <v>8.5070943832397461</v>
      </c>
      <c r="BI285" s="1">
        <v>4.6272320747375488</v>
      </c>
      <c r="BJ285" s="1">
        <v>4.5944118499755859</v>
      </c>
      <c r="BK285" s="1">
        <v>4.7090120315551758</v>
      </c>
      <c r="BL285" s="1"/>
      <c r="BM285" s="1"/>
      <c r="BN285" s="1"/>
    </row>
    <row r="286" spans="1:66" x14ac:dyDescent="0.2">
      <c r="A286" s="2" t="s">
        <v>4831</v>
      </c>
      <c r="B286" s="4" t="s">
        <v>281</v>
      </c>
      <c r="C286" s="1">
        <v>27.122571646092332</v>
      </c>
      <c r="D286" s="1">
        <v>28.358669866605641</v>
      </c>
      <c r="E286" s="1">
        <v>29.050095193014471</v>
      </c>
      <c r="F286" s="1">
        <v>36.27773251468264</v>
      </c>
      <c r="G286" s="1"/>
      <c r="H286" s="1">
        <v>1.8083953581817331</v>
      </c>
      <c r="I286" s="1">
        <v>20.095362433340064</v>
      </c>
      <c r="J286" s="1">
        <v>1.4870252075720383</v>
      </c>
      <c r="K286" s="1">
        <v>4.9228436271625116</v>
      </c>
      <c r="L286" s="1">
        <v>5.5308345344561545</v>
      </c>
      <c r="M286" s="1">
        <v>5.662546668314965</v>
      </c>
      <c r="N286" s="1">
        <v>1.1332741420707302</v>
      </c>
      <c r="O286" s="1">
        <v>7.4699896712175171</v>
      </c>
      <c r="P286" s="1">
        <v>5.2719660119009637</v>
      </c>
      <c r="Q286" s="1">
        <v>5.6144960963510986</v>
      </c>
      <c r="R286" s="1">
        <v>18.965197620696163</v>
      </c>
      <c r="S286" s="1">
        <v>2.0778715843823732</v>
      </c>
      <c r="T286" s="1">
        <v>1.3005907455257621</v>
      </c>
      <c r="U286" s="1"/>
      <c r="V286" s="1">
        <v>0.32889260930081532</v>
      </c>
      <c r="W286" s="1"/>
      <c r="X286" s="1">
        <v>2.3818843455117809</v>
      </c>
      <c r="Y286" s="1">
        <v>2.2847164740331358</v>
      </c>
      <c r="Z286" s="1">
        <v>2.55949379305491</v>
      </c>
      <c r="AA286" s="1">
        <v>2.9268989639675871</v>
      </c>
      <c r="AB286" s="1">
        <v>7.9057925650257115</v>
      </c>
      <c r="AC286" s="1">
        <v>2.7931110250229252</v>
      </c>
      <c r="AD286" s="1">
        <v>2.8583741637170346</v>
      </c>
      <c r="AE286" s="1">
        <v>2.673176372585059</v>
      </c>
      <c r="AF286" s="1"/>
      <c r="AG286" s="1"/>
      <c r="AH286" s="1"/>
      <c r="AI286" s="1"/>
      <c r="AJ286" s="1"/>
      <c r="AK286" s="1"/>
      <c r="AL286" s="1"/>
      <c r="AM286" s="1"/>
      <c r="AN286" s="1">
        <v>0.85937714576721191</v>
      </c>
      <c r="AO286" s="1">
        <v>0.48287731409072876</v>
      </c>
      <c r="AP286" s="1">
        <v>0.48015886545181274</v>
      </c>
      <c r="AQ286" s="1"/>
      <c r="AR286" s="1"/>
      <c r="AS286" s="1"/>
      <c r="AT286" s="1">
        <v>0.56276965141296387</v>
      </c>
      <c r="AU286" s="1"/>
      <c r="AV286" s="1">
        <v>1.5859556198120117</v>
      </c>
      <c r="AW286" s="1"/>
      <c r="AX286" s="1">
        <v>0.82591217756271362</v>
      </c>
      <c r="AY286" s="1">
        <v>0.18448157608509064</v>
      </c>
      <c r="AZ286" s="1"/>
      <c r="BA286" s="1"/>
      <c r="BB286" s="1"/>
      <c r="BC286" s="1"/>
      <c r="BD286" s="1">
        <v>0.29592135548591614</v>
      </c>
      <c r="BE286" s="1">
        <v>0.58205413818359375</v>
      </c>
      <c r="BF286" s="1">
        <v>2.7010922431945801</v>
      </c>
      <c r="BG286" s="1">
        <v>3.3210153579711914</v>
      </c>
      <c r="BH286" s="1">
        <v>8.5070943832397461</v>
      </c>
      <c r="BI286" s="1">
        <v>4.6272320747375488</v>
      </c>
      <c r="BJ286" s="1">
        <v>4.5944118499755859</v>
      </c>
      <c r="BK286" s="1">
        <v>4.7090120315551758</v>
      </c>
      <c r="BL286" s="1"/>
      <c r="BM286" s="1"/>
      <c r="BN286" s="1"/>
    </row>
    <row r="287" spans="1:66" x14ac:dyDescent="0.2">
      <c r="A287" s="2" t="s">
        <v>4832</v>
      </c>
      <c r="B287" s="4" t="s">
        <v>282</v>
      </c>
      <c r="C287" s="1">
        <v>13.637175577438395</v>
      </c>
      <c r="D287" s="1">
        <v>12.370980746544872</v>
      </c>
      <c r="E287" s="1">
        <v>8.4512725238470008</v>
      </c>
      <c r="F287" s="1">
        <v>11.497073410152021</v>
      </c>
      <c r="G287" s="1">
        <v>9.2665866682520583</v>
      </c>
      <c r="H287" s="1">
        <v>25.15716398572722</v>
      </c>
      <c r="I287" s="1">
        <v>22.45331946011752</v>
      </c>
      <c r="J287" s="1">
        <v>8.4052623550021917</v>
      </c>
      <c r="K287" s="1">
        <v>5.9177594684938164</v>
      </c>
      <c r="L287" s="1">
        <v>4.4048153413506892</v>
      </c>
      <c r="M287" s="1">
        <v>4.5109987769119702</v>
      </c>
      <c r="N287" s="1">
        <v>7.5943411400466356</v>
      </c>
      <c r="O287" s="1">
        <v>4.2415119062611053</v>
      </c>
      <c r="P287" s="1">
        <v>4.0863898002982335</v>
      </c>
      <c r="Q287" s="1">
        <v>8.7677905624523884</v>
      </c>
      <c r="R287" s="1">
        <v>8.231285300185446</v>
      </c>
      <c r="S287" s="1">
        <v>7.229136513736548</v>
      </c>
      <c r="T287" s="1">
        <v>9.5421678442431013</v>
      </c>
      <c r="U287" s="1">
        <v>6.5289766711490547</v>
      </c>
      <c r="V287" s="1">
        <v>5.1639529883121416</v>
      </c>
      <c r="W287" s="1">
        <v>5.6310033944327937</v>
      </c>
      <c r="X287" s="1">
        <v>7.9053984714014094</v>
      </c>
      <c r="Y287" s="1">
        <v>9.0739050883189485</v>
      </c>
      <c r="Z287" s="1">
        <v>8.7311839608451756</v>
      </c>
      <c r="AA287" s="1">
        <v>8.2960357875194219</v>
      </c>
      <c r="AB287" s="1">
        <v>10.343867853643122</v>
      </c>
      <c r="AC287" s="1">
        <v>8.2996792149133292</v>
      </c>
      <c r="AD287" s="1">
        <v>8.3286400910612173</v>
      </c>
      <c r="AE287" s="1">
        <v>11.549886010390678</v>
      </c>
      <c r="AF287" s="1"/>
      <c r="AG287" s="1"/>
      <c r="AH287" s="1"/>
      <c r="AI287" s="1">
        <v>1.4614193439483643</v>
      </c>
      <c r="AJ287" s="1">
        <v>1.5494210720062256</v>
      </c>
      <c r="AK287" s="1"/>
      <c r="AL287" s="1"/>
      <c r="AM287" s="1">
        <v>0.91493511199951172</v>
      </c>
      <c r="AN287" s="1"/>
      <c r="AO287" s="1">
        <v>2.6970577239990234</v>
      </c>
      <c r="AP287" s="1"/>
      <c r="AQ287" s="1"/>
      <c r="AR287" s="1"/>
      <c r="AS287" s="1"/>
      <c r="AT287" s="1"/>
      <c r="AU287" s="1"/>
      <c r="AV287" s="1">
        <v>5.8921833038330078</v>
      </c>
      <c r="AW287" s="1">
        <v>6.4830894470214844</v>
      </c>
      <c r="AX287" s="1">
        <v>6.9247369766235352</v>
      </c>
      <c r="AY287" s="1">
        <v>4.4301638603210449</v>
      </c>
      <c r="AZ287" s="1">
        <v>5.7098870277404785</v>
      </c>
      <c r="BA287" s="1">
        <v>3.7307479381561279</v>
      </c>
      <c r="BB287" s="1">
        <v>4.2042264938354492</v>
      </c>
      <c r="BC287" s="1">
        <v>5.1755881309509277</v>
      </c>
      <c r="BD287" s="1">
        <v>5.5275802612304688</v>
      </c>
      <c r="BE287" s="1">
        <v>8.7788991928100586</v>
      </c>
      <c r="BF287" s="1">
        <v>10.797113418579102</v>
      </c>
      <c r="BG287" s="1">
        <v>10.54902172088623</v>
      </c>
      <c r="BH287" s="1">
        <v>9.7036819458007813</v>
      </c>
      <c r="BI287" s="1">
        <v>12.405823707580566</v>
      </c>
      <c r="BJ287" s="1">
        <v>13.559377670288086</v>
      </c>
      <c r="BK287" s="1">
        <v>12.541505813598633</v>
      </c>
      <c r="BL287" s="1"/>
      <c r="BM287" s="1"/>
      <c r="BN287" s="1"/>
    </row>
    <row r="288" spans="1:66" x14ac:dyDescent="0.2">
      <c r="A288" s="2" t="s">
        <v>4833</v>
      </c>
      <c r="B288" s="4" t="s">
        <v>283</v>
      </c>
      <c r="C288" s="1">
        <v>13.637175577438395</v>
      </c>
      <c r="D288" s="1">
        <v>12.370980746544872</v>
      </c>
      <c r="E288" s="1">
        <v>8.4512725238470008</v>
      </c>
      <c r="F288" s="1">
        <v>11.497073410152021</v>
      </c>
      <c r="G288" s="1">
        <v>9.2665866682520583</v>
      </c>
      <c r="H288" s="1">
        <v>25.15716398572722</v>
      </c>
      <c r="I288" s="1">
        <v>22.45331946011752</v>
      </c>
      <c r="J288" s="1">
        <v>8.4052623550021917</v>
      </c>
      <c r="K288" s="1">
        <v>5.9177594684938164</v>
      </c>
      <c r="L288" s="1">
        <v>4.4048153413506892</v>
      </c>
      <c r="M288" s="1">
        <v>4.5109987769119702</v>
      </c>
      <c r="N288" s="1">
        <v>7.5943411400466356</v>
      </c>
      <c r="O288" s="1">
        <v>4.2415119062611053</v>
      </c>
      <c r="P288" s="1">
        <v>4.0863898002982335</v>
      </c>
      <c r="Q288" s="1">
        <v>8.7677905624523884</v>
      </c>
      <c r="R288" s="1">
        <v>8.231285300185446</v>
      </c>
      <c r="S288" s="1">
        <v>7.229136513736548</v>
      </c>
      <c r="T288" s="1">
        <v>9.5421678442431013</v>
      </c>
      <c r="U288" s="1">
        <v>6.5289766711490547</v>
      </c>
      <c r="V288" s="1">
        <v>5.1639529883121416</v>
      </c>
      <c r="W288" s="1">
        <v>5.6310033944327937</v>
      </c>
      <c r="X288" s="1">
        <v>7.9053984714014094</v>
      </c>
      <c r="Y288" s="1">
        <v>9.0739050883189485</v>
      </c>
      <c r="Z288" s="1">
        <v>8.7311839608451756</v>
      </c>
      <c r="AA288" s="1">
        <v>8.2960357875194219</v>
      </c>
      <c r="AB288" s="1">
        <v>10.343867853643122</v>
      </c>
      <c r="AC288" s="1">
        <v>8.2996792149133292</v>
      </c>
      <c r="AD288" s="1">
        <v>8.3286400910612173</v>
      </c>
      <c r="AE288" s="1">
        <v>11.549886010390678</v>
      </c>
      <c r="AF288" s="1"/>
      <c r="AG288" s="1"/>
      <c r="AH288" s="1"/>
      <c r="AI288" s="1">
        <v>1.4614193439483643</v>
      </c>
      <c r="AJ288" s="1">
        <v>1.5494210720062256</v>
      </c>
      <c r="AK288" s="1"/>
      <c r="AL288" s="1"/>
      <c r="AM288" s="1">
        <v>0.91493511199951172</v>
      </c>
      <c r="AN288" s="1"/>
      <c r="AO288" s="1">
        <v>2.6970577239990234</v>
      </c>
      <c r="AP288" s="1"/>
      <c r="AQ288" s="1"/>
      <c r="AR288" s="1"/>
      <c r="AS288" s="1"/>
      <c r="AT288" s="1"/>
      <c r="AU288" s="1"/>
      <c r="AV288" s="1">
        <v>5.8921833038330078</v>
      </c>
      <c r="AW288" s="1">
        <v>6.4830894470214844</v>
      </c>
      <c r="AX288" s="1">
        <v>6.9247369766235352</v>
      </c>
      <c r="AY288" s="1">
        <v>4.4301638603210449</v>
      </c>
      <c r="AZ288" s="1">
        <v>5.7098870277404785</v>
      </c>
      <c r="BA288" s="1">
        <v>3.7307479381561279</v>
      </c>
      <c r="BB288" s="1">
        <v>4.2042264938354492</v>
      </c>
      <c r="BC288" s="1">
        <v>5.1755881309509277</v>
      </c>
      <c r="BD288" s="1">
        <v>5.5275802612304688</v>
      </c>
      <c r="BE288" s="1">
        <v>8.7788991928100586</v>
      </c>
      <c r="BF288" s="1">
        <v>10.797113418579102</v>
      </c>
      <c r="BG288" s="1">
        <v>10.54902172088623</v>
      </c>
      <c r="BH288" s="1">
        <v>9.7036819458007813</v>
      </c>
      <c r="BI288" s="1">
        <v>12.405823707580566</v>
      </c>
      <c r="BJ288" s="1">
        <v>13.559377670288086</v>
      </c>
      <c r="BK288" s="1">
        <v>12.541505813598633</v>
      </c>
      <c r="BL288" s="1"/>
      <c r="BM288" s="1"/>
      <c r="BN288" s="1"/>
    </row>
    <row r="289" spans="1:66" x14ac:dyDescent="0.2">
      <c r="A289" s="2" t="s">
        <v>4834</v>
      </c>
      <c r="B289" s="4" t="s">
        <v>284</v>
      </c>
      <c r="C289" s="1">
        <v>76.145352713585638</v>
      </c>
      <c r="D289" s="1">
        <v>81.25033562770146</v>
      </c>
      <c r="E289" s="1">
        <v>83.398365536218961</v>
      </c>
      <c r="F289" s="1">
        <v>73.349498942442253</v>
      </c>
      <c r="G289" s="1">
        <v>73.432142370929768</v>
      </c>
      <c r="H289" s="1">
        <v>70.326498121676991</v>
      </c>
      <c r="I289" s="1">
        <v>64.614601172701427</v>
      </c>
      <c r="J289" s="1">
        <v>61.783069248195218</v>
      </c>
      <c r="K289" s="1">
        <v>52.676105641482515</v>
      </c>
      <c r="L289" s="1">
        <v>58.6815239595321</v>
      </c>
      <c r="M289" s="1">
        <v>62.670138599362431</v>
      </c>
      <c r="N289" s="1">
        <v>55.018551560868524</v>
      </c>
      <c r="O289" s="1">
        <v>49.352029581838892</v>
      </c>
      <c r="P289" s="1">
        <v>42.086886740466987</v>
      </c>
      <c r="Q289" s="1">
        <v>47.843429532609463</v>
      </c>
      <c r="R289" s="1">
        <v>43.536826889143292</v>
      </c>
      <c r="S289" s="1">
        <v>41.994950229873936</v>
      </c>
      <c r="T289" s="1">
        <v>43.358509722217505</v>
      </c>
      <c r="U289" s="1">
        <v>51.221086866826759</v>
      </c>
      <c r="V289" s="1">
        <v>28.635185527510099</v>
      </c>
      <c r="W289" s="1">
        <v>13.543378709820727</v>
      </c>
      <c r="X289" s="1">
        <v>14.504392703696581</v>
      </c>
      <c r="Y289" s="1">
        <v>16.101241951276592</v>
      </c>
      <c r="Z289" s="1">
        <v>22.409738452044952</v>
      </c>
      <c r="AA289" s="1">
        <v>33.091097499934556</v>
      </c>
      <c r="AB289" s="1">
        <v>37.315504622407616</v>
      </c>
      <c r="AC289" s="1">
        <v>24.452129144545584</v>
      </c>
      <c r="AD289" s="1">
        <v>27.696303099616028</v>
      </c>
      <c r="AE289" s="1">
        <v>24.694618307842141</v>
      </c>
      <c r="AF289" s="1"/>
      <c r="AG289" s="1"/>
      <c r="AH289" s="1"/>
      <c r="AI289" s="1"/>
      <c r="AJ289" s="1"/>
      <c r="AK289" s="1"/>
      <c r="AL289" s="1"/>
      <c r="AM289" s="1"/>
      <c r="AN289" s="1">
        <v>1.7431396245956421</v>
      </c>
      <c r="AO289" s="1">
        <v>1.3008794784545898</v>
      </c>
      <c r="AP289" s="1">
        <v>6.4143147468566895</v>
      </c>
      <c r="AQ289" s="1">
        <v>7.6511259078979492</v>
      </c>
      <c r="AR289" s="1">
        <v>5.8107523918151855</v>
      </c>
      <c r="AS289" s="1"/>
      <c r="AT289" s="1"/>
      <c r="AU289" s="1"/>
      <c r="AV289" s="1">
        <v>2.5818498134613037</v>
      </c>
      <c r="AW289" s="1"/>
      <c r="AX289" s="1"/>
      <c r="AY289" s="1"/>
      <c r="AZ289" s="1">
        <v>0.94919556379318237</v>
      </c>
      <c r="BA289" s="1">
        <v>0.59896838665008545</v>
      </c>
      <c r="BB289" s="1">
        <v>0.34721377491950989</v>
      </c>
      <c r="BC289" s="1">
        <v>0.64985734224319458</v>
      </c>
      <c r="BD289" s="1">
        <v>0.69319355487823486</v>
      </c>
      <c r="BE289" s="1">
        <v>0.75647109746932983</v>
      </c>
      <c r="BF289" s="1">
        <v>1.0612891912460327</v>
      </c>
      <c r="BG289" s="1">
        <v>1.2496768236160278</v>
      </c>
      <c r="BH289" s="1">
        <v>1.2748483419418335</v>
      </c>
      <c r="BI289" s="1">
        <v>4.7981629371643066</v>
      </c>
      <c r="BJ289" s="1">
        <v>6.0435218811035156</v>
      </c>
      <c r="BK289" s="1"/>
      <c r="BL289" s="1"/>
      <c r="BM289" s="1"/>
      <c r="BN289" s="1"/>
    </row>
    <row r="290" spans="1:66" x14ac:dyDescent="0.2">
      <c r="A290" s="2" t="s">
        <v>4835</v>
      </c>
      <c r="B290" s="4" t="s">
        <v>285</v>
      </c>
      <c r="C290" s="1">
        <v>76.145352713585638</v>
      </c>
      <c r="D290" s="1">
        <v>81.25033562770146</v>
      </c>
      <c r="E290" s="1">
        <v>83.398365536218961</v>
      </c>
      <c r="F290" s="1">
        <v>73.349498942442253</v>
      </c>
      <c r="G290" s="1">
        <v>73.432142370929768</v>
      </c>
      <c r="H290" s="1">
        <v>70.326498121676991</v>
      </c>
      <c r="I290" s="1">
        <v>64.614601172701427</v>
      </c>
      <c r="J290" s="1">
        <v>61.783069248195218</v>
      </c>
      <c r="K290" s="1">
        <v>52.676105641482515</v>
      </c>
      <c r="L290" s="1">
        <v>58.6815239595321</v>
      </c>
      <c r="M290" s="1">
        <v>62.670138599362431</v>
      </c>
      <c r="N290" s="1">
        <v>55.018551560868524</v>
      </c>
      <c r="O290" s="1">
        <v>49.352029581838892</v>
      </c>
      <c r="P290" s="1">
        <v>42.086886740466987</v>
      </c>
      <c r="Q290" s="1">
        <v>47.843429532609463</v>
      </c>
      <c r="R290" s="1">
        <v>43.536826889143292</v>
      </c>
      <c r="S290" s="1">
        <v>41.994950229873936</v>
      </c>
      <c r="T290" s="1">
        <v>43.358509722217505</v>
      </c>
      <c r="U290" s="1">
        <v>51.221086866826759</v>
      </c>
      <c r="V290" s="1">
        <v>28.635185527510099</v>
      </c>
      <c r="W290" s="1">
        <v>13.543378709820727</v>
      </c>
      <c r="X290" s="1">
        <v>14.504392703696581</v>
      </c>
      <c r="Y290" s="1">
        <v>16.101241951276592</v>
      </c>
      <c r="Z290" s="1">
        <v>22.409738452044952</v>
      </c>
      <c r="AA290" s="1">
        <v>33.091097499934556</v>
      </c>
      <c r="AB290" s="1">
        <v>37.315504622407616</v>
      </c>
      <c r="AC290" s="1">
        <v>24.452129144545584</v>
      </c>
      <c r="AD290" s="1">
        <v>27.696303099616028</v>
      </c>
      <c r="AE290" s="1">
        <v>24.694618307842141</v>
      </c>
      <c r="AF290" s="1"/>
      <c r="AG290" s="1"/>
      <c r="AH290" s="1"/>
      <c r="AI290" s="1"/>
      <c r="AJ290" s="1"/>
      <c r="AK290" s="1"/>
      <c r="AL290" s="1"/>
      <c r="AM290" s="1"/>
      <c r="AN290" s="1">
        <v>1.7431396245956421</v>
      </c>
      <c r="AO290" s="1">
        <v>1.3008794784545898</v>
      </c>
      <c r="AP290" s="1">
        <v>6.4143147468566895</v>
      </c>
      <c r="AQ290" s="1">
        <v>7.6511259078979492</v>
      </c>
      <c r="AR290" s="1">
        <v>5.8107523918151855</v>
      </c>
      <c r="AS290" s="1"/>
      <c r="AT290" s="1"/>
      <c r="AU290" s="1"/>
      <c r="AV290" s="1">
        <v>2.5818498134613037</v>
      </c>
      <c r="AW290" s="1"/>
      <c r="AX290" s="1"/>
      <c r="AY290" s="1"/>
      <c r="AZ290" s="1">
        <v>0.94919556379318237</v>
      </c>
      <c r="BA290" s="1">
        <v>0.59896838665008545</v>
      </c>
      <c r="BB290" s="1">
        <v>0.34721377491950989</v>
      </c>
      <c r="BC290" s="1">
        <v>0.64985734224319458</v>
      </c>
      <c r="BD290" s="1">
        <v>0.69319355487823486</v>
      </c>
      <c r="BE290" s="1">
        <v>0.75647109746932983</v>
      </c>
      <c r="BF290" s="1">
        <v>1.0612891912460327</v>
      </c>
      <c r="BG290" s="1">
        <v>1.2496768236160278</v>
      </c>
      <c r="BH290" s="1">
        <v>1.2748483419418335</v>
      </c>
      <c r="BI290" s="1">
        <v>4.7981629371643066</v>
      </c>
      <c r="BJ290" s="1">
        <v>6.0435218811035156</v>
      </c>
      <c r="BK290" s="1"/>
      <c r="BL290" s="1"/>
      <c r="BM290" s="1"/>
      <c r="BN290" s="1"/>
    </row>
    <row r="291" spans="1:66" x14ac:dyDescent="0.2">
      <c r="A291" s="2" t="s">
        <v>4836</v>
      </c>
      <c r="B291" s="4" t="s">
        <v>286</v>
      </c>
      <c r="C291" s="1">
        <v>6.3702203448971169</v>
      </c>
      <c r="D291" s="1">
        <v>6.3974480251387744</v>
      </c>
      <c r="E291" s="1">
        <v>7.3740186461352479</v>
      </c>
      <c r="F291" s="1">
        <v>7.3624672874685855</v>
      </c>
      <c r="G291" s="1">
        <v>8.6313039033804593</v>
      </c>
      <c r="H291" s="1">
        <v>20.18608903333535</v>
      </c>
      <c r="I291" s="1">
        <v>21.995641353333976</v>
      </c>
      <c r="J291" s="1">
        <v>22.707661469605959</v>
      </c>
      <c r="K291" s="1">
        <v>20.266067338232947</v>
      </c>
      <c r="L291" s="1">
        <v>20.524507552587824</v>
      </c>
      <c r="M291" s="1">
        <v>28.050218779770823</v>
      </c>
      <c r="N291" s="1">
        <v>28.428606592110818</v>
      </c>
      <c r="O291" s="1">
        <v>20.805453225498844</v>
      </c>
      <c r="P291" s="1">
        <v>19.660243753745402</v>
      </c>
      <c r="Q291" s="1">
        <v>19.546283340180917</v>
      </c>
      <c r="R291" s="1">
        <v>72.005217616287126</v>
      </c>
      <c r="S291" s="1">
        <v>71.919623548789176</v>
      </c>
      <c r="T291" s="1">
        <v>77.544559713829443</v>
      </c>
      <c r="U291" s="1">
        <v>63.00420621425841</v>
      </c>
      <c r="V291" s="1">
        <v>47.616125872793674</v>
      </c>
      <c r="W291" s="1">
        <v>46.993474582708266</v>
      </c>
      <c r="X291" s="1">
        <v>39.798960594967468</v>
      </c>
      <c r="Y291" s="1">
        <v>36.159181863265992</v>
      </c>
      <c r="Z291" s="1">
        <v>43.524563002312554</v>
      </c>
      <c r="AA291" s="1">
        <v>38.008375887897586</v>
      </c>
      <c r="AB291" s="1">
        <v>25.547182167355338</v>
      </c>
      <c r="AC291" s="1">
        <v>27.721241168964916</v>
      </c>
      <c r="AD291" s="1">
        <v>82.155059388395998</v>
      </c>
      <c r="AE291" s="1">
        <v>72.923258307970102</v>
      </c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>
        <v>2.1568338871002197</v>
      </c>
      <c r="BD291" s="1">
        <v>2.4972782135009766</v>
      </c>
      <c r="BE291" s="1">
        <v>2.4961085319519043</v>
      </c>
      <c r="BF291" s="1"/>
      <c r="BG291" s="1"/>
      <c r="BH291" s="1"/>
      <c r="BI291" s="1"/>
      <c r="BJ291" s="1"/>
      <c r="BK291" s="1"/>
      <c r="BL291" s="1"/>
      <c r="BM291" s="1"/>
      <c r="BN291" s="1"/>
    </row>
    <row r="292" spans="1:66" x14ac:dyDescent="0.2">
      <c r="A292" s="2" t="s">
        <v>4837</v>
      </c>
      <c r="B292" s="4" t="s">
        <v>287</v>
      </c>
      <c r="C292" s="1">
        <v>5.4196350758838063</v>
      </c>
      <c r="D292" s="1">
        <v>4.0471959805120772</v>
      </c>
      <c r="E292" s="1">
        <v>3.9339011824986212</v>
      </c>
      <c r="F292" s="1">
        <v>6.5442986624710651</v>
      </c>
      <c r="G292" s="1">
        <v>10.020021967138312</v>
      </c>
      <c r="H292" s="1">
        <v>15.783537607612526</v>
      </c>
      <c r="I292" s="1">
        <v>11.235084379786972</v>
      </c>
      <c r="J292" s="1">
        <v>4.3441696522752089</v>
      </c>
      <c r="K292" s="1">
        <v>3.8930159025625635</v>
      </c>
      <c r="L292" s="1">
        <v>5.9656557490880457</v>
      </c>
      <c r="M292" s="1">
        <v>15.952978370690223</v>
      </c>
      <c r="N292" s="1">
        <v>13.13770386687278</v>
      </c>
      <c r="O292" s="1">
        <v>14.623493354462616</v>
      </c>
      <c r="P292" s="1">
        <v>18.818203243916638</v>
      </c>
      <c r="Q292" s="1">
        <v>23.735858336423291</v>
      </c>
      <c r="R292" s="1">
        <v>25.052750207922632</v>
      </c>
      <c r="S292" s="1">
        <v>4.9362801276493071</v>
      </c>
      <c r="T292" s="1">
        <v>4.5769988111992479</v>
      </c>
      <c r="U292" s="1">
        <v>5.9909552499214129</v>
      </c>
      <c r="V292" s="1">
        <v>4.9332016707339834</v>
      </c>
      <c r="W292" s="1">
        <v>12.883694197636808</v>
      </c>
      <c r="X292" s="1">
        <v>6.9050024480928869</v>
      </c>
      <c r="Y292" s="1">
        <v>4.5445768791765309</v>
      </c>
      <c r="Z292" s="1">
        <v>10.873268816443984</v>
      </c>
      <c r="AA292" s="1">
        <v>4.3755903096270057</v>
      </c>
      <c r="AB292" s="1">
        <v>4.3749094445529533</v>
      </c>
      <c r="AC292" s="1">
        <v>4.2614816047912329</v>
      </c>
      <c r="AD292" s="1">
        <v>4.2094255255029589</v>
      </c>
      <c r="AE292" s="1">
        <v>4.6688111436682158</v>
      </c>
      <c r="AF292" s="1"/>
      <c r="AG292" s="1"/>
      <c r="AH292" s="1"/>
      <c r="AI292" s="1"/>
      <c r="AJ292" s="1"/>
      <c r="AK292" s="1"/>
      <c r="AL292" s="1"/>
      <c r="AM292" s="1"/>
      <c r="AN292" s="1">
        <v>4.8292231559753418</v>
      </c>
      <c r="AO292" s="1">
        <v>1.5408107042312622</v>
      </c>
      <c r="AP292" s="1">
        <v>1.4828269481658936</v>
      </c>
      <c r="AQ292" s="1">
        <v>1.5730228424072266</v>
      </c>
      <c r="AR292" s="1">
        <v>11.542496681213379</v>
      </c>
      <c r="AS292" s="1">
        <v>6.9726572036743164</v>
      </c>
      <c r="AT292" s="1">
        <v>11.364340782165527</v>
      </c>
      <c r="AU292" s="1">
        <v>1.8591940402984619</v>
      </c>
      <c r="AV292" s="1">
        <v>14.285441398620605</v>
      </c>
      <c r="AW292" s="1">
        <v>11.232320785522461</v>
      </c>
      <c r="AX292" s="1">
        <v>6.9946756362915039</v>
      </c>
      <c r="AY292" s="1"/>
      <c r="AZ292" s="1"/>
      <c r="BA292" s="1"/>
      <c r="BB292" s="1"/>
      <c r="BC292" s="1"/>
      <c r="BD292" s="1"/>
      <c r="BE292" s="1">
        <v>2.0727870464324951</v>
      </c>
      <c r="BF292" s="1"/>
      <c r="BG292" s="1">
        <v>7.66241455078125</v>
      </c>
      <c r="BH292" s="1">
        <v>5.4499421119689941</v>
      </c>
      <c r="BI292" s="1">
        <v>1.0537856817245483</v>
      </c>
      <c r="BJ292" s="1">
        <v>6.585486888885498</v>
      </c>
      <c r="BK292" s="1">
        <v>5.3020563125610352</v>
      </c>
      <c r="BL292" s="1"/>
      <c r="BM292" s="1"/>
      <c r="BN292" s="1"/>
    </row>
    <row r="293" spans="1:66" x14ac:dyDescent="0.2">
      <c r="A293" s="2" t="s">
        <v>4838</v>
      </c>
      <c r="B293" s="4" t="s">
        <v>288</v>
      </c>
      <c r="C293" s="1">
        <v>6.1305239953239328</v>
      </c>
      <c r="D293" s="1">
        <v>5.3452379526967606</v>
      </c>
      <c r="E293" s="1">
        <v>6.4543052589636591</v>
      </c>
      <c r="F293" s="1">
        <v>91.206265237822564</v>
      </c>
      <c r="G293" s="1">
        <v>96.75110490029509</v>
      </c>
      <c r="H293" s="1">
        <v>81.891568462571428</v>
      </c>
      <c r="I293" s="1">
        <v>95.67600925261398</v>
      </c>
      <c r="J293" s="1">
        <v>93.503178946963885</v>
      </c>
      <c r="K293" s="1">
        <v>20.108594850281001</v>
      </c>
      <c r="L293" s="1">
        <v>5.7938698087721008</v>
      </c>
      <c r="M293" s="1">
        <v>6.1045827766499272</v>
      </c>
      <c r="N293" s="1">
        <v>7.0629171771638797</v>
      </c>
      <c r="O293" s="1">
        <v>5.2733652865842684</v>
      </c>
      <c r="P293" s="1">
        <v>98.943969983067063</v>
      </c>
      <c r="Q293" s="1">
        <v>83.029872232262846</v>
      </c>
      <c r="R293" s="1">
        <v>94.181635300941807</v>
      </c>
      <c r="S293" s="1">
        <v>99.746852720177188</v>
      </c>
      <c r="T293" s="1">
        <v>88.895084197670712</v>
      </c>
      <c r="U293" s="1">
        <v>80.708845119090995</v>
      </c>
      <c r="V293" s="1">
        <v>82.19312371886933</v>
      </c>
      <c r="W293" s="1">
        <v>66.790738905315919</v>
      </c>
      <c r="X293" s="1">
        <v>66.966981130538628</v>
      </c>
      <c r="Y293" s="1">
        <v>80.412356470989778</v>
      </c>
      <c r="Z293" s="1">
        <v>81.282973088357053</v>
      </c>
      <c r="AA293" s="1">
        <v>65.560678346292761</v>
      </c>
      <c r="AB293" s="1">
        <v>60.356340053275034</v>
      </c>
      <c r="AC293" s="1">
        <v>64.276150517262252</v>
      </c>
      <c r="AD293" s="1">
        <v>67.266816251785627</v>
      </c>
      <c r="AE293" s="1">
        <v>57.740214663759303</v>
      </c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>
        <v>17.074113845825195</v>
      </c>
      <c r="AR293" s="1"/>
      <c r="AS293" s="1"/>
      <c r="AT293" s="1"/>
      <c r="AU293" s="1"/>
      <c r="AV293" s="1"/>
      <c r="AW293" s="1"/>
      <c r="AX293" s="1"/>
      <c r="AY293" s="1"/>
      <c r="AZ293" s="1"/>
      <c r="BA293" s="1">
        <v>10.567537307739258</v>
      </c>
      <c r="BB293" s="1">
        <v>10.760917663574219</v>
      </c>
      <c r="BC293" s="1">
        <v>14.481293678283691</v>
      </c>
      <c r="BD293" s="1">
        <v>14.505290031433105</v>
      </c>
      <c r="BE293" s="1">
        <v>9.4874286651611328</v>
      </c>
      <c r="BF293" s="1">
        <v>9.3796100616455078</v>
      </c>
      <c r="BG293" s="1">
        <v>7.4482202529907227E-2</v>
      </c>
      <c r="BH293" s="1">
        <v>9.929835319519043</v>
      </c>
      <c r="BI293" s="1">
        <v>5.956486701965332</v>
      </c>
      <c r="BJ293" s="1">
        <v>6.1315240859985352</v>
      </c>
      <c r="BK293" s="1">
        <v>6.2026844024658203</v>
      </c>
      <c r="BL293" s="1"/>
      <c r="BM293" s="1"/>
      <c r="BN293" s="1"/>
    </row>
    <row r="294" spans="1:66" x14ac:dyDescent="0.2">
      <c r="A294" s="2" t="s">
        <v>4839</v>
      </c>
      <c r="B294" s="4" t="s">
        <v>289</v>
      </c>
      <c r="C294" s="1">
        <v>27.757924608045197</v>
      </c>
      <c r="D294" s="1">
        <v>12.582547903462595</v>
      </c>
      <c r="E294" s="1">
        <v>15.582859282440106</v>
      </c>
      <c r="F294" s="1">
        <v>8.9828308597929194</v>
      </c>
      <c r="G294" s="1">
        <v>4.488661479700002</v>
      </c>
      <c r="H294" s="1">
        <v>6.8446691144210563</v>
      </c>
      <c r="I294" s="1">
        <v>8.4158389467911192</v>
      </c>
      <c r="J294" s="1">
        <v>15.570871571334937</v>
      </c>
      <c r="K294" s="1">
        <v>8.3504646513011096</v>
      </c>
      <c r="L294" s="1">
        <v>26.752790760580336</v>
      </c>
      <c r="M294" s="1">
        <v>5.5008151614937644</v>
      </c>
      <c r="N294" s="1">
        <v>24.899268928034012</v>
      </c>
      <c r="O294" s="1">
        <v>48.663767276645096</v>
      </c>
      <c r="P294" s="1"/>
      <c r="Q294" s="1">
        <v>79.748603618060415</v>
      </c>
      <c r="R294" s="1">
        <v>62.937899172597554</v>
      </c>
      <c r="S294" s="1">
        <v>86.882834502108636</v>
      </c>
      <c r="T294" s="1">
        <v>88.58991574581772</v>
      </c>
      <c r="U294" s="1">
        <v>75.742694022302629</v>
      </c>
      <c r="V294" s="1">
        <v>25.955668585312551</v>
      </c>
      <c r="W294" s="1">
        <v>44.603192187499538</v>
      </c>
      <c r="X294" s="1">
        <v>50.082150818103479</v>
      </c>
      <c r="Y294" s="1">
        <v>50.682023983509403</v>
      </c>
      <c r="Z294" s="1">
        <v>60.934940789076741</v>
      </c>
      <c r="AA294" s="1">
        <v>91.147874877827803</v>
      </c>
      <c r="AB294" s="1">
        <v>91.524362858703753</v>
      </c>
      <c r="AC294" s="1">
        <v>77.20238721748369</v>
      </c>
      <c r="AD294" s="1">
        <v>62.464827560581924</v>
      </c>
      <c r="AE294" s="1">
        <v>81.21965352322934</v>
      </c>
      <c r="AF294" s="1"/>
      <c r="AG294" s="1"/>
      <c r="AH294" s="1"/>
      <c r="AI294" s="1"/>
      <c r="AJ294" s="1"/>
      <c r="AK294" s="1">
        <v>4.9544901847839355</v>
      </c>
      <c r="AL294" s="1">
        <v>3.1905374526977539</v>
      </c>
      <c r="AM294" s="1"/>
      <c r="AN294" s="1">
        <v>0.65557861328125</v>
      </c>
      <c r="AO294" s="1">
        <v>1.2113807201385498</v>
      </c>
      <c r="AP294" s="1">
        <v>2.1185324192047119</v>
      </c>
      <c r="AQ294" s="1">
        <v>3.1421904563903809</v>
      </c>
      <c r="AR294" s="1"/>
      <c r="AS294" s="1">
        <v>1.4599289894104004</v>
      </c>
      <c r="AT294" s="1">
        <v>5.4532208442687988</v>
      </c>
      <c r="AU294" s="1"/>
      <c r="AV294" s="1">
        <v>9.3141984939575195</v>
      </c>
      <c r="AW294" s="1">
        <v>4.0508532524108887</v>
      </c>
      <c r="AX294" s="1">
        <v>36.990325927734375</v>
      </c>
      <c r="AY294" s="1">
        <v>4.5714612007141113</v>
      </c>
      <c r="AZ294" s="1"/>
      <c r="BA294" s="1"/>
      <c r="BB294" s="1">
        <v>25.00370979309082</v>
      </c>
      <c r="BC294" s="1"/>
      <c r="BD294" s="1"/>
      <c r="BE294" s="1"/>
      <c r="BF294" s="1"/>
      <c r="BG294" s="1"/>
      <c r="BH294" s="1"/>
      <c r="BI294" s="1">
        <v>11.678492546081543</v>
      </c>
      <c r="BJ294" s="1"/>
      <c r="BK294" s="1"/>
      <c r="BL294" s="1"/>
      <c r="BM294" s="1"/>
      <c r="BN294" s="1"/>
    </row>
    <row r="295" spans="1:66" x14ac:dyDescent="0.2">
      <c r="A295" s="2" t="s">
        <v>4840</v>
      </c>
      <c r="B295" s="4" t="s">
        <v>290</v>
      </c>
      <c r="C295" s="1">
        <v>22.509855219706392</v>
      </c>
      <c r="D295" s="1">
        <v>25.57646329263774</v>
      </c>
      <c r="E295" s="1">
        <v>25.798242460852965</v>
      </c>
      <c r="F295" s="1">
        <v>25.442758960370604</v>
      </c>
      <c r="G295" s="1">
        <v>27.351657164208799</v>
      </c>
      <c r="H295" s="1">
        <v>18.398316744319658</v>
      </c>
      <c r="I295" s="1">
        <v>13.680151642151472</v>
      </c>
      <c r="J295" s="1">
        <v>9.0897639390674438</v>
      </c>
      <c r="K295" s="1">
        <v>23.737625029889525</v>
      </c>
      <c r="L295" s="1">
        <v>41.71298920047078</v>
      </c>
      <c r="M295" s="1"/>
      <c r="N295" s="1">
        <v>10.248002929961514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>
        <v>2.7967741712927818E-2</v>
      </c>
      <c r="AJ295" s="1"/>
      <c r="AK295" s="1"/>
      <c r="AL295" s="1"/>
      <c r="AM295" s="1"/>
      <c r="AN295" s="1">
        <v>2.5147898197174072</v>
      </c>
      <c r="AO295" s="1">
        <v>2.8396575450897217</v>
      </c>
      <c r="AP295" s="1">
        <v>2.8787100315093994</v>
      </c>
      <c r="AQ295" s="1"/>
      <c r="AR295" s="1"/>
      <c r="AS295" s="1">
        <v>86.966835021972656</v>
      </c>
      <c r="AT295" s="1"/>
      <c r="AU295" s="1">
        <v>78.965034484863281</v>
      </c>
      <c r="AV295" s="1">
        <v>93.370819091796875</v>
      </c>
      <c r="AW295" s="1">
        <v>92.783050537109375</v>
      </c>
      <c r="AX295" s="1">
        <v>92.287620544433594</v>
      </c>
      <c r="AY295" s="1">
        <v>97.079421997070313</v>
      </c>
      <c r="AZ295" s="1">
        <v>90.010108947753906</v>
      </c>
      <c r="BA295" s="1">
        <v>94.707595825195313</v>
      </c>
      <c r="BB295" s="1">
        <v>93.301292419433594</v>
      </c>
      <c r="BC295" s="1">
        <v>93.982452392578125</v>
      </c>
      <c r="BD295" s="1">
        <v>94.315216064453125</v>
      </c>
      <c r="BE295" s="1">
        <v>90.128425598144531</v>
      </c>
      <c r="BF295" s="1">
        <v>76.050308227539063</v>
      </c>
      <c r="BG295" s="1">
        <v>85.606338500976563</v>
      </c>
      <c r="BH295" s="1">
        <v>91.337181091308594</v>
      </c>
      <c r="BI295" s="1">
        <v>92.753944396972656</v>
      </c>
      <c r="BJ295" s="1">
        <v>95.371246337890625</v>
      </c>
      <c r="BK295" s="1">
        <v>87.635902404785156</v>
      </c>
      <c r="BL295" s="1"/>
      <c r="BM295" s="1"/>
      <c r="BN295" s="1"/>
    </row>
    <row r="296" spans="1:66" x14ac:dyDescent="0.2">
      <c r="A296" s="2" t="s">
        <v>4841</v>
      </c>
      <c r="B296" s="4" t="s">
        <v>291</v>
      </c>
      <c r="C296" s="1">
        <v>22.509855219706392</v>
      </c>
      <c r="D296" s="1">
        <v>25.57646329263774</v>
      </c>
      <c r="E296" s="1">
        <v>25.798242460852965</v>
      </c>
      <c r="F296" s="1">
        <v>25.442758960370604</v>
      </c>
      <c r="G296" s="1">
        <v>27.351657164208799</v>
      </c>
      <c r="H296" s="1">
        <v>18.398316744319658</v>
      </c>
      <c r="I296" s="1">
        <v>13.680151642151472</v>
      </c>
      <c r="J296" s="1">
        <v>9.0897639390674438</v>
      </c>
      <c r="K296" s="1">
        <v>23.737625029889525</v>
      </c>
      <c r="L296" s="1">
        <v>41.71298920047078</v>
      </c>
      <c r="M296" s="1"/>
      <c r="N296" s="1">
        <v>10.248002929961514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>
        <v>2.7967741712927818E-2</v>
      </c>
      <c r="AJ296" s="1"/>
      <c r="AK296" s="1"/>
      <c r="AL296" s="1"/>
      <c r="AM296" s="1"/>
      <c r="AN296" s="1">
        <v>2.5147898197174072</v>
      </c>
      <c r="AO296" s="1">
        <v>2.8396575450897217</v>
      </c>
      <c r="AP296" s="1">
        <v>2.8787100315093994</v>
      </c>
      <c r="AQ296" s="1"/>
      <c r="AR296" s="1"/>
      <c r="AS296" s="1">
        <v>86.966835021972656</v>
      </c>
      <c r="AT296" s="1"/>
      <c r="AU296" s="1">
        <v>78.965034484863281</v>
      </c>
      <c r="AV296" s="1">
        <v>93.370819091796875</v>
      </c>
      <c r="AW296" s="1">
        <v>92.783050537109375</v>
      </c>
      <c r="AX296" s="1">
        <v>92.287620544433594</v>
      </c>
      <c r="AY296" s="1">
        <v>97.079421997070313</v>
      </c>
      <c r="AZ296" s="1">
        <v>90.010108947753906</v>
      </c>
      <c r="BA296" s="1">
        <v>94.707595825195313</v>
      </c>
      <c r="BB296" s="1">
        <v>93.301292419433594</v>
      </c>
      <c r="BC296" s="1">
        <v>93.982452392578125</v>
      </c>
      <c r="BD296" s="1">
        <v>94.315216064453125</v>
      </c>
      <c r="BE296" s="1">
        <v>90.128425598144531</v>
      </c>
      <c r="BF296" s="1">
        <v>76.050308227539063</v>
      </c>
      <c r="BG296" s="1">
        <v>85.606338500976563</v>
      </c>
      <c r="BH296" s="1">
        <v>91.337181091308594</v>
      </c>
      <c r="BI296" s="1">
        <v>92.753944396972656</v>
      </c>
      <c r="BJ296" s="1">
        <v>95.371246337890625</v>
      </c>
      <c r="BK296" s="1">
        <v>87.635902404785156</v>
      </c>
      <c r="BL296" s="1"/>
      <c r="BM296" s="1"/>
      <c r="BN296" s="1"/>
    </row>
    <row r="297" spans="1:66" x14ac:dyDescent="0.2">
      <c r="A297" s="2" t="s">
        <v>4842</v>
      </c>
      <c r="B297" s="4" t="s">
        <v>292</v>
      </c>
      <c r="C297" s="1">
        <v>37.115181271105762</v>
      </c>
      <c r="D297" s="1">
        <v>31.428257037714918</v>
      </c>
      <c r="E297" s="1">
        <v>29.709834748447143</v>
      </c>
      <c r="F297" s="1">
        <v>18.506697818585067</v>
      </c>
      <c r="G297" s="1">
        <v>13.810011244501846</v>
      </c>
      <c r="H297" s="1">
        <v>10.569312067570387</v>
      </c>
      <c r="I297" s="1">
        <v>8.9976410489797161</v>
      </c>
      <c r="J297" s="1">
        <v>14.084209035362823</v>
      </c>
      <c r="K297" s="1">
        <v>9.725524768413818</v>
      </c>
      <c r="L297" s="1">
        <v>4.6887425811452612</v>
      </c>
      <c r="M297" s="1">
        <v>21.03815927656094</v>
      </c>
      <c r="N297" s="1">
        <v>17.75680787579584</v>
      </c>
      <c r="O297" s="1">
        <v>13.632042254549074</v>
      </c>
      <c r="P297" s="1">
        <v>20.076788060991984</v>
      </c>
      <c r="Q297" s="1">
        <v>30.707616934787644</v>
      </c>
      <c r="R297" s="1">
        <v>22.367445047828788</v>
      </c>
      <c r="S297" s="1">
        <v>18.492021827074652</v>
      </c>
      <c r="T297" s="1">
        <v>27.941303318805115</v>
      </c>
      <c r="U297" s="1">
        <v>26.160364749034994</v>
      </c>
      <c r="V297" s="1">
        <v>21.659359354126337</v>
      </c>
      <c r="W297" s="1">
        <v>22.677524412260471</v>
      </c>
      <c r="X297" s="1">
        <v>48.364713059687666</v>
      </c>
      <c r="Y297" s="1">
        <v>31.840359967614745</v>
      </c>
      <c r="Z297" s="1">
        <v>20.05969349525936</v>
      </c>
      <c r="AA297" s="1">
        <v>23.844234904248328</v>
      </c>
      <c r="AB297" s="1">
        <v>39.828377281264551</v>
      </c>
      <c r="AC297" s="1">
        <v>49.58121231845665</v>
      </c>
      <c r="AD297" s="1">
        <v>53.045039554837814</v>
      </c>
      <c r="AE297" s="1">
        <v>47.889784180880355</v>
      </c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>
        <v>2.0970723628997803</v>
      </c>
      <c r="AV297" s="1">
        <v>7.2972540855407715</v>
      </c>
      <c r="AW297" s="1"/>
      <c r="AX297" s="1"/>
      <c r="AY297" s="1"/>
      <c r="AZ297" s="1">
        <v>6.5887265205383301</v>
      </c>
      <c r="BA297" s="1">
        <v>0.42847543954849243</v>
      </c>
      <c r="BB297" s="1">
        <v>6.0496335029602051</v>
      </c>
      <c r="BC297" s="1">
        <v>6.3278703689575195</v>
      </c>
      <c r="BD297" s="1"/>
      <c r="BE297" s="1">
        <v>9.8457107543945313</v>
      </c>
      <c r="BF297" s="1">
        <v>3.5417225360870361</v>
      </c>
      <c r="BG297" s="1">
        <v>5.8891592025756836</v>
      </c>
      <c r="BH297" s="1">
        <v>3.7731442451477051</v>
      </c>
      <c r="BI297" s="1">
        <v>8.7208023071289063</v>
      </c>
      <c r="BJ297" s="1">
        <v>5.9204621315002441</v>
      </c>
      <c r="BK297" s="1"/>
      <c r="BL297" s="1"/>
      <c r="BM297" s="1"/>
      <c r="BN297" s="1"/>
    </row>
    <row r="298" spans="1:66" x14ac:dyDescent="0.2">
      <c r="A298" s="2" t="s">
        <v>4843</v>
      </c>
      <c r="B298" s="4" t="s">
        <v>293</v>
      </c>
      <c r="C298" s="1">
        <v>10.455905294745461</v>
      </c>
      <c r="D298" s="1">
        <v>4.173215933248648</v>
      </c>
      <c r="E298" s="1">
        <v>4.283813396477087</v>
      </c>
      <c r="F298" s="1">
        <v>4.5383030681008467</v>
      </c>
      <c r="G298" s="1">
        <v>4.5531117130645722</v>
      </c>
      <c r="H298" s="1">
        <v>4.7592490887424921</v>
      </c>
      <c r="I298" s="1">
        <v>4.1718784152346338</v>
      </c>
      <c r="J298" s="1">
        <v>4.8013681539119419</v>
      </c>
      <c r="K298" s="1">
        <v>4.383554037029298</v>
      </c>
      <c r="L298" s="1">
        <v>4.5205851532366408</v>
      </c>
      <c r="M298" s="1">
        <v>4.7766173227496838</v>
      </c>
      <c r="N298" s="1">
        <v>11.417503405078765</v>
      </c>
      <c r="O298" s="1">
        <v>4.6686287190008429</v>
      </c>
      <c r="P298" s="1">
        <v>5.0203466110384527</v>
      </c>
      <c r="Q298" s="1">
        <v>22.16190068952967</v>
      </c>
      <c r="R298" s="1">
        <v>4.5693458930620814</v>
      </c>
      <c r="S298" s="1">
        <v>4.0218115799650302</v>
      </c>
      <c r="T298" s="1">
        <v>4.1981055241632763</v>
      </c>
      <c r="U298" s="1">
        <v>4.3500911296988063</v>
      </c>
      <c r="V298" s="1">
        <v>4.6066618019243002</v>
      </c>
      <c r="W298" s="1">
        <v>5.7140226671219292</v>
      </c>
      <c r="X298" s="1">
        <v>5.4258836919531852</v>
      </c>
      <c r="Y298" s="1">
        <v>5.423956438094458</v>
      </c>
      <c r="Z298" s="1">
        <v>4.7413441769407383</v>
      </c>
      <c r="AA298" s="1">
        <v>4.7771054593613682</v>
      </c>
      <c r="AB298" s="1">
        <v>5.1370461877121993</v>
      </c>
      <c r="AC298" s="1">
        <v>19.633469294109389</v>
      </c>
      <c r="AD298" s="1">
        <v>22.337115202206373</v>
      </c>
      <c r="AE298" s="1">
        <v>11.211823363721804</v>
      </c>
      <c r="AF298" s="1"/>
      <c r="AG298" s="1"/>
      <c r="AH298" s="1"/>
      <c r="AI298" s="1"/>
      <c r="AJ298" s="1"/>
      <c r="AK298" s="1"/>
      <c r="AL298" s="1"/>
      <c r="AM298" s="1"/>
      <c r="AN298" s="1"/>
      <c r="AO298" s="1">
        <v>10.953926086425781</v>
      </c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>
        <v>11.973840713500977</v>
      </c>
      <c r="BA298" s="1">
        <v>5.6898212432861328</v>
      </c>
      <c r="BB298" s="1">
        <v>6.0651774406433105</v>
      </c>
      <c r="BC298" s="1">
        <v>7.6561222076416016</v>
      </c>
      <c r="BD298" s="1">
        <v>7.4462881088256836</v>
      </c>
      <c r="BE298" s="1">
        <v>7.4398331642150879</v>
      </c>
      <c r="BF298" s="1"/>
      <c r="BG298" s="1"/>
      <c r="BH298" s="1"/>
      <c r="BI298" s="1"/>
      <c r="BJ298" s="1">
        <v>2.5092451572418213</v>
      </c>
      <c r="BK298" s="1"/>
      <c r="BL298" s="1"/>
      <c r="BM298" s="1"/>
      <c r="BN298" s="1"/>
    </row>
    <row r="299" spans="1:66" x14ac:dyDescent="0.2">
      <c r="A299" s="2" t="s">
        <v>4844</v>
      </c>
      <c r="B299" s="4" t="s">
        <v>294</v>
      </c>
      <c r="C299" s="1">
        <v>61.300282250229323</v>
      </c>
      <c r="D299" s="1">
        <v>52.968187979502481</v>
      </c>
      <c r="E299" s="1">
        <v>52.673652950270089</v>
      </c>
      <c r="F299" s="1">
        <v>48.815286780765341</v>
      </c>
      <c r="G299" s="1">
        <v>64.54143179268263</v>
      </c>
      <c r="H299" s="1">
        <v>58.674234072455775</v>
      </c>
      <c r="I299" s="1">
        <v>36.509750871373548</v>
      </c>
      <c r="J299" s="1">
        <v>32.708369763557819</v>
      </c>
      <c r="K299" s="1">
        <v>24.091179236721768</v>
      </c>
      <c r="L299" s="1">
        <v>23.006477068247612</v>
      </c>
      <c r="M299" s="1">
        <v>15.327909144559793</v>
      </c>
      <c r="N299" s="1">
        <v>4.4878942346277304</v>
      </c>
      <c r="O299" s="1">
        <v>69.997313205128592</v>
      </c>
      <c r="P299" s="1">
        <v>65.178553171832405</v>
      </c>
      <c r="Q299" s="1">
        <v>70.067551441306748</v>
      </c>
      <c r="R299" s="1">
        <v>69.840858231246813</v>
      </c>
      <c r="S299" s="1">
        <v>91.054051170101673</v>
      </c>
      <c r="T299" s="1">
        <v>67.990280650360518</v>
      </c>
      <c r="U299" s="1">
        <v>4.4440969257530787</v>
      </c>
      <c r="V299" s="1">
        <v>8.5937470395918023</v>
      </c>
      <c r="W299" s="1">
        <v>16.660768364954883</v>
      </c>
      <c r="X299" s="1">
        <v>20.865009960202055</v>
      </c>
      <c r="Y299" s="1">
        <v>21.05428049406272</v>
      </c>
      <c r="Z299" s="1">
        <v>14.61767100293968</v>
      </c>
      <c r="AA299" s="1">
        <v>12.329408762618348</v>
      </c>
      <c r="AB299" s="1">
        <v>10.284545826062153</v>
      </c>
      <c r="AC299" s="1">
        <v>9.497020546695623</v>
      </c>
      <c r="AD299" s="1">
        <v>16.671238342537155</v>
      </c>
      <c r="AE299" s="1">
        <v>28.288658658104836</v>
      </c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>
        <v>2.1918966770172119</v>
      </c>
      <c r="AX299" s="1"/>
      <c r="AY299" s="1"/>
      <c r="AZ299" s="1">
        <v>29.311309814453125</v>
      </c>
      <c r="BA299" s="1"/>
      <c r="BB299" s="1"/>
      <c r="BC299" s="1">
        <v>3.220231294631958</v>
      </c>
      <c r="BD299" s="1">
        <v>0.97516363859176636</v>
      </c>
      <c r="BE299" s="1"/>
      <c r="BF299" s="1">
        <v>3.0965287685394287</v>
      </c>
      <c r="BG299" s="1">
        <v>8.527836799621582</v>
      </c>
      <c r="BH299" s="1">
        <v>7.0555510520935059</v>
      </c>
      <c r="BI299" s="1">
        <v>7.5386314392089844</v>
      </c>
      <c r="BJ299" s="1">
        <v>2.3379478454589844</v>
      </c>
      <c r="BK299" s="1"/>
      <c r="BL299" s="1"/>
      <c r="BM299" s="1"/>
      <c r="BN299" s="1"/>
    </row>
    <row r="300" spans="1:66" x14ac:dyDescent="0.2">
      <c r="A300" s="2" t="s">
        <v>4845</v>
      </c>
      <c r="B300" s="4" t="s">
        <v>295</v>
      </c>
      <c r="C300" s="1">
        <v>61.300282250229323</v>
      </c>
      <c r="D300" s="1">
        <v>52.968187979502481</v>
      </c>
      <c r="E300" s="1">
        <v>52.673652950270089</v>
      </c>
      <c r="F300" s="1">
        <v>48.815286780765341</v>
      </c>
      <c r="G300" s="1">
        <v>64.54143179268263</v>
      </c>
      <c r="H300" s="1">
        <v>58.674234072455775</v>
      </c>
      <c r="I300" s="1">
        <v>36.509750871373548</v>
      </c>
      <c r="J300" s="1">
        <v>32.708369763557819</v>
      </c>
      <c r="K300" s="1">
        <v>24.091179236721768</v>
      </c>
      <c r="L300" s="1">
        <v>23.006477068247612</v>
      </c>
      <c r="M300" s="1">
        <v>15.327909144559793</v>
      </c>
      <c r="N300" s="1">
        <v>4.4878942346277304</v>
      </c>
      <c r="O300" s="1">
        <v>69.997313205128592</v>
      </c>
      <c r="P300" s="1">
        <v>65.178553171832405</v>
      </c>
      <c r="Q300" s="1">
        <v>70.067551441306748</v>
      </c>
      <c r="R300" s="1">
        <v>69.840858231246813</v>
      </c>
      <c r="S300" s="1">
        <v>91.054051170101673</v>
      </c>
      <c r="T300" s="1">
        <v>67.990280650360518</v>
      </c>
      <c r="U300" s="1">
        <v>4.4440969257530787</v>
      </c>
      <c r="V300" s="1">
        <v>8.5937470395918023</v>
      </c>
      <c r="W300" s="1">
        <v>16.660768364954883</v>
      </c>
      <c r="X300" s="1">
        <v>20.865009960202055</v>
      </c>
      <c r="Y300" s="1">
        <v>21.05428049406272</v>
      </c>
      <c r="Z300" s="1">
        <v>14.61767100293968</v>
      </c>
      <c r="AA300" s="1">
        <v>12.329408762618348</v>
      </c>
      <c r="AB300" s="1">
        <v>10.284545826062153</v>
      </c>
      <c r="AC300" s="1">
        <v>9.497020546695623</v>
      </c>
      <c r="AD300" s="1">
        <v>16.671238342537155</v>
      </c>
      <c r="AE300" s="1">
        <v>28.288658658104836</v>
      </c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>
        <v>2.1918966770172119</v>
      </c>
      <c r="AX300" s="1"/>
      <c r="AY300" s="1"/>
      <c r="AZ300" s="1">
        <v>29.311309814453125</v>
      </c>
      <c r="BA300" s="1"/>
      <c r="BB300" s="1"/>
      <c r="BC300" s="1">
        <v>3.220231294631958</v>
      </c>
      <c r="BD300" s="1">
        <v>0.97516363859176636</v>
      </c>
      <c r="BE300" s="1"/>
      <c r="BF300" s="1">
        <v>3.0965287685394287</v>
      </c>
      <c r="BG300" s="1">
        <v>8.527836799621582</v>
      </c>
      <c r="BH300" s="1">
        <v>7.0555510520935059</v>
      </c>
      <c r="BI300" s="1">
        <v>7.5386314392089844</v>
      </c>
      <c r="BJ300" s="1">
        <v>2.3379478454589844</v>
      </c>
      <c r="BK300" s="1"/>
      <c r="BL300" s="1"/>
      <c r="BM300" s="1"/>
      <c r="BN300" s="1"/>
    </row>
    <row r="301" spans="1:66" x14ac:dyDescent="0.2">
      <c r="A301" s="2" t="s">
        <v>4846</v>
      </c>
      <c r="B301" s="4" t="s">
        <v>296</v>
      </c>
      <c r="C301" s="1">
        <v>7.1828526599653735</v>
      </c>
      <c r="D301" s="1">
        <v>6.668308976522197</v>
      </c>
      <c r="E301" s="1">
        <v>6.608840897167509</v>
      </c>
      <c r="F301" s="1">
        <v>6.5538875144412252</v>
      </c>
      <c r="G301" s="1">
        <v>7.9218582189234237</v>
      </c>
      <c r="H301" s="1">
        <v>5.978824981510793</v>
      </c>
      <c r="I301" s="1">
        <v>5.9550419066840288</v>
      </c>
      <c r="J301" s="1">
        <v>85.718439446300494</v>
      </c>
      <c r="K301" s="1">
        <v>95.597733879471278</v>
      </c>
      <c r="L301" s="1">
        <v>96.169729210462165</v>
      </c>
      <c r="M301" s="1">
        <v>91.277164544618429</v>
      </c>
      <c r="N301" s="1"/>
      <c r="O301" s="1">
        <v>6.4446227306392849</v>
      </c>
      <c r="P301" s="1">
        <v>0.28136939204367395</v>
      </c>
      <c r="Q301" s="1">
        <v>0.58334144688977407</v>
      </c>
      <c r="R301" s="1">
        <v>13.81596384252407</v>
      </c>
      <c r="S301" s="1">
        <v>10.667847277776838</v>
      </c>
      <c r="T301" s="1">
        <v>24.304284239173864</v>
      </c>
      <c r="U301" s="1">
        <v>15.396448885480119</v>
      </c>
      <c r="V301" s="1">
        <v>50.96877101055324</v>
      </c>
      <c r="W301" s="1">
        <v>19.056876479717229</v>
      </c>
      <c r="X301" s="1">
        <v>37.308701467651872</v>
      </c>
      <c r="Y301" s="1">
        <v>9.2028230712662662</v>
      </c>
      <c r="Z301" s="1">
        <v>6.8353567878562798</v>
      </c>
      <c r="AA301" s="1">
        <v>9.4384250889612371</v>
      </c>
      <c r="AB301" s="1">
        <v>41.165205158412974</v>
      </c>
      <c r="AC301" s="1">
        <v>50.272879207037732</v>
      </c>
      <c r="AD301" s="1">
        <v>43.813905724398509</v>
      </c>
      <c r="AE301" s="1">
        <v>65.042699288386245</v>
      </c>
      <c r="AF301" s="1"/>
      <c r="AG301" s="1"/>
      <c r="AH301" s="1"/>
      <c r="AI301" s="1">
        <v>2.0113790035247803</v>
      </c>
      <c r="AJ301" s="1">
        <v>1.9829659461975098</v>
      </c>
      <c r="AK301" s="1">
        <v>1.9765516519546509</v>
      </c>
      <c r="AL301" s="1">
        <v>1.9650527238845825</v>
      </c>
      <c r="AM301" s="1">
        <v>1.9704234600067139</v>
      </c>
      <c r="AN301" s="1">
        <v>1.954896092414856</v>
      </c>
      <c r="AO301" s="1">
        <v>1.9171597957611084</v>
      </c>
      <c r="AP301" s="1"/>
      <c r="AQ301" s="1"/>
      <c r="AR301" s="1"/>
      <c r="AS301" s="1"/>
      <c r="AT301" s="1">
        <v>84.669990539550781</v>
      </c>
      <c r="AU301" s="1">
        <v>24.912393569946289</v>
      </c>
      <c r="AV301" s="1">
        <v>4.1471266746520996</v>
      </c>
      <c r="AW301" s="1">
        <v>3.7629086971282959</v>
      </c>
      <c r="AX301" s="1">
        <v>4.1033353805541992</v>
      </c>
      <c r="AY301" s="1">
        <v>3.7950339317321777</v>
      </c>
      <c r="AZ301" s="1">
        <v>3.4792120456695557</v>
      </c>
      <c r="BA301" s="1">
        <v>6.0414118766784668</v>
      </c>
      <c r="BB301" s="1">
        <v>0.74741446971893311</v>
      </c>
      <c r="BC301" s="1">
        <v>0.43764343857765198</v>
      </c>
      <c r="BD301" s="1">
        <v>8.5340775549411774E-2</v>
      </c>
      <c r="BE301" s="1">
        <v>7.0644001960754395</v>
      </c>
      <c r="BF301" s="1">
        <v>3.5903275012969971</v>
      </c>
      <c r="BG301" s="1">
        <v>4.4318108558654785</v>
      </c>
      <c r="BH301" s="1">
        <v>12.099545478820801</v>
      </c>
      <c r="BI301" s="1"/>
      <c r="BJ301" s="1"/>
      <c r="BK301" s="1"/>
      <c r="BL301" s="1"/>
      <c r="BM301" s="1"/>
      <c r="BN301" s="1"/>
    </row>
    <row r="302" spans="1:66" x14ac:dyDescent="0.2">
      <c r="A302" s="2" t="s">
        <v>4847</v>
      </c>
      <c r="B302" s="4" t="s">
        <v>297</v>
      </c>
      <c r="C302" s="1">
        <v>10.570943046377943</v>
      </c>
      <c r="D302" s="1">
        <v>15.777611928668383</v>
      </c>
      <c r="E302" s="1">
        <v>5.9165406708724966</v>
      </c>
      <c r="F302" s="1">
        <v>8.1588761572352801</v>
      </c>
      <c r="G302" s="1">
        <v>12.048953992599554</v>
      </c>
      <c r="H302" s="1">
        <v>5.8155453619662847</v>
      </c>
      <c r="I302" s="1">
        <v>9.011438417819841</v>
      </c>
      <c r="J302" s="1">
        <v>11.366390635751376</v>
      </c>
      <c r="K302" s="1"/>
      <c r="L302" s="1"/>
      <c r="M302" s="1"/>
      <c r="N302" s="1">
        <v>64.078243187762737</v>
      </c>
      <c r="O302" s="1">
        <v>15.719450711852465</v>
      </c>
      <c r="P302" s="1">
        <v>15.465524041670479</v>
      </c>
      <c r="Q302" s="1">
        <v>17.199067103867726</v>
      </c>
      <c r="R302" s="1">
        <v>16.200358612651304</v>
      </c>
      <c r="S302" s="1">
        <v>17.883383340378618</v>
      </c>
      <c r="T302" s="1">
        <v>52.75891602625439</v>
      </c>
      <c r="U302" s="1">
        <v>45.112655753204386</v>
      </c>
      <c r="V302" s="1">
        <v>42.836996347794418</v>
      </c>
      <c r="W302" s="1">
        <v>31.901349429486025</v>
      </c>
      <c r="X302" s="1">
        <v>32.967319088973362</v>
      </c>
      <c r="Y302" s="1">
        <v>33.099115693710303</v>
      </c>
      <c r="Z302" s="1">
        <v>33.64471156744721</v>
      </c>
      <c r="AA302" s="1">
        <v>28.546024689576843</v>
      </c>
      <c r="AB302" s="1">
        <v>30.040628581547868</v>
      </c>
      <c r="AC302" s="1">
        <v>34.062002797473738</v>
      </c>
      <c r="AD302" s="1">
        <v>37.959344765701367</v>
      </c>
      <c r="AE302" s="1">
        <v>38.550569052528289</v>
      </c>
      <c r="AF302" s="1"/>
      <c r="AG302" s="1"/>
      <c r="AH302" s="1"/>
      <c r="AI302" s="1">
        <v>0.70294439792633057</v>
      </c>
      <c r="AJ302" s="1"/>
      <c r="AK302" s="1"/>
      <c r="AL302" s="1">
        <v>6.6146306991577148</v>
      </c>
      <c r="AM302" s="1">
        <v>10.561182022094727</v>
      </c>
      <c r="AN302" s="1">
        <v>3.0505480766296387</v>
      </c>
      <c r="AO302" s="1"/>
      <c r="AP302" s="1"/>
      <c r="AQ302" s="1">
        <v>79.905075073242188</v>
      </c>
      <c r="AR302" s="1">
        <v>84.331367492675781</v>
      </c>
      <c r="AS302" s="1">
        <v>86.743911743164063</v>
      </c>
      <c r="AT302" s="1"/>
      <c r="AU302" s="1"/>
      <c r="AV302" s="1"/>
      <c r="AW302" s="1"/>
      <c r="AX302" s="1">
        <v>0.45360243320465088</v>
      </c>
      <c r="AY302" s="1">
        <v>0.50161987543106079</v>
      </c>
      <c r="AZ302" s="1">
        <v>1.7602053880691528</v>
      </c>
      <c r="BA302" s="1">
        <v>6.1665291786193848</v>
      </c>
      <c r="BB302" s="1">
        <v>5.9890446662902832</v>
      </c>
      <c r="BC302" s="1">
        <v>1.4389743804931641</v>
      </c>
      <c r="BD302" s="1"/>
      <c r="BE302" s="1">
        <v>6.1481781005859375</v>
      </c>
      <c r="BF302" s="1">
        <v>6.3534679412841797</v>
      </c>
      <c r="BG302" s="1">
        <v>6.1657090187072754</v>
      </c>
      <c r="BH302" s="1">
        <v>6.1858930587768555</v>
      </c>
      <c r="BI302" s="1">
        <v>8.9018983840942383</v>
      </c>
      <c r="BJ302" s="1">
        <v>9.4013652801513672</v>
      </c>
      <c r="BK302" s="1">
        <v>9.2285165786743164</v>
      </c>
      <c r="BL302" s="1"/>
      <c r="BM302" s="1"/>
      <c r="BN302" s="1"/>
    </row>
    <row r="303" spans="1:66" x14ac:dyDescent="0.2">
      <c r="A303" s="2" t="s">
        <v>4848</v>
      </c>
      <c r="B303" s="4" t="s">
        <v>298</v>
      </c>
      <c r="C303" s="1">
        <v>4.41362358211365</v>
      </c>
      <c r="D303" s="1">
        <v>10.814098167896839</v>
      </c>
      <c r="E303" s="1">
        <v>4.319065339958418</v>
      </c>
      <c r="F303" s="1">
        <v>4.854805375500856</v>
      </c>
      <c r="G303" s="1">
        <v>4.7783105293902253</v>
      </c>
      <c r="H303" s="1">
        <v>11.019315474645872</v>
      </c>
      <c r="I303" s="1">
        <v>11.984466990127844</v>
      </c>
      <c r="J303" s="1">
        <v>7.9886835425800315</v>
      </c>
      <c r="K303" s="1">
        <v>12.205445089849123</v>
      </c>
      <c r="L303" s="1">
        <v>14.86682318486926</v>
      </c>
      <c r="M303" s="1">
        <v>4.9451688526704878</v>
      </c>
      <c r="N303" s="1">
        <v>3.9969960920464254</v>
      </c>
      <c r="O303" s="1">
        <v>4.5227093993991687</v>
      </c>
      <c r="P303" s="1">
        <v>4.2890745351329498</v>
      </c>
      <c r="Q303" s="1">
        <v>8.5236281106758671</v>
      </c>
      <c r="R303" s="1">
        <v>4.2304582026338906</v>
      </c>
      <c r="S303" s="1">
        <v>4.143605766745349</v>
      </c>
      <c r="T303" s="1">
        <v>9.9552653062227954</v>
      </c>
      <c r="U303" s="1">
        <v>4.182211277696851</v>
      </c>
      <c r="V303" s="1">
        <v>8.3374585884848624</v>
      </c>
      <c r="W303" s="1">
        <v>7.3912105138289981</v>
      </c>
      <c r="X303" s="1">
        <v>3.7959617409305362</v>
      </c>
      <c r="Y303" s="1">
        <v>6.8821995335256307</v>
      </c>
      <c r="Z303" s="1">
        <v>3.7244934879922775</v>
      </c>
      <c r="AA303" s="1">
        <v>4.0023008914269509</v>
      </c>
      <c r="AB303" s="1">
        <v>3.8376029576693971</v>
      </c>
      <c r="AC303" s="1">
        <v>5.5349099018616155</v>
      </c>
      <c r="AD303" s="1">
        <v>4.5566020834863306</v>
      </c>
      <c r="AE303" s="1">
        <v>5.1670983932065653</v>
      </c>
      <c r="AF303" s="1"/>
      <c r="AG303" s="1"/>
      <c r="AH303" s="1"/>
      <c r="AI303" s="1"/>
      <c r="AJ303" s="1"/>
      <c r="AK303" s="1"/>
      <c r="AL303" s="1"/>
      <c r="AM303" s="1">
        <v>4.5278587341308594</v>
      </c>
      <c r="AN303" s="1"/>
      <c r="AO303" s="1"/>
      <c r="AP303" s="1"/>
      <c r="AQ303" s="1"/>
      <c r="AR303" s="1"/>
      <c r="AS303" s="1"/>
      <c r="AT303" s="1">
        <v>7.6220211982727051</v>
      </c>
      <c r="AU303" s="1"/>
      <c r="AV303" s="1"/>
      <c r="AW303" s="1"/>
      <c r="AX303" s="1"/>
      <c r="AY303" s="1"/>
      <c r="AZ303" s="1">
        <v>2.4171204566955566</v>
      </c>
      <c r="BA303" s="1"/>
      <c r="BB303" s="1"/>
      <c r="BC303" s="1"/>
      <c r="BD303" s="1">
        <v>14.362160682678223</v>
      </c>
      <c r="BE303" s="1"/>
      <c r="BF303" s="1">
        <v>8.5580196380615234</v>
      </c>
      <c r="BG303" s="1">
        <v>5.7310352325439453</v>
      </c>
      <c r="BH303" s="1">
        <v>2.0088977813720703</v>
      </c>
      <c r="BI303" s="1"/>
      <c r="BJ303" s="1"/>
      <c r="BK303" s="1">
        <v>4.9582910537719727</v>
      </c>
      <c r="BL303" s="1"/>
      <c r="BM303" s="1"/>
      <c r="BN303" s="1"/>
    </row>
    <row r="304" spans="1:66" x14ac:dyDescent="0.2">
      <c r="A304" s="2" t="s">
        <v>4849</v>
      </c>
      <c r="B304" s="4" t="s">
        <v>299</v>
      </c>
      <c r="C304" s="1">
        <v>15.47595676762854</v>
      </c>
      <c r="D304" s="1">
        <v>24.75800551474854</v>
      </c>
      <c r="E304" s="1">
        <v>23.981441006233499</v>
      </c>
      <c r="F304" s="1">
        <v>29.397743786978186</v>
      </c>
      <c r="G304" s="1">
        <v>14.660999938428546</v>
      </c>
      <c r="H304" s="1">
        <v>16.1800012730831</v>
      </c>
      <c r="I304" s="1">
        <v>16.588791846886014</v>
      </c>
      <c r="J304" s="1">
        <v>39.145414632888873</v>
      </c>
      <c r="K304" s="1">
        <v>43.739562254168739</v>
      </c>
      <c r="L304" s="1">
        <v>27.482158175701692</v>
      </c>
      <c r="M304" s="1">
        <v>27.190280352827696</v>
      </c>
      <c r="N304" s="1">
        <v>21.782346621989131</v>
      </c>
      <c r="O304" s="1">
        <v>42.243631789378568</v>
      </c>
      <c r="P304" s="1">
        <v>57.586575804929751</v>
      </c>
      <c r="Q304" s="1"/>
      <c r="R304" s="1"/>
      <c r="S304" s="1"/>
      <c r="T304" s="1"/>
      <c r="U304" s="1"/>
      <c r="V304" s="1">
        <v>4.6148507572665229</v>
      </c>
      <c r="W304" s="1">
        <v>4.769329279069245</v>
      </c>
      <c r="X304" s="1">
        <v>45.239770603436909</v>
      </c>
      <c r="Y304" s="1">
        <v>64.264421906126742</v>
      </c>
      <c r="Z304" s="1">
        <v>47.326478602543887</v>
      </c>
      <c r="AA304" s="1">
        <v>38.113858490925061</v>
      </c>
      <c r="AB304" s="1">
        <v>36.09091075843682</v>
      </c>
      <c r="AC304" s="1">
        <v>33.724800105555872</v>
      </c>
      <c r="AD304" s="1">
        <v>71.563437769898101</v>
      </c>
      <c r="AE304" s="1">
        <v>59.629574168252987</v>
      </c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>
        <v>52.597282409667969</v>
      </c>
      <c r="AX304" s="1">
        <v>29.673656463623047</v>
      </c>
      <c r="AY304" s="1">
        <v>91.319778442382813</v>
      </c>
      <c r="AZ304" s="1">
        <v>94.471778869628906</v>
      </c>
      <c r="BA304" s="1">
        <v>90.874343872070313</v>
      </c>
      <c r="BB304" s="1">
        <v>16.37889289855957</v>
      </c>
      <c r="BC304" s="1">
        <v>14.985331535339355</v>
      </c>
      <c r="BD304" s="1">
        <v>45.014682769775391</v>
      </c>
      <c r="BE304" s="1">
        <v>3.2381267547607422</v>
      </c>
      <c r="BF304" s="1">
        <v>0.52142608165740967</v>
      </c>
      <c r="BG304" s="1">
        <v>0.52336812019348145</v>
      </c>
      <c r="BH304" s="1">
        <v>0.59705346822738647</v>
      </c>
      <c r="BI304" s="1">
        <v>0.55785441398620605</v>
      </c>
      <c r="BJ304" s="1">
        <v>0.66317617893218994</v>
      </c>
      <c r="BK304" s="1">
        <v>0.66259497404098511</v>
      </c>
      <c r="BL304" s="1"/>
      <c r="BM304" s="1"/>
      <c r="BN304" s="1"/>
    </row>
    <row r="305" spans="1:66" x14ac:dyDescent="0.2">
      <c r="A305" s="2" t="s">
        <v>4850</v>
      </c>
      <c r="B305" s="4" t="s">
        <v>300</v>
      </c>
      <c r="C305" s="1">
        <v>80.216189525703101</v>
      </c>
      <c r="D305" s="1">
        <v>84.489488287138954</v>
      </c>
      <c r="E305" s="1">
        <v>77.381381820866352</v>
      </c>
      <c r="F305" s="1">
        <v>74.616954680188798</v>
      </c>
      <c r="G305" s="1">
        <v>64.355096754541748</v>
      </c>
      <c r="H305" s="1">
        <v>74.447687402170516</v>
      </c>
      <c r="I305" s="1">
        <v>78.187166899662188</v>
      </c>
      <c r="J305" s="1">
        <v>64.896752027739225</v>
      </c>
      <c r="K305" s="1">
        <v>56.658113349884943</v>
      </c>
      <c r="L305" s="1">
        <v>70.313260299608459</v>
      </c>
      <c r="M305" s="1">
        <v>73.135431348406925</v>
      </c>
      <c r="N305" s="1">
        <v>64.039254446897758</v>
      </c>
      <c r="O305" s="1">
        <v>74.187003808899163</v>
      </c>
      <c r="P305" s="1">
        <v>71.671923099690332</v>
      </c>
      <c r="Q305" s="1">
        <v>69.965725540669936</v>
      </c>
      <c r="R305" s="1">
        <v>81.285639636895709</v>
      </c>
      <c r="S305" s="1">
        <v>80.298527889500832</v>
      </c>
      <c r="T305" s="1">
        <v>80.233923646536184</v>
      </c>
      <c r="U305" s="1">
        <v>88.817670106238012</v>
      </c>
      <c r="V305" s="1">
        <v>77.588035687855154</v>
      </c>
      <c r="W305" s="1">
        <v>75.592363222241772</v>
      </c>
      <c r="X305" s="1">
        <v>67.339543729271327</v>
      </c>
      <c r="Y305" s="1"/>
      <c r="Z305" s="1">
        <v>13.611019528030216</v>
      </c>
      <c r="AA305" s="1">
        <v>17.577107218381961</v>
      </c>
      <c r="AB305" s="1">
        <v>20.343152173073573</v>
      </c>
      <c r="AC305" s="1">
        <v>7.4189138620902071</v>
      </c>
      <c r="AD305" s="1"/>
      <c r="AE305" s="1">
        <v>6.2431236932958347</v>
      </c>
      <c r="AF305" s="1"/>
      <c r="AG305" s="1"/>
      <c r="AH305" s="1"/>
      <c r="AI305" s="1"/>
      <c r="AJ305" s="1"/>
      <c r="AK305" s="1"/>
      <c r="AL305" s="1"/>
      <c r="AM305" s="1"/>
      <c r="AN305" s="1"/>
      <c r="AO305" s="1">
        <v>0.73174631595611572</v>
      </c>
      <c r="AP305" s="1">
        <v>0.68432372808456421</v>
      </c>
      <c r="AQ305" s="1">
        <v>0.71415513753890991</v>
      </c>
      <c r="AR305" s="1">
        <v>0.59835726022720337</v>
      </c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>
        <v>29.963846206665039</v>
      </c>
      <c r="BE305" s="1">
        <v>56.140602111816406</v>
      </c>
      <c r="BF305" s="1"/>
      <c r="BG305" s="1"/>
      <c r="BH305" s="1">
        <v>3.8496532440185547</v>
      </c>
      <c r="BI305" s="1"/>
      <c r="BJ305" s="1"/>
      <c r="BK305" s="1"/>
      <c r="BL305" s="1"/>
      <c r="BM305" s="1"/>
      <c r="BN305" s="1"/>
    </row>
    <row r="306" spans="1:66" x14ac:dyDescent="0.2">
      <c r="A306" s="2" t="s">
        <v>4851</v>
      </c>
      <c r="B306" s="4" t="s">
        <v>301</v>
      </c>
      <c r="C306" s="1">
        <v>80.216189525703101</v>
      </c>
      <c r="D306" s="1">
        <v>84.489488287138954</v>
      </c>
      <c r="E306" s="1">
        <v>77.381381820866352</v>
      </c>
      <c r="F306" s="1">
        <v>74.616954680188798</v>
      </c>
      <c r="G306" s="1">
        <v>64.355096754541748</v>
      </c>
      <c r="H306" s="1">
        <v>74.447687402170516</v>
      </c>
      <c r="I306" s="1">
        <v>78.187166899662188</v>
      </c>
      <c r="J306" s="1">
        <v>64.896752027739225</v>
      </c>
      <c r="K306" s="1">
        <v>56.658113349884943</v>
      </c>
      <c r="L306" s="1">
        <v>70.313260299608459</v>
      </c>
      <c r="M306" s="1">
        <v>73.135431348406925</v>
      </c>
      <c r="N306" s="1">
        <v>64.039254446897758</v>
      </c>
      <c r="O306" s="1">
        <v>74.187003808899163</v>
      </c>
      <c r="P306" s="1">
        <v>71.671923099690332</v>
      </c>
      <c r="Q306" s="1">
        <v>69.965725540669936</v>
      </c>
      <c r="R306" s="1">
        <v>81.285639636895709</v>
      </c>
      <c r="S306" s="1">
        <v>80.298527889500832</v>
      </c>
      <c r="T306" s="1">
        <v>80.233923646536184</v>
      </c>
      <c r="U306" s="1">
        <v>88.817670106238012</v>
      </c>
      <c r="V306" s="1">
        <v>77.588035687855154</v>
      </c>
      <c r="W306" s="1">
        <v>75.592363222241772</v>
      </c>
      <c r="X306" s="1">
        <v>67.339543729271327</v>
      </c>
      <c r="Y306" s="1"/>
      <c r="Z306" s="1">
        <v>13.611019528030216</v>
      </c>
      <c r="AA306" s="1">
        <v>17.577107218381961</v>
      </c>
      <c r="AB306" s="1">
        <v>20.343152173073573</v>
      </c>
      <c r="AC306" s="1">
        <v>7.4189138620902071</v>
      </c>
      <c r="AD306" s="1"/>
      <c r="AE306" s="1">
        <v>6.2431236932958347</v>
      </c>
      <c r="AF306" s="1"/>
      <c r="AG306" s="1"/>
      <c r="AH306" s="1"/>
      <c r="AI306" s="1"/>
      <c r="AJ306" s="1"/>
      <c r="AK306" s="1"/>
      <c r="AL306" s="1"/>
      <c r="AM306" s="1"/>
      <c r="AN306" s="1"/>
      <c r="AO306" s="1">
        <v>0.73174631595611572</v>
      </c>
      <c r="AP306" s="1">
        <v>0.68432372808456421</v>
      </c>
      <c r="AQ306" s="1">
        <v>0.71415513753890991</v>
      </c>
      <c r="AR306" s="1">
        <v>0.59835726022720337</v>
      </c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>
        <v>29.963846206665039</v>
      </c>
      <c r="BE306" s="1">
        <v>56.140602111816406</v>
      </c>
      <c r="BF306" s="1"/>
      <c r="BG306" s="1"/>
      <c r="BH306" s="1">
        <v>3.8496532440185547</v>
      </c>
      <c r="BI306" s="1"/>
      <c r="BJ306" s="1"/>
      <c r="BK306" s="1"/>
      <c r="BL306" s="1"/>
      <c r="BM306" s="1"/>
      <c r="BN306" s="1"/>
    </row>
    <row r="307" spans="1:66" x14ac:dyDescent="0.2">
      <c r="A307" s="2" t="s">
        <v>4852</v>
      </c>
      <c r="B307" s="4" t="s">
        <v>302</v>
      </c>
      <c r="C307" s="1">
        <v>8.8272466475578923</v>
      </c>
      <c r="D307" s="1">
        <v>9.4064652677107041</v>
      </c>
      <c r="E307" s="1">
        <v>8.4932662049830459</v>
      </c>
      <c r="F307" s="1">
        <v>8.5564846735233342</v>
      </c>
      <c r="G307" s="1">
        <v>7.4980587632763021</v>
      </c>
      <c r="H307" s="1">
        <v>9.1440337409650407</v>
      </c>
      <c r="I307" s="1">
        <v>8.8305559658430948</v>
      </c>
      <c r="J307" s="1">
        <v>25.920996500125089</v>
      </c>
      <c r="K307" s="1">
        <v>55.905812411273104</v>
      </c>
      <c r="L307" s="1">
        <v>39.373641846096561</v>
      </c>
      <c r="M307" s="1">
        <v>71.826846243285686</v>
      </c>
      <c r="N307" s="1">
        <v>61.253014139942948</v>
      </c>
      <c r="O307" s="1">
        <v>71.282855367009034</v>
      </c>
      <c r="P307" s="1">
        <v>65.140615791581297</v>
      </c>
      <c r="Q307" s="1">
        <v>74.665953884154376</v>
      </c>
      <c r="R307" s="1">
        <v>58.723969850853365</v>
      </c>
      <c r="S307" s="1">
        <v>37.560255361727926</v>
      </c>
      <c r="T307" s="1">
        <v>48.536986909846583</v>
      </c>
      <c r="U307" s="1">
        <v>48.810790521405565</v>
      </c>
      <c r="V307" s="1">
        <v>46.939811207181783</v>
      </c>
      <c r="W307" s="1">
        <v>45.262760812705096</v>
      </c>
      <c r="X307" s="1">
        <v>42.347175528777541</v>
      </c>
      <c r="Y307" s="1">
        <v>45.942864374642859</v>
      </c>
      <c r="Z307" s="1">
        <v>57.944968345320234</v>
      </c>
      <c r="AA307" s="1">
        <v>59.614064547347468</v>
      </c>
      <c r="AB307" s="1">
        <v>51.20358130312043</v>
      </c>
      <c r="AC307" s="1">
        <v>52.989176908200363</v>
      </c>
      <c r="AD307" s="1">
        <v>58.872996566968183</v>
      </c>
      <c r="AE307" s="1">
        <v>62.300865724962087</v>
      </c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>
        <v>7.8270010948181152</v>
      </c>
      <c r="AQ307" s="1">
        <v>27.799835205078125</v>
      </c>
      <c r="AR307" s="1">
        <v>56.827369689941406</v>
      </c>
      <c r="AS307" s="1">
        <v>23.04583740234375</v>
      </c>
      <c r="AT307" s="1">
        <v>8.7678031921386719</v>
      </c>
      <c r="AU307" s="1">
        <v>6.8030692636966705E-2</v>
      </c>
      <c r="AV307" s="1">
        <v>5.1846805959939957E-2</v>
      </c>
      <c r="AW307" s="1">
        <v>6.6703736782073975E-2</v>
      </c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</row>
    <row r="308" spans="1:66" x14ac:dyDescent="0.2">
      <c r="A308" s="2" t="s">
        <v>4853</v>
      </c>
      <c r="B308" s="4" t="s">
        <v>303</v>
      </c>
      <c r="C308" s="1">
        <v>4.2973300737104569</v>
      </c>
      <c r="D308" s="1">
        <v>6.8679829083295463</v>
      </c>
      <c r="E308" s="1">
        <v>8.8859401942986391</v>
      </c>
      <c r="F308" s="1">
        <v>3.9519209434398648</v>
      </c>
      <c r="G308" s="1">
        <v>8.2703989258842654</v>
      </c>
      <c r="H308" s="1">
        <v>4.6042098822203963</v>
      </c>
      <c r="I308" s="1">
        <v>5.2139760958937504</v>
      </c>
      <c r="J308" s="1">
        <v>16.567937412446334</v>
      </c>
      <c r="K308" s="1">
        <v>8.8278552309560752</v>
      </c>
      <c r="L308" s="1">
        <v>15.219754226370624</v>
      </c>
      <c r="M308" s="1">
        <v>6.2457380206087896</v>
      </c>
      <c r="N308" s="1">
        <v>10.106978857945897</v>
      </c>
      <c r="O308" s="1">
        <v>22.868450243212973</v>
      </c>
      <c r="P308" s="1">
        <v>5.1880433604370131</v>
      </c>
      <c r="Q308" s="1">
        <v>14.944800266002442</v>
      </c>
      <c r="R308" s="1">
        <v>25.89692484854092</v>
      </c>
      <c r="S308" s="1">
        <v>6.9840083678149298</v>
      </c>
      <c r="T308" s="1">
        <v>6.4970489392431734</v>
      </c>
      <c r="U308" s="1">
        <v>1.3898860771968078</v>
      </c>
      <c r="V308" s="1">
        <v>0.5583837572075897</v>
      </c>
      <c r="W308" s="1">
        <v>5.7732097032291882</v>
      </c>
      <c r="X308" s="1">
        <v>9.0096807159058638</v>
      </c>
      <c r="Y308" s="1">
        <v>2.1721730189709239</v>
      </c>
      <c r="Z308" s="1">
        <v>4.8709133059367016</v>
      </c>
      <c r="AA308" s="1">
        <v>8.5757351094587229</v>
      </c>
      <c r="AB308" s="1">
        <v>4.4736260506212968</v>
      </c>
      <c r="AC308" s="1">
        <v>4.9134552357659764</v>
      </c>
      <c r="AD308" s="1">
        <v>12.590446187551038</v>
      </c>
      <c r="AE308" s="1">
        <v>3.2700765396368929</v>
      </c>
      <c r="AF308" s="1"/>
      <c r="AG308" s="1"/>
      <c r="AH308" s="1"/>
      <c r="AI308" s="1"/>
      <c r="AJ308" s="1"/>
      <c r="AK308" s="1">
        <v>2.6121189594268799</v>
      </c>
      <c r="AL308" s="1"/>
      <c r="AM308" s="1"/>
      <c r="AN308" s="1">
        <v>2.9711301326751709</v>
      </c>
      <c r="AO308" s="1"/>
      <c r="AP308" s="1"/>
      <c r="AQ308" s="1"/>
      <c r="AR308" s="1"/>
      <c r="AS308" s="1"/>
      <c r="AT308" s="1"/>
      <c r="AU308" s="1"/>
      <c r="AV308" s="1"/>
      <c r="AW308" s="1">
        <v>4.7499399185180664</v>
      </c>
      <c r="AX308" s="1">
        <v>2.8451535701751709</v>
      </c>
      <c r="AY308" s="1">
        <v>4.3860373497009277</v>
      </c>
      <c r="AZ308" s="1">
        <v>7.7772173881530762</v>
      </c>
      <c r="BA308" s="1">
        <v>2.70658278465271</v>
      </c>
      <c r="BB308" s="1">
        <v>3.7139487266540527</v>
      </c>
      <c r="BC308" s="1">
        <v>4.5089530944824219</v>
      </c>
      <c r="BD308" s="1">
        <v>3.6343648433685303</v>
      </c>
      <c r="BE308" s="1">
        <v>1.8364109992980957</v>
      </c>
      <c r="BF308" s="1">
        <v>0.43492454290390015</v>
      </c>
      <c r="BG308" s="1"/>
      <c r="BH308" s="1"/>
      <c r="BI308" s="1">
        <v>-6.8934110458940268E-4</v>
      </c>
      <c r="BJ308" s="1">
        <v>1.4014321565628052</v>
      </c>
      <c r="BK308" s="1">
        <v>2.4902021884918213</v>
      </c>
      <c r="BL308" s="1"/>
      <c r="BM308" s="1"/>
      <c r="BN308" s="1"/>
    </row>
    <row r="309" spans="1:66" x14ac:dyDescent="0.2">
      <c r="A309" s="2" t="s">
        <v>4854</v>
      </c>
      <c r="B309" s="4" t="s">
        <v>304</v>
      </c>
      <c r="C309" s="1">
        <v>4.1188829165387935</v>
      </c>
      <c r="D309" s="1">
        <v>4.2313116656205878</v>
      </c>
      <c r="E309" s="1">
        <v>6.3167245446135558</v>
      </c>
      <c r="F309" s="1">
        <v>5.0564314821198852</v>
      </c>
      <c r="G309" s="1">
        <v>5.5723571999826422</v>
      </c>
      <c r="H309" s="1">
        <v>7.4638653811651192</v>
      </c>
      <c r="I309" s="1">
        <v>3.64930139365902</v>
      </c>
      <c r="J309" s="1">
        <v>4.0936246016388322</v>
      </c>
      <c r="K309" s="1">
        <v>4.4777788009210129</v>
      </c>
      <c r="L309" s="1">
        <v>27.680743085409148</v>
      </c>
      <c r="M309" s="1">
        <v>10.833720052195298</v>
      </c>
      <c r="N309" s="1">
        <v>4.2366563346004078</v>
      </c>
      <c r="O309" s="1">
        <v>6.2921564513205537</v>
      </c>
      <c r="P309" s="1">
        <v>7.8048364252121125</v>
      </c>
      <c r="Q309" s="1">
        <v>4.5505679402988415</v>
      </c>
      <c r="R309" s="1">
        <v>2.9820125431939997</v>
      </c>
      <c r="S309" s="1">
        <v>2.8260917086680672</v>
      </c>
      <c r="T309" s="1">
        <v>2.981614790524453</v>
      </c>
      <c r="U309" s="1">
        <v>4.7937923695086191</v>
      </c>
      <c r="V309" s="1">
        <v>4.0979788115550173</v>
      </c>
      <c r="W309" s="1">
        <v>5.5339409705303177</v>
      </c>
      <c r="X309" s="1">
        <v>84.784136157235224</v>
      </c>
      <c r="Y309" s="1"/>
      <c r="Z309" s="1">
        <v>46.340623223956129</v>
      </c>
      <c r="AA309" s="1"/>
      <c r="AB309" s="1"/>
      <c r="AC309" s="1">
        <v>90.580058923297329</v>
      </c>
      <c r="AD309" s="1">
        <v>78.122719304298855</v>
      </c>
      <c r="AE309" s="1">
        <v>90.132663694597085</v>
      </c>
      <c r="AF309" s="1"/>
      <c r="AG309" s="1"/>
      <c r="AH309" s="1"/>
      <c r="AI309" s="1"/>
      <c r="AJ309" s="1"/>
      <c r="AK309" s="1"/>
      <c r="AL309" s="1"/>
      <c r="AM309" s="1">
        <v>5.8139629364013672</v>
      </c>
      <c r="AN309" s="1">
        <v>0.98657912015914917</v>
      </c>
      <c r="AO309" s="1">
        <v>0.429557204246521</v>
      </c>
      <c r="AP309" s="1">
        <v>0.48351439833641052</v>
      </c>
      <c r="AQ309" s="1"/>
      <c r="AR309" s="1">
        <v>1.1183934211730957</v>
      </c>
      <c r="AS309" s="1"/>
      <c r="AT309" s="1"/>
      <c r="AU309" s="1"/>
      <c r="AV309" s="1"/>
      <c r="AW309" s="1"/>
      <c r="AX309" s="1">
        <v>1.477983832359314</v>
      </c>
      <c r="AY309" s="1">
        <v>1.3999302387237549</v>
      </c>
      <c r="AZ309" s="1">
        <v>1.4760466814041138</v>
      </c>
      <c r="BA309" s="1"/>
      <c r="BB309" s="1"/>
      <c r="BC309" s="1"/>
      <c r="BD309" s="1">
        <v>4.7859582901000977</v>
      </c>
      <c r="BE309" s="1">
        <v>80.567741394042969</v>
      </c>
      <c r="BF309" s="1">
        <v>42.372627258300781</v>
      </c>
      <c r="BG309" s="1">
        <v>82.825462341308594</v>
      </c>
      <c r="BH309" s="1">
        <v>83.419898986816406</v>
      </c>
      <c r="BI309" s="1">
        <v>6.5163111686706543</v>
      </c>
      <c r="BJ309" s="1">
        <v>19.985706329345703</v>
      </c>
      <c r="BK309" s="1">
        <v>7.082737922668457</v>
      </c>
      <c r="BL309" s="1"/>
      <c r="BM309" s="1"/>
      <c r="BN309" s="1"/>
    </row>
    <row r="310" spans="1:66" x14ac:dyDescent="0.2">
      <c r="A310" s="2" t="s">
        <v>4855</v>
      </c>
      <c r="B310" s="4" t="s">
        <v>305</v>
      </c>
      <c r="C310" s="1">
        <v>4.1188829165387935</v>
      </c>
      <c r="D310" s="1">
        <v>4.2313116656205878</v>
      </c>
      <c r="E310" s="1">
        <v>6.3167245446135558</v>
      </c>
      <c r="F310" s="1">
        <v>5.0564314821198852</v>
      </c>
      <c r="G310" s="1">
        <v>5.5723571999826422</v>
      </c>
      <c r="H310" s="1">
        <v>7.4638653811651192</v>
      </c>
      <c r="I310" s="1">
        <v>3.64930139365902</v>
      </c>
      <c r="J310" s="1">
        <v>4.0936246016388322</v>
      </c>
      <c r="K310" s="1">
        <v>4.4777788009210129</v>
      </c>
      <c r="L310" s="1">
        <v>27.680743085409148</v>
      </c>
      <c r="M310" s="1">
        <v>10.833720052195298</v>
      </c>
      <c r="N310" s="1">
        <v>4.2366563346004078</v>
      </c>
      <c r="O310" s="1">
        <v>6.2921564513205537</v>
      </c>
      <c r="P310" s="1">
        <v>7.8048364252121125</v>
      </c>
      <c r="Q310" s="1">
        <v>4.5505679402988415</v>
      </c>
      <c r="R310" s="1">
        <v>2.9820125431939997</v>
      </c>
      <c r="S310" s="1">
        <v>2.8260917086680672</v>
      </c>
      <c r="T310" s="1">
        <v>2.981614790524453</v>
      </c>
      <c r="U310" s="1">
        <v>4.7937923695086191</v>
      </c>
      <c r="V310" s="1">
        <v>4.0979788115550173</v>
      </c>
      <c r="W310" s="1">
        <v>5.5339409705303177</v>
      </c>
      <c r="X310" s="1">
        <v>84.784136157235224</v>
      </c>
      <c r="Y310" s="1"/>
      <c r="Z310" s="1">
        <v>46.340623223956129</v>
      </c>
      <c r="AA310" s="1"/>
      <c r="AB310" s="1"/>
      <c r="AC310" s="1">
        <v>90.580058923297329</v>
      </c>
      <c r="AD310" s="1">
        <v>78.122719304298855</v>
      </c>
      <c r="AE310" s="1">
        <v>90.132663694597085</v>
      </c>
      <c r="AF310" s="1"/>
      <c r="AG310" s="1"/>
      <c r="AH310" s="1"/>
      <c r="AI310" s="1"/>
      <c r="AJ310" s="1"/>
      <c r="AK310" s="1"/>
      <c r="AL310" s="1"/>
      <c r="AM310" s="1">
        <v>5.8139629364013672</v>
      </c>
      <c r="AN310" s="1">
        <v>0.98657912015914917</v>
      </c>
      <c r="AO310" s="1">
        <v>0.429557204246521</v>
      </c>
      <c r="AP310" s="1">
        <v>0.48351439833641052</v>
      </c>
      <c r="AQ310" s="1"/>
      <c r="AR310" s="1">
        <v>1.1183934211730957</v>
      </c>
      <c r="AS310" s="1"/>
      <c r="AT310" s="1"/>
      <c r="AU310" s="1"/>
      <c r="AV310" s="1"/>
      <c r="AW310" s="1"/>
      <c r="AX310" s="1">
        <v>1.477983832359314</v>
      </c>
      <c r="AY310" s="1">
        <v>1.3999302387237549</v>
      </c>
      <c r="AZ310" s="1">
        <v>1.4760466814041138</v>
      </c>
      <c r="BA310" s="1"/>
      <c r="BB310" s="1"/>
      <c r="BC310" s="1"/>
      <c r="BD310" s="1">
        <v>4.7859582901000977</v>
      </c>
      <c r="BE310" s="1">
        <v>80.567741394042969</v>
      </c>
      <c r="BF310" s="1">
        <v>42.372627258300781</v>
      </c>
      <c r="BG310" s="1">
        <v>82.825462341308594</v>
      </c>
      <c r="BH310" s="1">
        <v>83.419898986816406</v>
      </c>
      <c r="BI310" s="1">
        <v>6.5163111686706543</v>
      </c>
      <c r="BJ310" s="1">
        <v>19.985706329345703</v>
      </c>
      <c r="BK310" s="1">
        <v>7.082737922668457</v>
      </c>
      <c r="BL310" s="1"/>
      <c r="BM310" s="1"/>
      <c r="BN310" s="1"/>
    </row>
    <row r="311" spans="1:66" x14ac:dyDescent="0.2">
      <c r="A311" s="2" t="s">
        <v>4856</v>
      </c>
      <c r="B311" s="4" t="s">
        <v>306</v>
      </c>
      <c r="C311" s="1">
        <v>10.930129694213681</v>
      </c>
      <c r="D311" s="1">
        <v>13.518692278758978</v>
      </c>
      <c r="E311" s="1">
        <v>8.1492857160459078</v>
      </c>
      <c r="F311" s="1">
        <v>7.9158609835828511</v>
      </c>
      <c r="G311" s="1">
        <v>5.1611397774920649</v>
      </c>
      <c r="H311" s="1">
        <v>22.266188223110277</v>
      </c>
      <c r="I311" s="1">
        <v>15.037817932016386</v>
      </c>
      <c r="J311" s="1">
        <v>6.7025567910270007</v>
      </c>
      <c r="K311" s="1">
        <v>6.0000749913477547</v>
      </c>
      <c r="L311" s="1">
        <v>8.8552888715535456</v>
      </c>
      <c r="M311" s="1">
        <v>7.3145326442991054</v>
      </c>
      <c r="N311" s="1">
        <v>8.4990972773665305</v>
      </c>
      <c r="O311" s="1">
        <v>8.1335833508442335</v>
      </c>
      <c r="P311" s="1">
        <v>7.3668587285271396</v>
      </c>
      <c r="Q311" s="1">
        <v>6.7934584412648951</v>
      </c>
      <c r="R311" s="1">
        <v>8.4039446142184282</v>
      </c>
      <c r="S311" s="1">
        <v>4.8514881346674654</v>
      </c>
      <c r="T311" s="1">
        <v>4.0822994243941357</v>
      </c>
      <c r="U311" s="1">
        <v>3.6836657183715253</v>
      </c>
      <c r="V311" s="1">
        <v>5.345298939392646</v>
      </c>
      <c r="W311" s="1">
        <v>4.3785103092461242</v>
      </c>
      <c r="X311" s="1">
        <v>8.2531621882006814</v>
      </c>
      <c r="Y311" s="1">
        <v>17.907793870997253</v>
      </c>
      <c r="Z311" s="1">
        <v>20.76110205173288</v>
      </c>
      <c r="AA311" s="1">
        <v>11.754940454872779</v>
      </c>
      <c r="AB311" s="1">
        <v>16.251976921031954</v>
      </c>
      <c r="AC311" s="1">
        <v>18.065963986801783</v>
      </c>
      <c r="AD311" s="1">
        <v>18.594216365794537</v>
      </c>
      <c r="AE311" s="1">
        <v>19.413699260689153</v>
      </c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>
        <v>1.5569159984588623</v>
      </c>
      <c r="AU311" s="1">
        <v>0.9629630446434021</v>
      </c>
      <c r="AV311" s="1">
        <v>0.69205927848815918</v>
      </c>
      <c r="AW311" s="1">
        <v>2.6350910663604736</v>
      </c>
      <c r="AX311" s="1">
        <v>0.53687828779220581</v>
      </c>
      <c r="AY311" s="1"/>
      <c r="AZ311" s="1">
        <v>0.5107872486114502</v>
      </c>
      <c r="BA311" s="1">
        <v>1.2706661224365234</v>
      </c>
      <c r="BB311" s="1">
        <v>0.59699016809463501</v>
      </c>
      <c r="BC311" s="1">
        <v>0.53249526023864746</v>
      </c>
      <c r="BD311" s="1">
        <v>0.45890182256698608</v>
      </c>
      <c r="BE311" s="1">
        <v>0.7516523003578186</v>
      </c>
      <c r="BF311" s="1">
        <v>1.8533017635345459</v>
      </c>
      <c r="BG311" s="1">
        <v>6.5670266151428223</v>
      </c>
      <c r="BH311" s="1">
        <v>1.4493788480758667</v>
      </c>
      <c r="BI311" s="1">
        <v>1.3303964138031006</v>
      </c>
      <c r="BJ311" s="1">
        <v>2.8162622451782227</v>
      </c>
      <c r="BK311" s="1">
        <v>3.9860126972198486</v>
      </c>
      <c r="BL311" s="1"/>
      <c r="BM311" s="1"/>
      <c r="BN311" s="1"/>
    </row>
    <row r="312" spans="1:66" x14ac:dyDescent="0.2">
      <c r="A312" s="2" t="s">
        <v>4857</v>
      </c>
      <c r="B312" s="4" t="s">
        <v>307</v>
      </c>
      <c r="C312" s="1">
        <v>10.930129694213681</v>
      </c>
      <c r="D312" s="1">
        <v>13.518692278758978</v>
      </c>
      <c r="E312" s="1">
        <v>8.1492857160459078</v>
      </c>
      <c r="F312" s="1">
        <v>7.9158609835828511</v>
      </c>
      <c r="G312" s="1">
        <v>5.1611397774920649</v>
      </c>
      <c r="H312" s="1">
        <v>22.266188223110277</v>
      </c>
      <c r="I312" s="1">
        <v>15.037817932016386</v>
      </c>
      <c r="J312" s="1">
        <v>6.7025567910270007</v>
      </c>
      <c r="K312" s="1">
        <v>6.0000749913477547</v>
      </c>
      <c r="L312" s="1">
        <v>8.8552888715535456</v>
      </c>
      <c r="M312" s="1">
        <v>7.3145326442991054</v>
      </c>
      <c r="N312" s="1">
        <v>8.4990972773665305</v>
      </c>
      <c r="O312" s="1">
        <v>8.1335833508442335</v>
      </c>
      <c r="P312" s="1">
        <v>7.3668587285271396</v>
      </c>
      <c r="Q312" s="1">
        <v>6.7934584412648951</v>
      </c>
      <c r="R312" s="1">
        <v>8.4039446142184282</v>
      </c>
      <c r="S312" s="1">
        <v>4.8514881346674654</v>
      </c>
      <c r="T312" s="1">
        <v>4.0822994243941357</v>
      </c>
      <c r="U312" s="1">
        <v>3.6836657183715253</v>
      </c>
      <c r="V312" s="1">
        <v>5.345298939392646</v>
      </c>
      <c r="W312" s="1">
        <v>4.3785103092461242</v>
      </c>
      <c r="X312" s="1">
        <v>8.2531621882006814</v>
      </c>
      <c r="Y312" s="1">
        <v>17.907793870997253</v>
      </c>
      <c r="Z312" s="1">
        <v>20.76110205173288</v>
      </c>
      <c r="AA312" s="1">
        <v>11.754940454872779</v>
      </c>
      <c r="AB312" s="1">
        <v>16.251976921031954</v>
      </c>
      <c r="AC312" s="1">
        <v>18.065963986801783</v>
      </c>
      <c r="AD312" s="1">
        <v>18.594216365794537</v>
      </c>
      <c r="AE312" s="1">
        <v>19.413699260689153</v>
      </c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>
        <v>1.5569159984588623</v>
      </c>
      <c r="AU312" s="1">
        <v>0.9629630446434021</v>
      </c>
      <c r="AV312" s="1">
        <v>0.69205927848815918</v>
      </c>
      <c r="AW312" s="1">
        <v>2.6350910663604736</v>
      </c>
      <c r="AX312" s="1">
        <v>0.53687828779220581</v>
      </c>
      <c r="AY312" s="1"/>
      <c r="AZ312" s="1">
        <v>0.5107872486114502</v>
      </c>
      <c r="BA312" s="1">
        <v>1.2706661224365234</v>
      </c>
      <c r="BB312" s="1">
        <v>0.59699016809463501</v>
      </c>
      <c r="BC312" s="1">
        <v>0.53249526023864746</v>
      </c>
      <c r="BD312" s="1">
        <v>0.45890182256698608</v>
      </c>
      <c r="BE312" s="1">
        <v>0.7516523003578186</v>
      </c>
      <c r="BF312" s="1">
        <v>1.8533017635345459</v>
      </c>
      <c r="BG312" s="1">
        <v>6.5670266151428223</v>
      </c>
      <c r="BH312" s="1">
        <v>1.4493788480758667</v>
      </c>
      <c r="BI312" s="1">
        <v>1.3303964138031006</v>
      </c>
      <c r="BJ312" s="1">
        <v>2.8162622451782227</v>
      </c>
      <c r="BK312" s="1">
        <v>3.9860126972198486</v>
      </c>
      <c r="BL312" s="1"/>
      <c r="BM312" s="1"/>
      <c r="BN312" s="1"/>
    </row>
    <row r="313" spans="1:66" x14ac:dyDescent="0.2">
      <c r="A313" s="2" t="s">
        <v>4858</v>
      </c>
      <c r="B313" s="4" t="s">
        <v>308</v>
      </c>
      <c r="C313" s="1">
        <v>23.671759691904938</v>
      </c>
      <c r="D313" s="1">
        <v>13.767764416528996</v>
      </c>
      <c r="E313" s="1">
        <v>12.436416939994585</v>
      </c>
      <c r="F313" s="1">
        <v>16.574769956324836</v>
      </c>
      <c r="G313" s="1">
        <v>38.255323635886072</v>
      </c>
      <c r="H313" s="1">
        <v>9.3262196116058274</v>
      </c>
      <c r="I313" s="1">
        <v>30.735062931168343</v>
      </c>
      <c r="J313" s="1">
        <v>29.496379907797131</v>
      </c>
      <c r="K313" s="1">
        <v>18.200342400907278</v>
      </c>
      <c r="L313" s="1">
        <v>24.067524417145091</v>
      </c>
      <c r="M313" s="1">
        <v>14.087757802134359</v>
      </c>
      <c r="N313" s="1">
        <v>35.302062468568543</v>
      </c>
      <c r="O313" s="1">
        <v>5.2833674427210831</v>
      </c>
      <c r="P313" s="1">
        <v>16.374768729758131</v>
      </c>
      <c r="Q313" s="1">
        <v>15.366217894278952</v>
      </c>
      <c r="R313" s="1">
        <v>15.22130367135961</v>
      </c>
      <c r="S313" s="1">
        <v>6.8271986931203861</v>
      </c>
      <c r="T313" s="1">
        <v>4.0488607954238063</v>
      </c>
      <c r="U313" s="1">
        <v>25.642261446219017</v>
      </c>
      <c r="V313" s="1">
        <v>14.317150796861691</v>
      </c>
      <c r="W313" s="1">
        <v>6.3227530148430731</v>
      </c>
      <c r="X313" s="1">
        <v>4.7798013235720571</v>
      </c>
      <c r="Y313" s="1">
        <v>4.2732204104149067</v>
      </c>
      <c r="Z313" s="1">
        <v>4.090347419866224</v>
      </c>
      <c r="AA313" s="1">
        <v>4.8657568300034422</v>
      </c>
      <c r="AB313" s="1">
        <v>4.9589847893164372</v>
      </c>
      <c r="AC313" s="1">
        <v>4.8703500395379091</v>
      </c>
      <c r="AD313" s="1">
        <v>5.5251762970385769</v>
      </c>
      <c r="AE313" s="1">
        <v>4.5189622235908748</v>
      </c>
      <c r="AF313" s="1"/>
      <c r="AG313" s="1"/>
      <c r="AH313" s="1"/>
      <c r="AI313" s="1">
        <v>0.4485708475112915</v>
      </c>
      <c r="AJ313" s="1">
        <v>3.0055358409881592</v>
      </c>
      <c r="AK313" s="1"/>
      <c r="AL313" s="1"/>
      <c r="AM313" s="1">
        <v>14.234930992126465</v>
      </c>
      <c r="AN313" s="1">
        <v>6.7586865425109863</v>
      </c>
      <c r="AO313" s="1"/>
      <c r="AP313" s="1">
        <v>3.2035167217254639</v>
      </c>
      <c r="AQ313" s="1"/>
      <c r="AR313" s="1">
        <v>0.37172383069992065</v>
      </c>
      <c r="AS313" s="1">
        <v>0.42150592803955078</v>
      </c>
      <c r="AT313" s="1">
        <v>8.0949249267578125</v>
      </c>
      <c r="AU313" s="1"/>
      <c r="AV313" s="1">
        <v>2.6668503284454346</v>
      </c>
      <c r="AW313" s="1">
        <v>11.147324562072754</v>
      </c>
      <c r="AX313" s="1">
        <v>10.065615653991699</v>
      </c>
      <c r="AY313" s="1"/>
      <c r="AZ313" s="1"/>
      <c r="BA313" s="1"/>
      <c r="BB313" s="1"/>
      <c r="BC313" s="1">
        <v>7.0678048133850098</v>
      </c>
      <c r="BD313" s="1"/>
      <c r="BE313" s="1">
        <v>5.7528538703918457</v>
      </c>
      <c r="BF313" s="1">
        <v>6.8462967872619629</v>
      </c>
      <c r="BG313" s="1">
        <v>8.5838222503662109</v>
      </c>
      <c r="BH313" s="1">
        <v>12.855147361755371</v>
      </c>
      <c r="BI313" s="1">
        <v>12.722823143005371</v>
      </c>
      <c r="BJ313" s="1">
        <v>12.664488792419434</v>
      </c>
      <c r="BK313" s="1"/>
      <c r="BL313" s="1"/>
      <c r="BM313" s="1"/>
      <c r="BN313" s="1"/>
    </row>
    <row r="314" spans="1:66" x14ac:dyDescent="0.2">
      <c r="A314" s="2" t="s">
        <v>4859</v>
      </c>
      <c r="B314" s="4" t="s">
        <v>309</v>
      </c>
      <c r="C314" s="1">
        <v>14.947197493554789</v>
      </c>
      <c r="D314" s="1">
        <v>16.546513777533733</v>
      </c>
      <c r="E314" s="1">
        <v>5.0026148667783543</v>
      </c>
      <c r="F314" s="1">
        <v>5.2285812089876673</v>
      </c>
      <c r="G314" s="1">
        <v>9.0022747939181755</v>
      </c>
      <c r="H314" s="1">
        <v>6.9887540628007798</v>
      </c>
      <c r="I314" s="1">
        <v>8.0051582278433724</v>
      </c>
      <c r="J314" s="1">
        <v>7.2464773195452716</v>
      </c>
      <c r="K314" s="1">
        <v>4.7947235404215425</v>
      </c>
      <c r="L314" s="1">
        <v>4.4818552222789609</v>
      </c>
      <c r="M314" s="1">
        <v>4.5166824833453658</v>
      </c>
      <c r="N314" s="1">
        <v>4.0187240870749736</v>
      </c>
      <c r="O314" s="1">
        <v>4.8183422690776512</v>
      </c>
      <c r="P314" s="1">
        <v>4.9935761662169416</v>
      </c>
      <c r="Q314" s="1">
        <v>5.2210974405506816</v>
      </c>
      <c r="R314" s="1">
        <v>3.8349167327093405</v>
      </c>
      <c r="S314" s="1">
        <v>3.8826445990829939</v>
      </c>
      <c r="T314" s="1">
        <v>10.480455537849588</v>
      </c>
      <c r="U314" s="1">
        <v>14.478317207944425</v>
      </c>
      <c r="V314" s="1">
        <v>20.933209564879469</v>
      </c>
      <c r="W314" s="1">
        <v>22.586384375344046</v>
      </c>
      <c r="X314" s="1">
        <v>22.942786203735327</v>
      </c>
      <c r="Y314" s="1">
        <v>22.707315103704389</v>
      </c>
      <c r="Z314" s="1">
        <v>10.333557759602135</v>
      </c>
      <c r="AA314" s="1">
        <v>11.956742717278665</v>
      </c>
      <c r="AB314" s="1">
        <v>16.69981614776929</v>
      </c>
      <c r="AC314" s="1">
        <v>17.939613536880497</v>
      </c>
      <c r="AD314" s="1">
        <v>18.384318775103836</v>
      </c>
      <c r="AE314" s="1">
        <v>11.730282290961606</v>
      </c>
      <c r="AF314" s="1"/>
      <c r="AG314" s="1"/>
      <c r="AH314" s="1"/>
      <c r="AI314" s="1"/>
      <c r="AJ314" s="1"/>
      <c r="AK314" s="1"/>
      <c r="AL314" s="1"/>
      <c r="AM314" s="1"/>
      <c r="AN314" s="1">
        <v>3.6447343826293945</v>
      </c>
      <c r="AO314" s="1"/>
      <c r="AP314" s="1">
        <v>1.4247895479202271</v>
      </c>
      <c r="AQ314" s="1"/>
      <c r="AR314" s="1"/>
      <c r="AS314" s="1"/>
      <c r="AT314" s="1"/>
      <c r="AU314" s="1"/>
      <c r="AV314" s="1"/>
      <c r="AW314" s="1"/>
      <c r="AX314" s="1"/>
      <c r="AY314" s="1">
        <v>0.14578446745872498</v>
      </c>
      <c r="AZ314" s="1">
        <v>0.15678933262825012</v>
      </c>
      <c r="BA314" s="1"/>
      <c r="BB314" s="1"/>
      <c r="BC314" s="1">
        <v>2.5548336505889893</v>
      </c>
      <c r="BD314" s="1">
        <v>3.686551570892334</v>
      </c>
      <c r="BE314" s="1">
        <v>2.4404716491699219</v>
      </c>
      <c r="BF314" s="1">
        <v>8.4494104385375977</v>
      </c>
      <c r="BG314" s="1">
        <v>4.3942966461181641</v>
      </c>
      <c r="BH314" s="1">
        <v>1.6419954299926758</v>
      </c>
      <c r="BI314" s="1">
        <v>2.8642606735229492</v>
      </c>
      <c r="BJ314" s="1">
        <v>1.7196528911590576</v>
      </c>
      <c r="BK314" s="1">
        <v>2.5963261127471924</v>
      </c>
      <c r="BL314" s="1"/>
      <c r="BM314" s="1"/>
      <c r="BN314" s="1"/>
    </row>
    <row r="315" spans="1:66" x14ac:dyDescent="0.2">
      <c r="A315" s="2" t="s">
        <v>4860</v>
      </c>
      <c r="B315" s="4" t="s">
        <v>310</v>
      </c>
      <c r="C315" s="1">
        <v>97.450425912682348</v>
      </c>
      <c r="D315" s="1">
        <v>97.608603068908124</v>
      </c>
      <c r="E315" s="1">
        <v>98.351003962525894</v>
      </c>
      <c r="F315" s="1">
        <v>97.600787979634362</v>
      </c>
      <c r="G315" s="1">
        <v>97.766219107434324</v>
      </c>
      <c r="H315" s="1">
        <v>97.326293353125919</v>
      </c>
      <c r="I315" s="1">
        <v>97.261946365117865</v>
      </c>
      <c r="J315" s="1">
        <v>97.769564794460948</v>
      </c>
      <c r="K315" s="1">
        <v>98.490397522314552</v>
      </c>
      <c r="L315" s="1">
        <v>94.752479649629976</v>
      </c>
      <c r="M315" s="1">
        <v>78.598856997085107</v>
      </c>
      <c r="N315" s="1">
        <v>93.897841232287803</v>
      </c>
      <c r="O315" s="1">
        <v>90.922161597015133</v>
      </c>
      <c r="P315" s="1">
        <v>99.632624770515434</v>
      </c>
      <c r="Q315" s="1">
        <v>93.912367300421124</v>
      </c>
      <c r="R315" s="1">
        <v>99.807104446426905</v>
      </c>
      <c r="S315" s="1">
        <v>99.707392004731673</v>
      </c>
      <c r="T315" s="1">
        <v>88.939424384405825</v>
      </c>
      <c r="U315" s="1">
        <v>84.961333291322745</v>
      </c>
      <c r="V315" s="1">
        <v>42.490928220116977</v>
      </c>
      <c r="W315" s="1">
        <v>19.129703356128786</v>
      </c>
      <c r="X315" s="1">
        <v>28.650269967728175</v>
      </c>
      <c r="Y315" s="1">
        <v>28.843661445729385</v>
      </c>
      <c r="Z315" s="1">
        <v>32.276329134697271</v>
      </c>
      <c r="AA315" s="1">
        <v>12.290854980184717</v>
      </c>
      <c r="AB315" s="1">
        <v>6.3648783507548501</v>
      </c>
      <c r="AC315" s="1">
        <v>6.7064073830970363</v>
      </c>
      <c r="AD315" s="1">
        <v>5.9193965783096072</v>
      </c>
      <c r="AE315" s="1">
        <v>6.052081239311045</v>
      </c>
      <c r="AF315" s="1"/>
      <c r="AG315" s="1"/>
      <c r="AH315" s="1"/>
      <c r="AI315" s="1"/>
      <c r="AJ315" s="1"/>
      <c r="AK315" s="1"/>
      <c r="AL315" s="1"/>
      <c r="AM315" s="1"/>
      <c r="AN315" s="1">
        <v>1.1393383741378784</v>
      </c>
      <c r="AO315" s="1">
        <v>1.2610559463500977</v>
      </c>
      <c r="AP315" s="1"/>
      <c r="AQ315" s="1"/>
      <c r="AR315" s="1">
        <v>3.2603192329406738</v>
      </c>
      <c r="AS315" s="1">
        <v>2.9200203418731689</v>
      </c>
      <c r="AT315" s="1">
        <v>3.3608393669128418</v>
      </c>
      <c r="AU315" s="1">
        <v>0.58671426773071289</v>
      </c>
      <c r="AV315" s="1"/>
      <c r="AW315" s="1">
        <v>5.9138336181640625</v>
      </c>
      <c r="AX315" s="1"/>
      <c r="AY315" s="1"/>
      <c r="AZ315" s="1">
        <v>10.608502388000488</v>
      </c>
      <c r="BA315" s="1"/>
      <c r="BB315" s="1">
        <v>4.9620189666748047</v>
      </c>
      <c r="BC315" s="1">
        <v>20.732273101806641</v>
      </c>
      <c r="BD315" s="1">
        <v>10.370724678039551</v>
      </c>
      <c r="BE315" s="1">
        <v>11.600510597229004</v>
      </c>
      <c r="BF315" s="1">
        <v>4.0624580383300781</v>
      </c>
      <c r="BG315" s="1"/>
      <c r="BH315" s="1"/>
      <c r="BI315" s="1"/>
      <c r="BJ315" s="1"/>
      <c r="BK315" s="1"/>
      <c r="BL315" s="1"/>
      <c r="BM315" s="1"/>
      <c r="BN315" s="1"/>
    </row>
    <row r="316" spans="1:66" x14ac:dyDescent="0.2">
      <c r="A316" s="2" t="s">
        <v>4861</v>
      </c>
      <c r="B316" s="4" t="s">
        <v>311</v>
      </c>
      <c r="C316" s="1">
        <v>97.450425912682348</v>
      </c>
      <c r="D316" s="1">
        <v>97.608603068908124</v>
      </c>
      <c r="E316" s="1">
        <v>98.351003962525894</v>
      </c>
      <c r="F316" s="1">
        <v>97.600787979634362</v>
      </c>
      <c r="G316" s="1">
        <v>97.766219107434324</v>
      </c>
      <c r="H316" s="1">
        <v>97.326293353125919</v>
      </c>
      <c r="I316" s="1">
        <v>97.261946365117865</v>
      </c>
      <c r="J316" s="1">
        <v>97.769564794460948</v>
      </c>
      <c r="K316" s="1">
        <v>98.490397522314552</v>
      </c>
      <c r="L316" s="1">
        <v>94.752479649629976</v>
      </c>
      <c r="M316" s="1">
        <v>78.598856997085107</v>
      </c>
      <c r="N316" s="1">
        <v>93.897841232287803</v>
      </c>
      <c r="O316" s="1">
        <v>90.922161597015133</v>
      </c>
      <c r="P316" s="1">
        <v>99.632624770515434</v>
      </c>
      <c r="Q316" s="1">
        <v>93.912367300421124</v>
      </c>
      <c r="R316" s="1">
        <v>99.807104446426905</v>
      </c>
      <c r="S316" s="1">
        <v>99.707392004731673</v>
      </c>
      <c r="T316" s="1">
        <v>88.939424384405825</v>
      </c>
      <c r="U316" s="1">
        <v>84.961333291322745</v>
      </c>
      <c r="V316" s="1">
        <v>42.490928220116977</v>
      </c>
      <c r="W316" s="1">
        <v>19.129703356128786</v>
      </c>
      <c r="X316" s="1">
        <v>28.650269967728175</v>
      </c>
      <c r="Y316" s="1">
        <v>28.843661445729385</v>
      </c>
      <c r="Z316" s="1">
        <v>32.276329134697271</v>
      </c>
      <c r="AA316" s="1">
        <v>12.290854980184717</v>
      </c>
      <c r="AB316" s="1">
        <v>6.3648783507548501</v>
      </c>
      <c r="AC316" s="1">
        <v>6.7064073830970363</v>
      </c>
      <c r="AD316" s="1">
        <v>5.9193965783096072</v>
      </c>
      <c r="AE316" s="1">
        <v>6.052081239311045</v>
      </c>
      <c r="AF316" s="1"/>
      <c r="AG316" s="1"/>
      <c r="AH316" s="1"/>
      <c r="AI316" s="1"/>
      <c r="AJ316" s="1"/>
      <c r="AK316" s="1"/>
      <c r="AL316" s="1"/>
      <c r="AM316" s="1"/>
      <c r="AN316" s="1">
        <v>1.1393383741378784</v>
      </c>
      <c r="AO316" s="1">
        <v>1.2610559463500977</v>
      </c>
      <c r="AP316" s="1"/>
      <c r="AQ316" s="1"/>
      <c r="AR316" s="1">
        <v>3.2603192329406738</v>
      </c>
      <c r="AS316" s="1">
        <v>2.9200203418731689</v>
      </c>
      <c r="AT316" s="1">
        <v>3.3608393669128418</v>
      </c>
      <c r="AU316" s="1">
        <v>0.58671426773071289</v>
      </c>
      <c r="AV316" s="1"/>
      <c r="AW316" s="1">
        <v>5.9138336181640625</v>
      </c>
      <c r="AX316" s="1"/>
      <c r="AY316" s="1"/>
      <c r="AZ316" s="1">
        <v>10.608502388000488</v>
      </c>
      <c r="BA316" s="1"/>
      <c r="BB316" s="1">
        <v>4.9620189666748047</v>
      </c>
      <c r="BC316" s="1">
        <v>20.732273101806641</v>
      </c>
      <c r="BD316" s="1">
        <v>10.370724678039551</v>
      </c>
      <c r="BE316" s="1">
        <v>11.600510597229004</v>
      </c>
      <c r="BF316" s="1">
        <v>4.0624580383300781</v>
      </c>
      <c r="BG316" s="1"/>
      <c r="BH316" s="1"/>
      <c r="BI316" s="1"/>
      <c r="BJ316" s="1"/>
      <c r="BK316" s="1"/>
      <c r="BL316" s="1"/>
      <c r="BM316" s="1"/>
      <c r="BN316" s="1"/>
    </row>
    <row r="317" spans="1:66" x14ac:dyDescent="0.2">
      <c r="A317" s="2" t="s">
        <v>4862</v>
      </c>
      <c r="B317" s="4" t="s">
        <v>312</v>
      </c>
      <c r="C317" s="1">
        <v>53.240597817246659</v>
      </c>
      <c r="D317" s="1">
        <v>55.092558747577193</v>
      </c>
      <c r="E317" s="1">
        <v>56.774748793151986</v>
      </c>
      <c r="F317" s="1">
        <v>63.300206969450578</v>
      </c>
      <c r="G317" s="1">
        <v>63.576330991834404</v>
      </c>
      <c r="H317" s="1">
        <v>88.543274039843595</v>
      </c>
      <c r="I317" s="1">
        <v>84.700173259044448</v>
      </c>
      <c r="J317" s="1">
        <v>95.060304018277691</v>
      </c>
      <c r="K317" s="1">
        <v>97.757433581421864</v>
      </c>
      <c r="L317" s="1">
        <v>97.803021553807596</v>
      </c>
      <c r="M317" s="1">
        <v>97.895338980168447</v>
      </c>
      <c r="N317" s="1">
        <v>97.121119538195501</v>
      </c>
      <c r="O317" s="1">
        <v>98.675064712911663</v>
      </c>
      <c r="P317" s="1">
        <v>90.340746489987993</v>
      </c>
      <c r="Q317" s="1">
        <v>99.964716038080923</v>
      </c>
      <c r="R317" s="1">
        <v>99.977173099335587</v>
      </c>
      <c r="S317" s="1">
        <v>98.196435465505189</v>
      </c>
      <c r="T317" s="1">
        <v>99.931072358584771</v>
      </c>
      <c r="U317" s="1">
        <v>99.974675667519492</v>
      </c>
      <c r="V317" s="1">
        <v>99.850719617703191</v>
      </c>
      <c r="W317" s="1">
        <v>88.92675399606695</v>
      </c>
      <c r="X317" s="1">
        <v>87.295377167922865</v>
      </c>
      <c r="Y317" s="1">
        <v>89.939727912663685</v>
      </c>
      <c r="Z317" s="1">
        <v>90.563390297740398</v>
      </c>
      <c r="AA317" s="1">
        <v>88.120505668302101</v>
      </c>
      <c r="AB317" s="1">
        <v>95.586622831240845</v>
      </c>
      <c r="AC317" s="1">
        <v>97.681474818365061</v>
      </c>
      <c r="AD317" s="1">
        <v>99.98134720161363</v>
      </c>
      <c r="AE317" s="1">
        <v>99.654026079245639</v>
      </c>
      <c r="AF317" s="1"/>
      <c r="AG317" s="1"/>
      <c r="AH317" s="1"/>
      <c r="AI317" s="1"/>
      <c r="AJ317" s="1"/>
      <c r="AK317" s="1"/>
      <c r="AL317" s="1"/>
      <c r="AM317" s="1">
        <v>0.13755060732364655</v>
      </c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>
        <v>0.12639772891998291</v>
      </c>
      <c r="BC317" s="1">
        <v>11.056458473205566</v>
      </c>
      <c r="BD317" s="1">
        <v>10.062219619750977</v>
      </c>
      <c r="BE317" s="1">
        <v>9.9311285018920898</v>
      </c>
      <c r="BF317" s="1">
        <v>9.4042348861694336</v>
      </c>
      <c r="BG317" s="1">
        <v>1.9930551052093506</v>
      </c>
      <c r="BH317" s="1">
        <v>4.1884975433349609</v>
      </c>
      <c r="BI317" s="1">
        <v>1.7590669393539429</v>
      </c>
      <c r="BJ317" s="1"/>
      <c r="BK317" s="1">
        <v>0.33450359106063843</v>
      </c>
      <c r="BL317" s="1"/>
      <c r="BM317" s="1"/>
      <c r="BN317" s="1"/>
    </row>
    <row r="318" spans="1:66" x14ac:dyDescent="0.2">
      <c r="A318" s="2" t="s">
        <v>4863</v>
      </c>
      <c r="B318" s="4" t="s">
        <v>313</v>
      </c>
      <c r="C318" s="1">
        <v>13.598105288694127</v>
      </c>
      <c r="D318" s="1">
        <v>4.3706797429391671</v>
      </c>
      <c r="E318" s="1"/>
      <c r="F318" s="1"/>
      <c r="G318" s="1">
        <v>14.844777335164366</v>
      </c>
      <c r="H318" s="1">
        <v>13.702650656942964</v>
      </c>
      <c r="I318" s="1">
        <v>9.0492958316475214</v>
      </c>
      <c r="J318" s="1">
        <v>8.8022950592066689</v>
      </c>
      <c r="K318" s="1">
        <v>2.7604004478070427</v>
      </c>
      <c r="L318" s="1">
        <v>9.0235435016623704</v>
      </c>
      <c r="M318" s="1">
        <v>19.974759804178451</v>
      </c>
      <c r="N318" s="1">
        <v>20.325742257774273</v>
      </c>
      <c r="O318" s="1">
        <v>19.273990706657749</v>
      </c>
      <c r="P318" s="1">
        <v>32.745703396173909</v>
      </c>
      <c r="Q318" s="1">
        <v>18.823082276656582</v>
      </c>
      <c r="R318" s="1"/>
      <c r="S318" s="1"/>
      <c r="T318" s="1">
        <v>7.7866417893663193</v>
      </c>
      <c r="U318" s="1">
        <v>11.664298797374892</v>
      </c>
      <c r="V318" s="1">
        <v>2.5607844467158936</v>
      </c>
      <c r="W318" s="1">
        <v>9.3073392186628716</v>
      </c>
      <c r="X318" s="1">
        <v>1.9553521040637325</v>
      </c>
      <c r="Y318" s="1">
        <v>2.4207282264983179</v>
      </c>
      <c r="Z318" s="1">
        <v>1.4957753504888804</v>
      </c>
      <c r="AA318" s="1">
        <v>8.349750683733328</v>
      </c>
      <c r="AB318" s="1">
        <v>6.8282970700379488</v>
      </c>
      <c r="AC318" s="1">
        <v>9.559690470246121</v>
      </c>
      <c r="AD318" s="1">
        <v>8.6058830644898467</v>
      </c>
      <c r="AE318" s="1">
        <v>13.669461137433014</v>
      </c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>
        <v>0.8306458592414856</v>
      </c>
      <c r="AT318" s="1">
        <v>0.92282283306121826</v>
      </c>
      <c r="AU318" s="1"/>
      <c r="AV318" s="1"/>
      <c r="AW318" s="1"/>
      <c r="AX318" s="1"/>
      <c r="AY318" s="1"/>
      <c r="AZ318" s="1">
        <v>0.10901778936386108</v>
      </c>
      <c r="BA318" s="1">
        <v>0.65539467334747314</v>
      </c>
      <c r="BB318" s="1">
        <v>0.14482580125331879</v>
      </c>
      <c r="BC318" s="1">
        <v>0.42485302686691284</v>
      </c>
      <c r="BD318" s="1">
        <v>2.8320939540863037</v>
      </c>
      <c r="BE318" s="1">
        <v>4.8997650146484375</v>
      </c>
      <c r="BF318" s="1">
        <v>5.4133739471435547</v>
      </c>
      <c r="BG318" s="1">
        <v>10.450506210327148</v>
      </c>
      <c r="BH318" s="1">
        <v>5.2845783233642578</v>
      </c>
      <c r="BI318" s="1">
        <v>6.4881529808044434</v>
      </c>
      <c r="BJ318" s="1">
        <v>3.5938477516174316</v>
      </c>
      <c r="BK318" s="1">
        <v>3.5247178077697754</v>
      </c>
      <c r="BL318" s="1"/>
      <c r="BM318" s="1"/>
      <c r="BN318" s="1"/>
    </row>
    <row r="319" spans="1:66" x14ac:dyDescent="0.2">
      <c r="A319" s="2" t="s">
        <v>4864</v>
      </c>
      <c r="B319" s="4" t="s">
        <v>314</v>
      </c>
      <c r="C319" s="1">
        <v>18.10398950804003</v>
      </c>
      <c r="D319" s="1">
        <v>4.7181935877128156</v>
      </c>
      <c r="E319" s="1">
        <v>14.10608871342226</v>
      </c>
      <c r="F319" s="1">
        <v>12.751238493133558</v>
      </c>
      <c r="G319" s="1">
        <v>32.174876494229665</v>
      </c>
      <c r="H319" s="1">
        <v>21.648181975284736</v>
      </c>
      <c r="I319" s="1">
        <v>5.1255562486061752</v>
      </c>
      <c r="J319" s="1">
        <v>18.590657030444603</v>
      </c>
      <c r="K319" s="1">
        <v>62.989694610278676</v>
      </c>
      <c r="L319" s="1">
        <v>77.698778978138094</v>
      </c>
      <c r="M319" s="1">
        <v>4.5179524984988815</v>
      </c>
      <c r="N319" s="1">
        <v>4.2695515049921005</v>
      </c>
      <c r="O319" s="1">
        <v>8.8396089661377975</v>
      </c>
      <c r="P319" s="1">
        <v>8.8759019955627476</v>
      </c>
      <c r="Q319" s="1">
        <v>15.948731208227551</v>
      </c>
      <c r="R319" s="1">
        <v>16.083141710744101</v>
      </c>
      <c r="S319" s="1">
        <v>15.243509164652961</v>
      </c>
      <c r="T319" s="1">
        <v>16.679968574754074</v>
      </c>
      <c r="U319" s="1">
        <v>18.340973367108418</v>
      </c>
      <c r="V319" s="1">
        <v>22.620483541786619</v>
      </c>
      <c r="W319" s="1">
        <v>23.360128951728175</v>
      </c>
      <c r="X319" s="1">
        <v>26.73487164874334</v>
      </c>
      <c r="Y319" s="1">
        <v>25.328096969743896</v>
      </c>
      <c r="Z319" s="1">
        <v>12.21734750956907</v>
      </c>
      <c r="AA319" s="1">
        <v>23.44918675456368</v>
      </c>
      <c r="AB319" s="1">
        <v>10.21530245183525</v>
      </c>
      <c r="AC319" s="1">
        <v>6.9064811589583508</v>
      </c>
      <c r="AD319" s="1">
        <v>4.5930423814539481</v>
      </c>
      <c r="AE319" s="1">
        <v>4.6044386511394153</v>
      </c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>
        <v>5.9587926864624023</v>
      </c>
      <c r="AQ319" s="1">
        <v>5.2920246124267578</v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>
        <v>7.2773990631103516</v>
      </c>
      <c r="BE319" s="1"/>
      <c r="BF319" s="1">
        <v>16.060720443725586</v>
      </c>
      <c r="BG319" s="1"/>
      <c r="BH319" s="1">
        <v>6.2464771270751953</v>
      </c>
      <c r="BI319" s="1"/>
      <c r="BJ319" s="1"/>
      <c r="BK319" s="1"/>
      <c r="BL319" s="1"/>
      <c r="BM319" s="1"/>
      <c r="BN319" s="1"/>
    </row>
    <row r="320" spans="1:66" x14ac:dyDescent="0.2">
      <c r="A320" s="2" t="s">
        <v>4865</v>
      </c>
      <c r="B320" s="4" t="s">
        <v>315</v>
      </c>
      <c r="C320" s="1">
        <v>4.9381394246064128</v>
      </c>
      <c r="D320" s="1">
        <v>4.6829301839129398</v>
      </c>
      <c r="E320" s="1">
        <v>17.999736732957942</v>
      </c>
      <c r="F320" s="1">
        <v>5.09903673205676</v>
      </c>
      <c r="G320" s="1">
        <v>87.391154111198304</v>
      </c>
      <c r="H320" s="1"/>
      <c r="I320" s="1"/>
      <c r="J320" s="1"/>
      <c r="K320" s="1">
        <v>20.233317966922925</v>
      </c>
      <c r="L320" s="1">
        <v>42.040147649623748</v>
      </c>
      <c r="M320" s="1">
        <v>47.094194050027774</v>
      </c>
      <c r="N320" s="1">
        <v>39.857044134112996</v>
      </c>
      <c r="O320" s="1">
        <v>45.674749183584311</v>
      </c>
      <c r="P320" s="1">
        <v>54.047127269896812</v>
      </c>
      <c r="Q320" s="1">
        <v>50.7630504267945</v>
      </c>
      <c r="R320" s="1">
        <v>58.305501279795578</v>
      </c>
      <c r="S320" s="1">
        <v>57.287927390544311</v>
      </c>
      <c r="T320" s="1">
        <v>57.280459308721518</v>
      </c>
      <c r="U320" s="1">
        <v>35.365537330127992</v>
      </c>
      <c r="V320" s="1">
        <v>39.693672484115616</v>
      </c>
      <c r="W320" s="1">
        <v>75.604415602539518</v>
      </c>
      <c r="X320" s="1">
        <v>74.459506898517063</v>
      </c>
      <c r="Y320" s="1">
        <v>67.103240220097589</v>
      </c>
      <c r="Z320" s="1">
        <v>75.691743295188246</v>
      </c>
      <c r="AA320" s="1">
        <v>43.794462656912167</v>
      </c>
      <c r="AB320" s="1">
        <v>48.633638520931179</v>
      </c>
      <c r="AC320" s="1">
        <v>49.04683021522478</v>
      </c>
      <c r="AD320" s="1">
        <v>49.091481559975669</v>
      </c>
      <c r="AE320" s="1">
        <v>56.548707947489483</v>
      </c>
      <c r="AF320" s="1"/>
      <c r="AG320" s="1"/>
      <c r="AH320" s="1"/>
      <c r="AI320" s="1"/>
      <c r="AJ320" s="1"/>
      <c r="AK320" s="1">
        <v>12.870637893676758</v>
      </c>
      <c r="AL320" s="1"/>
      <c r="AM320" s="1">
        <v>10.779240608215332</v>
      </c>
      <c r="AN320" s="1">
        <v>7.0055856704711914</v>
      </c>
      <c r="AO320" s="1">
        <v>7.4391927719116211</v>
      </c>
      <c r="AP320" s="1">
        <v>7.3861784934997559</v>
      </c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>
        <v>4.2763934135437012</v>
      </c>
      <c r="BD320" s="1">
        <v>6.2193279266357422</v>
      </c>
      <c r="BE320" s="1">
        <v>5.180366039276123</v>
      </c>
      <c r="BF320" s="1">
        <v>5.7230901718139648</v>
      </c>
      <c r="BG320" s="1">
        <v>35.166431427001953</v>
      </c>
      <c r="BH320" s="1">
        <v>16.288066864013672</v>
      </c>
      <c r="BI320" s="1">
        <v>16.647773742675781</v>
      </c>
      <c r="BJ320" s="1">
        <v>18.603973388671875</v>
      </c>
      <c r="BK320" s="1">
        <v>6.9935245513916016</v>
      </c>
      <c r="BL320" s="1"/>
      <c r="BM320" s="1"/>
      <c r="BN320" s="1"/>
    </row>
    <row r="321" spans="1:66" x14ac:dyDescent="0.2">
      <c r="A321" s="2" t="s">
        <v>4866</v>
      </c>
      <c r="B321" s="4" t="s">
        <v>316</v>
      </c>
      <c r="C321" s="1">
        <v>4.9381394246064128</v>
      </c>
      <c r="D321" s="1">
        <v>4.6829301839129398</v>
      </c>
      <c r="E321" s="1">
        <v>17.999736732957942</v>
      </c>
      <c r="F321" s="1">
        <v>5.09903673205676</v>
      </c>
      <c r="G321" s="1">
        <v>87.391154111198304</v>
      </c>
      <c r="H321" s="1"/>
      <c r="I321" s="1"/>
      <c r="J321" s="1"/>
      <c r="K321" s="1">
        <v>20.233317966922925</v>
      </c>
      <c r="L321" s="1">
        <v>42.040147649623748</v>
      </c>
      <c r="M321" s="1">
        <v>47.094194050027774</v>
      </c>
      <c r="N321" s="1">
        <v>39.857044134112996</v>
      </c>
      <c r="O321" s="1">
        <v>45.674749183584311</v>
      </c>
      <c r="P321" s="1">
        <v>54.047127269896812</v>
      </c>
      <c r="Q321" s="1">
        <v>50.7630504267945</v>
      </c>
      <c r="R321" s="1">
        <v>58.305501279795578</v>
      </c>
      <c r="S321" s="1">
        <v>57.287927390544311</v>
      </c>
      <c r="T321" s="1">
        <v>57.280459308721518</v>
      </c>
      <c r="U321" s="1">
        <v>35.365537330127992</v>
      </c>
      <c r="V321" s="1">
        <v>39.693672484115616</v>
      </c>
      <c r="W321" s="1">
        <v>75.604415602539518</v>
      </c>
      <c r="X321" s="1">
        <v>74.459506898517063</v>
      </c>
      <c r="Y321" s="1">
        <v>67.103240220097589</v>
      </c>
      <c r="Z321" s="1">
        <v>75.691743295188246</v>
      </c>
      <c r="AA321" s="1">
        <v>43.794462656912167</v>
      </c>
      <c r="AB321" s="1">
        <v>48.633638520931179</v>
      </c>
      <c r="AC321" s="1">
        <v>49.04683021522478</v>
      </c>
      <c r="AD321" s="1">
        <v>49.091481559975669</v>
      </c>
      <c r="AE321" s="1">
        <v>56.548707947489483</v>
      </c>
      <c r="AF321" s="1"/>
      <c r="AG321" s="1"/>
      <c r="AH321" s="1"/>
      <c r="AI321" s="1"/>
      <c r="AJ321" s="1"/>
      <c r="AK321" s="1">
        <v>12.870637893676758</v>
      </c>
      <c r="AL321" s="1"/>
      <c r="AM321" s="1">
        <v>10.779240608215332</v>
      </c>
      <c r="AN321" s="1">
        <v>7.0055856704711914</v>
      </c>
      <c r="AO321" s="1">
        <v>7.4391927719116211</v>
      </c>
      <c r="AP321" s="1">
        <v>7.3861784934997559</v>
      </c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>
        <v>4.2763934135437012</v>
      </c>
      <c r="BD321" s="1">
        <v>6.2193279266357422</v>
      </c>
      <c r="BE321" s="1">
        <v>5.180366039276123</v>
      </c>
      <c r="BF321" s="1">
        <v>5.7230901718139648</v>
      </c>
      <c r="BG321" s="1">
        <v>35.166431427001953</v>
      </c>
      <c r="BH321" s="1">
        <v>16.288066864013672</v>
      </c>
      <c r="BI321" s="1">
        <v>16.647773742675781</v>
      </c>
      <c r="BJ321" s="1">
        <v>18.603973388671875</v>
      </c>
      <c r="BK321" s="1">
        <v>6.9935245513916016</v>
      </c>
      <c r="BL321" s="1"/>
      <c r="BM321" s="1"/>
      <c r="BN321" s="1"/>
    </row>
    <row r="322" spans="1:66" x14ac:dyDescent="0.2">
      <c r="A322" s="2" t="s">
        <v>4867</v>
      </c>
      <c r="B322" s="4" t="s">
        <v>317</v>
      </c>
      <c r="C322" s="1">
        <v>11.356661493805149</v>
      </c>
      <c r="D322" s="1">
        <v>11.420759115380692</v>
      </c>
      <c r="E322" s="1">
        <v>11.247201452447564</v>
      </c>
      <c r="F322" s="1">
        <v>11.153820061982916</v>
      </c>
      <c r="G322" s="1">
        <v>5.6244478573826839</v>
      </c>
      <c r="H322" s="1">
        <v>6.8389985903841684</v>
      </c>
      <c r="I322" s="1">
        <v>8.861931543421159</v>
      </c>
      <c r="J322" s="1">
        <v>8.7120208609604699</v>
      </c>
      <c r="K322" s="1">
        <v>15.151909879253237</v>
      </c>
      <c r="L322" s="1">
        <v>14.210153578089557</v>
      </c>
      <c r="M322" s="1">
        <v>14.942643587865851</v>
      </c>
      <c r="N322" s="1">
        <v>17.315026902456626</v>
      </c>
      <c r="O322" s="1">
        <v>61.880207887887828</v>
      </c>
      <c r="P322" s="1">
        <v>92.548411872005843</v>
      </c>
      <c r="Q322" s="1">
        <v>88.037255229793871</v>
      </c>
      <c r="R322" s="1">
        <v>90.521874389760001</v>
      </c>
      <c r="S322" s="1">
        <v>11.800234184501949</v>
      </c>
      <c r="T322" s="1">
        <v>6.9648529678585147</v>
      </c>
      <c r="U322" s="1">
        <v>6.5041487893614347</v>
      </c>
      <c r="V322" s="1">
        <v>64.79480408064336</v>
      </c>
      <c r="W322" s="1">
        <v>78.657386405744703</v>
      </c>
      <c r="X322" s="1">
        <v>70.56474857899363</v>
      </c>
      <c r="Y322" s="1">
        <v>17.449151903275471</v>
      </c>
      <c r="Z322" s="1">
        <v>5.3901644805403288</v>
      </c>
      <c r="AA322" s="1">
        <v>8.6266735209787981</v>
      </c>
      <c r="AB322" s="1"/>
      <c r="AC322" s="1">
        <v>75.509203628652571</v>
      </c>
      <c r="AD322" s="1">
        <v>84.365268707410252</v>
      </c>
      <c r="AE322" s="1">
        <v>77.761978999578758</v>
      </c>
      <c r="AF322" s="1"/>
      <c r="AG322" s="1"/>
      <c r="AH322" s="1"/>
      <c r="AI322" s="1"/>
      <c r="AJ322" s="1"/>
      <c r="AK322" s="1"/>
      <c r="AL322" s="1"/>
      <c r="AM322" s="1">
        <v>5.3092575073242188</v>
      </c>
      <c r="AN322" s="1">
        <v>6.5309534072875977</v>
      </c>
      <c r="AO322" s="1">
        <v>6.4826149940490723</v>
      </c>
      <c r="AP322" s="1">
        <v>6.3535566329956055</v>
      </c>
      <c r="AQ322" s="1"/>
      <c r="AR322" s="1"/>
      <c r="AS322" s="1"/>
      <c r="AT322" s="1"/>
      <c r="AU322" s="1">
        <v>6.3795490264892578</v>
      </c>
      <c r="AV322" s="1">
        <v>5.9044952392578125</v>
      </c>
      <c r="AW322" s="1">
        <v>1.599628210067749</v>
      </c>
      <c r="AX322" s="1">
        <v>3.9322402328252792E-2</v>
      </c>
      <c r="AY322" s="1">
        <v>8.4681898355484009E-2</v>
      </c>
      <c r="AZ322" s="1"/>
      <c r="BA322" s="1"/>
      <c r="BB322" s="1">
        <v>12.001139640808105</v>
      </c>
      <c r="BC322" s="1">
        <v>14.609294891357422</v>
      </c>
      <c r="BD322" s="1">
        <v>0.99601930379867554</v>
      </c>
      <c r="BE322" s="1">
        <v>6.9735193252563477</v>
      </c>
      <c r="BF322" s="1">
        <v>0.33812481164932251</v>
      </c>
      <c r="BG322" s="1">
        <v>6.9304947853088379</v>
      </c>
      <c r="BH322" s="1">
        <v>5.6872100830078125</v>
      </c>
      <c r="BI322" s="1">
        <v>23.770248413085938</v>
      </c>
      <c r="BJ322" s="1">
        <v>6.9847002029418945</v>
      </c>
      <c r="BK322" s="1">
        <v>17.180974960327148</v>
      </c>
      <c r="BL322" s="1"/>
      <c r="BM322" s="1"/>
      <c r="BN322" s="1"/>
    </row>
    <row r="323" spans="1:66" x14ac:dyDescent="0.2">
      <c r="A323" s="2" t="s">
        <v>4868</v>
      </c>
      <c r="B323" s="4" t="s">
        <v>318</v>
      </c>
      <c r="C323" s="1">
        <v>11.356661493805149</v>
      </c>
      <c r="D323" s="1">
        <v>11.420759115380692</v>
      </c>
      <c r="E323" s="1">
        <v>11.247201452447564</v>
      </c>
      <c r="F323" s="1">
        <v>11.153820061982916</v>
      </c>
      <c r="G323" s="1">
        <v>5.6244478573826839</v>
      </c>
      <c r="H323" s="1">
        <v>6.8389985903841684</v>
      </c>
      <c r="I323" s="1">
        <v>8.861931543421159</v>
      </c>
      <c r="J323" s="1">
        <v>8.7120208609604699</v>
      </c>
      <c r="K323" s="1">
        <v>15.151909879253237</v>
      </c>
      <c r="L323" s="1">
        <v>14.210153578089557</v>
      </c>
      <c r="M323" s="1">
        <v>14.942643587865851</v>
      </c>
      <c r="N323" s="1">
        <v>17.315026902456626</v>
      </c>
      <c r="O323" s="1">
        <v>61.880207887887828</v>
      </c>
      <c r="P323" s="1">
        <v>92.548411872005843</v>
      </c>
      <c r="Q323" s="1">
        <v>88.037255229793871</v>
      </c>
      <c r="R323" s="1">
        <v>90.521874389760001</v>
      </c>
      <c r="S323" s="1">
        <v>11.800234184501949</v>
      </c>
      <c r="T323" s="1">
        <v>6.9648529678585147</v>
      </c>
      <c r="U323" s="1">
        <v>6.5041487893614347</v>
      </c>
      <c r="V323" s="1">
        <v>64.79480408064336</v>
      </c>
      <c r="W323" s="1">
        <v>78.657386405744703</v>
      </c>
      <c r="X323" s="1">
        <v>70.56474857899363</v>
      </c>
      <c r="Y323" s="1">
        <v>17.449151903275471</v>
      </c>
      <c r="Z323" s="1">
        <v>5.3901644805403288</v>
      </c>
      <c r="AA323" s="1">
        <v>8.6266735209787981</v>
      </c>
      <c r="AB323" s="1"/>
      <c r="AC323" s="1">
        <v>75.509203628652571</v>
      </c>
      <c r="AD323" s="1">
        <v>84.365268707410252</v>
      </c>
      <c r="AE323" s="1">
        <v>77.761978999578758</v>
      </c>
      <c r="AF323" s="1"/>
      <c r="AG323" s="1"/>
      <c r="AH323" s="1"/>
      <c r="AI323" s="1"/>
      <c r="AJ323" s="1"/>
      <c r="AK323" s="1"/>
      <c r="AL323" s="1"/>
      <c r="AM323" s="1">
        <v>5.3092575073242188</v>
      </c>
      <c r="AN323" s="1">
        <v>6.5309534072875977</v>
      </c>
      <c r="AO323" s="1">
        <v>6.4826149940490723</v>
      </c>
      <c r="AP323" s="1">
        <v>6.3535566329956055</v>
      </c>
      <c r="AQ323" s="1"/>
      <c r="AR323" s="1"/>
      <c r="AS323" s="1"/>
      <c r="AT323" s="1"/>
      <c r="AU323" s="1">
        <v>6.3795490264892578</v>
      </c>
      <c r="AV323" s="1">
        <v>5.9044952392578125</v>
      </c>
      <c r="AW323" s="1">
        <v>1.599628210067749</v>
      </c>
      <c r="AX323" s="1">
        <v>3.9322402328252792E-2</v>
      </c>
      <c r="AY323" s="1">
        <v>8.4681898355484009E-2</v>
      </c>
      <c r="AZ323" s="1"/>
      <c r="BA323" s="1"/>
      <c r="BB323" s="1">
        <v>12.001139640808105</v>
      </c>
      <c r="BC323" s="1">
        <v>14.609294891357422</v>
      </c>
      <c r="BD323" s="1">
        <v>0.99601930379867554</v>
      </c>
      <c r="BE323" s="1">
        <v>6.9735193252563477</v>
      </c>
      <c r="BF323" s="1">
        <v>0.33812481164932251</v>
      </c>
      <c r="BG323" s="1">
        <v>6.9304947853088379</v>
      </c>
      <c r="BH323" s="1">
        <v>5.6872100830078125</v>
      </c>
      <c r="BI323" s="1">
        <v>23.770248413085938</v>
      </c>
      <c r="BJ323" s="1">
        <v>6.9847002029418945</v>
      </c>
      <c r="BK323" s="1">
        <v>17.180974960327148</v>
      </c>
      <c r="BL323" s="1"/>
      <c r="BM323" s="1"/>
      <c r="BN323" s="1"/>
    </row>
    <row r="324" spans="1:66" x14ac:dyDescent="0.2">
      <c r="A324" s="2" t="s">
        <v>4869</v>
      </c>
      <c r="B324" s="4" t="s">
        <v>319</v>
      </c>
      <c r="C324" s="1">
        <v>97.824193037291479</v>
      </c>
      <c r="D324" s="1">
        <v>97.678619246459292</v>
      </c>
      <c r="E324" s="1">
        <v>98.392119203812115</v>
      </c>
      <c r="F324" s="1">
        <v>97.28038592414768</v>
      </c>
      <c r="G324" s="1">
        <v>97.564078799741011</v>
      </c>
      <c r="H324" s="1">
        <v>95.119006707032597</v>
      </c>
      <c r="I324" s="1">
        <v>94.637954572021215</v>
      </c>
      <c r="J324" s="1">
        <v>87.237145478612078</v>
      </c>
      <c r="K324" s="1">
        <v>10.932644387677511</v>
      </c>
      <c r="L324" s="1">
        <v>12.96014837497205</v>
      </c>
      <c r="M324" s="1">
        <v>5.0306258318752395</v>
      </c>
      <c r="N324" s="1">
        <v>4.4810679647949474</v>
      </c>
      <c r="O324" s="1">
        <v>5.0408053423757995</v>
      </c>
      <c r="P324" s="1">
        <v>4.9839261127731369</v>
      </c>
      <c r="Q324" s="1">
        <v>8.6394384903894839</v>
      </c>
      <c r="R324" s="1">
        <v>9.7152956170870901</v>
      </c>
      <c r="S324" s="1">
        <v>5.4090328199382931</v>
      </c>
      <c r="T324" s="1">
        <v>18.202504212588746</v>
      </c>
      <c r="U324" s="1">
        <v>16.731341450392158</v>
      </c>
      <c r="V324" s="1">
        <v>17.088714480962082</v>
      </c>
      <c r="W324" s="1">
        <v>4.7000601295774906</v>
      </c>
      <c r="X324" s="1">
        <v>5.6296704093479022</v>
      </c>
      <c r="Y324" s="1">
        <v>4.3618358238151611</v>
      </c>
      <c r="Z324" s="1">
        <v>4.5487538057808603</v>
      </c>
      <c r="AA324" s="1">
        <v>4.091169070344888</v>
      </c>
      <c r="AB324" s="1">
        <v>3.6991754996151363</v>
      </c>
      <c r="AC324" s="1">
        <v>3.3777156603855678</v>
      </c>
      <c r="AD324" s="1">
        <v>4.3474412191698599</v>
      </c>
      <c r="AE324" s="1">
        <v>9.8499499208827341</v>
      </c>
      <c r="AF324" s="1"/>
      <c r="AG324" s="1"/>
      <c r="AH324" s="1"/>
      <c r="AI324" s="1"/>
      <c r="AJ324" s="1">
        <v>0.11036365479230881</v>
      </c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>
        <v>2.0904343128204346</v>
      </c>
      <c r="AW324" s="1">
        <v>2.4774186611175537</v>
      </c>
      <c r="AX324" s="1"/>
      <c r="AY324" s="1"/>
      <c r="AZ324" s="1"/>
      <c r="BA324" s="1">
        <v>0.12937307357788086</v>
      </c>
      <c r="BB324" s="1">
        <v>1.6750508546829224</v>
      </c>
      <c r="BC324" s="1"/>
      <c r="BD324" s="1"/>
      <c r="BE324" s="1"/>
      <c r="BF324" s="1"/>
      <c r="BG324" s="1">
        <v>0.76365047693252563</v>
      </c>
      <c r="BH324" s="1">
        <v>0.6907813549041748</v>
      </c>
      <c r="BI324" s="1">
        <v>0.76032721996307373</v>
      </c>
      <c r="BJ324" s="1">
        <v>0.15305230021476746</v>
      </c>
      <c r="BK324" s="1"/>
      <c r="BL324" s="1"/>
      <c r="BM324" s="1"/>
      <c r="BN324" s="1"/>
    </row>
    <row r="325" spans="1:66" x14ac:dyDescent="0.2">
      <c r="A325" s="2" t="s">
        <v>4870</v>
      </c>
      <c r="B325" s="4" t="s">
        <v>320</v>
      </c>
      <c r="C325" s="1">
        <v>3.6982255201005905</v>
      </c>
      <c r="D325" s="1">
        <v>3.7910085796868684</v>
      </c>
      <c r="E325" s="1">
        <v>11.042063221574807</v>
      </c>
      <c r="F325" s="1">
        <v>18.929385975228737</v>
      </c>
      <c r="G325" s="1">
        <v>8.9859000166254415</v>
      </c>
      <c r="H325" s="1">
        <v>15.850038768122236</v>
      </c>
      <c r="I325" s="1">
        <v>15.610284509771535</v>
      </c>
      <c r="J325" s="1">
        <v>16.44086660297517</v>
      </c>
      <c r="K325" s="1">
        <v>11.061212057123562</v>
      </c>
      <c r="L325" s="1">
        <v>4.022294804100941</v>
      </c>
      <c r="M325" s="1">
        <v>17.900916892025684</v>
      </c>
      <c r="N325" s="1">
        <v>13.026968024096641</v>
      </c>
      <c r="O325" s="1">
        <v>15.446490541805357</v>
      </c>
      <c r="P325" s="1">
        <v>4.3528253554404381</v>
      </c>
      <c r="Q325" s="1">
        <v>8.9414729519607921</v>
      </c>
      <c r="R325" s="1">
        <v>26.079561831648352</v>
      </c>
      <c r="S325" s="1">
        <v>18.247594022900941</v>
      </c>
      <c r="T325" s="1">
        <v>41.251481809414017</v>
      </c>
      <c r="U325" s="1">
        <v>31.921602391240295</v>
      </c>
      <c r="V325" s="1">
        <v>25.627511451425132</v>
      </c>
      <c r="W325" s="1">
        <v>37.564314008454936</v>
      </c>
      <c r="X325" s="1">
        <v>38.112858218772317</v>
      </c>
      <c r="Y325" s="1">
        <v>48.38801347961676</v>
      </c>
      <c r="Z325" s="1">
        <v>43.890409803582386</v>
      </c>
      <c r="AA325" s="1">
        <v>47.445946491281923</v>
      </c>
      <c r="AB325" s="1">
        <v>55.227382752133444</v>
      </c>
      <c r="AC325" s="1">
        <v>92.780558942962372</v>
      </c>
      <c r="AD325" s="1">
        <v>53.035880159732137</v>
      </c>
      <c r="AE325" s="1">
        <v>28.505883590118803</v>
      </c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>
        <v>0.67011505365371704</v>
      </c>
      <c r="AQ325" s="1">
        <v>0.59786617755889893</v>
      </c>
      <c r="AR325" s="1">
        <v>0.64318126440048218</v>
      </c>
      <c r="AS325" s="1">
        <v>3.631481409072876</v>
      </c>
      <c r="AT325" s="1"/>
      <c r="AU325" s="1">
        <v>3.8616325855255127</v>
      </c>
      <c r="AV325" s="1">
        <v>0.47721424698829651</v>
      </c>
      <c r="AW325" s="1">
        <v>0.31671741604804993</v>
      </c>
      <c r="AX325" s="1">
        <v>0.2624468207359314</v>
      </c>
      <c r="AY325" s="1"/>
      <c r="AZ325" s="1"/>
      <c r="BA325" s="1"/>
      <c r="BB325" s="1"/>
      <c r="BC325" s="1"/>
      <c r="BD325" s="1"/>
      <c r="BE325" s="1">
        <v>1.3697415590286255</v>
      </c>
      <c r="BF325" s="1"/>
      <c r="BG325" s="1"/>
      <c r="BH325" s="1">
        <v>6.3419561386108398</v>
      </c>
      <c r="BI325" s="1"/>
      <c r="BJ325" s="1"/>
      <c r="BK325" s="1"/>
      <c r="BL325" s="1"/>
      <c r="BM325" s="1"/>
      <c r="BN325" s="1"/>
    </row>
    <row r="326" spans="1:66" x14ac:dyDescent="0.2">
      <c r="A326" s="2" t="s">
        <v>4871</v>
      </c>
      <c r="B326" s="4" t="s">
        <v>321</v>
      </c>
      <c r="C326" s="1">
        <v>18.070650696577335</v>
      </c>
      <c r="D326" s="1">
        <v>7.8135538593731919</v>
      </c>
      <c r="E326" s="1">
        <v>57.997657338802156</v>
      </c>
      <c r="F326" s="1">
        <v>67.364301731576887</v>
      </c>
      <c r="G326" s="1">
        <v>81.340479310069284</v>
      </c>
      <c r="H326" s="1">
        <v>69.072992358244889</v>
      </c>
      <c r="I326" s="1">
        <v>88.382883599033903</v>
      </c>
      <c r="J326" s="1">
        <v>84.027737834085286</v>
      </c>
      <c r="K326" s="1">
        <v>15.12152544886205</v>
      </c>
      <c r="L326" s="1">
        <v>16.187267337292859</v>
      </c>
      <c r="M326" s="1">
        <v>24.915000961777181</v>
      </c>
      <c r="N326" s="1">
        <v>28.655628713830268</v>
      </c>
      <c r="O326" s="1">
        <v>12.148110984481603</v>
      </c>
      <c r="P326" s="1">
        <v>4.1281252055439781</v>
      </c>
      <c r="Q326" s="1">
        <v>7.4403503970036606</v>
      </c>
      <c r="R326" s="1">
        <v>8.1794846641949395</v>
      </c>
      <c r="S326" s="1">
        <v>10.850913900457879</v>
      </c>
      <c r="T326" s="1">
        <v>14.694119015378387</v>
      </c>
      <c r="U326" s="1">
        <v>9.8888154334988343</v>
      </c>
      <c r="V326" s="1">
        <v>7.5114390753029658</v>
      </c>
      <c r="W326" s="1">
        <v>34.14554781288161</v>
      </c>
      <c r="X326" s="1">
        <v>5.2220062708690218</v>
      </c>
      <c r="Y326" s="1">
        <v>81.097779024108689</v>
      </c>
      <c r="Z326" s="1">
        <v>77.824039694560824</v>
      </c>
      <c r="AA326" s="1">
        <v>68.245630686898949</v>
      </c>
      <c r="AB326" s="1">
        <v>42.996917363397927</v>
      </c>
      <c r="AC326" s="1">
        <v>65.089052791969124</v>
      </c>
      <c r="AD326" s="1">
        <v>95.176881188746009</v>
      </c>
      <c r="AE326" s="1">
        <v>79.803301788380992</v>
      </c>
      <c r="AF326" s="1"/>
      <c r="AG326" s="1"/>
      <c r="AH326" s="1"/>
      <c r="AI326" s="1">
        <v>1.5876965522766113</v>
      </c>
      <c r="AJ326" s="1">
        <v>2.2733051776885986</v>
      </c>
      <c r="AK326" s="1">
        <v>37.926799774169922</v>
      </c>
      <c r="AL326" s="1">
        <v>24.471601486206055</v>
      </c>
      <c r="AM326" s="1">
        <v>0.90157252550125122</v>
      </c>
      <c r="AN326" s="1">
        <v>12.577245712280273</v>
      </c>
      <c r="AO326" s="1"/>
      <c r="AP326" s="1"/>
      <c r="AQ326" s="1">
        <v>66.490303039550781</v>
      </c>
      <c r="AR326" s="1">
        <v>62.559123992919922</v>
      </c>
      <c r="AS326" s="1">
        <v>56.308052062988281</v>
      </c>
      <c r="AT326" s="1">
        <v>25.484214782714844</v>
      </c>
      <c r="AU326" s="1">
        <v>5.1374797821044922</v>
      </c>
      <c r="AV326" s="1">
        <v>8.8283252716064453</v>
      </c>
      <c r="AW326" s="1">
        <v>13.867737770080566</v>
      </c>
      <c r="AX326" s="1">
        <v>24.589805603027344</v>
      </c>
      <c r="AY326" s="1">
        <v>18.346006393432617</v>
      </c>
      <c r="AZ326" s="1">
        <v>31.649394989013672</v>
      </c>
      <c r="BA326" s="1">
        <v>33.535804748535156</v>
      </c>
      <c r="BB326" s="1">
        <v>29.642261505126953</v>
      </c>
      <c r="BC326" s="1">
        <v>56.603252410888672</v>
      </c>
      <c r="BD326" s="1">
        <v>0.1130964607000351</v>
      </c>
      <c r="BE326" s="1">
        <v>17.707223892211914</v>
      </c>
      <c r="BF326" s="1">
        <v>18.420806884765625</v>
      </c>
      <c r="BG326" s="1">
        <v>7.285606861114502</v>
      </c>
      <c r="BH326" s="1">
        <v>17.999292373657227</v>
      </c>
      <c r="BI326" s="1">
        <v>10.096354484558105</v>
      </c>
      <c r="BJ326" s="1">
        <v>4.281519889831543</v>
      </c>
      <c r="BK326" s="1"/>
      <c r="BL326" s="1"/>
      <c r="BM326" s="1"/>
      <c r="BN326" s="1"/>
    </row>
    <row r="327" spans="1:66" x14ac:dyDescent="0.2">
      <c r="A327" s="2" t="s">
        <v>4872</v>
      </c>
      <c r="B327" s="4" t="s">
        <v>322</v>
      </c>
      <c r="C327" s="1">
        <v>18.070650696577335</v>
      </c>
      <c r="D327" s="1">
        <v>7.8135538593731919</v>
      </c>
      <c r="E327" s="1">
        <v>57.997657338802156</v>
      </c>
      <c r="F327" s="1">
        <v>67.364301731576887</v>
      </c>
      <c r="G327" s="1">
        <v>81.340479310069284</v>
      </c>
      <c r="H327" s="1">
        <v>69.072992358244889</v>
      </c>
      <c r="I327" s="1">
        <v>88.382883599033903</v>
      </c>
      <c r="J327" s="1">
        <v>84.027737834085286</v>
      </c>
      <c r="K327" s="1">
        <v>15.12152544886205</v>
      </c>
      <c r="L327" s="1">
        <v>16.187267337292859</v>
      </c>
      <c r="M327" s="1">
        <v>24.915000961777181</v>
      </c>
      <c r="N327" s="1">
        <v>28.655628713830268</v>
      </c>
      <c r="O327" s="1">
        <v>12.148110984481603</v>
      </c>
      <c r="P327" s="1">
        <v>4.1281252055439781</v>
      </c>
      <c r="Q327" s="1">
        <v>7.4403503970036606</v>
      </c>
      <c r="R327" s="1">
        <v>8.1794846641949395</v>
      </c>
      <c r="S327" s="1">
        <v>10.850913900457879</v>
      </c>
      <c r="T327" s="1">
        <v>14.694119015378387</v>
      </c>
      <c r="U327" s="1">
        <v>9.8888154334988343</v>
      </c>
      <c r="V327" s="1">
        <v>7.5114390753029658</v>
      </c>
      <c r="W327" s="1">
        <v>34.14554781288161</v>
      </c>
      <c r="X327" s="1">
        <v>5.2220062708690218</v>
      </c>
      <c r="Y327" s="1">
        <v>81.097779024108689</v>
      </c>
      <c r="Z327" s="1">
        <v>77.824039694560824</v>
      </c>
      <c r="AA327" s="1">
        <v>68.245630686898949</v>
      </c>
      <c r="AB327" s="1">
        <v>42.996917363397927</v>
      </c>
      <c r="AC327" s="1">
        <v>65.089052791969124</v>
      </c>
      <c r="AD327" s="1">
        <v>95.176881188746009</v>
      </c>
      <c r="AE327" s="1">
        <v>79.803301788380992</v>
      </c>
      <c r="AF327" s="1"/>
      <c r="AG327" s="1"/>
      <c r="AH327" s="1"/>
      <c r="AI327" s="1">
        <v>1.5876965522766113</v>
      </c>
      <c r="AJ327" s="1">
        <v>2.2733051776885986</v>
      </c>
      <c r="AK327" s="1">
        <v>37.926799774169922</v>
      </c>
      <c r="AL327" s="1">
        <v>24.471601486206055</v>
      </c>
      <c r="AM327" s="1">
        <v>0.90157252550125122</v>
      </c>
      <c r="AN327" s="1">
        <v>12.577245712280273</v>
      </c>
      <c r="AO327" s="1"/>
      <c r="AP327" s="1"/>
      <c r="AQ327" s="1">
        <v>66.490303039550781</v>
      </c>
      <c r="AR327" s="1">
        <v>62.559123992919922</v>
      </c>
      <c r="AS327" s="1">
        <v>56.308052062988281</v>
      </c>
      <c r="AT327" s="1">
        <v>25.484214782714844</v>
      </c>
      <c r="AU327" s="1">
        <v>5.1374797821044922</v>
      </c>
      <c r="AV327" s="1">
        <v>8.8283252716064453</v>
      </c>
      <c r="AW327" s="1">
        <v>13.867737770080566</v>
      </c>
      <c r="AX327" s="1">
        <v>24.589805603027344</v>
      </c>
      <c r="AY327" s="1">
        <v>18.346006393432617</v>
      </c>
      <c r="AZ327" s="1">
        <v>31.649394989013672</v>
      </c>
      <c r="BA327" s="1">
        <v>33.535804748535156</v>
      </c>
      <c r="BB327" s="1">
        <v>29.642261505126953</v>
      </c>
      <c r="BC327" s="1">
        <v>56.603252410888672</v>
      </c>
      <c r="BD327" s="1">
        <v>0.1130964607000351</v>
      </c>
      <c r="BE327" s="1">
        <v>17.707223892211914</v>
      </c>
      <c r="BF327" s="1">
        <v>18.420806884765625</v>
      </c>
      <c r="BG327" s="1">
        <v>7.285606861114502</v>
      </c>
      <c r="BH327" s="1">
        <v>17.999292373657227</v>
      </c>
      <c r="BI327" s="1">
        <v>10.096354484558105</v>
      </c>
      <c r="BJ327" s="1">
        <v>4.281519889831543</v>
      </c>
      <c r="BK327" s="1"/>
      <c r="BL327" s="1"/>
      <c r="BM327" s="1"/>
      <c r="BN327" s="1"/>
    </row>
    <row r="328" spans="1:66" x14ac:dyDescent="0.2">
      <c r="A328" s="2" t="s">
        <v>4873</v>
      </c>
      <c r="B328" s="4" t="s">
        <v>323</v>
      </c>
      <c r="C328" s="1">
        <v>10.14191643354447</v>
      </c>
      <c r="D328" s="1">
        <v>14.604585037656982</v>
      </c>
      <c r="E328" s="1">
        <v>3.3962397263418631</v>
      </c>
      <c r="F328" s="1">
        <v>5.28977458282613</v>
      </c>
      <c r="G328" s="1">
        <v>6.1033867861193087</v>
      </c>
      <c r="H328" s="1">
        <v>5.2197632299118526</v>
      </c>
      <c r="I328" s="1">
        <v>2.5800971081044026</v>
      </c>
      <c r="J328" s="1">
        <v>9.2155860382698815</v>
      </c>
      <c r="K328" s="1">
        <v>7.7609088984770453</v>
      </c>
      <c r="L328" s="1">
        <v>8.4351970099276024</v>
      </c>
      <c r="M328" s="1">
        <v>4.8919655258557722</v>
      </c>
      <c r="N328" s="1">
        <v>6.0585772526682344</v>
      </c>
      <c r="O328" s="1">
        <v>7.4718129481014932</v>
      </c>
      <c r="P328" s="1">
        <v>8.5296732798860688</v>
      </c>
      <c r="Q328" s="1">
        <v>22.696620970301048</v>
      </c>
      <c r="R328" s="1">
        <v>8.1390057725542135</v>
      </c>
      <c r="S328" s="1">
        <v>7.7291891142769877</v>
      </c>
      <c r="T328" s="1">
        <v>25.335582661912493</v>
      </c>
      <c r="U328" s="1">
        <v>14.993654297597308</v>
      </c>
      <c r="V328" s="1">
        <v>4.2453893257049957</v>
      </c>
      <c r="W328" s="1">
        <v>22.714080384138867</v>
      </c>
      <c r="X328" s="1"/>
      <c r="Y328" s="1">
        <v>-3.5917862326676937E-3</v>
      </c>
      <c r="Z328" s="1"/>
      <c r="AA328" s="1"/>
      <c r="AB328" s="1"/>
      <c r="AC328" s="1"/>
      <c r="AD328" s="1"/>
      <c r="AE328" s="1">
        <v>5.3607046548317054</v>
      </c>
      <c r="AF328" s="1"/>
      <c r="AG328" s="1"/>
      <c r="AH328" s="1"/>
      <c r="AI328" s="1"/>
      <c r="AJ328" s="1"/>
      <c r="AK328" s="1">
        <v>1.6977802515029907</v>
      </c>
      <c r="AL328" s="1"/>
      <c r="AM328" s="1"/>
      <c r="AN328" s="1"/>
      <c r="AO328" s="1">
        <v>2.5790643692016602</v>
      </c>
      <c r="AP328" s="1"/>
      <c r="AQ328" s="1">
        <v>2.5868833065032959</v>
      </c>
      <c r="AR328" s="1"/>
      <c r="AS328" s="1">
        <v>1.9513105154037476</v>
      </c>
      <c r="AT328" s="1"/>
      <c r="AU328" s="1"/>
      <c r="AV328" s="1">
        <v>5.4227128028869629</v>
      </c>
      <c r="AW328" s="1"/>
      <c r="AX328" s="1"/>
      <c r="AY328" s="1"/>
      <c r="AZ328" s="1">
        <v>0.83858209848403931</v>
      </c>
      <c r="BA328" s="1">
        <v>1.7704039812088013</v>
      </c>
      <c r="BB328" s="1">
        <v>0.96901077032089233</v>
      </c>
      <c r="BC328" s="1">
        <v>5.4571957588195801</v>
      </c>
      <c r="BD328" s="1">
        <v>13.109745025634766</v>
      </c>
      <c r="BE328" s="1">
        <v>5.1013989448547363</v>
      </c>
      <c r="BF328" s="1">
        <v>5.2706642150878906</v>
      </c>
      <c r="BG328" s="1">
        <v>5.0603861808776855</v>
      </c>
      <c r="BH328" s="1">
        <v>19.481803894042969</v>
      </c>
      <c r="BI328" s="1">
        <v>4.9907431602478027</v>
      </c>
      <c r="BJ328" s="1">
        <v>5.2962689399719238</v>
      </c>
      <c r="BK328" s="1"/>
      <c r="BL328" s="1"/>
      <c r="BM328" s="1"/>
      <c r="BN328" s="1"/>
    </row>
    <row r="329" spans="1:66" x14ac:dyDescent="0.2">
      <c r="A329" s="2" t="s">
        <v>4874</v>
      </c>
      <c r="B329" s="4" t="s">
        <v>324</v>
      </c>
      <c r="C329" s="1">
        <v>10.14191643354447</v>
      </c>
      <c r="D329" s="1">
        <v>14.604585037656982</v>
      </c>
      <c r="E329" s="1">
        <v>3.3962397263418631</v>
      </c>
      <c r="F329" s="1">
        <v>5.28977458282613</v>
      </c>
      <c r="G329" s="1">
        <v>6.1033867861193087</v>
      </c>
      <c r="H329" s="1">
        <v>5.2197632299118526</v>
      </c>
      <c r="I329" s="1">
        <v>2.5800971081044026</v>
      </c>
      <c r="J329" s="1">
        <v>9.2155860382698815</v>
      </c>
      <c r="K329" s="1">
        <v>7.7609088984770453</v>
      </c>
      <c r="L329" s="1">
        <v>8.4351970099276024</v>
      </c>
      <c r="M329" s="1">
        <v>4.8919655258557722</v>
      </c>
      <c r="N329" s="1">
        <v>6.0585772526682344</v>
      </c>
      <c r="O329" s="1">
        <v>7.4718129481014932</v>
      </c>
      <c r="P329" s="1">
        <v>8.5296732798860688</v>
      </c>
      <c r="Q329" s="1">
        <v>22.696620970301048</v>
      </c>
      <c r="R329" s="1">
        <v>8.1390057725542135</v>
      </c>
      <c r="S329" s="1">
        <v>7.7291891142769877</v>
      </c>
      <c r="T329" s="1">
        <v>25.335582661912493</v>
      </c>
      <c r="U329" s="1">
        <v>14.993654297597308</v>
      </c>
      <c r="V329" s="1">
        <v>4.2453893257049957</v>
      </c>
      <c r="W329" s="1">
        <v>22.714080384138867</v>
      </c>
      <c r="X329" s="1"/>
      <c r="Y329" s="1">
        <v>-3.5917862326676937E-3</v>
      </c>
      <c r="Z329" s="1"/>
      <c r="AA329" s="1"/>
      <c r="AB329" s="1"/>
      <c r="AC329" s="1"/>
      <c r="AD329" s="1"/>
      <c r="AE329" s="1">
        <v>5.3607046548317054</v>
      </c>
      <c r="AF329" s="1"/>
      <c r="AG329" s="1"/>
      <c r="AH329" s="1"/>
      <c r="AI329" s="1"/>
      <c r="AJ329" s="1"/>
      <c r="AK329" s="1">
        <v>1.6977802515029907</v>
      </c>
      <c r="AL329" s="1"/>
      <c r="AM329" s="1"/>
      <c r="AN329" s="1"/>
      <c r="AO329" s="1">
        <v>2.5790643692016602</v>
      </c>
      <c r="AP329" s="1"/>
      <c r="AQ329" s="1">
        <v>2.5868833065032959</v>
      </c>
      <c r="AR329" s="1"/>
      <c r="AS329" s="1">
        <v>1.9513105154037476</v>
      </c>
      <c r="AT329" s="1"/>
      <c r="AU329" s="1"/>
      <c r="AV329" s="1">
        <v>5.4227128028869629</v>
      </c>
      <c r="AW329" s="1"/>
      <c r="AX329" s="1"/>
      <c r="AY329" s="1"/>
      <c r="AZ329" s="1">
        <v>0.83858209848403931</v>
      </c>
      <c r="BA329" s="1">
        <v>1.7704039812088013</v>
      </c>
      <c r="BB329" s="1">
        <v>0.96901077032089233</v>
      </c>
      <c r="BC329" s="1">
        <v>5.4571957588195801</v>
      </c>
      <c r="BD329" s="1">
        <v>13.109745025634766</v>
      </c>
      <c r="BE329" s="1">
        <v>5.1013989448547363</v>
      </c>
      <c r="BF329" s="1">
        <v>5.2706642150878906</v>
      </c>
      <c r="BG329" s="1">
        <v>5.0603861808776855</v>
      </c>
      <c r="BH329" s="1">
        <v>19.481803894042969</v>
      </c>
      <c r="BI329" s="1">
        <v>4.9907431602478027</v>
      </c>
      <c r="BJ329" s="1">
        <v>5.2962689399719238</v>
      </c>
      <c r="BK329" s="1"/>
      <c r="BL329" s="1"/>
      <c r="BM329" s="1"/>
      <c r="BN329" s="1"/>
    </row>
    <row r="330" spans="1:66" x14ac:dyDescent="0.2">
      <c r="A330" s="2" t="s">
        <v>4875</v>
      </c>
      <c r="B330" s="4" t="s">
        <v>325</v>
      </c>
      <c r="C330" s="1">
        <v>91.650616639749373</v>
      </c>
      <c r="D330" s="1">
        <v>94.82396278516751</v>
      </c>
      <c r="E330" s="1">
        <v>98.296056471075886</v>
      </c>
      <c r="F330" s="1">
        <v>97.6535641276745</v>
      </c>
      <c r="G330" s="1">
        <v>98.197753746289521</v>
      </c>
      <c r="H330" s="1">
        <v>95.747744282179198</v>
      </c>
      <c r="I330" s="1">
        <v>98.17003436869102</v>
      </c>
      <c r="J330" s="1">
        <v>97.521648643877029</v>
      </c>
      <c r="K330" s="1">
        <v>98.369411973087907</v>
      </c>
      <c r="L330" s="1">
        <v>98.390594879955444</v>
      </c>
      <c r="M330" s="1">
        <v>92.864830618731943</v>
      </c>
      <c r="N330" s="1">
        <v>97.286086807978506</v>
      </c>
      <c r="O330" s="1">
        <v>99.626733459934385</v>
      </c>
      <c r="P330" s="1">
        <v>49.932201013896524</v>
      </c>
      <c r="Q330" s="1">
        <v>41.640880854636066</v>
      </c>
      <c r="R330" s="1">
        <v>28.122060663473054</v>
      </c>
      <c r="S330" s="1">
        <v>28.483510126394318</v>
      </c>
      <c r="T330" s="1">
        <v>29.872118258346102</v>
      </c>
      <c r="U330" s="1">
        <v>35.831505439013057</v>
      </c>
      <c r="V330" s="1">
        <v>55.270001129008165</v>
      </c>
      <c r="W330" s="1">
        <v>61.617363250982962</v>
      </c>
      <c r="X330" s="1">
        <v>64.061335508607371</v>
      </c>
      <c r="Y330" s="1">
        <v>37.764505584872772</v>
      </c>
      <c r="Z330" s="1">
        <v>26.895498557371933</v>
      </c>
      <c r="AA330" s="1">
        <v>10.407723412204227</v>
      </c>
      <c r="AB330" s="1">
        <v>17.309621101286471</v>
      </c>
      <c r="AC330" s="1">
        <v>39.912717565906668</v>
      </c>
      <c r="AD330" s="1">
        <v>28.898679581195296</v>
      </c>
      <c r="AE330" s="1">
        <v>24.218194835814678</v>
      </c>
      <c r="AF330" s="1"/>
      <c r="AG330" s="1"/>
      <c r="AH330" s="1"/>
      <c r="AI330" s="1"/>
      <c r="AJ330" s="1"/>
      <c r="AK330" s="1"/>
      <c r="AL330" s="1"/>
      <c r="AM330" s="1"/>
      <c r="AN330" s="1">
        <v>2.8847038745880127</v>
      </c>
      <c r="AO330" s="1"/>
      <c r="AP330" s="1"/>
      <c r="AQ330" s="1"/>
      <c r="AR330" s="1"/>
      <c r="AS330" s="1"/>
      <c r="AT330" s="1"/>
      <c r="AU330" s="1"/>
      <c r="AV330" s="1"/>
      <c r="AW330" s="1">
        <v>2.6841557025909424</v>
      </c>
      <c r="AX330" s="1"/>
      <c r="AY330" s="1">
        <v>5.3741269111633301</v>
      </c>
      <c r="AZ330" s="1"/>
      <c r="BA330" s="1"/>
      <c r="BB330" s="1"/>
      <c r="BC330" s="1"/>
      <c r="BD330" s="1">
        <v>4.6699995994567871</v>
      </c>
      <c r="BE330" s="1"/>
      <c r="BF330" s="1"/>
      <c r="BG330" s="1">
        <v>6.6412324905395508</v>
      </c>
      <c r="BH330" s="1">
        <v>10.067021369934082</v>
      </c>
      <c r="BI330" s="1">
        <v>10.155816078186035</v>
      </c>
      <c r="BJ330" s="1">
        <v>9.576568603515625</v>
      </c>
      <c r="BK330" s="1">
        <v>5.65374755859375</v>
      </c>
      <c r="BL330" s="1"/>
      <c r="BM330" s="1"/>
      <c r="BN330" s="1"/>
    </row>
    <row r="331" spans="1:66" x14ac:dyDescent="0.2">
      <c r="A331" s="2" t="s">
        <v>4876</v>
      </c>
      <c r="B331" s="4" t="s">
        <v>326</v>
      </c>
      <c r="C331" s="1">
        <v>22.946503416006063</v>
      </c>
      <c r="D331" s="1">
        <v>18.456538128397508</v>
      </c>
      <c r="E331" s="1">
        <v>9.0822932290984042</v>
      </c>
      <c r="F331" s="1">
        <v>6.4411110855652893</v>
      </c>
      <c r="G331" s="1">
        <v>5.9183338714309963</v>
      </c>
      <c r="H331" s="1">
        <v>41.410579235942599</v>
      </c>
      <c r="I331" s="1">
        <v>88.018327986294821</v>
      </c>
      <c r="J331" s="1">
        <v>87.610756625865577</v>
      </c>
      <c r="K331" s="1">
        <v>77.458803097069364</v>
      </c>
      <c r="L331" s="1">
        <v>67.032545015533884</v>
      </c>
      <c r="M331" s="1">
        <v>19.526779459254399</v>
      </c>
      <c r="N331" s="1">
        <v>79.198880141220101</v>
      </c>
      <c r="O331" s="1">
        <v>50.749162524085364</v>
      </c>
      <c r="P331" s="1">
        <v>90.274675528484636</v>
      </c>
      <c r="Q331" s="1">
        <v>44.356483125518729</v>
      </c>
      <c r="R331" s="1"/>
      <c r="S331" s="1"/>
      <c r="T331" s="1">
        <v>81.446005765240088</v>
      </c>
      <c r="U331" s="1">
        <v>95.858935564623977</v>
      </c>
      <c r="V331" s="1">
        <v>46.209039992462841</v>
      </c>
      <c r="W331" s="1">
        <v>13.230710930254789</v>
      </c>
      <c r="X331" s="1">
        <v>20.123298373711307</v>
      </c>
      <c r="Y331" s="1">
        <v>18.681069796077061</v>
      </c>
      <c r="Z331" s="1">
        <v>13.458550059471008</v>
      </c>
      <c r="AA331" s="1">
        <v>14.734246653265615</v>
      </c>
      <c r="AB331" s="1">
        <v>20.556712289310077</v>
      </c>
      <c r="AC331" s="1">
        <v>5.1496260482814078</v>
      </c>
      <c r="AD331" s="1">
        <v>8.2380279037054933</v>
      </c>
      <c r="AE331" s="1">
        <v>15.731969261334624</v>
      </c>
      <c r="AF331" s="1"/>
      <c r="AG331" s="1"/>
      <c r="AH331" s="1"/>
      <c r="AI331" s="1"/>
      <c r="AJ331" s="1"/>
      <c r="AK331" s="1"/>
      <c r="AL331" s="1"/>
      <c r="AM331" s="1"/>
      <c r="AN331" s="1">
        <v>1.7971205711364746</v>
      </c>
      <c r="AO331" s="1"/>
      <c r="AP331" s="1"/>
      <c r="AQ331" s="1">
        <v>9.0246315002441406</v>
      </c>
      <c r="AR331" s="1">
        <v>2.0785682201385498</v>
      </c>
      <c r="AS331" s="1"/>
      <c r="AT331" s="1"/>
      <c r="AU331" s="1"/>
      <c r="AV331" s="1">
        <v>6.6779971122741699</v>
      </c>
      <c r="AW331" s="1">
        <v>6.6424016952514648</v>
      </c>
      <c r="AX331" s="1">
        <v>11.627950668334961</v>
      </c>
      <c r="AY331" s="1">
        <v>88.768898010253906</v>
      </c>
      <c r="AZ331" s="1">
        <v>7.9554152488708496</v>
      </c>
      <c r="BA331" s="1">
        <v>1.9596894979476929</v>
      </c>
      <c r="BB331" s="1">
        <v>5.5339341163635254</v>
      </c>
      <c r="BC331" s="1"/>
      <c r="BD331" s="1"/>
      <c r="BE331" s="1">
        <v>0.57653558254241943</v>
      </c>
      <c r="BF331" s="1">
        <v>0.80104082822799683</v>
      </c>
      <c r="BG331" s="1">
        <v>0.33818751573562622</v>
      </c>
      <c r="BH331" s="1">
        <v>7.3699288368225098</v>
      </c>
      <c r="BI331" s="1">
        <v>7.7057170867919922</v>
      </c>
      <c r="BJ331" s="1">
        <v>6.5185818672180176</v>
      </c>
      <c r="BK331" s="1">
        <v>1.3941761255264282</v>
      </c>
      <c r="BL331" s="1"/>
      <c r="BM331" s="1"/>
      <c r="BN331" s="1"/>
    </row>
    <row r="332" spans="1:66" x14ac:dyDescent="0.2">
      <c r="A332" s="2" t="s">
        <v>4877</v>
      </c>
      <c r="B332" s="4" t="s">
        <v>327</v>
      </c>
      <c r="C332" s="1">
        <v>4.6346850594506677</v>
      </c>
      <c r="D332" s="1">
        <v>5.2289726369265654</v>
      </c>
      <c r="E332" s="1">
        <v>4.5985891197109448</v>
      </c>
      <c r="F332" s="1">
        <v>4.7063450716181601</v>
      </c>
      <c r="G332" s="1">
        <v>4.2678139599342213</v>
      </c>
      <c r="H332" s="1">
        <v>4.044771582781129</v>
      </c>
      <c r="I332" s="1">
        <v>97.25764571564585</v>
      </c>
      <c r="J332" s="1">
        <v>97.250672558486372</v>
      </c>
      <c r="K332" s="1">
        <v>96.731183078643809</v>
      </c>
      <c r="L332" s="1">
        <v>96.23403509330889</v>
      </c>
      <c r="M332" s="1">
        <v>90.236706796547978</v>
      </c>
      <c r="N332" s="1">
        <v>89.783133531915226</v>
      </c>
      <c r="O332" s="1">
        <v>91.649083679403418</v>
      </c>
      <c r="P332" s="1">
        <v>5.2935824767570372</v>
      </c>
      <c r="Q332" s="1">
        <v>10.450964824242641</v>
      </c>
      <c r="R332" s="1">
        <v>21.428935082943589</v>
      </c>
      <c r="S332" s="1">
        <v>21.761563872154071</v>
      </c>
      <c r="T332" s="1">
        <v>20.485925445960639</v>
      </c>
      <c r="U332" s="1">
        <v>19.705244170047457</v>
      </c>
      <c r="V332" s="1">
        <v>15.833777298705684</v>
      </c>
      <c r="W332" s="1">
        <v>24.423820732368213</v>
      </c>
      <c r="X332" s="1">
        <v>26.440062997765367</v>
      </c>
      <c r="Y332" s="1">
        <v>28.403511538462844</v>
      </c>
      <c r="Z332" s="1">
        <v>34.940655390946404</v>
      </c>
      <c r="AA332" s="1">
        <v>16.459852324872671</v>
      </c>
      <c r="AB332" s="1">
        <v>48.772659343587847</v>
      </c>
      <c r="AC332" s="1">
        <v>32.731485593628584</v>
      </c>
      <c r="AD332" s="1">
        <v>5.8320679996139555</v>
      </c>
      <c r="AE332" s="1">
        <v>34.519710236770642</v>
      </c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>
        <v>3.5933113098144531</v>
      </c>
      <c r="AT332" s="1">
        <v>3.5645961761474609</v>
      </c>
      <c r="AU332" s="1"/>
      <c r="AV332" s="1"/>
      <c r="AW332" s="1"/>
      <c r="AX332" s="1"/>
      <c r="AY332" s="1"/>
      <c r="AZ332" s="1"/>
      <c r="BA332" s="1"/>
      <c r="BB332" s="1"/>
      <c r="BC332" s="1"/>
      <c r="BD332" s="1">
        <v>1.9148862361907959</v>
      </c>
      <c r="BE332" s="1"/>
      <c r="BF332" s="1"/>
      <c r="BG332" s="1"/>
      <c r="BH332" s="1">
        <v>16.282621383666992</v>
      </c>
      <c r="BI332" s="1">
        <v>13.217609405517578</v>
      </c>
      <c r="BJ332" s="1">
        <v>2.5700581073760986</v>
      </c>
      <c r="BK332" s="1"/>
      <c r="BL332" s="1"/>
      <c r="BM332" s="1"/>
      <c r="BN332" s="1"/>
    </row>
    <row r="333" spans="1:66" x14ac:dyDescent="0.2">
      <c r="A333" s="2" t="s">
        <v>4878</v>
      </c>
      <c r="B333" s="4" t="s">
        <v>328</v>
      </c>
      <c r="C333" s="1">
        <v>38.510631961761163</v>
      </c>
      <c r="D333" s="1">
        <v>28.346774474130072</v>
      </c>
      <c r="E333" s="1">
        <v>26.222683707664252</v>
      </c>
      <c r="F333" s="1">
        <v>24.643096403900991</v>
      </c>
      <c r="G333" s="1">
        <v>13.369111396466934</v>
      </c>
      <c r="H333" s="1">
        <v>5.4794197348682179</v>
      </c>
      <c r="I333" s="1">
        <v>5.7654376489999324</v>
      </c>
      <c r="J333" s="1">
        <v>14.571773897757357</v>
      </c>
      <c r="K333" s="1">
        <v>4.809312668197915</v>
      </c>
      <c r="L333" s="1">
        <v>5.2158907991002046</v>
      </c>
      <c r="M333" s="1">
        <v>5.0192628857774713</v>
      </c>
      <c r="N333" s="1">
        <v>5.6125046437982</v>
      </c>
      <c r="O333" s="1">
        <v>5.0565219465780036</v>
      </c>
      <c r="P333" s="1">
        <v>5.3114083865370265</v>
      </c>
      <c r="Q333" s="1">
        <v>5.7166222376486013</v>
      </c>
      <c r="R333" s="1">
        <v>11.447714673499577</v>
      </c>
      <c r="S333" s="1">
        <v>20.775130288334562</v>
      </c>
      <c r="T333" s="1">
        <v>27.697836552072253</v>
      </c>
      <c r="U333" s="1">
        <v>30.963966580857999</v>
      </c>
      <c r="V333" s="1">
        <v>32.316943621538144</v>
      </c>
      <c r="W333" s="1">
        <v>26.80167570915658</v>
      </c>
      <c r="X333" s="1">
        <v>47.192234571763905</v>
      </c>
      <c r="Y333" s="1">
        <v>22.489679087563523</v>
      </c>
      <c r="Z333" s="1">
        <v>11.515499572326467</v>
      </c>
      <c r="AA333" s="1">
        <v>13.124656860745281</v>
      </c>
      <c r="AB333" s="1">
        <v>30.088698853973501</v>
      </c>
      <c r="AC333" s="1">
        <v>50.34375046071127</v>
      </c>
      <c r="AD333" s="1">
        <v>50.655223737592237</v>
      </c>
      <c r="AE333" s="1">
        <v>40.873972110289515</v>
      </c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>
        <v>1.760319709777832</v>
      </c>
      <c r="AV333" s="1">
        <v>0.91480761766433716</v>
      </c>
      <c r="AW333" s="1"/>
      <c r="AX333" s="1"/>
      <c r="AY333" s="1"/>
      <c r="AZ333" s="1"/>
      <c r="BA333" s="1"/>
      <c r="BB333" s="1"/>
      <c r="BC333" s="1"/>
      <c r="BD333" s="1"/>
      <c r="BE333" s="1">
        <v>7.7535953521728516</v>
      </c>
      <c r="BF333" s="1">
        <v>4.1754293441772461</v>
      </c>
      <c r="BG333" s="1"/>
      <c r="BH333" s="1"/>
      <c r="BI333" s="1"/>
      <c r="BJ333" s="1">
        <v>8.6365509033203125</v>
      </c>
      <c r="BK333" s="1"/>
      <c r="BL333" s="1"/>
      <c r="BM333" s="1"/>
      <c r="BN333" s="1"/>
    </row>
    <row r="334" spans="1:66" x14ac:dyDescent="0.2">
      <c r="A334" s="2" t="s">
        <v>4879</v>
      </c>
      <c r="B334" s="4" t="s">
        <v>329</v>
      </c>
      <c r="C334" s="1">
        <v>9.9591473003544237</v>
      </c>
      <c r="D334" s="1"/>
      <c r="E334" s="1"/>
      <c r="F334" s="1"/>
      <c r="G334" s="1"/>
      <c r="H334" s="1"/>
      <c r="I334" s="1"/>
      <c r="J334" s="1"/>
      <c r="K334" s="1"/>
      <c r="L334" s="1">
        <v>7.4119151961945375</v>
      </c>
      <c r="M334" s="1">
        <v>7.4916696936202847</v>
      </c>
      <c r="N334" s="1">
        <v>2.5080860801103406</v>
      </c>
      <c r="O334" s="1"/>
      <c r="P334" s="1">
        <v>14.918465775322415</v>
      </c>
      <c r="Q334" s="1">
        <v>1.2839760912625728</v>
      </c>
      <c r="R334" s="1"/>
      <c r="S334" s="1"/>
      <c r="T334" s="1"/>
      <c r="U334" s="1"/>
      <c r="V334" s="1"/>
      <c r="W334" s="1">
        <v>5.5440794385715506</v>
      </c>
      <c r="X334" s="1">
        <v>5.8037699311795103</v>
      </c>
      <c r="Y334" s="1">
        <v>3.2911424045054578</v>
      </c>
      <c r="Z334" s="1">
        <v>2.8517102771671992</v>
      </c>
      <c r="AA334" s="1"/>
      <c r="AB334" s="1"/>
      <c r="AC334" s="1"/>
      <c r="AD334" s="1">
        <v>4.2695599733500131</v>
      </c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>
        <v>1.210345983505249</v>
      </c>
      <c r="AW334" s="1"/>
      <c r="AX334" s="1"/>
      <c r="AY334" s="1"/>
      <c r="AZ334" s="1">
        <v>2.3706107139587402</v>
      </c>
      <c r="BA334" s="1"/>
      <c r="BB334" s="1"/>
      <c r="BC334" s="1"/>
      <c r="BD334" s="1">
        <v>2.2417511940002441</v>
      </c>
      <c r="BE334" s="1">
        <v>0.64641135931015015</v>
      </c>
      <c r="BF334" s="1"/>
      <c r="BG334" s="1">
        <v>5.4061689376831055</v>
      </c>
      <c r="BH334" s="1">
        <v>13.234667778015137</v>
      </c>
      <c r="BI334" s="1"/>
      <c r="BJ334" s="1"/>
      <c r="BK334" s="1"/>
      <c r="BL334" s="1"/>
      <c r="BM334" s="1"/>
      <c r="BN334" s="1"/>
    </row>
    <row r="335" spans="1:66" x14ac:dyDescent="0.2">
      <c r="A335" s="2" t="s">
        <v>4880</v>
      </c>
      <c r="B335" s="4" t="s">
        <v>330</v>
      </c>
      <c r="C335" s="1">
        <v>9.9591473003544237</v>
      </c>
      <c r="D335" s="1"/>
      <c r="E335" s="1"/>
      <c r="F335" s="1"/>
      <c r="G335" s="1"/>
      <c r="H335" s="1"/>
      <c r="I335" s="1"/>
      <c r="J335" s="1"/>
      <c r="K335" s="1"/>
      <c r="L335" s="1">
        <v>7.4119151961945375</v>
      </c>
      <c r="M335" s="1">
        <v>7.4916696936202847</v>
      </c>
      <c r="N335" s="1">
        <v>2.5080860801103406</v>
      </c>
      <c r="O335" s="1"/>
      <c r="P335" s="1">
        <v>14.918465775322415</v>
      </c>
      <c r="Q335" s="1">
        <v>1.2839760912625728</v>
      </c>
      <c r="R335" s="1"/>
      <c r="S335" s="1"/>
      <c r="T335" s="1"/>
      <c r="U335" s="1"/>
      <c r="V335" s="1"/>
      <c r="W335" s="1">
        <v>5.5440794385715506</v>
      </c>
      <c r="X335" s="1">
        <v>5.8037699311795103</v>
      </c>
      <c r="Y335" s="1">
        <v>3.2911424045054578</v>
      </c>
      <c r="Z335" s="1">
        <v>2.8517102771671992</v>
      </c>
      <c r="AA335" s="1"/>
      <c r="AB335" s="1"/>
      <c r="AC335" s="1"/>
      <c r="AD335" s="1">
        <v>4.2695599733500131</v>
      </c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>
        <v>1.210345983505249</v>
      </c>
      <c r="AW335" s="1"/>
      <c r="AX335" s="1"/>
      <c r="AY335" s="1"/>
      <c r="AZ335" s="1">
        <v>2.3706107139587402</v>
      </c>
      <c r="BA335" s="1"/>
      <c r="BB335" s="1"/>
      <c r="BC335" s="1"/>
      <c r="BD335" s="1">
        <v>2.2417511940002441</v>
      </c>
      <c r="BE335" s="1">
        <v>0.64641135931015015</v>
      </c>
      <c r="BF335" s="1"/>
      <c r="BG335" s="1">
        <v>5.4061689376831055</v>
      </c>
      <c r="BH335" s="1">
        <v>13.234667778015137</v>
      </c>
      <c r="BI335" s="1"/>
      <c r="BJ335" s="1"/>
      <c r="BK335" s="1"/>
      <c r="BL335" s="1"/>
      <c r="BM335" s="1"/>
      <c r="BN335" s="1"/>
    </row>
    <row r="336" spans="1:66" x14ac:dyDescent="0.2">
      <c r="A336" s="2" t="s">
        <v>4881</v>
      </c>
      <c r="B336" s="4" t="s">
        <v>331</v>
      </c>
      <c r="C336" s="1">
        <v>4.4006858166224179</v>
      </c>
      <c r="D336" s="1">
        <v>3.8828373340228399</v>
      </c>
      <c r="E336" s="1">
        <v>3.8682797116904228</v>
      </c>
      <c r="F336" s="1"/>
      <c r="G336" s="1"/>
      <c r="H336" s="1"/>
      <c r="I336" s="1"/>
      <c r="J336" s="1">
        <v>49.373975612342619</v>
      </c>
      <c r="K336" s="1">
        <v>49.1797594677478</v>
      </c>
      <c r="L336" s="1">
        <v>96.618327648412986</v>
      </c>
      <c r="M336" s="1">
        <v>83.710069023741781</v>
      </c>
      <c r="N336" s="1">
        <v>83.11340744083293</v>
      </c>
      <c r="O336" s="1">
        <v>99.661349680825722</v>
      </c>
      <c r="P336" s="1"/>
      <c r="Q336" s="1"/>
      <c r="R336" s="1">
        <v>1.7616063172217933</v>
      </c>
      <c r="S336" s="1">
        <v>1.5643253096484133</v>
      </c>
      <c r="T336" s="1"/>
      <c r="U336" s="1"/>
      <c r="V336" s="1"/>
      <c r="W336" s="1"/>
      <c r="X336" s="1"/>
      <c r="Y336" s="1">
        <v>4.181668774891258</v>
      </c>
      <c r="Z336" s="1"/>
      <c r="AA336" s="1"/>
      <c r="AB336" s="1">
        <v>2.6138056664453981</v>
      </c>
      <c r="AC336" s="1"/>
      <c r="AD336" s="1">
        <v>5.345820187459327</v>
      </c>
      <c r="AE336" s="1">
        <v>21.564371839520614</v>
      </c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>
        <v>47.959297180175781</v>
      </c>
      <c r="AQ336" s="1">
        <v>32.334503173828125</v>
      </c>
      <c r="AR336" s="1"/>
      <c r="AS336" s="1">
        <v>9.0189857482910156</v>
      </c>
      <c r="AT336" s="1"/>
      <c r="AU336" s="1"/>
      <c r="AV336" s="1"/>
      <c r="AW336" s="1">
        <v>2.1092219352722168</v>
      </c>
      <c r="AX336" s="1"/>
      <c r="AY336" s="1"/>
      <c r="AZ336" s="1"/>
      <c r="BA336" s="1"/>
      <c r="BB336" s="1"/>
      <c r="BC336" s="1"/>
      <c r="BD336" s="1"/>
      <c r="BE336" s="1"/>
      <c r="BF336" s="1">
        <v>2.7761976718902588</v>
      </c>
      <c r="BG336" s="1">
        <v>0.91323399543762207</v>
      </c>
      <c r="BH336" s="1">
        <v>5.0307316780090332</v>
      </c>
      <c r="BI336" s="1">
        <v>8.0806341171264648</v>
      </c>
      <c r="BJ336" s="1">
        <v>1.0369483232498169</v>
      </c>
      <c r="BK336" s="1">
        <v>1.7584415674209595</v>
      </c>
      <c r="BL336" s="1"/>
      <c r="BM336" s="1"/>
      <c r="BN336" s="1"/>
    </row>
    <row r="337" spans="1:66" x14ac:dyDescent="0.2">
      <c r="A337" s="2" t="s">
        <v>4882</v>
      </c>
      <c r="B337" s="4" t="s">
        <v>332</v>
      </c>
      <c r="C337" s="1">
        <v>94.102244322186237</v>
      </c>
      <c r="D337" s="1">
        <v>98.400040202214427</v>
      </c>
      <c r="E337" s="1">
        <v>97.61135763121456</v>
      </c>
      <c r="F337" s="1">
        <v>94.046994488344765</v>
      </c>
      <c r="G337" s="1">
        <v>96.328789791063443</v>
      </c>
      <c r="H337" s="1">
        <v>95.903089719939118</v>
      </c>
      <c r="I337" s="1">
        <v>88.200700205614922</v>
      </c>
      <c r="J337" s="1">
        <v>92.174025663901489</v>
      </c>
      <c r="K337" s="1">
        <v>90.497846496510661</v>
      </c>
      <c r="L337" s="1">
        <v>88.605548883703221</v>
      </c>
      <c r="M337" s="1"/>
      <c r="N337" s="1"/>
      <c r="O337" s="1">
        <v>55.535712719437889</v>
      </c>
      <c r="P337" s="1">
        <v>24.651689904693548</v>
      </c>
      <c r="Q337" s="1">
        <v>12.2370729465342</v>
      </c>
      <c r="R337" s="1">
        <v>7.5354427120101004</v>
      </c>
      <c r="S337" s="1">
        <v>4.7039115789580563</v>
      </c>
      <c r="T337" s="1">
        <v>16.741321145705435</v>
      </c>
      <c r="U337" s="1">
        <v>5.9283651560287316</v>
      </c>
      <c r="V337" s="1">
        <v>7.017560947763152</v>
      </c>
      <c r="W337" s="1">
        <v>24.233806739926045</v>
      </c>
      <c r="X337" s="1">
        <v>22.320847395722414</v>
      </c>
      <c r="Y337" s="1">
        <v>14.53463753486256</v>
      </c>
      <c r="Z337" s="1">
        <v>15.280110066017311</v>
      </c>
      <c r="AA337" s="1">
        <v>8.5627653177452849</v>
      </c>
      <c r="AB337" s="1">
        <v>11.941827754582434</v>
      </c>
      <c r="AC337" s="1">
        <v>10.123634259229039</v>
      </c>
      <c r="AD337" s="1">
        <v>11.314101913129472</v>
      </c>
      <c r="AE337" s="1">
        <v>8.6842187235685149</v>
      </c>
      <c r="AF337" s="1"/>
      <c r="AG337" s="1"/>
      <c r="AH337" s="1"/>
      <c r="AI337" s="1"/>
      <c r="AJ337" s="1"/>
      <c r="AK337" s="1">
        <v>0.84877443313598633</v>
      </c>
      <c r="AL337" s="1">
        <v>1.416873574256897</v>
      </c>
      <c r="AM337" s="1">
        <v>1.1576689481735229</v>
      </c>
      <c r="AN337" s="1">
        <v>1.5077157020568848</v>
      </c>
      <c r="AO337" s="1">
        <v>0.18132378160953522</v>
      </c>
      <c r="AP337" s="1"/>
      <c r="AQ337" s="1"/>
      <c r="AR337" s="1"/>
      <c r="AS337" s="1">
        <v>67.54693603515625</v>
      </c>
      <c r="AT337" s="1">
        <v>83.999313354492188</v>
      </c>
      <c r="AU337" s="1">
        <v>25.050622940063477</v>
      </c>
      <c r="AV337" s="1">
        <v>5.3780217170715332</v>
      </c>
      <c r="AW337" s="1">
        <v>4.0170226097106934</v>
      </c>
      <c r="AX337" s="1">
        <v>0.29637372493743896</v>
      </c>
      <c r="AY337" s="1">
        <v>0.24635779857635498</v>
      </c>
      <c r="AZ337" s="1">
        <v>4.0115194320678711</v>
      </c>
      <c r="BA337" s="1">
        <v>1.3194966316223145</v>
      </c>
      <c r="BB337" s="1">
        <v>5.1139535903930664</v>
      </c>
      <c r="BC337" s="1">
        <v>6.9269399642944336</v>
      </c>
      <c r="BD337" s="1">
        <v>4.9017605781555176</v>
      </c>
      <c r="BE337" s="1">
        <v>1.8523797988891602</v>
      </c>
      <c r="BF337" s="1">
        <v>0.18954682350158691</v>
      </c>
      <c r="BG337" s="1">
        <v>0.24292843043804169</v>
      </c>
      <c r="BH337" s="1">
        <v>4.9368500709533691</v>
      </c>
      <c r="BI337" s="1">
        <v>2.2862935066223145</v>
      </c>
      <c r="BJ337" s="1">
        <v>3.9832608699798584</v>
      </c>
      <c r="BK337" s="1">
        <v>5.1622066497802734</v>
      </c>
      <c r="BL337" s="1"/>
      <c r="BM337" s="1"/>
      <c r="BN337" s="1"/>
    </row>
    <row r="338" spans="1:66" x14ac:dyDescent="0.2">
      <c r="A338" s="2" t="s">
        <v>4883</v>
      </c>
      <c r="B338" s="4" t="s">
        <v>333</v>
      </c>
      <c r="C338" s="1">
        <v>23.541488507039013</v>
      </c>
      <c r="D338" s="1">
        <v>27.897547038402358</v>
      </c>
      <c r="E338" s="1">
        <v>49.084942429708164</v>
      </c>
      <c r="F338" s="1">
        <v>51.832800222796052</v>
      </c>
      <c r="G338" s="1">
        <v>57.086490280557264</v>
      </c>
      <c r="H338" s="1">
        <v>66.01679882652131</v>
      </c>
      <c r="I338" s="1">
        <v>73.582248981826098</v>
      </c>
      <c r="J338" s="1">
        <v>75.760196386436775</v>
      </c>
      <c r="K338" s="1">
        <v>56.562355941768871</v>
      </c>
      <c r="L338" s="1">
        <v>59.854097895189028</v>
      </c>
      <c r="M338" s="1">
        <v>68.275168343754316</v>
      </c>
      <c r="N338" s="1">
        <v>65.799879625742278</v>
      </c>
      <c r="O338" s="1">
        <v>46.817685804419469</v>
      </c>
      <c r="P338" s="1">
        <v>59.108024260122804</v>
      </c>
      <c r="Q338" s="1">
        <v>30.615083510469344</v>
      </c>
      <c r="R338" s="1">
        <v>16.248821340139504</v>
      </c>
      <c r="S338" s="1">
        <v>6.4391486903156521</v>
      </c>
      <c r="T338" s="1">
        <v>13.395688629547758</v>
      </c>
      <c r="U338" s="1">
        <v>11.118468496356265</v>
      </c>
      <c r="V338" s="1">
        <v>6.6934371200685652</v>
      </c>
      <c r="W338" s="1">
        <v>10.119567738179988</v>
      </c>
      <c r="X338" s="1">
        <v>10.444515037236354</v>
      </c>
      <c r="Y338" s="1">
        <v>11.565025468199888</v>
      </c>
      <c r="Z338" s="1">
        <v>7.3237285999964028</v>
      </c>
      <c r="AA338" s="1">
        <v>18.304820831095249</v>
      </c>
      <c r="AB338" s="1">
        <v>11.84483475843178</v>
      </c>
      <c r="AC338" s="1">
        <v>17.42112074958591</v>
      </c>
      <c r="AD338" s="1">
        <v>23.920583518285753</v>
      </c>
      <c r="AE338" s="1">
        <v>15.224308073197786</v>
      </c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>
        <v>4.8682971000671387</v>
      </c>
      <c r="AV338" s="1">
        <v>0.20865689218044281</v>
      </c>
      <c r="AW338" s="1">
        <v>1.7098525762557983</v>
      </c>
      <c r="AX338" s="1"/>
      <c r="AY338" s="1"/>
      <c r="AZ338" s="1">
        <v>2.352977991104126</v>
      </c>
      <c r="BA338" s="1"/>
      <c r="BB338" s="1">
        <v>4.4089016914367676</v>
      </c>
      <c r="BC338" s="1">
        <v>2.2825174331665039</v>
      </c>
      <c r="BD338" s="1">
        <v>7.9913630485534668</v>
      </c>
      <c r="BE338" s="1">
        <v>4.3597526550292969</v>
      </c>
      <c r="BF338" s="1">
        <v>4.9842205047607422</v>
      </c>
      <c r="BG338" s="1"/>
      <c r="BH338" s="1">
        <v>12.694521903991699</v>
      </c>
      <c r="BI338" s="1">
        <v>7.4827656745910645</v>
      </c>
      <c r="BJ338" s="1"/>
      <c r="BK338" s="1">
        <v>10.099966049194336</v>
      </c>
      <c r="BL338" s="1"/>
      <c r="BM338" s="1"/>
      <c r="BN338" s="1"/>
    </row>
    <row r="339" spans="1:66" x14ac:dyDescent="0.2">
      <c r="A339" s="2" t="s">
        <v>4884</v>
      </c>
      <c r="B339" s="4" t="s">
        <v>334</v>
      </c>
      <c r="C339" s="1">
        <v>23.541488507039013</v>
      </c>
      <c r="D339" s="1">
        <v>27.897547038402358</v>
      </c>
      <c r="E339" s="1">
        <v>49.084942429708164</v>
      </c>
      <c r="F339" s="1">
        <v>51.832800222796052</v>
      </c>
      <c r="G339" s="1">
        <v>57.086490280557264</v>
      </c>
      <c r="H339" s="1">
        <v>66.01679882652131</v>
      </c>
      <c r="I339" s="1">
        <v>73.582248981826098</v>
      </c>
      <c r="J339" s="1">
        <v>75.760196386436775</v>
      </c>
      <c r="K339" s="1">
        <v>56.562355941768871</v>
      </c>
      <c r="L339" s="1">
        <v>59.854097895189028</v>
      </c>
      <c r="M339" s="1">
        <v>68.275168343754316</v>
      </c>
      <c r="N339" s="1">
        <v>65.799879625742278</v>
      </c>
      <c r="O339" s="1">
        <v>46.817685804419469</v>
      </c>
      <c r="P339" s="1">
        <v>59.108024260122804</v>
      </c>
      <c r="Q339" s="1">
        <v>30.615083510469344</v>
      </c>
      <c r="R339" s="1">
        <v>16.248821340139504</v>
      </c>
      <c r="S339" s="1">
        <v>6.4391486903156521</v>
      </c>
      <c r="T339" s="1">
        <v>13.395688629547758</v>
      </c>
      <c r="U339" s="1">
        <v>11.118468496356265</v>
      </c>
      <c r="V339" s="1">
        <v>6.6934371200685652</v>
      </c>
      <c r="W339" s="1">
        <v>10.119567738179988</v>
      </c>
      <c r="X339" s="1">
        <v>10.444515037236354</v>
      </c>
      <c r="Y339" s="1">
        <v>11.565025468199888</v>
      </c>
      <c r="Z339" s="1">
        <v>7.3237285999964028</v>
      </c>
      <c r="AA339" s="1">
        <v>18.304820831095249</v>
      </c>
      <c r="AB339" s="1">
        <v>11.84483475843178</v>
      </c>
      <c r="AC339" s="1">
        <v>17.42112074958591</v>
      </c>
      <c r="AD339" s="1">
        <v>23.920583518285753</v>
      </c>
      <c r="AE339" s="1">
        <v>15.224308073197786</v>
      </c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>
        <v>4.8682971000671387</v>
      </c>
      <c r="AV339" s="1">
        <v>0.20865689218044281</v>
      </c>
      <c r="AW339" s="1">
        <v>1.7098525762557983</v>
      </c>
      <c r="AX339" s="1"/>
      <c r="AY339" s="1"/>
      <c r="AZ339" s="1">
        <v>2.352977991104126</v>
      </c>
      <c r="BA339" s="1"/>
      <c r="BB339" s="1">
        <v>4.4089016914367676</v>
      </c>
      <c r="BC339" s="1">
        <v>2.2825174331665039</v>
      </c>
      <c r="BD339" s="1">
        <v>7.9913630485534668</v>
      </c>
      <c r="BE339" s="1">
        <v>4.3597526550292969</v>
      </c>
      <c r="BF339" s="1">
        <v>4.9842205047607422</v>
      </c>
      <c r="BG339" s="1"/>
      <c r="BH339" s="1">
        <v>12.694521903991699</v>
      </c>
      <c r="BI339" s="1">
        <v>7.4827656745910645</v>
      </c>
      <c r="BJ339" s="1"/>
      <c r="BK339" s="1">
        <v>10.099966049194336</v>
      </c>
      <c r="BL339" s="1"/>
      <c r="BM339" s="1"/>
      <c r="BN339" s="1"/>
    </row>
    <row r="340" spans="1:66" x14ac:dyDescent="0.2">
      <c r="A340" s="2" t="s">
        <v>4885</v>
      </c>
      <c r="B340" s="4" t="s">
        <v>335</v>
      </c>
      <c r="C340" s="1">
        <v>91.477853267792469</v>
      </c>
      <c r="D340" s="1">
        <v>71.494846337678226</v>
      </c>
      <c r="E340" s="1">
        <v>67.684438014458649</v>
      </c>
      <c r="F340" s="1">
        <v>27.085756559597478</v>
      </c>
      <c r="G340" s="1">
        <v>48.509226230057848</v>
      </c>
      <c r="H340" s="1">
        <v>11.593986777750489</v>
      </c>
      <c r="I340" s="1">
        <v>15.948495117747921</v>
      </c>
      <c r="J340" s="1">
        <v>10.878464074742306</v>
      </c>
      <c r="K340" s="1">
        <v>66.839748606304269</v>
      </c>
      <c r="L340" s="1">
        <v>82.607800119572531</v>
      </c>
      <c r="M340" s="1">
        <v>85.714116679068482</v>
      </c>
      <c r="N340" s="1">
        <v>85.165275398594247</v>
      </c>
      <c r="O340" s="1">
        <v>86.276716031936616</v>
      </c>
      <c r="P340" s="1">
        <v>84.517122800753086</v>
      </c>
      <c r="Q340" s="1">
        <v>89.61801660178817</v>
      </c>
      <c r="R340" s="1">
        <v>72.715131424310044</v>
      </c>
      <c r="S340" s="1">
        <v>73.313424500858048</v>
      </c>
      <c r="T340" s="1">
        <v>91.990652962879849</v>
      </c>
      <c r="U340" s="1">
        <v>99.474323657393228</v>
      </c>
      <c r="V340" s="1">
        <v>65.319182144433697</v>
      </c>
      <c r="W340" s="1">
        <v>82.489375571435289</v>
      </c>
      <c r="X340" s="1">
        <v>65.873487862099751</v>
      </c>
      <c r="Y340" s="1">
        <v>50.133777979871617</v>
      </c>
      <c r="Z340" s="1">
        <v>55.760494581777209</v>
      </c>
      <c r="AA340" s="1">
        <v>34.950044702021103</v>
      </c>
      <c r="AB340" s="1">
        <v>28.982207905950645</v>
      </c>
      <c r="AC340" s="1">
        <v>7.2234846892432483</v>
      </c>
      <c r="AD340" s="1">
        <v>4.9031226826258125</v>
      </c>
      <c r="AE340" s="1">
        <v>6.1060900834196374</v>
      </c>
      <c r="AF340" s="1"/>
      <c r="AG340" s="1"/>
      <c r="AH340" s="1"/>
      <c r="AI340" s="1">
        <v>1.3710733652114868</v>
      </c>
      <c r="AJ340" s="1"/>
      <c r="AK340" s="1">
        <v>11.62435245513916</v>
      </c>
      <c r="AL340" s="1">
        <v>1.7867342233657837</v>
      </c>
      <c r="AM340" s="1"/>
      <c r="AN340" s="1">
        <v>51.802619934082031</v>
      </c>
      <c r="AO340" s="1">
        <v>52.548728942871094</v>
      </c>
      <c r="AP340" s="1">
        <v>69.260162353515625</v>
      </c>
      <c r="AQ340" s="1">
        <v>9.5677700042724609</v>
      </c>
      <c r="AR340" s="1"/>
      <c r="AS340" s="1"/>
      <c r="AT340" s="1"/>
      <c r="AU340" s="1"/>
      <c r="AV340" s="1">
        <v>11.884176254272461</v>
      </c>
      <c r="AW340" s="1">
        <v>7.7936782836914063</v>
      </c>
      <c r="AX340" s="1">
        <v>26.978387832641602</v>
      </c>
      <c r="AY340" s="1">
        <v>2.9447686672210693</v>
      </c>
      <c r="AZ340" s="1">
        <v>0.41330882906913757</v>
      </c>
      <c r="BA340" s="1">
        <v>0.47063657641410828</v>
      </c>
      <c r="BB340" s="1"/>
      <c r="BC340" s="1"/>
      <c r="BD340" s="1"/>
      <c r="BE340" s="1">
        <v>5.6900625228881836</v>
      </c>
      <c r="BF340" s="1"/>
      <c r="BG340" s="1">
        <v>7.0994300842285156</v>
      </c>
      <c r="BH340" s="1">
        <v>13.272141456604004</v>
      </c>
      <c r="BI340" s="1">
        <v>11.338929176330566</v>
      </c>
      <c r="BJ340" s="1">
        <v>1.1515316963195801</v>
      </c>
      <c r="BK340" s="1"/>
      <c r="BL340" s="1"/>
      <c r="BM340" s="1"/>
      <c r="BN340" s="1"/>
    </row>
    <row r="341" spans="1:66" x14ac:dyDescent="0.2">
      <c r="A341" s="2" t="s">
        <v>4886</v>
      </c>
      <c r="B341" s="4" t="s">
        <v>336</v>
      </c>
      <c r="C341" s="1">
        <v>72.134522543398276</v>
      </c>
      <c r="D341" s="1">
        <v>65.21421129199328</v>
      </c>
      <c r="E341" s="1">
        <v>64.818981322407055</v>
      </c>
      <c r="F341" s="1">
        <v>72.172497411987237</v>
      </c>
      <c r="G341" s="1">
        <v>73.880671695112838</v>
      </c>
      <c r="H341" s="1">
        <v>69.760441526850244</v>
      </c>
      <c r="I341" s="1">
        <v>68.042190490236408</v>
      </c>
      <c r="J341" s="1">
        <v>70.359519582708714</v>
      </c>
      <c r="K341" s="1">
        <v>67.071489352463558</v>
      </c>
      <c r="L341" s="1">
        <v>66.731468717357018</v>
      </c>
      <c r="M341" s="1">
        <v>80.998712021477132</v>
      </c>
      <c r="N341" s="1">
        <v>85.032765172034487</v>
      </c>
      <c r="O341" s="1">
        <v>91.161720754130201</v>
      </c>
      <c r="P341" s="1">
        <v>92.060722593975854</v>
      </c>
      <c r="Q341" s="1">
        <v>76.708539410561173</v>
      </c>
      <c r="R341" s="1">
        <v>81.792858899414995</v>
      </c>
      <c r="S341" s="1">
        <v>70.000279937053691</v>
      </c>
      <c r="T341" s="1">
        <v>68.81943722846043</v>
      </c>
      <c r="U341" s="1">
        <v>49.446677578059621</v>
      </c>
      <c r="V341" s="1">
        <v>45.489086033937276</v>
      </c>
      <c r="W341" s="1">
        <v>41.565557004355007</v>
      </c>
      <c r="X341" s="1"/>
      <c r="Y341" s="1">
        <v>34.710125422169327</v>
      </c>
      <c r="Z341" s="1">
        <v>26.122688418502634</v>
      </c>
      <c r="AA341" s="1">
        <v>6.3406954903762536</v>
      </c>
      <c r="AB341" s="1">
        <v>4.8371650172679379</v>
      </c>
      <c r="AC341" s="1">
        <v>34.692698997541498</v>
      </c>
      <c r="AD341" s="1">
        <v>7.2072734208195222</v>
      </c>
      <c r="AE341" s="1">
        <v>98.742532135248368</v>
      </c>
      <c r="AF341" s="1"/>
      <c r="AG341" s="1"/>
      <c r="AH341" s="1"/>
      <c r="AI341" s="1">
        <v>18.402904510498047</v>
      </c>
      <c r="AJ341" s="1">
        <v>18.693929672241211</v>
      </c>
      <c r="AK341" s="1">
        <v>18.487361907958984</v>
      </c>
      <c r="AL341" s="1"/>
      <c r="AM341" s="1"/>
      <c r="AN341" s="1">
        <v>2.7034938335418701</v>
      </c>
      <c r="AO341" s="1">
        <v>12.360097885131836</v>
      </c>
      <c r="AP341" s="1">
        <v>12.679868698120117</v>
      </c>
      <c r="AQ341" s="1">
        <v>12.658918380737305</v>
      </c>
      <c r="AR341" s="1">
        <v>12.583141326904297</v>
      </c>
      <c r="AS341" s="1">
        <v>3.9252116680145264</v>
      </c>
      <c r="AT341" s="1">
        <v>12.76036262512207</v>
      </c>
      <c r="AU341" s="1">
        <v>8.3955039978027344</v>
      </c>
      <c r="AV341" s="1">
        <v>0.71098148822784424</v>
      </c>
      <c r="AW341" s="1">
        <v>4.1037921905517578</v>
      </c>
      <c r="AX341" s="1">
        <v>1.3793386220932007</v>
      </c>
      <c r="AY341" s="1"/>
      <c r="AZ341" s="1"/>
      <c r="BA341" s="1"/>
      <c r="BB341" s="1"/>
      <c r="BC341" s="1"/>
      <c r="BD341" s="1">
        <v>75.752685546875</v>
      </c>
      <c r="BE341" s="1">
        <v>4.6770892143249512</v>
      </c>
      <c r="BF341" s="1"/>
      <c r="BG341" s="1"/>
      <c r="BH341" s="1">
        <v>57.914417266845703</v>
      </c>
      <c r="BI341" s="1"/>
      <c r="BJ341" s="1"/>
      <c r="BK341" s="1"/>
      <c r="BL341" s="1"/>
      <c r="BM341" s="1"/>
      <c r="BN341" s="1"/>
    </row>
    <row r="342" spans="1:66" x14ac:dyDescent="0.2">
      <c r="A342" s="2" t="s">
        <v>4887</v>
      </c>
      <c r="B342" s="4" t="s">
        <v>337</v>
      </c>
      <c r="C342" s="1">
        <v>92.628030680042727</v>
      </c>
      <c r="D342" s="1">
        <v>30.883964075228238</v>
      </c>
      <c r="E342" s="1">
        <v>44.208777507656002</v>
      </c>
      <c r="F342" s="1">
        <v>32.44678740646048</v>
      </c>
      <c r="G342" s="1">
        <v>24.504109836166439</v>
      </c>
      <c r="H342" s="1">
        <v>20.509263949654507</v>
      </c>
      <c r="I342" s="1">
        <v>48.527744872443201</v>
      </c>
      <c r="J342" s="1">
        <v>62.94562212568804</v>
      </c>
      <c r="K342" s="1">
        <v>67.787057961219858</v>
      </c>
      <c r="L342" s="1">
        <v>74.177865215183928</v>
      </c>
      <c r="M342" s="1">
        <v>75.782664222316782</v>
      </c>
      <c r="N342" s="1">
        <v>74.408825912887295</v>
      </c>
      <c r="O342" s="1">
        <v>78.227269686840998</v>
      </c>
      <c r="P342" s="1"/>
      <c r="Q342" s="1"/>
      <c r="R342" s="1"/>
      <c r="S342" s="1"/>
      <c r="T342" s="1"/>
      <c r="U342" s="1">
        <v>63.027684457457092</v>
      </c>
      <c r="V342" s="1">
        <v>51.754084969837891</v>
      </c>
      <c r="W342" s="1">
        <v>5.5613634920061275</v>
      </c>
      <c r="X342" s="1">
        <v>1.484740176326222</v>
      </c>
      <c r="Y342" s="1">
        <v>5.8605817751671587</v>
      </c>
      <c r="Z342" s="1">
        <v>3.3909034912199063</v>
      </c>
      <c r="AA342" s="1">
        <v>2.9784767941055881</v>
      </c>
      <c r="AB342" s="1">
        <v>6.9492037069225034</v>
      </c>
      <c r="AC342" s="1">
        <v>4.8720312807520756</v>
      </c>
      <c r="AD342" s="1">
        <v>7.541349866449262</v>
      </c>
      <c r="AE342" s="1">
        <v>6.0046439011938721</v>
      </c>
      <c r="AF342" s="1"/>
      <c r="AG342" s="1"/>
      <c r="AH342" s="1"/>
      <c r="AI342" s="1"/>
      <c r="AJ342" s="1">
        <v>28.55274772644043</v>
      </c>
      <c r="AK342" s="1">
        <v>7.7393889427185059</v>
      </c>
      <c r="AL342" s="1">
        <v>3.7568562030792236</v>
      </c>
      <c r="AM342" s="1">
        <v>3.3965921401977539</v>
      </c>
      <c r="AN342" s="1">
        <v>9.4373130798339844</v>
      </c>
      <c r="AO342" s="1">
        <v>46.626174926757813</v>
      </c>
      <c r="AP342" s="1">
        <v>31.173135757446289</v>
      </c>
      <c r="AQ342" s="1">
        <v>26.459402084350586</v>
      </c>
      <c r="AR342" s="1">
        <v>24.588237762451172</v>
      </c>
      <c r="AS342" s="1">
        <v>15.62739372253418</v>
      </c>
      <c r="AT342" s="1">
        <v>18.229665756225586</v>
      </c>
      <c r="AU342" s="1">
        <v>21.071548461914063</v>
      </c>
      <c r="AV342" s="1">
        <v>94.413917541503906</v>
      </c>
      <c r="AW342" s="1">
        <v>6.3079791069030762</v>
      </c>
      <c r="AX342" s="1">
        <v>87.658035278320313</v>
      </c>
      <c r="AY342" s="1">
        <v>42.167755126953125</v>
      </c>
      <c r="AZ342" s="1">
        <v>98.116928100585938</v>
      </c>
      <c r="BA342" s="1">
        <v>1.3563653230667114</v>
      </c>
      <c r="BB342" s="1">
        <v>2.1330125331878662</v>
      </c>
      <c r="BC342" s="1">
        <v>1.8906987905502319</v>
      </c>
      <c r="BD342" s="1">
        <v>5.1202459335327148</v>
      </c>
      <c r="BE342" s="1">
        <v>2.2357232570648193</v>
      </c>
      <c r="BF342" s="1">
        <v>1.5462634563446045</v>
      </c>
      <c r="BG342" s="1">
        <v>5.6275115013122559</v>
      </c>
      <c r="BH342" s="1">
        <v>4.0650467872619629</v>
      </c>
      <c r="BI342" s="1">
        <v>1.1789714097976685</v>
      </c>
      <c r="BJ342" s="1">
        <v>2.3453896045684814</v>
      </c>
      <c r="BK342" s="1"/>
      <c r="BL342" s="1"/>
      <c r="BM342" s="1"/>
      <c r="BN342" s="1"/>
    </row>
    <row r="343" spans="1:66" x14ac:dyDescent="0.2">
      <c r="A343" s="2" t="s">
        <v>4888</v>
      </c>
      <c r="B343" s="4" t="s">
        <v>338</v>
      </c>
      <c r="C343" s="1">
        <v>8.9076289725523434</v>
      </c>
      <c r="D343" s="1">
        <v>77.173780939358593</v>
      </c>
      <c r="E343" s="1">
        <v>97.636913952064901</v>
      </c>
      <c r="F343" s="1">
        <v>92.057210236619497</v>
      </c>
      <c r="G343" s="1">
        <v>96.520137778941901</v>
      </c>
      <c r="H343" s="1">
        <v>97.348895073744316</v>
      </c>
      <c r="I343" s="1">
        <v>93.779996075856459</v>
      </c>
      <c r="J343" s="1">
        <v>97.050470037559606</v>
      </c>
      <c r="K343" s="1">
        <v>81.801460649386499</v>
      </c>
      <c r="L343" s="1">
        <v>26.330330626233909</v>
      </c>
      <c r="M343" s="1">
        <v>19.606649986847334</v>
      </c>
      <c r="N343" s="1">
        <v>11.131790060403487</v>
      </c>
      <c r="O343" s="1">
        <v>8.9152098720349855</v>
      </c>
      <c r="P343" s="1">
        <v>4.5309170336760234</v>
      </c>
      <c r="Q343" s="1">
        <v>12.643701629170215</v>
      </c>
      <c r="R343" s="1">
        <v>10.970346364515384</v>
      </c>
      <c r="S343" s="1">
        <v>7.239698286393212</v>
      </c>
      <c r="T343" s="1">
        <v>8.4979399588992006</v>
      </c>
      <c r="U343" s="1">
        <v>8.8396841091885339</v>
      </c>
      <c r="V343" s="1">
        <v>6.4447720662088441</v>
      </c>
      <c r="W343" s="1">
        <v>8.4971889186310303</v>
      </c>
      <c r="X343" s="1">
        <v>11.262565378448242</v>
      </c>
      <c r="Y343" s="1">
        <v>5.7303177028631707</v>
      </c>
      <c r="Z343" s="1">
        <v>14.640450392970978</v>
      </c>
      <c r="AA343" s="1">
        <v>16.86771081230501</v>
      </c>
      <c r="AB343" s="1">
        <v>12.738267080422755</v>
      </c>
      <c r="AC343" s="1">
        <v>17.020571110976462</v>
      </c>
      <c r="AD343" s="1">
        <v>18.590931098387578</v>
      </c>
      <c r="AE343" s="1">
        <v>13.234900415790088</v>
      </c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>
        <v>1.3682398796081543</v>
      </c>
      <c r="AV343" s="1"/>
      <c r="AW343" s="1">
        <v>2.1605949401855469</v>
      </c>
      <c r="AX343" s="1"/>
      <c r="AY343" s="1"/>
      <c r="AZ343" s="1">
        <v>1.7074459791183472</v>
      </c>
      <c r="BA343" s="1">
        <v>0.86480754613876343</v>
      </c>
      <c r="BB343" s="1">
        <v>5.1117548942565918</v>
      </c>
      <c r="BC343" s="1">
        <v>12.006134986877441</v>
      </c>
      <c r="BD343" s="1">
        <v>6.4060559272766113</v>
      </c>
      <c r="BE343" s="1">
        <v>7.3985629081726074</v>
      </c>
      <c r="BF343" s="1">
        <v>8.0641822814941406</v>
      </c>
      <c r="BG343" s="1">
        <v>1.6473808288574219</v>
      </c>
      <c r="BH343" s="1">
        <v>3.4823770523071289</v>
      </c>
      <c r="BI343" s="1">
        <v>1.7435795068740845</v>
      </c>
      <c r="BJ343" s="1">
        <v>0.88491123914718628</v>
      </c>
      <c r="BK343" s="1">
        <v>1.9537265300750732</v>
      </c>
      <c r="BL343" s="1"/>
      <c r="BM343" s="1"/>
      <c r="BN343" s="1"/>
    </row>
    <row r="344" spans="1:66" x14ac:dyDescent="0.2">
      <c r="A344" s="2" t="s">
        <v>4889</v>
      </c>
      <c r="B344" s="4" t="s">
        <v>339</v>
      </c>
      <c r="C344" s="1">
        <v>44.902561404030294</v>
      </c>
      <c r="D344" s="1">
        <v>43.843476080812508</v>
      </c>
      <c r="E344" s="1">
        <v>47.349527801459857</v>
      </c>
      <c r="F344" s="1">
        <v>29.170015965280076</v>
      </c>
      <c r="G344" s="1">
        <v>21.465125252873413</v>
      </c>
      <c r="H344" s="1">
        <v>20.717073469242731</v>
      </c>
      <c r="I344" s="1">
        <v>42.07907801395919</v>
      </c>
      <c r="J344" s="1">
        <v>17.242535589766639</v>
      </c>
      <c r="K344" s="1">
        <v>49.863089186360725</v>
      </c>
      <c r="L344" s="1">
        <v>41.973092212797035</v>
      </c>
      <c r="M344" s="1">
        <v>56.20188047632864</v>
      </c>
      <c r="N344" s="1">
        <v>52.738571575394907</v>
      </c>
      <c r="O344" s="1">
        <v>38.423844536556864</v>
      </c>
      <c r="P344" s="1">
        <v>44.320728932254021</v>
      </c>
      <c r="Q344" s="1">
        <v>59.58778145370507</v>
      </c>
      <c r="R344" s="1">
        <v>4.2955996887659875</v>
      </c>
      <c r="S344" s="1">
        <v>4.3728464929954827</v>
      </c>
      <c r="T344" s="1">
        <v>4.2392324611182177</v>
      </c>
      <c r="U344" s="1">
        <v>4.1991943804748768</v>
      </c>
      <c r="V344" s="1">
        <v>4.3473378787716133</v>
      </c>
      <c r="W344" s="1">
        <v>4.3283249213617054</v>
      </c>
      <c r="X344" s="1">
        <v>4.240625502070583</v>
      </c>
      <c r="Y344" s="1">
        <v>4.2003461960884856</v>
      </c>
      <c r="Z344" s="1">
        <v>4.3135611067389856</v>
      </c>
      <c r="AA344" s="1">
        <v>4.5929443520766222</v>
      </c>
      <c r="AB344" s="1">
        <v>4.0190489052603748</v>
      </c>
      <c r="AC344" s="1">
        <v>3.9811458066516128</v>
      </c>
      <c r="AD344" s="1">
        <v>4.6418239513320092</v>
      </c>
      <c r="AE344" s="1">
        <v>4.9630096606511191</v>
      </c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>
        <v>26.24702262878418</v>
      </c>
      <c r="AS344" s="1">
        <v>13.045198440551758</v>
      </c>
      <c r="AT344" s="1"/>
      <c r="AU344" s="1"/>
      <c r="AV344" s="1"/>
      <c r="AW344" s="1">
        <v>25.179162979125977</v>
      </c>
      <c r="AX344" s="1">
        <v>0.3024524450302124</v>
      </c>
      <c r="AY344" s="1">
        <v>0.30996575951576233</v>
      </c>
      <c r="AZ344" s="1"/>
      <c r="BA344" s="1"/>
      <c r="BB344" s="1"/>
      <c r="BC344" s="1"/>
      <c r="BD344" s="1"/>
      <c r="BE344" s="1"/>
      <c r="BF344" s="1"/>
      <c r="BG344" s="1">
        <v>4.7269821166992188</v>
      </c>
      <c r="BH344" s="1">
        <v>4.2515649795532227</v>
      </c>
      <c r="BI344" s="1">
        <v>3.9768061637878418</v>
      </c>
      <c r="BJ344" s="1">
        <v>0.676155686378479</v>
      </c>
      <c r="BK344" s="1">
        <v>0.72173184156417847</v>
      </c>
      <c r="BL344" s="1"/>
      <c r="BM344" s="1"/>
      <c r="BN344" s="1"/>
    </row>
    <row r="345" spans="1:66" x14ac:dyDescent="0.2">
      <c r="A345" s="2" t="s">
        <v>4890</v>
      </c>
      <c r="B345" s="4" t="s">
        <v>340</v>
      </c>
      <c r="C345" s="1">
        <v>24.994508286132579</v>
      </c>
      <c r="D345" s="1">
        <v>11.489755127887054</v>
      </c>
      <c r="E345" s="1">
        <v>21.863345831064183</v>
      </c>
      <c r="F345" s="1">
        <v>11.820077611940512</v>
      </c>
      <c r="G345" s="1">
        <v>8.7936498204973557</v>
      </c>
      <c r="H345" s="1">
        <v>9.0187431327861223</v>
      </c>
      <c r="I345" s="1">
        <v>8.700784694620344</v>
      </c>
      <c r="J345" s="1">
        <v>8.9524075572252038</v>
      </c>
      <c r="K345" s="1">
        <v>5.6701339373155148</v>
      </c>
      <c r="L345" s="1">
        <v>6.8596642605568938</v>
      </c>
      <c r="M345" s="1">
        <v>6.7944964697755985</v>
      </c>
      <c r="N345" s="1">
        <v>6.1360888098266209</v>
      </c>
      <c r="O345" s="1">
        <v>5.5426827218795767</v>
      </c>
      <c r="P345" s="1">
        <v>4.1413522572345336</v>
      </c>
      <c r="Q345" s="1">
        <v>4.380984613090166</v>
      </c>
      <c r="R345" s="1">
        <v>4.4929640736088317</v>
      </c>
      <c r="S345" s="1">
        <v>3.8249798722334352</v>
      </c>
      <c r="T345" s="1">
        <v>2.7646907082184931</v>
      </c>
      <c r="U345" s="1">
        <v>3.5219787306184984</v>
      </c>
      <c r="V345" s="1">
        <v>3.8181103336003974</v>
      </c>
      <c r="W345" s="1">
        <v>19.111423200633165</v>
      </c>
      <c r="X345" s="1">
        <v>24.708756269552225</v>
      </c>
      <c r="Y345" s="1">
        <v>28.559851860388402</v>
      </c>
      <c r="Z345" s="1">
        <v>20.121926703934498</v>
      </c>
      <c r="AA345" s="1">
        <v>22.047792273583255</v>
      </c>
      <c r="AB345" s="1">
        <v>21.744448778745074</v>
      </c>
      <c r="AC345" s="1">
        <v>48.332924295447164</v>
      </c>
      <c r="AD345" s="1">
        <v>16.350115569665107</v>
      </c>
      <c r="AE345" s="1">
        <v>7.8739834379103808</v>
      </c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>
        <v>0.44389978051185608</v>
      </c>
      <c r="AW345" s="1">
        <v>0.47802788019180298</v>
      </c>
      <c r="AX345" s="1">
        <v>0.49003729224205017</v>
      </c>
      <c r="AY345" s="1">
        <v>0.50730305910110474</v>
      </c>
      <c r="AZ345" s="1"/>
      <c r="BA345" s="1"/>
      <c r="BB345" s="1"/>
      <c r="BC345" s="1"/>
      <c r="BD345" s="1">
        <v>0.43622854351997375</v>
      </c>
      <c r="BE345" s="1">
        <v>2.9218881130218506</v>
      </c>
      <c r="BF345" s="1">
        <v>1.4154506921768188</v>
      </c>
      <c r="BG345" s="1">
        <v>5.9771599769592285</v>
      </c>
      <c r="BH345" s="1">
        <v>6.6118645668029785</v>
      </c>
      <c r="BI345" s="1"/>
      <c r="BJ345" s="1">
        <v>2.8295505046844482</v>
      </c>
      <c r="BK345" s="1"/>
      <c r="BL345" s="1"/>
      <c r="BM345" s="1"/>
      <c r="BN345" s="1"/>
    </row>
    <row r="346" spans="1:66" x14ac:dyDescent="0.2">
      <c r="A346" s="2" t="s">
        <v>4891</v>
      </c>
      <c r="B346" s="4" t="s">
        <v>341</v>
      </c>
      <c r="C346" s="1">
        <v>88.551552812741789</v>
      </c>
      <c r="D346" s="1">
        <v>89.821788024651568</v>
      </c>
      <c r="E346" s="1">
        <v>89.043464215968513</v>
      </c>
      <c r="F346" s="1">
        <v>84.96515599479342</v>
      </c>
      <c r="G346" s="1">
        <v>86.314176818107157</v>
      </c>
      <c r="H346" s="1">
        <v>82.71827247328207</v>
      </c>
      <c r="I346" s="1">
        <v>64.57422123930337</v>
      </c>
      <c r="J346" s="1">
        <v>80.217884729790057</v>
      </c>
      <c r="K346" s="1">
        <v>82.485730938019714</v>
      </c>
      <c r="L346" s="1">
        <v>64.775354912140173</v>
      </c>
      <c r="M346" s="1">
        <v>60.393993820219571</v>
      </c>
      <c r="N346" s="1">
        <v>73.069752831119501</v>
      </c>
      <c r="O346" s="1">
        <v>74.319587296580764</v>
      </c>
      <c r="P346" s="1">
        <v>75.857382030739942</v>
      </c>
      <c r="Q346" s="1">
        <v>76.955591436734196</v>
      </c>
      <c r="R346" s="1">
        <v>76.545949131935558</v>
      </c>
      <c r="S346" s="1">
        <v>74.819856207890396</v>
      </c>
      <c r="T346" s="1">
        <v>73.787124527928299</v>
      </c>
      <c r="U346" s="1">
        <v>88.663774870553056</v>
      </c>
      <c r="V346" s="1">
        <v>54.229346464054359</v>
      </c>
      <c r="W346" s="1">
        <v>76.101050813711481</v>
      </c>
      <c r="X346" s="1">
        <v>80.405981438675184</v>
      </c>
      <c r="Y346" s="1">
        <v>28.249499719402127</v>
      </c>
      <c r="Z346" s="1">
        <v>52.974421559374399</v>
      </c>
      <c r="AA346" s="1">
        <v>54.210199484518306</v>
      </c>
      <c r="AB346" s="1">
        <v>58.214436803293623</v>
      </c>
      <c r="AC346" s="1">
        <v>35.523593284947282</v>
      </c>
      <c r="AD346" s="1">
        <v>60.331540383717517</v>
      </c>
      <c r="AE346" s="1">
        <v>68.524891410128149</v>
      </c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>
        <v>2.4054074287414551</v>
      </c>
      <c r="AX346" s="1"/>
      <c r="AY346" s="1"/>
      <c r="AZ346" s="1"/>
      <c r="BA346" s="1"/>
      <c r="BB346" s="1">
        <v>16.834148406982422</v>
      </c>
      <c r="BC346" s="1">
        <v>17.815317153930664</v>
      </c>
      <c r="BD346" s="1">
        <v>12.77122974395752</v>
      </c>
      <c r="BE346" s="1">
        <v>27.911165237426758</v>
      </c>
      <c r="BF346" s="1">
        <v>9.8233098983764648</v>
      </c>
      <c r="BG346" s="1">
        <v>7.0935091972351074</v>
      </c>
      <c r="BH346" s="1">
        <v>6.8177242279052734</v>
      </c>
      <c r="BI346" s="1">
        <v>31.722587585449219</v>
      </c>
      <c r="BJ346" s="1">
        <v>3.4108004570007324</v>
      </c>
      <c r="BK346" s="1"/>
      <c r="BL346" s="1"/>
      <c r="BM346" s="1"/>
      <c r="BN346" s="1"/>
    </row>
    <row r="347" spans="1:66" x14ac:dyDescent="0.2">
      <c r="A347" s="2" t="s">
        <v>4892</v>
      </c>
      <c r="B347" s="4" t="s">
        <v>342</v>
      </c>
      <c r="C347" s="1">
        <v>88.551552812741789</v>
      </c>
      <c r="D347" s="1">
        <v>89.821788024651568</v>
      </c>
      <c r="E347" s="1">
        <v>89.043464215968513</v>
      </c>
      <c r="F347" s="1">
        <v>84.96515599479342</v>
      </c>
      <c r="G347" s="1">
        <v>86.314176818107157</v>
      </c>
      <c r="H347" s="1">
        <v>82.71827247328207</v>
      </c>
      <c r="I347" s="1">
        <v>64.57422123930337</v>
      </c>
      <c r="J347" s="1">
        <v>80.217884729790057</v>
      </c>
      <c r="K347" s="1">
        <v>82.485730938019714</v>
      </c>
      <c r="L347" s="1">
        <v>64.775354912140173</v>
      </c>
      <c r="M347" s="1">
        <v>60.393993820219571</v>
      </c>
      <c r="N347" s="1">
        <v>73.069752831119501</v>
      </c>
      <c r="O347" s="1">
        <v>74.319587296580764</v>
      </c>
      <c r="P347" s="1">
        <v>75.857382030739942</v>
      </c>
      <c r="Q347" s="1">
        <v>76.955591436734196</v>
      </c>
      <c r="R347" s="1">
        <v>76.545949131935558</v>
      </c>
      <c r="S347" s="1">
        <v>74.819856207890396</v>
      </c>
      <c r="T347" s="1">
        <v>73.787124527928299</v>
      </c>
      <c r="U347" s="1">
        <v>88.663774870553056</v>
      </c>
      <c r="V347" s="1">
        <v>54.229346464054359</v>
      </c>
      <c r="W347" s="1">
        <v>76.101050813711481</v>
      </c>
      <c r="X347" s="1">
        <v>80.405981438675184</v>
      </c>
      <c r="Y347" s="1">
        <v>28.249499719402127</v>
      </c>
      <c r="Z347" s="1">
        <v>52.974421559374399</v>
      </c>
      <c r="AA347" s="1">
        <v>54.210199484518306</v>
      </c>
      <c r="AB347" s="1">
        <v>58.214436803293623</v>
      </c>
      <c r="AC347" s="1">
        <v>35.523593284947282</v>
      </c>
      <c r="AD347" s="1">
        <v>60.331540383717517</v>
      </c>
      <c r="AE347" s="1">
        <v>68.524891410128149</v>
      </c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>
        <v>2.4054074287414551</v>
      </c>
      <c r="AX347" s="1"/>
      <c r="AY347" s="1"/>
      <c r="AZ347" s="1"/>
      <c r="BA347" s="1"/>
      <c r="BB347" s="1">
        <v>16.834148406982422</v>
      </c>
      <c r="BC347" s="1">
        <v>17.815317153930664</v>
      </c>
      <c r="BD347" s="1">
        <v>12.77122974395752</v>
      </c>
      <c r="BE347" s="1">
        <v>27.911165237426758</v>
      </c>
      <c r="BF347" s="1">
        <v>9.8233098983764648</v>
      </c>
      <c r="BG347" s="1">
        <v>7.0935091972351074</v>
      </c>
      <c r="BH347" s="1">
        <v>6.8177242279052734</v>
      </c>
      <c r="BI347" s="1">
        <v>31.722587585449219</v>
      </c>
      <c r="BJ347" s="1">
        <v>3.4108004570007324</v>
      </c>
      <c r="BK347" s="1"/>
      <c r="BL347" s="1"/>
      <c r="BM347" s="1"/>
      <c r="BN347" s="1"/>
    </row>
    <row r="348" spans="1:66" x14ac:dyDescent="0.2">
      <c r="A348" s="2" t="s">
        <v>4893</v>
      </c>
      <c r="B348" s="4" t="s">
        <v>343</v>
      </c>
      <c r="C348" s="1">
        <v>89.73406835433623</v>
      </c>
      <c r="D348" s="1">
        <v>77.356524251849393</v>
      </c>
      <c r="E348" s="1">
        <v>96.832763902403201</v>
      </c>
      <c r="F348" s="1">
        <v>96.149575314067434</v>
      </c>
      <c r="G348" s="1">
        <v>96.690411832715625</v>
      </c>
      <c r="H348" s="1">
        <v>9.1073973792146354</v>
      </c>
      <c r="I348" s="1">
        <v>57.20909016661281</v>
      </c>
      <c r="J348" s="1">
        <v>28.41107690492019</v>
      </c>
      <c r="K348" s="1">
        <v>25.906864825068144</v>
      </c>
      <c r="L348" s="1">
        <v>25.730772635984934</v>
      </c>
      <c r="M348" s="1">
        <v>36.297070540112202</v>
      </c>
      <c r="N348" s="1">
        <v>32.355401925276517</v>
      </c>
      <c r="O348" s="1">
        <v>34.422690479513953</v>
      </c>
      <c r="P348" s="1">
        <v>31.119005146443047</v>
      </c>
      <c r="Q348" s="1">
        <v>31.607463382140427</v>
      </c>
      <c r="R348" s="1">
        <v>40.570421962313894</v>
      </c>
      <c r="S348" s="1">
        <v>32.274138592048686</v>
      </c>
      <c r="T348" s="1">
        <v>23.356500004486659</v>
      </c>
      <c r="U348" s="1">
        <v>48.084325518485684</v>
      </c>
      <c r="V348" s="1">
        <v>49.61863186139098</v>
      </c>
      <c r="W348" s="1">
        <v>29.479917015411921</v>
      </c>
      <c r="X348" s="1">
        <v>32.139285122070298</v>
      </c>
      <c r="Y348" s="1">
        <v>9.7339585816747007</v>
      </c>
      <c r="Z348" s="1">
        <v>15.292556418545205</v>
      </c>
      <c r="AA348" s="1">
        <v>17.651896811044562</v>
      </c>
      <c r="AB348" s="1">
        <v>27.063743065893924</v>
      </c>
      <c r="AC348" s="1">
        <v>41.568211771120502</v>
      </c>
      <c r="AD348" s="1">
        <v>45.004539532192382</v>
      </c>
      <c r="AE348" s="1">
        <v>28.193895230055112</v>
      </c>
      <c r="AF348" s="1"/>
      <c r="AG348" s="1"/>
      <c r="AH348" s="1"/>
      <c r="AI348" s="1"/>
      <c r="AJ348" s="1"/>
      <c r="AK348" s="1"/>
      <c r="AL348" s="1"/>
      <c r="AM348" s="1"/>
      <c r="AN348" s="1"/>
      <c r="AO348" s="1">
        <v>32.171119689941406</v>
      </c>
      <c r="AP348" s="1">
        <v>0.66822433471679688</v>
      </c>
      <c r="AQ348" s="1">
        <v>0.6119963526725769</v>
      </c>
      <c r="AR348" s="1">
        <v>0.60577404499053955</v>
      </c>
      <c r="AS348" s="1">
        <v>0.77821063995361328</v>
      </c>
      <c r="AT348" s="1">
        <v>0.85900396108627319</v>
      </c>
      <c r="AU348" s="1">
        <v>0.96818971633911133</v>
      </c>
      <c r="AV348" s="1">
        <v>1.2227120399475098</v>
      </c>
      <c r="AW348" s="1">
        <v>2.4788734912872314</v>
      </c>
      <c r="AX348" s="1">
        <v>4.3304715156555176</v>
      </c>
      <c r="AY348" s="1">
        <v>1.9123904705047607</v>
      </c>
      <c r="AZ348" s="1">
        <v>0.25575661659240723</v>
      </c>
      <c r="BA348" s="1">
        <v>0.22742249071598053</v>
      </c>
      <c r="BB348" s="1">
        <v>1.0300208330154419</v>
      </c>
      <c r="BC348" s="1">
        <v>0.47331327199935913</v>
      </c>
      <c r="BD348" s="1">
        <v>5.1541452407836914</v>
      </c>
      <c r="BE348" s="1"/>
      <c r="BF348" s="1">
        <v>2.5348365306854248</v>
      </c>
      <c r="BG348" s="1">
        <v>16.460836410522461</v>
      </c>
      <c r="BH348" s="1">
        <v>6.4623203277587891</v>
      </c>
      <c r="BI348" s="1">
        <v>3.5962915420532227</v>
      </c>
      <c r="BJ348" s="1">
        <v>18.122964859008789</v>
      </c>
      <c r="BK348" s="1"/>
      <c r="BL348" s="1"/>
      <c r="BM348" s="1"/>
      <c r="BN348" s="1"/>
    </row>
    <row r="349" spans="1:66" x14ac:dyDescent="0.2">
      <c r="A349" s="2" t="s">
        <v>4894</v>
      </c>
      <c r="B349" s="4" t="s">
        <v>344</v>
      </c>
      <c r="C349" s="1">
        <v>89.73406835433623</v>
      </c>
      <c r="D349" s="1">
        <v>77.356524251849393</v>
      </c>
      <c r="E349" s="1">
        <v>96.832763902403201</v>
      </c>
      <c r="F349" s="1">
        <v>96.149575314067434</v>
      </c>
      <c r="G349" s="1">
        <v>96.690411832715625</v>
      </c>
      <c r="H349" s="1">
        <v>9.1073973792146354</v>
      </c>
      <c r="I349" s="1">
        <v>57.20909016661281</v>
      </c>
      <c r="J349" s="1">
        <v>28.41107690492019</v>
      </c>
      <c r="K349" s="1">
        <v>25.906864825068144</v>
      </c>
      <c r="L349" s="1">
        <v>25.730772635984934</v>
      </c>
      <c r="M349" s="1">
        <v>36.297070540112202</v>
      </c>
      <c r="N349" s="1">
        <v>32.355401925276517</v>
      </c>
      <c r="O349" s="1">
        <v>34.422690479513953</v>
      </c>
      <c r="P349" s="1">
        <v>31.119005146443047</v>
      </c>
      <c r="Q349" s="1">
        <v>31.607463382140427</v>
      </c>
      <c r="R349" s="1">
        <v>40.570421962313894</v>
      </c>
      <c r="S349" s="1">
        <v>32.274138592048686</v>
      </c>
      <c r="T349" s="1">
        <v>23.356500004486659</v>
      </c>
      <c r="U349" s="1">
        <v>48.084325518485684</v>
      </c>
      <c r="V349" s="1">
        <v>49.61863186139098</v>
      </c>
      <c r="W349" s="1">
        <v>29.479917015411921</v>
      </c>
      <c r="X349" s="1">
        <v>32.139285122070298</v>
      </c>
      <c r="Y349" s="1">
        <v>9.7339585816747007</v>
      </c>
      <c r="Z349" s="1">
        <v>15.292556418545205</v>
      </c>
      <c r="AA349" s="1">
        <v>17.651896811044562</v>
      </c>
      <c r="AB349" s="1">
        <v>27.063743065893924</v>
      </c>
      <c r="AC349" s="1">
        <v>41.568211771120502</v>
      </c>
      <c r="AD349" s="1">
        <v>45.004539532192382</v>
      </c>
      <c r="AE349" s="1">
        <v>28.193895230055112</v>
      </c>
      <c r="AF349" s="1"/>
      <c r="AG349" s="1"/>
      <c r="AH349" s="1"/>
      <c r="AI349" s="1"/>
      <c r="AJ349" s="1"/>
      <c r="AK349" s="1"/>
      <c r="AL349" s="1"/>
      <c r="AM349" s="1"/>
      <c r="AN349" s="1"/>
      <c r="AO349" s="1">
        <v>32.171119689941406</v>
      </c>
      <c r="AP349" s="1">
        <v>0.66822433471679688</v>
      </c>
      <c r="AQ349" s="1">
        <v>0.6119963526725769</v>
      </c>
      <c r="AR349" s="1">
        <v>0.60577404499053955</v>
      </c>
      <c r="AS349" s="1">
        <v>0.77821063995361328</v>
      </c>
      <c r="AT349" s="1">
        <v>0.85900396108627319</v>
      </c>
      <c r="AU349" s="1">
        <v>0.96818971633911133</v>
      </c>
      <c r="AV349" s="1">
        <v>1.2227120399475098</v>
      </c>
      <c r="AW349" s="1">
        <v>2.4788734912872314</v>
      </c>
      <c r="AX349" s="1">
        <v>4.3304715156555176</v>
      </c>
      <c r="AY349" s="1">
        <v>1.9123904705047607</v>
      </c>
      <c r="AZ349" s="1">
        <v>0.25575661659240723</v>
      </c>
      <c r="BA349" s="1">
        <v>0.22742249071598053</v>
      </c>
      <c r="BB349" s="1">
        <v>1.0300208330154419</v>
      </c>
      <c r="BC349" s="1">
        <v>0.47331327199935913</v>
      </c>
      <c r="BD349" s="1">
        <v>5.1541452407836914</v>
      </c>
      <c r="BE349" s="1"/>
      <c r="BF349" s="1">
        <v>2.5348365306854248</v>
      </c>
      <c r="BG349" s="1">
        <v>16.460836410522461</v>
      </c>
      <c r="BH349" s="1">
        <v>6.4623203277587891</v>
      </c>
      <c r="BI349" s="1">
        <v>3.5962915420532227</v>
      </c>
      <c r="BJ349" s="1">
        <v>18.122964859008789</v>
      </c>
      <c r="BK349" s="1"/>
      <c r="BL349" s="1"/>
      <c r="BM349" s="1"/>
      <c r="BN349" s="1"/>
    </row>
    <row r="350" spans="1:66" x14ac:dyDescent="0.2">
      <c r="A350" s="2" t="s">
        <v>4895</v>
      </c>
      <c r="B350" s="4" t="s">
        <v>345</v>
      </c>
      <c r="C350" s="1">
        <v>72.180453658558989</v>
      </c>
      <c r="D350" s="1">
        <v>66.145175389576977</v>
      </c>
      <c r="E350" s="1">
        <v>57.297968196372715</v>
      </c>
      <c r="F350" s="1">
        <v>56.861730580482003</v>
      </c>
      <c r="G350" s="1">
        <v>58.900572028109963</v>
      </c>
      <c r="H350" s="1">
        <v>57.233074990261571</v>
      </c>
      <c r="I350" s="1">
        <v>61.278641608347563</v>
      </c>
      <c r="J350" s="1">
        <v>60.768155262720903</v>
      </c>
      <c r="K350" s="1">
        <v>60.023826056064408</v>
      </c>
      <c r="L350" s="1">
        <v>68.363041523461646</v>
      </c>
      <c r="M350" s="1">
        <v>68.922860731601531</v>
      </c>
      <c r="N350" s="1">
        <v>63.372210946329552</v>
      </c>
      <c r="O350" s="1">
        <v>69.195457866842929</v>
      </c>
      <c r="P350" s="1">
        <v>69.068802331591883</v>
      </c>
      <c r="Q350" s="1">
        <v>68.357967464511631</v>
      </c>
      <c r="R350" s="1">
        <v>71.225239295249608</v>
      </c>
      <c r="S350" s="1">
        <v>69.630743760013488</v>
      </c>
      <c r="T350" s="1">
        <v>81.198621509895659</v>
      </c>
      <c r="U350" s="1">
        <v>77.789782966508739</v>
      </c>
      <c r="V350" s="1">
        <v>77.920088439742344</v>
      </c>
      <c r="W350" s="1">
        <v>76.900761146697334</v>
      </c>
      <c r="X350" s="1">
        <v>78.698130814145429</v>
      </c>
      <c r="Y350" s="1">
        <v>75.282353897135039</v>
      </c>
      <c r="Z350" s="1">
        <v>80.839039834241106</v>
      </c>
      <c r="AA350" s="1">
        <v>77.268614670213054</v>
      </c>
      <c r="AB350" s="1">
        <v>77.122639533265769</v>
      </c>
      <c r="AC350" s="1">
        <v>65.135761867671619</v>
      </c>
      <c r="AD350" s="1">
        <v>65.192464589405375</v>
      </c>
      <c r="AE350" s="1">
        <v>67.912344805489681</v>
      </c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</row>
    <row r="351" spans="1:66" x14ac:dyDescent="0.2">
      <c r="A351" s="2" t="s">
        <v>4896</v>
      </c>
      <c r="B351" s="4" t="s">
        <v>346</v>
      </c>
      <c r="C351" s="1"/>
      <c r="D351" s="1"/>
      <c r="E351" s="1">
        <v>5.4206180162448421</v>
      </c>
      <c r="F351" s="1">
        <v>5.1466840679366879</v>
      </c>
      <c r="G351" s="1">
        <v>9.606410703024979</v>
      </c>
      <c r="H351" s="1"/>
      <c r="I351" s="1">
        <v>4.1381962431033408</v>
      </c>
      <c r="J351" s="1">
        <v>12.41271668454123</v>
      </c>
      <c r="K351" s="1">
        <v>7.982998192266515</v>
      </c>
      <c r="L351" s="1">
        <v>6.5134961874377018</v>
      </c>
      <c r="M351" s="1">
        <v>6.3968153981004585</v>
      </c>
      <c r="N351" s="1"/>
      <c r="O351" s="1"/>
      <c r="P351" s="1"/>
      <c r="Q351" s="1">
        <v>16.084200884948302</v>
      </c>
      <c r="R351" s="1">
        <v>7.6904071995412995</v>
      </c>
      <c r="S351" s="1">
        <v>1.0865020774880916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>
        <v>4.3058359882865123</v>
      </c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>
        <v>6.3145904541015625</v>
      </c>
      <c r="AQ351" s="1">
        <v>1.3364905025810003E-3</v>
      </c>
      <c r="AR351" s="1">
        <v>0.5813642144203186</v>
      </c>
      <c r="AS351" s="1">
        <v>5.2844583988189697E-2</v>
      </c>
      <c r="AT351" s="1"/>
      <c r="AU351" s="1"/>
      <c r="AV351" s="1"/>
      <c r="AW351" s="1"/>
      <c r="AX351" s="1"/>
      <c r="AY351" s="1"/>
      <c r="AZ351" s="1"/>
      <c r="BA351" s="1"/>
      <c r="BB351" s="1">
        <v>0.43766841292381287</v>
      </c>
      <c r="BC351" s="1"/>
      <c r="BD351" s="1"/>
      <c r="BE351" s="1">
        <v>2.4222455024719238</v>
      </c>
      <c r="BF351" s="1">
        <v>3.5195052623748779</v>
      </c>
      <c r="BG351" s="1">
        <v>4.2028264999389648</v>
      </c>
      <c r="BH351" s="1"/>
      <c r="BI351" s="1"/>
      <c r="BJ351" s="1"/>
      <c r="BK351" s="1"/>
      <c r="BL351" s="1"/>
      <c r="BM351" s="1"/>
      <c r="BN351" s="1"/>
    </row>
    <row r="352" spans="1:66" x14ac:dyDescent="0.2">
      <c r="A352" s="2" t="s">
        <v>4897</v>
      </c>
      <c r="B352" s="4" t="s">
        <v>347</v>
      </c>
      <c r="C352" s="1"/>
      <c r="D352" s="1"/>
      <c r="E352" s="1">
        <v>5.4206180162448421</v>
      </c>
      <c r="F352" s="1">
        <v>5.1466840679366879</v>
      </c>
      <c r="G352" s="1">
        <v>9.606410703024979</v>
      </c>
      <c r="H352" s="1"/>
      <c r="I352" s="1">
        <v>4.1381962431033408</v>
      </c>
      <c r="J352" s="1">
        <v>12.41271668454123</v>
      </c>
      <c r="K352" s="1">
        <v>7.982998192266515</v>
      </c>
      <c r="L352" s="1">
        <v>6.5134961874377018</v>
      </c>
      <c r="M352" s="1">
        <v>6.3968153981004585</v>
      </c>
      <c r="N352" s="1"/>
      <c r="O352" s="1"/>
      <c r="P352" s="1"/>
      <c r="Q352" s="1">
        <v>16.084200884948302</v>
      </c>
      <c r="R352" s="1">
        <v>7.6904071995412995</v>
      </c>
      <c r="S352" s="1">
        <v>1.0865020774880916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>
        <v>4.3058359882865123</v>
      </c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>
        <v>6.3145904541015625</v>
      </c>
      <c r="AQ352" s="1">
        <v>1.3364905025810003E-3</v>
      </c>
      <c r="AR352" s="1">
        <v>0.5813642144203186</v>
      </c>
      <c r="AS352" s="1">
        <v>5.2844583988189697E-2</v>
      </c>
      <c r="AT352" s="1"/>
      <c r="AU352" s="1"/>
      <c r="AV352" s="1"/>
      <c r="AW352" s="1"/>
      <c r="AX352" s="1"/>
      <c r="AY352" s="1"/>
      <c r="AZ352" s="1"/>
      <c r="BA352" s="1"/>
      <c r="BB352" s="1">
        <v>0.43766841292381287</v>
      </c>
      <c r="BC352" s="1"/>
      <c r="BD352" s="1"/>
      <c r="BE352" s="1">
        <v>2.4222455024719238</v>
      </c>
      <c r="BF352" s="1">
        <v>3.5195052623748779</v>
      </c>
      <c r="BG352" s="1">
        <v>4.2028264999389648</v>
      </c>
      <c r="BH352" s="1"/>
      <c r="BI352" s="1"/>
      <c r="BJ352" s="1"/>
      <c r="BK352" s="1"/>
      <c r="BL352" s="1"/>
      <c r="BM352" s="1"/>
      <c r="BN352" s="1"/>
    </row>
    <row r="353" spans="1:66" x14ac:dyDescent="0.2">
      <c r="A353" s="2" t="s">
        <v>4898</v>
      </c>
      <c r="B353" s="4" t="s">
        <v>348</v>
      </c>
      <c r="C353" s="1">
        <v>71.707597712871262</v>
      </c>
      <c r="D353" s="1">
        <v>70.708909930874171</v>
      </c>
      <c r="E353" s="1">
        <v>84.239754748054196</v>
      </c>
      <c r="F353" s="1">
        <v>81.556877620099883</v>
      </c>
      <c r="G353" s="1">
        <v>58.27460977713821</v>
      </c>
      <c r="H353" s="1">
        <v>67.518633710038912</v>
      </c>
      <c r="I353" s="1">
        <v>57.482007350743366</v>
      </c>
      <c r="J353" s="1">
        <v>29.321696637087218</v>
      </c>
      <c r="K353" s="1">
        <v>26.528005468002942</v>
      </c>
      <c r="L353" s="1">
        <v>45.634642927484087</v>
      </c>
      <c r="M353" s="1">
        <v>53.739398860006027</v>
      </c>
      <c r="N353" s="1">
        <v>49.904253306152597</v>
      </c>
      <c r="O353" s="1">
        <v>27.783028430056394</v>
      </c>
      <c r="P353" s="1">
        <v>41.153392998110768</v>
      </c>
      <c r="Q353" s="1">
        <v>69.018696902313948</v>
      </c>
      <c r="R353" s="1">
        <v>34.682638919868836</v>
      </c>
      <c r="S353" s="1">
        <v>55.199446387911209</v>
      </c>
      <c r="T353" s="1">
        <v>34.309793677316804</v>
      </c>
      <c r="U353" s="1">
        <v>28.571080783154741</v>
      </c>
      <c r="V353" s="1">
        <v>77.255286374674185</v>
      </c>
      <c r="W353" s="1">
        <v>94.74882494573815</v>
      </c>
      <c r="X353" s="1">
        <v>95.249541407930948</v>
      </c>
      <c r="Y353" s="1">
        <v>95.504428220259783</v>
      </c>
      <c r="Z353" s="1">
        <v>95.223249623783332</v>
      </c>
      <c r="AA353" s="1">
        <v>93.78149915685286</v>
      </c>
      <c r="AB353" s="1">
        <v>90.385381643722653</v>
      </c>
      <c r="AC353" s="1">
        <v>87.382941102233957</v>
      </c>
      <c r="AD353" s="1">
        <v>99.371198660594445</v>
      </c>
      <c r="AE353" s="1">
        <v>99.937495106964434</v>
      </c>
      <c r="AF353" s="1"/>
      <c r="AG353" s="1"/>
      <c r="AH353" s="1"/>
      <c r="AI353" s="1">
        <v>10.188652992248535</v>
      </c>
      <c r="AJ353" s="1">
        <v>11.717497825622559</v>
      </c>
      <c r="AK353" s="1">
        <v>6.9588918685913086</v>
      </c>
      <c r="AL353" s="1"/>
      <c r="AM353" s="1">
        <v>7.1285438537597656</v>
      </c>
      <c r="AN353" s="1"/>
      <c r="AO353" s="1"/>
      <c r="AP353" s="1">
        <v>26.97038459777832</v>
      </c>
      <c r="AQ353" s="1">
        <v>9.8257865905761719</v>
      </c>
      <c r="AR353" s="1">
        <v>4.7265686988830566</v>
      </c>
      <c r="AS353" s="1">
        <v>10.748941421508789</v>
      </c>
      <c r="AT353" s="1">
        <v>16.121393203735352</v>
      </c>
      <c r="AU353" s="1">
        <v>16.111055374145508</v>
      </c>
      <c r="AV353" s="1">
        <v>4.383817195892334</v>
      </c>
      <c r="AW353" s="1">
        <v>1.2310441732406616</v>
      </c>
      <c r="AX353" s="1">
        <v>7.5593357086181641</v>
      </c>
      <c r="AY353" s="1">
        <v>5.3140506744384766</v>
      </c>
      <c r="AZ353" s="1">
        <v>6.209416389465332</v>
      </c>
      <c r="BA353" s="1">
        <v>8.9181880950927734</v>
      </c>
      <c r="BB353" s="1">
        <v>11.23457145690918</v>
      </c>
      <c r="BC353" s="1">
        <v>5.192446231842041</v>
      </c>
      <c r="BD353" s="1">
        <v>4.7125358581542969</v>
      </c>
      <c r="BE353" s="1">
        <v>4.4578337669372559</v>
      </c>
      <c r="BF353" s="1">
        <v>4.743037223815918</v>
      </c>
      <c r="BG353" s="1">
        <v>6.0725455284118652</v>
      </c>
      <c r="BH353" s="1">
        <v>9.310856819152832</v>
      </c>
      <c r="BI353" s="1">
        <v>12.113861083984375</v>
      </c>
      <c r="BJ353" s="1">
        <v>0.5670541524887085</v>
      </c>
      <c r="BK353" s="1"/>
      <c r="BL353" s="1"/>
      <c r="BM353" s="1"/>
      <c r="BN353" s="1"/>
    </row>
    <row r="354" spans="1:66" x14ac:dyDescent="0.2">
      <c r="A354" s="2" t="s">
        <v>4899</v>
      </c>
      <c r="B354" s="4" t="s">
        <v>349</v>
      </c>
      <c r="C354" s="1">
        <v>71.707597712871262</v>
      </c>
      <c r="D354" s="1">
        <v>70.708909930874171</v>
      </c>
      <c r="E354" s="1">
        <v>84.239754748054196</v>
      </c>
      <c r="F354" s="1">
        <v>81.556877620099883</v>
      </c>
      <c r="G354" s="1">
        <v>58.27460977713821</v>
      </c>
      <c r="H354" s="1">
        <v>67.518633710038912</v>
      </c>
      <c r="I354" s="1">
        <v>57.482007350743366</v>
      </c>
      <c r="J354" s="1">
        <v>29.321696637087218</v>
      </c>
      <c r="K354" s="1">
        <v>26.528005468002942</v>
      </c>
      <c r="L354" s="1">
        <v>45.634642927484087</v>
      </c>
      <c r="M354" s="1">
        <v>53.739398860006027</v>
      </c>
      <c r="N354" s="1">
        <v>49.904253306152597</v>
      </c>
      <c r="O354" s="1">
        <v>27.783028430056394</v>
      </c>
      <c r="P354" s="1">
        <v>41.153392998110768</v>
      </c>
      <c r="Q354" s="1">
        <v>69.018696902313948</v>
      </c>
      <c r="R354" s="1">
        <v>34.682638919868836</v>
      </c>
      <c r="S354" s="1">
        <v>55.199446387911209</v>
      </c>
      <c r="T354" s="1">
        <v>34.309793677316804</v>
      </c>
      <c r="U354" s="1">
        <v>28.571080783154741</v>
      </c>
      <c r="V354" s="1">
        <v>77.255286374674185</v>
      </c>
      <c r="W354" s="1">
        <v>94.74882494573815</v>
      </c>
      <c r="X354" s="1">
        <v>95.249541407930948</v>
      </c>
      <c r="Y354" s="1">
        <v>95.504428220259783</v>
      </c>
      <c r="Z354" s="1">
        <v>95.223249623783332</v>
      </c>
      <c r="AA354" s="1">
        <v>93.78149915685286</v>
      </c>
      <c r="AB354" s="1">
        <v>90.385381643722653</v>
      </c>
      <c r="AC354" s="1">
        <v>87.382941102233957</v>
      </c>
      <c r="AD354" s="1">
        <v>99.371198660594445</v>
      </c>
      <c r="AE354" s="1">
        <v>99.937495106964434</v>
      </c>
      <c r="AF354" s="1"/>
      <c r="AG354" s="1"/>
      <c r="AH354" s="1"/>
      <c r="AI354" s="1">
        <v>10.188652992248535</v>
      </c>
      <c r="AJ354" s="1">
        <v>11.717497825622559</v>
      </c>
      <c r="AK354" s="1">
        <v>6.9588918685913086</v>
      </c>
      <c r="AL354" s="1"/>
      <c r="AM354" s="1">
        <v>7.1285438537597656</v>
      </c>
      <c r="AN354" s="1"/>
      <c r="AO354" s="1"/>
      <c r="AP354" s="1">
        <v>26.97038459777832</v>
      </c>
      <c r="AQ354" s="1">
        <v>9.8257865905761719</v>
      </c>
      <c r="AR354" s="1">
        <v>4.7265686988830566</v>
      </c>
      <c r="AS354" s="1">
        <v>10.748941421508789</v>
      </c>
      <c r="AT354" s="1">
        <v>16.121393203735352</v>
      </c>
      <c r="AU354" s="1">
        <v>16.111055374145508</v>
      </c>
      <c r="AV354" s="1">
        <v>4.383817195892334</v>
      </c>
      <c r="AW354" s="1">
        <v>1.2310441732406616</v>
      </c>
      <c r="AX354" s="1">
        <v>7.5593357086181641</v>
      </c>
      <c r="AY354" s="1">
        <v>5.3140506744384766</v>
      </c>
      <c r="AZ354" s="1">
        <v>6.209416389465332</v>
      </c>
      <c r="BA354" s="1">
        <v>8.9181880950927734</v>
      </c>
      <c r="BB354" s="1">
        <v>11.23457145690918</v>
      </c>
      <c r="BC354" s="1">
        <v>5.192446231842041</v>
      </c>
      <c r="BD354" s="1">
        <v>4.7125358581542969</v>
      </c>
      <c r="BE354" s="1">
        <v>4.4578337669372559</v>
      </c>
      <c r="BF354" s="1">
        <v>4.743037223815918</v>
      </c>
      <c r="BG354" s="1">
        <v>6.0725455284118652</v>
      </c>
      <c r="BH354" s="1">
        <v>9.310856819152832</v>
      </c>
      <c r="BI354" s="1">
        <v>12.113861083984375</v>
      </c>
      <c r="BJ354" s="1">
        <v>0.5670541524887085</v>
      </c>
      <c r="BK354" s="1"/>
      <c r="BL354" s="1"/>
      <c r="BM354" s="1"/>
      <c r="BN354" s="1"/>
    </row>
    <row r="355" spans="1:66" x14ac:dyDescent="0.2">
      <c r="A355" s="2" t="s">
        <v>4900</v>
      </c>
      <c r="B355" s="4" t="s">
        <v>350</v>
      </c>
      <c r="C355" s="1">
        <v>89.276722419422228</v>
      </c>
      <c r="D355" s="1">
        <v>43.949898639862646</v>
      </c>
      <c r="E355" s="1"/>
      <c r="F355" s="1">
        <v>87.265618924446713</v>
      </c>
      <c r="G355" s="1">
        <v>76.364846335842287</v>
      </c>
      <c r="H355" s="1">
        <v>81.839549009805395</v>
      </c>
      <c r="I355" s="1">
        <v>96.350806350366526</v>
      </c>
      <c r="J355" s="1">
        <v>98.159835484821684</v>
      </c>
      <c r="K355" s="1">
        <v>90.338945380897385</v>
      </c>
      <c r="L355" s="1">
        <v>98.496294716837681</v>
      </c>
      <c r="M355" s="1">
        <v>97.69629454189544</v>
      </c>
      <c r="N355" s="1">
        <v>97.401812504562926</v>
      </c>
      <c r="O355" s="1">
        <v>99.688839923104695</v>
      </c>
      <c r="P355" s="1">
        <v>90.318750139992915</v>
      </c>
      <c r="Q355" s="1">
        <v>85.900996306408217</v>
      </c>
      <c r="R355" s="1">
        <v>94.303622812792213</v>
      </c>
      <c r="S355" s="1">
        <v>83.468051166191401</v>
      </c>
      <c r="T355" s="1">
        <v>99.816913603226993</v>
      </c>
      <c r="U355" s="1">
        <v>60.625030136267476</v>
      </c>
      <c r="V355" s="1">
        <v>61.515821039375687</v>
      </c>
      <c r="W355" s="1">
        <v>96.57491497164358</v>
      </c>
      <c r="X355" s="1">
        <v>86.562303360167775</v>
      </c>
      <c r="Y355" s="1">
        <v>70.863249571356391</v>
      </c>
      <c r="Z355" s="1">
        <v>98.955217510174421</v>
      </c>
      <c r="AA355" s="1">
        <v>7.1592706109288793</v>
      </c>
      <c r="AB355" s="1">
        <v>71.692960042378246</v>
      </c>
      <c r="AC355" s="1">
        <v>61.294696393464442</v>
      </c>
      <c r="AD355" s="1">
        <v>60.151938723742646</v>
      </c>
      <c r="AE355" s="1">
        <v>95.113810868616241</v>
      </c>
      <c r="AF355" s="1"/>
      <c r="AG355" s="1"/>
      <c r="AH355" s="1"/>
      <c r="AI355" s="1"/>
      <c r="AJ355" s="1">
        <v>14.387599945068359</v>
      </c>
      <c r="AK355" s="1"/>
      <c r="AL355" s="1"/>
      <c r="AM355" s="1"/>
      <c r="AN355" s="1">
        <v>4.8403701782226563</v>
      </c>
      <c r="AO355" s="1"/>
      <c r="AP355" s="1"/>
      <c r="AQ355" s="1">
        <v>0.13773080706596375</v>
      </c>
      <c r="AR355" s="1"/>
      <c r="AS355" s="1"/>
      <c r="AT355" s="1">
        <v>0.63910388946533203</v>
      </c>
      <c r="AU355" s="1">
        <v>0.21499961614608765</v>
      </c>
      <c r="AV355" s="1">
        <v>0.55069440603256226</v>
      </c>
      <c r="AW355" s="1"/>
      <c r="AX355" s="1"/>
      <c r="AY355" s="1">
        <v>0.71459859609603882</v>
      </c>
      <c r="AZ355" s="1">
        <v>0.1411639004945755</v>
      </c>
      <c r="BA355" s="1">
        <v>19.945398330688477</v>
      </c>
      <c r="BB355" s="1">
        <v>19.345527648925781</v>
      </c>
      <c r="BC355" s="1">
        <v>2.3942575454711914</v>
      </c>
      <c r="BD355" s="1">
        <v>6.8366356194019318E-2</v>
      </c>
      <c r="BE355" s="1">
        <v>1.1777940988540649</v>
      </c>
      <c r="BF355" s="1">
        <v>0.86729049682617188</v>
      </c>
      <c r="BG355" s="1">
        <v>92.682601928710938</v>
      </c>
      <c r="BH355" s="1">
        <v>28.266870498657227</v>
      </c>
      <c r="BI355" s="1">
        <v>38.425914764404297</v>
      </c>
      <c r="BJ355" s="1">
        <v>39.806884765625</v>
      </c>
      <c r="BK355" s="1">
        <v>4.0595908164978027</v>
      </c>
      <c r="BL355" s="1"/>
      <c r="BM355" s="1"/>
      <c r="BN355" s="1"/>
    </row>
    <row r="356" spans="1:66" x14ac:dyDescent="0.2">
      <c r="A356" s="2" t="s">
        <v>4901</v>
      </c>
      <c r="B356" s="4" t="s">
        <v>351</v>
      </c>
      <c r="C356" s="1">
        <v>89.276722419422228</v>
      </c>
      <c r="D356" s="1">
        <v>43.949898639862646</v>
      </c>
      <c r="E356" s="1"/>
      <c r="F356" s="1">
        <v>87.265618924446713</v>
      </c>
      <c r="G356" s="1">
        <v>76.364846335842287</v>
      </c>
      <c r="H356" s="1">
        <v>81.839549009805395</v>
      </c>
      <c r="I356" s="1">
        <v>96.350806350366526</v>
      </c>
      <c r="J356" s="1">
        <v>98.159835484821684</v>
      </c>
      <c r="K356" s="1">
        <v>90.338945380897385</v>
      </c>
      <c r="L356" s="1">
        <v>98.496294716837681</v>
      </c>
      <c r="M356" s="1">
        <v>97.69629454189544</v>
      </c>
      <c r="N356" s="1">
        <v>97.401812504562926</v>
      </c>
      <c r="O356" s="1">
        <v>99.688839923104695</v>
      </c>
      <c r="P356" s="1">
        <v>90.318750139992915</v>
      </c>
      <c r="Q356" s="1">
        <v>85.900996306408217</v>
      </c>
      <c r="R356" s="1">
        <v>94.303622812792213</v>
      </c>
      <c r="S356" s="1">
        <v>83.468051166191401</v>
      </c>
      <c r="T356" s="1">
        <v>99.816913603226993</v>
      </c>
      <c r="U356" s="1">
        <v>60.625030136267476</v>
      </c>
      <c r="V356" s="1">
        <v>61.515821039375687</v>
      </c>
      <c r="W356" s="1">
        <v>96.57491497164358</v>
      </c>
      <c r="X356" s="1">
        <v>86.562303360167775</v>
      </c>
      <c r="Y356" s="1">
        <v>70.863249571356391</v>
      </c>
      <c r="Z356" s="1">
        <v>98.955217510174421</v>
      </c>
      <c r="AA356" s="1">
        <v>7.1592706109288793</v>
      </c>
      <c r="AB356" s="1">
        <v>71.692960042378246</v>
      </c>
      <c r="AC356" s="1">
        <v>61.294696393464442</v>
      </c>
      <c r="AD356" s="1">
        <v>60.151938723742646</v>
      </c>
      <c r="AE356" s="1">
        <v>95.113810868616241</v>
      </c>
      <c r="AF356" s="1"/>
      <c r="AG356" s="1"/>
      <c r="AH356" s="1"/>
      <c r="AI356" s="1"/>
      <c r="AJ356" s="1">
        <v>14.387599945068359</v>
      </c>
      <c r="AK356" s="1"/>
      <c r="AL356" s="1"/>
      <c r="AM356" s="1"/>
      <c r="AN356" s="1">
        <v>4.8403701782226563</v>
      </c>
      <c r="AO356" s="1"/>
      <c r="AP356" s="1"/>
      <c r="AQ356" s="1">
        <v>0.13773080706596375</v>
      </c>
      <c r="AR356" s="1"/>
      <c r="AS356" s="1"/>
      <c r="AT356" s="1">
        <v>0.63910388946533203</v>
      </c>
      <c r="AU356" s="1">
        <v>0.21499961614608765</v>
      </c>
      <c r="AV356" s="1">
        <v>0.55069440603256226</v>
      </c>
      <c r="AW356" s="1"/>
      <c r="AX356" s="1"/>
      <c r="AY356" s="1">
        <v>0.71459859609603882</v>
      </c>
      <c r="AZ356" s="1">
        <v>0.1411639004945755</v>
      </c>
      <c r="BA356" s="1">
        <v>19.945398330688477</v>
      </c>
      <c r="BB356" s="1">
        <v>19.345527648925781</v>
      </c>
      <c r="BC356" s="1">
        <v>2.3942575454711914</v>
      </c>
      <c r="BD356" s="1">
        <v>6.8366356194019318E-2</v>
      </c>
      <c r="BE356" s="1">
        <v>1.1777940988540649</v>
      </c>
      <c r="BF356" s="1">
        <v>0.86729049682617188</v>
      </c>
      <c r="BG356" s="1">
        <v>92.682601928710938</v>
      </c>
      <c r="BH356" s="1">
        <v>28.266870498657227</v>
      </c>
      <c r="BI356" s="1">
        <v>38.425914764404297</v>
      </c>
      <c r="BJ356" s="1">
        <v>39.806884765625</v>
      </c>
      <c r="BK356" s="1">
        <v>4.0595908164978027</v>
      </c>
      <c r="BL356" s="1"/>
      <c r="BM356" s="1"/>
      <c r="BN356" s="1"/>
    </row>
    <row r="357" spans="1:66" x14ac:dyDescent="0.2">
      <c r="A357" s="2" t="s">
        <v>4902</v>
      </c>
      <c r="B357" s="4" t="s">
        <v>352</v>
      </c>
      <c r="C357" s="1">
        <v>67.618623299600344</v>
      </c>
      <c r="D357" s="1">
        <v>61.50837239885373</v>
      </c>
      <c r="E357" s="1">
        <v>55.86465540346083</v>
      </c>
      <c r="F357" s="1">
        <v>62.574962282762115</v>
      </c>
      <c r="G357" s="1">
        <v>51.645433963923601</v>
      </c>
      <c r="H357" s="1">
        <v>66.244004030889727</v>
      </c>
      <c r="I357" s="1">
        <v>72.528950042836854</v>
      </c>
      <c r="J357" s="1">
        <v>22.426289190015538</v>
      </c>
      <c r="K357" s="1">
        <v>32.527682769610777</v>
      </c>
      <c r="L357" s="1">
        <v>29.01046427341657</v>
      </c>
      <c r="M357" s="1">
        <v>46.250812321061623</v>
      </c>
      <c r="N357" s="1">
        <v>47.315167574104883</v>
      </c>
      <c r="O357" s="1">
        <v>26.895583155710678</v>
      </c>
      <c r="P357" s="1">
        <v>38.828393853631418</v>
      </c>
      <c r="Q357" s="1">
        <v>36.330070277388145</v>
      </c>
      <c r="R357" s="1">
        <v>20.68021568052119</v>
      </c>
      <c r="S357" s="1">
        <v>39.617431687104464</v>
      </c>
      <c r="T357" s="1">
        <v>33.959178852581616</v>
      </c>
      <c r="U357" s="1">
        <v>45.883913271502756</v>
      </c>
      <c r="V357" s="1">
        <v>43.701337970962086</v>
      </c>
      <c r="W357" s="1">
        <v>42.25761670972166</v>
      </c>
      <c r="X357" s="1">
        <v>46.13420817673412</v>
      </c>
      <c r="Y357" s="1">
        <v>28.493500887584293</v>
      </c>
      <c r="Z357" s="1">
        <v>21.981971699150215</v>
      </c>
      <c r="AA357" s="1">
        <v>40.209149188502266</v>
      </c>
      <c r="AB357" s="1">
        <v>32.525367124517324</v>
      </c>
      <c r="AC357" s="1">
        <v>32.927976641414524</v>
      </c>
      <c r="AD357" s="1">
        <v>33.643435799397345</v>
      </c>
      <c r="AE357" s="1">
        <v>29.010147759055666</v>
      </c>
      <c r="AF357" s="1"/>
      <c r="AG357" s="1"/>
      <c r="AH357" s="1"/>
      <c r="AI357" s="1">
        <v>15.60746955871582</v>
      </c>
      <c r="AJ357" s="1">
        <v>12.683363914489746</v>
      </c>
      <c r="AK357" s="1">
        <v>6.018803596496582</v>
      </c>
      <c r="AL357" s="1"/>
      <c r="AM357" s="1">
        <v>5.0417385101318359</v>
      </c>
      <c r="AN357" s="1"/>
      <c r="AO357" s="1"/>
      <c r="AP357" s="1">
        <v>25.233625411987305</v>
      </c>
      <c r="AQ357" s="1">
        <v>7.4116334915161133</v>
      </c>
      <c r="AR357" s="1">
        <v>18.101902008056641</v>
      </c>
      <c r="AS357" s="1">
        <v>8.0906267166137695</v>
      </c>
      <c r="AT357" s="1">
        <v>21.179403305053711</v>
      </c>
      <c r="AU357" s="1">
        <v>8.8934030532836914</v>
      </c>
      <c r="AV357" s="1">
        <v>8.5366029739379883</v>
      </c>
      <c r="AW357" s="1"/>
      <c r="AX357" s="1"/>
      <c r="AY357" s="1">
        <v>3.1039021015167236</v>
      </c>
      <c r="AZ357" s="1">
        <v>6.393343448638916</v>
      </c>
      <c r="BA357" s="1"/>
      <c r="BB357" s="1">
        <v>4.6665501594543457</v>
      </c>
      <c r="BC357" s="1">
        <v>2.0483787059783936</v>
      </c>
      <c r="BD357" s="1">
        <v>3.3072869777679443</v>
      </c>
      <c r="BE357" s="1">
        <v>7.0463213920593262</v>
      </c>
      <c r="BF357" s="1">
        <v>9.5577211380004883</v>
      </c>
      <c r="BG357" s="1">
        <v>10.478804588317871</v>
      </c>
      <c r="BH357" s="1">
        <v>11.351315498352051</v>
      </c>
      <c r="BI357" s="1">
        <v>10.088679313659668</v>
      </c>
      <c r="BJ357" s="1">
        <v>6.973118782043457</v>
      </c>
      <c r="BK357" s="1">
        <v>3.9630794525146484</v>
      </c>
      <c r="BL357" s="1"/>
      <c r="BM357" s="1"/>
      <c r="BN357" s="1"/>
    </row>
    <row r="358" spans="1:66" x14ac:dyDescent="0.2">
      <c r="A358" s="2" t="s">
        <v>4903</v>
      </c>
      <c r="B358" s="4" t="s">
        <v>353</v>
      </c>
      <c r="C358" s="1">
        <v>67.618623299600344</v>
      </c>
      <c r="D358" s="1">
        <v>61.50837239885373</v>
      </c>
      <c r="E358" s="1">
        <v>55.86465540346083</v>
      </c>
      <c r="F358" s="1">
        <v>62.574962282762115</v>
      </c>
      <c r="G358" s="1">
        <v>51.645433963923601</v>
      </c>
      <c r="H358" s="1">
        <v>66.244004030889727</v>
      </c>
      <c r="I358" s="1">
        <v>72.528950042836854</v>
      </c>
      <c r="J358" s="1">
        <v>22.426289190015538</v>
      </c>
      <c r="K358" s="1">
        <v>32.527682769610777</v>
      </c>
      <c r="L358" s="1">
        <v>29.01046427341657</v>
      </c>
      <c r="M358" s="1">
        <v>46.250812321061623</v>
      </c>
      <c r="N358" s="1">
        <v>47.315167574104883</v>
      </c>
      <c r="O358" s="1">
        <v>26.895583155710678</v>
      </c>
      <c r="P358" s="1">
        <v>38.828393853631418</v>
      </c>
      <c r="Q358" s="1">
        <v>36.330070277388145</v>
      </c>
      <c r="R358" s="1">
        <v>20.68021568052119</v>
      </c>
      <c r="S358" s="1">
        <v>39.617431687104464</v>
      </c>
      <c r="T358" s="1">
        <v>33.959178852581616</v>
      </c>
      <c r="U358" s="1">
        <v>45.883913271502756</v>
      </c>
      <c r="V358" s="1">
        <v>43.701337970962086</v>
      </c>
      <c r="W358" s="1">
        <v>42.25761670972166</v>
      </c>
      <c r="X358" s="1">
        <v>46.13420817673412</v>
      </c>
      <c r="Y358" s="1">
        <v>28.493500887584293</v>
      </c>
      <c r="Z358" s="1">
        <v>21.981971699150215</v>
      </c>
      <c r="AA358" s="1">
        <v>40.209149188502266</v>
      </c>
      <c r="AB358" s="1">
        <v>32.525367124517324</v>
      </c>
      <c r="AC358" s="1">
        <v>32.927976641414524</v>
      </c>
      <c r="AD358" s="1">
        <v>33.643435799397345</v>
      </c>
      <c r="AE358" s="1">
        <v>29.010147759055666</v>
      </c>
      <c r="AF358" s="1"/>
      <c r="AG358" s="1"/>
      <c r="AH358" s="1"/>
      <c r="AI358" s="1">
        <v>15.60746955871582</v>
      </c>
      <c r="AJ358" s="1">
        <v>12.683363914489746</v>
      </c>
      <c r="AK358" s="1">
        <v>6.018803596496582</v>
      </c>
      <c r="AL358" s="1"/>
      <c r="AM358" s="1">
        <v>5.0417385101318359</v>
      </c>
      <c r="AN358" s="1"/>
      <c r="AO358" s="1"/>
      <c r="AP358" s="1">
        <v>25.233625411987305</v>
      </c>
      <c r="AQ358" s="1">
        <v>7.4116334915161133</v>
      </c>
      <c r="AR358" s="1">
        <v>18.101902008056641</v>
      </c>
      <c r="AS358" s="1">
        <v>8.0906267166137695</v>
      </c>
      <c r="AT358" s="1">
        <v>21.179403305053711</v>
      </c>
      <c r="AU358" s="1">
        <v>8.8934030532836914</v>
      </c>
      <c r="AV358" s="1">
        <v>8.5366029739379883</v>
      </c>
      <c r="AW358" s="1"/>
      <c r="AX358" s="1"/>
      <c r="AY358" s="1">
        <v>3.1039021015167236</v>
      </c>
      <c r="AZ358" s="1">
        <v>6.393343448638916</v>
      </c>
      <c r="BA358" s="1"/>
      <c r="BB358" s="1">
        <v>4.6665501594543457</v>
      </c>
      <c r="BC358" s="1">
        <v>2.0483787059783936</v>
      </c>
      <c r="BD358" s="1">
        <v>3.3072869777679443</v>
      </c>
      <c r="BE358" s="1">
        <v>7.0463213920593262</v>
      </c>
      <c r="BF358" s="1">
        <v>9.5577211380004883</v>
      </c>
      <c r="BG358" s="1">
        <v>10.478804588317871</v>
      </c>
      <c r="BH358" s="1">
        <v>11.351315498352051</v>
      </c>
      <c r="BI358" s="1">
        <v>10.088679313659668</v>
      </c>
      <c r="BJ358" s="1">
        <v>6.973118782043457</v>
      </c>
      <c r="BK358" s="1">
        <v>3.9630794525146484</v>
      </c>
      <c r="BL358" s="1"/>
      <c r="BM358" s="1"/>
      <c r="BN358" s="1"/>
    </row>
    <row r="359" spans="1:66" x14ac:dyDescent="0.2">
      <c r="A359" s="2" t="s">
        <v>4904</v>
      </c>
      <c r="B359" s="4" t="s">
        <v>354</v>
      </c>
      <c r="C359" s="1">
        <v>6.4506924098576928</v>
      </c>
      <c r="D359" s="1">
        <v>9.8538511712503833</v>
      </c>
      <c r="E359" s="1">
        <v>10.040753190461604</v>
      </c>
      <c r="F359" s="1">
        <v>9.4119386261838578</v>
      </c>
      <c r="G359" s="1">
        <v>5.3130959423038746</v>
      </c>
      <c r="H359" s="1">
        <v>6.2566633266011458</v>
      </c>
      <c r="I359" s="1">
        <v>6.4605203354873106</v>
      </c>
      <c r="J359" s="1">
        <v>12.235193158114448</v>
      </c>
      <c r="K359" s="1">
        <v>11.890683606069661</v>
      </c>
      <c r="L359" s="1">
        <v>11.096836458394286</v>
      </c>
      <c r="M359" s="1">
        <v>10.583776895735353</v>
      </c>
      <c r="N359" s="1">
        <v>13.062756660710789</v>
      </c>
      <c r="O359" s="1">
        <v>13.923903401279039</v>
      </c>
      <c r="P359" s="1">
        <v>7.9913318860392657</v>
      </c>
      <c r="Q359" s="1">
        <v>6.1952883586507852</v>
      </c>
      <c r="R359" s="1">
        <v>8.895493596743389</v>
      </c>
      <c r="S359" s="1">
        <v>7.1233428051332037</v>
      </c>
      <c r="T359" s="1">
        <v>9.1767155482520995</v>
      </c>
      <c r="U359" s="1">
        <v>10.323550203016847</v>
      </c>
      <c r="V359" s="1">
        <v>9.7046767809597103</v>
      </c>
      <c r="W359" s="1">
        <v>9.7591314794413098</v>
      </c>
      <c r="X359" s="1">
        <v>10.249340016876715</v>
      </c>
      <c r="Y359" s="1">
        <v>10.860889979221284</v>
      </c>
      <c r="Z359" s="1">
        <v>16.145877431053265</v>
      </c>
      <c r="AA359" s="1">
        <v>17.156742919114752</v>
      </c>
      <c r="AB359" s="1">
        <v>16.091593766731926</v>
      </c>
      <c r="AC359" s="1">
        <v>10.436585730111783</v>
      </c>
      <c r="AD359" s="1">
        <v>10.505353853810927</v>
      </c>
      <c r="AE359" s="1">
        <v>84.742703340664889</v>
      </c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>
        <v>0.96900606155395508</v>
      </c>
      <c r="AU359" s="1">
        <v>1.0177208185195923</v>
      </c>
      <c r="AV359" s="1">
        <v>0.90934932231903076</v>
      </c>
      <c r="AW359" s="1"/>
      <c r="AX359" s="1"/>
      <c r="AY359" s="1"/>
      <c r="AZ359" s="1"/>
      <c r="BA359" s="1"/>
      <c r="BB359" s="1"/>
      <c r="BC359" s="1"/>
      <c r="BD359" s="1"/>
      <c r="BE359" s="1">
        <v>0.5653727650642395</v>
      </c>
      <c r="BF359" s="1"/>
      <c r="BG359" s="1"/>
      <c r="BH359" s="1"/>
      <c r="BI359" s="1">
        <v>1.5865763425827026</v>
      </c>
      <c r="BJ359" s="1">
        <v>1.6020163297653198</v>
      </c>
      <c r="BK359" s="1">
        <v>2.1058204174041748</v>
      </c>
      <c r="BL359" s="1"/>
      <c r="BM359" s="1"/>
      <c r="BN359" s="1"/>
    </row>
    <row r="360" spans="1:66" x14ac:dyDescent="0.2">
      <c r="A360" s="2" t="s">
        <v>4905</v>
      </c>
      <c r="B360" s="4" t="s">
        <v>355</v>
      </c>
      <c r="C360" s="1">
        <v>6.4506924098576928</v>
      </c>
      <c r="D360" s="1">
        <v>9.8538511712503833</v>
      </c>
      <c r="E360" s="1">
        <v>10.040753190461604</v>
      </c>
      <c r="F360" s="1">
        <v>9.4119386261838578</v>
      </c>
      <c r="G360" s="1">
        <v>5.3130959423038746</v>
      </c>
      <c r="H360" s="1">
        <v>6.2566633266011458</v>
      </c>
      <c r="I360" s="1">
        <v>6.4605203354873106</v>
      </c>
      <c r="J360" s="1">
        <v>12.235193158114448</v>
      </c>
      <c r="K360" s="1">
        <v>11.890683606069661</v>
      </c>
      <c r="L360" s="1">
        <v>11.096836458394286</v>
      </c>
      <c r="M360" s="1">
        <v>10.583776895735353</v>
      </c>
      <c r="N360" s="1">
        <v>13.062756660710789</v>
      </c>
      <c r="O360" s="1">
        <v>13.923903401279039</v>
      </c>
      <c r="P360" s="1">
        <v>7.9913318860392657</v>
      </c>
      <c r="Q360" s="1">
        <v>6.1952883586507852</v>
      </c>
      <c r="R360" s="1">
        <v>8.895493596743389</v>
      </c>
      <c r="S360" s="1">
        <v>7.1233428051332037</v>
      </c>
      <c r="T360" s="1">
        <v>9.1767155482520995</v>
      </c>
      <c r="U360" s="1">
        <v>10.323550203016847</v>
      </c>
      <c r="V360" s="1">
        <v>9.7046767809597103</v>
      </c>
      <c r="W360" s="1">
        <v>9.7591314794413098</v>
      </c>
      <c r="X360" s="1">
        <v>10.249340016876715</v>
      </c>
      <c r="Y360" s="1">
        <v>10.860889979221284</v>
      </c>
      <c r="Z360" s="1">
        <v>16.145877431053265</v>
      </c>
      <c r="AA360" s="1">
        <v>17.156742919114752</v>
      </c>
      <c r="AB360" s="1">
        <v>16.091593766731926</v>
      </c>
      <c r="AC360" s="1">
        <v>10.436585730111783</v>
      </c>
      <c r="AD360" s="1">
        <v>10.505353853810927</v>
      </c>
      <c r="AE360" s="1">
        <v>84.742703340664889</v>
      </c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>
        <v>0.96900606155395508</v>
      </c>
      <c r="AU360" s="1">
        <v>1.0177208185195923</v>
      </c>
      <c r="AV360" s="1">
        <v>0.90934932231903076</v>
      </c>
      <c r="AW360" s="1"/>
      <c r="AX360" s="1"/>
      <c r="AY360" s="1"/>
      <c r="AZ360" s="1"/>
      <c r="BA360" s="1"/>
      <c r="BB360" s="1"/>
      <c r="BC360" s="1"/>
      <c r="BD360" s="1"/>
      <c r="BE360" s="1">
        <v>0.5653727650642395</v>
      </c>
      <c r="BF360" s="1"/>
      <c r="BG360" s="1"/>
      <c r="BH360" s="1"/>
      <c r="BI360" s="1">
        <v>1.5865763425827026</v>
      </c>
      <c r="BJ360" s="1">
        <v>1.6020163297653198</v>
      </c>
      <c r="BK360" s="1">
        <v>2.1058204174041748</v>
      </c>
      <c r="BL360" s="1"/>
      <c r="BM360" s="1"/>
      <c r="BN360" s="1"/>
    </row>
    <row r="361" spans="1:66" x14ac:dyDescent="0.2">
      <c r="A361" s="2" t="s">
        <v>4906</v>
      </c>
      <c r="B361" s="4" t="s">
        <v>356</v>
      </c>
      <c r="C361" s="1">
        <v>9.5870428130783107</v>
      </c>
      <c r="D361" s="1">
        <v>10.020340983462244</v>
      </c>
      <c r="E361" s="1">
        <v>5.3471240297161842</v>
      </c>
      <c r="F361" s="1">
        <v>5.8047696671530087</v>
      </c>
      <c r="G361" s="1">
        <v>5.0920939618887795</v>
      </c>
      <c r="H361" s="1">
        <v>4.8956784899035339</v>
      </c>
      <c r="I361" s="1">
        <v>5.3275639103715973</v>
      </c>
      <c r="J361" s="1">
        <v>5.845249335634322</v>
      </c>
      <c r="K361" s="1">
        <v>5.0838809188890286</v>
      </c>
      <c r="L361" s="1">
        <v>5.6337981362558383</v>
      </c>
      <c r="M361" s="1">
        <v>6.3083236978701409</v>
      </c>
      <c r="N361" s="1">
        <v>5.0420320042860993</v>
      </c>
      <c r="O361" s="1">
        <v>5.248814896068577</v>
      </c>
      <c r="P361" s="1">
        <v>95.753418289924099</v>
      </c>
      <c r="Q361" s="1">
        <v>44.573365769813996</v>
      </c>
      <c r="R361" s="1">
        <v>34.663474324739276</v>
      </c>
      <c r="S361" s="1">
        <v>4.6782137533624608</v>
      </c>
      <c r="T361" s="1">
        <v>6.2564650104954129</v>
      </c>
      <c r="U361" s="1">
        <v>10.21299067858587</v>
      </c>
      <c r="V361" s="1">
        <v>9.0435608740717814</v>
      </c>
      <c r="W361" s="1">
        <v>8.0519957980730759</v>
      </c>
      <c r="X361" s="1">
        <v>10.879769488555684</v>
      </c>
      <c r="Y361" s="1">
        <v>5.0252389757682758</v>
      </c>
      <c r="Z361" s="1">
        <v>5.698092167992753</v>
      </c>
      <c r="AA361" s="1">
        <v>8.4206737287477242</v>
      </c>
      <c r="AB361" s="1">
        <v>7.6006518402076564</v>
      </c>
      <c r="AC361" s="1">
        <v>6.2323023912055167</v>
      </c>
      <c r="AD361" s="1">
        <v>5.5706715261710906</v>
      </c>
      <c r="AE361" s="1">
        <v>5.3305846516147515</v>
      </c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>
        <v>6.6054916381835938</v>
      </c>
      <c r="AU361" s="1"/>
      <c r="AV361" s="1">
        <v>2.977463960647583</v>
      </c>
      <c r="AW361" s="1">
        <v>2.3655242919921875</v>
      </c>
      <c r="AX361" s="1"/>
      <c r="AY361" s="1"/>
      <c r="AZ361" s="1"/>
      <c r="BA361" s="1"/>
      <c r="BB361" s="1"/>
      <c r="BC361" s="1">
        <v>0.57531166076660156</v>
      </c>
      <c r="BD361" s="1">
        <v>2.0014207363128662</v>
      </c>
      <c r="BE361" s="1">
        <v>2.1592552661895752</v>
      </c>
      <c r="BF361" s="1">
        <v>5.3409805297851563</v>
      </c>
      <c r="BG361" s="1">
        <v>1.4165827035903931</v>
      </c>
      <c r="BH361" s="1">
        <v>1.7758735418319702</v>
      </c>
      <c r="BI361" s="1">
        <v>2.879439115524292</v>
      </c>
      <c r="BJ361" s="1">
        <v>2.3750243186950684</v>
      </c>
      <c r="BK361" s="1">
        <v>0.70576834678649902</v>
      </c>
      <c r="BL361" s="1"/>
      <c r="BM361" s="1"/>
      <c r="BN361" s="1"/>
    </row>
    <row r="362" spans="1:66" x14ac:dyDescent="0.2">
      <c r="A362" s="2" t="s">
        <v>4907</v>
      </c>
      <c r="B362" s="4" t="s">
        <v>357</v>
      </c>
      <c r="C362" s="1">
        <v>3.9870261583892606</v>
      </c>
      <c r="D362" s="1">
        <v>5.1576896115515911</v>
      </c>
      <c r="E362" s="1">
        <v>4.2191853852075987</v>
      </c>
      <c r="F362" s="1">
        <v>4.865345453137869</v>
      </c>
      <c r="G362" s="1">
        <v>4.9227897634076232</v>
      </c>
      <c r="H362" s="1">
        <v>5.2888059539257011</v>
      </c>
      <c r="I362" s="1">
        <v>23.046109017443541</v>
      </c>
      <c r="J362" s="1">
        <v>12.826594391941049</v>
      </c>
      <c r="K362" s="1">
        <v>11.7369796768443</v>
      </c>
      <c r="L362" s="1">
        <v>23.556429658398702</v>
      </c>
      <c r="M362" s="1">
        <v>15.337245474304561</v>
      </c>
      <c r="N362" s="1">
        <v>4.4194739223297477</v>
      </c>
      <c r="O362" s="1">
        <v>30.235507391407051</v>
      </c>
      <c r="P362" s="1">
        <v>5.8895059857913932</v>
      </c>
      <c r="Q362" s="1">
        <v>5.7292533641223153</v>
      </c>
      <c r="R362" s="1">
        <v>14.897089845713978</v>
      </c>
      <c r="S362" s="1">
        <v>18.156547781232067</v>
      </c>
      <c r="T362" s="1">
        <v>35.125008958139603</v>
      </c>
      <c r="U362" s="1">
        <v>14.324655312817223</v>
      </c>
      <c r="V362" s="1">
        <v>9.9549301508506929</v>
      </c>
      <c r="W362" s="1">
        <v>8.4450609146255555</v>
      </c>
      <c r="X362" s="1">
        <v>18.630631488428531</v>
      </c>
      <c r="Y362" s="1">
        <v>10.239075299510674</v>
      </c>
      <c r="Z362" s="1">
        <v>23.044173691638797</v>
      </c>
      <c r="AA362" s="1">
        <v>19.549711022795069</v>
      </c>
      <c r="AB362" s="1">
        <v>26.605176009979836</v>
      </c>
      <c r="AC362" s="1">
        <v>2.5874850820388335</v>
      </c>
      <c r="AD362" s="1">
        <v>18.038633893997414</v>
      </c>
      <c r="AE362" s="1">
        <v>23.460906103328043</v>
      </c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>
        <v>2.9147589206695557</v>
      </c>
      <c r="AR362" s="1"/>
      <c r="AS362" s="1"/>
      <c r="AT362" s="1"/>
      <c r="AU362" s="1">
        <v>1.6503818035125732</v>
      </c>
      <c r="AV362" s="1">
        <v>18.563777923583984</v>
      </c>
      <c r="AW362" s="1">
        <v>0.81211793422698975</v>
      </c>
      <c r="AX362" s="1">
        <v>1.5210174322128296</v>
      </c>
      <c r="AY362" s="1"/>
      <c r="AZ362" s="1"/>
      <c r="BA362" s="1"/>
      <c r="BB362" s="1">
        <v>7.1222939491271973</v>
      </c>
      <c r="BC362" s="1">
        <v>17.586843490600586</v>
      </c>
      <c r="BD362" s="1">
        <v>24.984634399414063</v>
      </c>
      <c r="BE362" s="1">
        <v>6.6804666519165039</v>
      </c>
      <c r="BF362" s="1">
        <v>10.011857032775879</v>
      </c>
      <c r="BG362" s="1">
        <v>5.610476016998291</v>
      </c>
      <c r="BH362" s="1">
        <v>2.2464015483856201</v>
      </c>
      <c r="BI362" s="1">
        <v>3.4345755577087402</v>
      </c>
      <c r="BJ362" s="1"/>
      <c r="BK362" s="1">
        <v>2.2840938568115234</v>
      </c>
      <c r="BL362" s="1"/>
      <c r="BM362" s="1"/>
      <c r="BN362" s="1"/>
    </row>
    <row r="363" spans="1:66" x14ac:dyDescent="0.2">
      <c r="A363" s="2" t="s">
        <v>4908</v>
      </c>
      <c r="B363" s="4" t="s">
        <v>358</v>
      </c>
      <c r="C363" s="1">
        <v>3.9870261583892606</v>
      </c>
      <c r="D363" s="1">
        <v>5.1576896115515911</v>
      </c>
      <c r="E363" s="1">
        <v>4.2191853852075987</v>
      </c>
      <c r="F363" s="1">
        <v>4.865345453137869</v>
      </c>
      <c r="G363" s="1">
        <v>4.9227897634076232</v>
      </c>
      <c r="H363" s="1">
        <v>5.2888059539257011</v>
      </c>
      <c r="I363" s="1">
        <v>23.046109017443541</v>
      </c>
      <c r="J363" s="1">
        <v>12.826594391941049</v>
      </c>
      <c r="K363" s="1">
        <v>11.7369796768443</v>
      </c>
      <c r="L363" s="1">
        <v>23.556429658398702</v>
      </c>
      <c r="M363" s="1">
        <v>15.337245474304561</v>
      </c>
      <c r="N363" s="1">
        <v>4.4194739223297477</v>
      </c>
      <c r="O363" s="1">
        <v>30.235507391407051</v>
      </c>
      <c r="P363" s="1">
        <v>5.8895059857913932</v>
      </c>
      <c r="Q363" s="1">
        <v>5.7292533641223153</v>
      </c>
      <c r="R363" s="1">
        <v>14.897089845713978</v>
      </c>
      <c r="S363" s="1">
        <v>18.156547781232067</v>
      </c>
      <c r="T363" s="1">
        <v>35.125008958139603</v>
      </c>
      <c r="U363" s="1">
        <v>14.324655312817223</v>
      </c>
      <c r="V363" s="1">
        <v>9.9549301508506929</v>
      </c>
      <c r="W363" s="1">
        <v>8.4450609146255555</v>
      </c>
      <c r="X363" s="1">
        <v>18.630631488428531</v>
      </c>
      <c r="Y363" s="1">
        <v>10.239075299510674</v>
      </c>
      <c r="Z363" s="1">
        <v>23.044173691638797</v>
      </c>
      <c r="AA363" s="1">
        <v>19.549711022795069</v>
      </c>
      <c r="AB363" s="1">
        <v>26.605176009979836</v>
      </c>
      <c r="AC363" s="1">
        <v>2.5874850820388335</v>
      </c>
      <c r="AD363" s="1">
        <v>18.038633893997414</v>
      </c>
      <c r="AE363" s="1">
        <v>23.460906103328043</v>
      </c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>
        <v>2.9147589206695557</v>
      </c>
      <c r="AR363" s="1"/>
      <c r="AS363" s="1"/>
      <c r="AT363" s="1"/>
      <c r="AU363" s="1">
        <v>1.6503818035125732</v>
      </c>
      <c r="AV363" s="1">
        <v>18.563777923583984</v>
      </c>
      <c r="AW363" s="1">
        <v>0.81211793422698975</v>
      </c>
      <c r="AX363" s="1">
        <v>1.5210174322128296</v>
      </c>
      <c r="AY363" s="1"/>
      <c r="AZ363" s="1"/>
      <c r="BA363" s="1"/>
      <c r="BB363" s="1">
        <v>7.1222939491271973</v>
      </c>
      <c r="BC363" s="1">
        <v>17.586843490600586</v>
      </c>
      <c r="BD363" s="1">
        <v>24.984634399414063</v>
      </c>
      <c r="BE363" s="1">
        <v>6.6804666519165039</v>
      </c>
      <c r="BF363" s="1">
        <v>10.011857032775879</v>
      </c>
      <c r="BG363" s="1">
        <v>5.610476016998291</v>
      </c>
      <c r="BH363" s="1">
        <v>2.2464015483856201</v>
      </c>
      <c r="BI363" s="1">
        <v>3.4345755577087402</v>
      </c>
      <c r="BJ363" s="1"/>
      <c r="BK363" s="1">
        <v>2.2840938568115234</v>
      </c>
      <c r="BL363" s="1"/>
      <c r="BM363" s="1"/>
      <c r="BN363" s="1"/>
    </row>
    <row r="364" spans="1:66" x14ac:dyDescent="0.2">
      <c r="A364" s="2" t="s">
        <v>4909</v>
      </c>
      <c r="B364" s="4" t="s">
        <v>359</v>
      </c>
      <c r="C364" s="1">
        <v>54.271699499685042</v>
      </c>
      <c r="D364" s="1">
        <v>46.176577184906073</v>
      </c>
      <c r="E364" s="1">
        <v>46.035397431233939</v>
      </c>
      <c r="F364" s="1">
        <v>46.95788107394246</v>
      </c>
      <c r="G364" s="1">
        <v>55.637176841389916</v>
      </c>
      <c r="H364" s="1">
        <v>53.704744473733435</v>
      </c>
      <c r="I364" s="1">
        <v>51.302310961981803</v>
      </c>
      <c r="J364" s="1">
        <v>55.105266930190325</v>
      </c>
      <c r="K364" s="1">
        <v>58.394861233062315</v>
      </c>
      <c r="L364" s="1">
        <v>59.281834952164466</v>
      </c>
      <c r="M364" s="1">
        <v>62.208623810949362</v>
      </c>
      <c r="N364" s="1">
        <v>62.036143747161873</v>
      </c>
      <c r="O364" s="1">
        <v>62.927087896018541</v>
      </c>
      <c r="P364" s="1">
        <v>67.617638014703857</v>
      </c>
      <c r="Q364" s="1">
        <v>69.412741333260499</v>
      </c>
      <c r="R364" s="1">
        <v>68.411542713936484</v>
      </c>
      <c r="S364" s="1">
        <v>71.911200999554652</v>
      </c>
      <c r="T364" s="1">
        <v>76.350916651030289</v>
      </c>
      <c r="U364" s="1">
        <v>75.830011457130482</v>
      </c>
      <c r="V364" s="1">
        <v>74.552888888746921</v>
      </c>
      <c r="W364" s="1">
        <v>71.236951353872925</v>
      </c>
      <c r="X364" s="1">
        <v>83.627929948865997</v>
      </c>
      <c r="Y364" s="1">
        <v>79.396992093594449</v>
      </c>
      <c r="Z364" s="1">
        <v>80.369862404936725</v>
      </c>
      <c r="AA364" s="1">
        <v>63.23525479310036</v>
      </c>
      <c r="AB364" s="1">
        <v>57.3720413569323</v>
      </c>
      <c r="AC364" s="1">
        <v>56.084674644702659</v>
      </c>
      <c r="AD364" s="1">
        <v>56.063741768297845</v>
      </c>
      <c r="AE364" s="1">
        <v>55.931880152306171</v>
      </c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</row>
    <row r="365" spans="1:66" x14ac:dyDescent="0.2">
      <c r="A365" s="2" t="s">
        <v>4910</v>
      </c>
      <c r="B365" s="4" t="s">
        <v>360</v>
      </c>
      <c r="C365" s="1">
        <v>8.1458508714686673</v>
      </c>
      <c r="D365" s="1">
        <v>5.1122296675599834</v>
      </c>
      <c r="E365" s="1">
        <v>4.8070242573698687</v>
      </c>
      <c r="F365" s="1">
        <v>4.4732434664401319</v>
      </c>
      <c r="G365" s="1">
        <v>4.762213032303503</v>
      </c>
      <c r="H365" s="1">
        <v>4.8840114017599117</v>
      </c>
      <c r="I365" s="1">
        <v>4.9752076007380683</v>
      </c>
      <c r="J365" s="1">
        <v>6.9040482784337849</v>
      </c>
      <c r="K365" s="1">
        <v>7.8393659400581237</v>
      </c>
      <c r="L365" s="1"/>
      <c r="M365" s="1">
        <v>46.398210386619496</v>
      </c>
      <c r="N365" s="1">
        <v>28.526935607165566</v>
      </c>
      <c r="O365" s="1">
        <v>95.757218403311199</v>
      </c>
      <c r="P365" s="1">
        <v>21.516790502119047</v>
      </c>
      <c r="Q365" s="1">
        <v>27.913569344837391</v>
      </c>
      <c r="R365" s="1">
        <v>13.770809436608527</v>
      </c>
      <c r="S365" s="1">
        <v>23.234180716484129</v>
      </c>
      <c r="T365" s="1">
        <v>17.966264632882229</v>
      </c>
      <c r="U365" s="1">
        <v>5.5731176300974035</v>
      </c>
      <c r="V365" s="1">
        <v>7.5412539657740165</v>
      </c>
      <c r="W365" s="1">
        <v>5.4897486819477956</v>
      </c>
      <c r="X365" s="1">
        <v>7.2125398514419032</v>
      </c>
      <c r="Y365" s="1">
        <v>6.327463910465557</v>
      </c>
      <c r="Z365" s="1">
        <v>9.293813701605238</v>
      </c>
      <c r="AA365" s="1">
        <v>12.224390120316841</v>
      </c>
      <c r="AB365" s="1">
        <v>13.647675227879535</v>
      </c>
      <c r="AC365" s="1">
        <v>12.75678353913497</v>
      </c>
      <c r="AD365" s="1">
        <v>12.731661883905886</v>
      </c>
      <c r="AE365" s="1">
        <v>12.265471135663295</v>
      </c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>
        <v>70.527099609375</v>
      </c>
      <c r="AS365" s="1">
        <v>45.644657135009766</v>
      </c>
      <c r="AT365" s="1">
        <v>53.029460906982422</v>
      </c>
      <c r="AU365" s="1"/>
      <c r="AV365" s="1">
        <v>13.845924377441406</v>
      </c>
      <c r="AW365" s="1">
        <v>5.0093674659729004</v>
      </c>
      <c r="AX365" s="1"/>
      <c r="AY365" s="1"/>
      <c r="AZ365" s="1"/>
      <c r="BA365" s="1">
        <v>0.24195441603660583</v>
      </c>
      <c r="BB365" s="1"/>
      <c r="BC365" s="1"/>
      <c r="BD365" s="1">
        <v>0.92215466499328613</v>
      </c>
      <c r="BE365" s="1"/>
      <c r="BF365" s="1"/>
      <c r="BG365" s="1">
        <v>1.5951066017150879</v>
      </c>
      <c r="BH365" s="1">
        <v>1.6670812368392944</v>
      </c>
      <c r="BI365" s="1">
        <v>0.40203830599784851</v>
      </c>
      <c r="BJ365" s="1">
        <v>0.44403553009033203</v>
      </c>
      <c r="BK365" s="1">
        <v>0.46202930808067322</v>
      </c>
      <c r="BL365" s="1"/>
      <c r="BM365" s="1"/>
      <c r="BN365" s="1"/>
    </row>
    <row r="366" spans="1:66" x14ac:dyDescent="0.2">
      <c r="A366" s="2" t="s">
        <v>4911</v>
      </c>
      <c r="B366" s="4" t="s">
        <v>361</v>
      </c>
      <c r="C366" s="1">
        <v>8.1458508714686673</v>
      </c>
      <c r="D366" s="1">
        <v>5.1122296675599834</v>
      </c>
      <c r="E366" s="1">
        <v>4.8070242573698687</v>
      </c>
      <c r="F366" s="1">
        <v>4.4732434664401319</v>
      </c>
      <c r="G366" s="1">
        <v>4.762213032303503</v>
      </c>
      <c r="H366" s="1">
        <v>4.8840114017599117</v>
      </c>
      <c r="I366" s="1">
        <v>4.9752076007380683</v>
      </c>
      <c r="J366" s="1">
        <v>6.9040482784337849</v>
      </c>
      <c r="K366" s="1">
        <v>7.8393659400581237</v>
      </c>
      <c r="L366" s="1"/>
      <c r="M366" s="1">
        <v>46.398210386619496</v>
      </c>
      <c r="N366" s="1">
        <v>28.526935607165566</v>
      </c>
      <c r="O366" s="1">
        <v>95.757218403311199</v>
      </c>
      <c r="P366" s="1">
        <v>21.516790502119047</v>
      </c>
      <c r="Q366" s="1">
        <v>27.913569344837391</v>
      </c>
      <c r="R366" s="1">
        <v>13.770809436608527</v>
      </c>
      <c r="S366" s="1">
        <v>23.234180716484129</v>
      </c>
      <c r="T366" s="1">
        <v>17.966264632882229</v>
      </c>
      <c r="U366" s="1">
        <v>5.5731176300974035</v>
      </c>
      <c r="V366" s="1">
        <v>7.5412539657740165</v>
      </c>
      <c r="W366" s="1">
        <v>5.4897486819477956</v>
      </c>
      <c r="X366" s="1">
        <v>7.2125398514419032</v>
      </c>
      <c r="Y366" s="1">
        <v>6.327463910465557</v>
      </c>
      <c r="Z366" s="1">
        <v>9.293813701605238</v>
      </c>
      <c r="AA366" s="1">
        <v>12.224390120316841</v>
      </c>
      <c r="AB366" s="1">
        <v>13.647675227879535</v>
      </c>
      <c r="AC366" s="1">
        <v>12.75678353913497</v>
      </c>
      <c r="AD366" s="1">
        <v>12.731661883905886</v>
      </c>
      <c r="AE366" s="1">
        <v>12.265471135663295</v>
      </c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>
        <v>70.527099609375</v>
      </c>
      <c r="AS366" s="1">
        <v>45.644657135009766</v>
      </c>
      <c r="AT366" s="1">
        <v>53.029460906982422</v>
      </c>
      <c r="AU366" s="1"/>
      <c r="AV366" s="1">
        <v>13.845924377441406</v>
      </c>
      <c r="AW366" s="1">
        <v>5.0093674659729004</v>
      </c>
      <c r="AX366" s="1"/>
      <c r="AY366" s="1"/>
      <c r="AZ366" s="1"/>
      <c r="BA366" s="1">
        <v>0.24195441603660583</v>
      </c>
      <c r="BB366" s="1"/>
      <c r="BC366" s="1"/>
      <c r="BD366" s="1">
        <v>0.92215466499328613</v>
      </c>
      <c r="BE366" s="1"/>
      <c r="BF366" s="1"/>
      <c r="BG366" s="1">
        <v>1.5951066017150879</v>
      </c>
      <c r="BH366" s="1">
        <v>1.6670812368392944</v>
      </c>
      <c r="BI366" s="1">
        <v>0.40203830599784851</v>
      </c>
      <c r="BJ366" s="1">
        <v>0.44403553009033203</v>
      </c>
      <c r="BK366" s="1">
        <v>0.46202930808067322</v>
      </c>
      <c r="BL366" s="1"/>
      <c r="BM366" s="1"/>
      <c r="BN366" s="1"/>
    </row>
    <row r="367" spans="1:66" x14ac:dyDescent="0.2">
      <c r="A367" s="2" t="s">
        <v>4912</v>
      </c>
      <c r="B367" s="4" t="s">
        <v>362</v>
      </c>
      <c r="C367" s="1"/>
      <c r="D367" s="1">
        <v>7.793712121833356</v>
      </c>
      <c r="E367" s="1">
        <v>82.692761799243954</v>
      </c>
      <c r="F367" s="1">
        <v>67.535770954150664</v>
      </c>
      <c r="G367" s="1">
        <v>67.293315725695365</v>
      </c>
      <c r="H367" s="1">
        <v>66.15082833969241</v>
      </c>
      <c r="I367" s="1">
        <v>69.209332314338894</v>
      </c>
      <c r="J367" s="1">
        <v>58.707604548322344</v>
      </c>
      <c r="K367" s="1">
        <v>76.068015177005705</v>
      </c>
      <c r="L367" s="1">
        <v>67.463928714045792</v>
      </c>
      <c r="M367" s="1">
        <v>66.740846069926349</v>
      </c>
      <c r="N367" s="1">
        <v>25.053303537539772</v>
      </c>
      <c r="O367" s="1">
        <v>30.212217846151994</v>
      </c>
      <c r="P367" s="1">
        <v>30.649022996310809</v>
      </c>
      <c r="Q367" s="1">
        <v>11.344486514433124</v>
      </c>
      <c r="R367" s="1">
        <v>18.599208634709605</v>
      </c>
      <c r="S367" s="1">
        <v>20.720264287284646</v>
      </c>
      <c r="T367" s="1">
        <v>9.3187197723468955</v>
      </c>
      <c r="U367" s="1">
        <v>12.752827429663022</v>
      </c>
      <c r="V367" s="1">
        <v>8.607452377321545</v>
      </c>
      <c r="W367" s="1">
        <v>8.0090724443053407</v>
      </c>
      <c r="X367" s="1">
        <v>20.489115152336563</v>
      </c>
      <c r="Y367" s="1">
        <v>37.466045128368755</v>
      </c>
      <c r="Z367" s="1">
        <v>24.985602749973999</v>
      </c>
      <c r="AA367" s="1">
        <v>9.0126498945928315</v>
      </c>
      <c r="AB367" s="1">
        <v>13.125955631240904</v>
      </c>
      <c r="AC367" s="1">
        <v>29.240093732574813</v>
      </c>
      <c r="AD367" s="1">
        <v>33.304076034195162</v>
      </c>
      <c r="AE367" s="1">
        <v>37.947785004438245</v>
      </c>
      <c r="AF367" s="1"/>
      <c r="AG367" s="1"/>
      <c r="AH367" s="1"/>
      <c r="AI367" s="1"/>
      <c r="AJ367" s="1">
        <v>9.1465578079223633</v>
      </c>
      <c r="AK367" s="1">
        <v>7.8957977294921875</v>
      </c>
      <c r="AL367" s="1"/>
      <c r="AM367" s="1"/>
      <c r="AN367" s="1"/>
      <c r="AO367" s="1"/>
      <c r="AP367" s="1"/>
      <c r="AQ367" s="1"/>
      <c r="AR367" s="1"/>
      <c r="AS367" s="1"/>
      <c r="AT367" s="1">
        <v>3.5571825504302979</v>
      </c>
      <c r="AU367" s="1"/>
      <c r="AV367" s="1"/>
      <c r="AW367" s="1"/>
      <c r="AX367" s="1">
        <v>9.0403118133544922</v>
      </c>
      <c r="AY367" s="1">
        <v>7.8822250366210938</v>
      </c>
      <c r="AZ367" s="1">
        <v>3.0243833065032959</v>
      </c>
      <c r="BA367" s="1"/>
      <c r="BB367" s="1"/>
      <c r="BC367" s="1">
        <v>10.583256721496582</v>
      </c>
      <c r="BD367" s="1">
        <v>11.899948120117188</v>
      </c>
      <c r="BE367" s="1">
        <v>9.5731649398803711</v>
      </c>
      <c r="BF367" s="1">
        <v>11.717511177062988</v>
      </c>
      <c r="BG367" s="1">
        <v>20.32457160949707</v>
      </c>
      <c r="BH367" s="1">
        <v>20.372800827026367</v>
      </c>
      <c r="BI367" s="1">
        <v>25.659784317016602</v>
      </c>
      <c r="BJ367" s="1">
        <v>16.033916473388672</v>
      </c>
      <c r="BK367" s="1">
        <v>9.2764368057250977</v>
      </c>
      <c r="BL367" s="1"/>
      <c r="BM367" s="1"/>
      <c r="BN367" s="1"/>
    </row>
    <row r="368" spans="1:66" x14ac:dyDescent="0.2">
      <c r="A368" s="2" t="s">
        <v>4913</v>
      </c>
      <c r="B368" s="4" t="s">
        <v>363</v>
      </c>
      <c r="C368" s="1">
        <v>28.979684995150528</v>
      </c>
      <c r="D368" s="1">
        <v>19.089395013965323</v>
      </c>
      <c r="E368" s="1">
        <v>31.271384871680961</v>
      </c>
      <c r="F368" s="1">
        <v>24.864646853400284</v>
      </c>
      <c r="G368" s="1">
        <v>12.657632636188698</v>
      </c>
      <c r="H368" s="1">
        <v>7.6114407298075548</v>
      </c>
      <c r="I368" s="1">
        <v>7.4514155057652962</v>
      </c>
      <c r="J368" s="1">
        <v>11.630696116150286</v>
      </c>
      <c r="K368" s="1">
        <v>10.693121947781616</v>
      </c>
      <c r="L368" s="1">
        <v>5.277553064374862</v>
      </c>
      <c r="M368" s="1">
        <v>4.7076735486956078</v>
      </c>
      <c r="N368" s="1">
        <v>7.0749365052894575</v>
      </c>
      <c r="O368" s="1">
        <v>13.96892046069212</v>
      </c>
      <c r="P368" s="1">
        <v>7.6028280320829751</v>
      </c>
      <c r="Q368" s="1">
        <v>5.2749357747490944</v>
      </c>
      <c r="R368" s="1">
        <v>19.431434006239513</v>
      </c>
      <c r="S368" s="1">
        <v>8.3985445187421899</v>
      </c>
      <c r="T368" s="1">
        <v>6.2198563928073973</v>
      </c>
      <c r="U368" s="1">
        <v>4.6275352185613823</v>
      </c>
      <c r="V368" s="1">
        <v>4.2117028966290766</v>
      </c>
      <c r="W368" s="1">
        <v>6.8450437422641048</v>
      </c>
      <c r="X368" s="1">
        <v>3.3470729673146833</v>
      </c>
      <c r="Y368" s="1">
        <v>9.8709131428406156</v>
      </c>
      <c r="Z368" s="1">
        <v>4.5761189555828912</v>
      </c>
      <c r="AA368" s="1">
        <v>6.0485923127226124</v>
      </c>
      <c r="AB368" s="1">
        <v>5.2100400255825656</v>
      </c>
      <c r="AC368" s="1">
        <v>10.010262614031648</v>
      </c>
      <c r="AD368" s="1">
        <v>8.179782832935631</v>
      </c>
      <c r="AE368" s="1">
        <v>13.431931654729626</v>
      </c>
      <c r="AF368" s="1"/>
      <c r="AG368" s="1"/>
      <c r="AH368" s="1"/>
      <c r="AI368" s="1"/>
      <c r="AJ368" s="1"/>
      <c r="AK368" s="1"/>
      <c r="AL368" s="1">
        <v>2.0037696361541748</v>
      </c>
      <c r="AM368" s="1">
        <v>1.2185549736022949</v>
      </c>
      <c r="AN368" s="1"/>
      <c r="AO368" s="1"/>
      <c r="AP368" s="1">
        <v>4.1507411003112793</v>
      </c>
      <c r="AQ368" s="1"/>
      <c r="AR368" s="1">
        <v>3.0693130493164063</v>
      </c>
      <c r="AS368" s="1">
        <v>0.61758184432983398</v>
      </c>
      <c r="AT368" s="1">
        <v>5.9370994567871094</v>
      </c>
      <c r="AU368" s="1"/>
      <c r="AV368" s="1"/>
      <c r="AW368" s="1">
        <v>2.1516861915588379</v>
      </c>
      <c r="AX368" s="1"/>
      <c r="AY368" s="1">
        <v>5.6152281761169434</v>
      </c>
      <c r="AZ368" s="1"/>
      <c r="BA368" s="1">
        <v>2.2363972663879395</v>
      </c>
      <c r="BB368" s="1">
        <v>2.7153556346893311</v>
      </c>
      <c r="BC368" s="1">
        <v>1.0722357034683228</v>
      </c>
      <c r="BD368" s="1">
        <v>5.854334831237793</v>
      </c>
      <c r="BE368" s="1">
        <v>3.9782712459564209</v>
      </c>
      <c r="BF368" s="1">
        <v>9.2724094390869141</v>
      </c>
      <c r="BG368" s="1">
        <v>6.946256160736084</v>
      </c>
      <c r="BH368" s="1">
        <v>2.6615190505981445</v>
      </c>
      <c r="BI368" s="1"/>
      <c r="BJ368" s="1"/>
      <c r="BK368" s="1"/>
      <c r="BL368" s="1"/>
      <c r="BM368" s="1"/>
      <c r="BN368" s="1"/>
    </row>
    <row r="369" spans="1:66" x14ac:dyDescent="0.2">
      <c r="A369" s="2" t="s">
        <v>4914</v>
      </c>
      <c r="B369" s="4" t="s">
        <v>364</v>
      </c>
      <c r="C369" s="1">
        <v>5.3421424978360088</v>
      </c>
      <c r="D369" s="1">
        <v>7.7382169620274306</v>
      </c>
      <c r="E369" s="1">
        <v>6.637548956898442</v>
      </c>
      <c r="F369" s="1">
        <v>7.3695498652621332</v>
      </c>
      <c r="G369" s="1">
        <v>7.8362605282286575</v>
      </c>
      <c r="H369" s="1">
        <v>6.7162087971466642</v>
      </c>
      <c r="I369" s="1">
        <v>6.8003730264984839</v>
      </c>
      <c r="J369" s="1">
        <v>8.3821852667810557</v>
      </c>
      <c r="K369" s="1">
        <v>5.4605854368400752</v>
      </c>
      <c r="L369" s="1">
        <v>6.7635809640058566</v>
      </c>
      <c r="M369" s="1">
        <v>5.7215151438409144</v>
      </c>
      <c r="N369" s="1">
        <v>7.452105449424602</v>
      </c>
      <c r="O369" s="1">
        <v>6.1666027718981002</v>
      </c>
      <c r="P369" s="1">
        <v>7.5523451568316498</v>
      </c>
      <c r="Q369" s="1">
        <v>5.0442501722167776</v>
      </c>
      <c r="R369" s="1">
        <v>4.5210004282941263</v>
      </c>
      <c r="S369" s="1">
        <v>4.7830948805349323</v>
      </c>
      <c r="T369" s="1">
        <v>4.9621410163105768</v>
      </c>
      <c r="U369" s="1">
        <v>4.7785998125790954</v>
      </c>
      <c r="V369" s="1">
        <v>4.9592593766577036</v>
      </c>
      <c r="W369" s="1">
        <v>5.0853027942781157</v>
      </c>
      <c r="X369" s="1">
        <v>5.9898650869390151</v>
      </c>
      <c r="Y369" s="1">
        <v>5.423226393615054</v>
      </c>
      <c r="Z369" s="1">
        <v>8.2868265935109857</v>
      </c>
      <c r="AA369" s="1">
        <v>5.4453795998811012</v>
      </c>
      <c r="AB369" s="1">
        <v>7.3014171196693125</v>
      </c>
      <c r="AC369" s="1">
        <v>5.8969612629716828</v>
      </c>
      <c r="AD369" s="1">
        <v>5.6452988635978443</v>
      </c>
      <c r="AE369" s="1">
        <v>4.8127437619745033</v>
      </c>
      <c r="AF369" s="1"/>
      <c r="AG369" s="1"/>
      <c r="AH369" s="1"/>
      <c r="AI369" s="1"/>
      <c r="AJ369" s="1"/>
      <c r="AK369" s="1"/>
      <c r="AL369" s="1"/>
      <c r="AM369" s="1"/>
      <c r="AN369" s="1">
        <v>0.38132452964782715</v>
      </c>
      <c r="AO369" s="1"/>
      <c r="AP369" s="1">
        <v>0.65725892782211304</v>
      </c>
      <c r="AQ369" s="1"/>
      <c r="AR369" s="1"/>
      <c r="AS369" s="1">
        <v>0.75234818458557129</v>
      </c>
      <c r="AT369" s="1">
        <v>0.3084266185760498</v>
      </c>
      <c r="AU369" s="1"/>
      <c r="AV369" s="1">
        <v>0.21727386116981506</v>
      </c>
      <c r="AW369" s="1">
        <v>0.20147386193275452</v>
      </c>
      <c r="AX369" s="1"/>
      <c r="AY369" s="1"/>
      <c r="AZ369" s="1">
        <v>0.14916151762008667</v>
      </c>
      <c r="BA369" s="1"/>
      <c r="BB369" s="1">
        <v>0.31545194983482361</v>
      </c>
      <c r="BC369" s="1">
        <v>0.56667244434356689</v>
      </c>
      <c r="BD369" s="1">
        <v>3.9864096641540527</v>
      </c>
      <c r="BE369" s="1">
        <v>3.1418347358703613</v>
      </c>
      <c r="BF369" s="1">
        <v>1.4051718711853027</v>
      </c>
      <c r="BG369" s="1">
        <v>1.293114185333252</v>
      </c>
      <c r="BH369" s="1">
        <v>2.5989811420440674</v>
      </c>
      <c r="BI369" s="1"/>
      <c r="BJ369" s="1">
        <v>3.1495192050933838</v>
      </c>
      <c r="BK369" s="1">
        <v>1.3989839553833008</v>
      </c>
      <c r="BL369" s="1"/>
      <c r="BM369" s="1"/>
      <c r="BN369" s="1"/>
    </row>
    <row r="370" spans="1:66" x14ac:dyDescent="0.2">
      <c r="A370" s="2" t="s">
        <v>4915</v>
      </c>
      <c r="B370" s="4" t="s">
        <v>365</v>
      </c>
      <c r="C370" s="1">
        <v>5.3421424978360088</v>
      </c>
      <c r="D370" s="1">
        <v>7.7382169620274306</v>
      </c>
      <c r="E370" s="1">
        <v>6.637548956898442</v>
      </c>
      <c r="F370" s="1">
        <v>7.3695498652621332</v>
      </c>
      <c r="G370" s="1">
        <v>7.8362605282286575</v>
      </c>
      <c r="H370" s="1">
        <v>6.7162087971466642</v>
      </c>
      <c r="I370" s="1">
        <v>6.8003730264984839</v>
      </c>
      <c r="J370" s="1">
        <v>8.3821852667810557</v>
      </c>
      <c r="K370" s="1">
        <v>5.4605854368400752</v>
      </c>
      <c r="L370" s="1">
        <v>6.7635809640058566</v>
      </c>
      <c r="M370" s="1">
        <v>5.7215151438409144</v>
      </c>
      <c r="N370" s="1">
        <v>7.452105449424602</v>
      </c>
      <c r="O370" s="1">
        <v>6.1666027718981002</v>
      </c>
      <c r="P370" s="1">
        <v>7.5523451568316498</v>
      </c>
      <c r="Q370" s="1">
        <v>5.0442501722167776</v>
      </c>
      <c r="R370" s="1">
        <v>4.5210004282941263</v>
      </c>
      <c r="S370" s="1">
        <v>4.7830948805349323</v>
      </c>
      <c r="T370" s="1">
        <v>4.9621410163105768</v>
      </c>
      <c r="U370" s="1">
        <v>4.7785998125790954</v>
      </c>
      <c r="V370" s="1">
        <v>4.9592593766577036</v>
      </c>
      <c r="W370" s="1">
        <v>5.0853027942781157</v>
      </c>
      <c r="X370" s="1">
        <v>5.9898650869390151</v>
      </c>
      <c r="Y370" s="1">
        <v>5.423226393615054</v>
      </c>
      <c r="Z370" s="1">
        <v>8.2868265935109857</v>
      </c>
      <c r="AA370" s="1">
        <v>5.4453795998811012</v>
      </c>
      <c r="AB370" s="1">
        <v>7.3014171196693125</v>
      </c>
      <c r="AC370" s="1">
        <v>5.8969612629716828</v>
      </c>
      <c r="AD370" s="1">
        <v>5.6452988635978443</v>
      </c>
      <c r="AE370" s="1">
        <v>4.8127437619745033</v>
      </c>
      <c r="AF370" s="1"/>
      <c r="AG370" s="1"/>
      <c r="AH370" s="1"/>
      <c r="AI370" s="1"/>
      <c r="AJ370" s="1"/>
      <c r="AK370" s="1"/>
      <c r="AL370" s="1"/>
      <c r="AM370" s="1"/>
      <c r="AN370" s="1">
        <v>0.38132452964782715</v>
      </c>
      <c r="AO370" s="1"/>
      <c r="AP370" s="1">
        <v>0.65725892782211304</v>
      </c>
      <c r="AQ370" s="1"/>
      <c r="AR370" s="1"/>
      <c r="AS370" s="1">
        <v>0.75234818458557129</v>
      </c>
      <c r="AT370" s="1">
        <v>0.3084266185760498</v>
      </c>
      <c r="AU370" s="1"/>
      <c r="AV370" s="1">
        <v>0.21727386116981506</v>
      </c>
      <c r="AW370" s="1">
        <v>0.20147386193275452</v>
      </c>
      <c r="AX370" s="1"/>
      <c r="AY370" s="1"/>
      <c r="AZ370" s="1">
        <v>0.14916151762008667</v>
      </c>
      <c r="BA370" s="1"/>
      <c r="BB370" s="1">
        <v>0.31545194983482361</v>
      </c>
      <c r="BC370" s="1">
        <v>0.56667244434356689</v>
      </c>
      <c r="BD370" s="1">
        <v>3.9864096641540527</v>
      </c>
      <c r="BE370" s="1">
        <v>3.1418347358703613</v>
      </c>
      <c r="BF370" s="1">
        <v>1.4051718711853027</v>
      </c>
      <c r="BG370" s="1">
        <v>1.293114185333252</v>
      </c>
      <c r="BH370" s="1">
        <v>2.5989811420440674</v>
      </c>
      <c r="BI370" s="1"/>
      <c r="BJ370" s="1">
        <v>3.1495192050933838</v>
      </c>
      <c r="BK370" s="1">
        <v>1.3989839553833008</v>
      </c>
      <c r="BL370" s="1"/>
      <c r="BM370" s="1"/>
      <c r="BN370" s="1"/>
    </row>
    <row r="371" spans="1:66" x14ac:dyDescent="0.2">
      <c r="A371" s="2" t="s">
        <v>4916</v>
      </c>
      <c r="B371" s="4" t="s">
        <v>366</v>
      </c>
      <c r="C371" s="1">
        <v>8.324118873363215</v>
      </c>
      <c r="D371" s="1">
        <v>5.3057961582934947</v>
      </c>
      <c r="E371" s="1">
        <v>5.6580110988032235</v>
      </c>
      <c r="F371" s="1">
        <v>5.483192552506134</v>
      </c>
      <c r="G371" s="1">
        <v>5.4436809921808393</v>
      </c>
      <c r="H371" s="1">
        <v>5.3777324939989581</v>
      </c>
      <c r="I371" s="1">
        <v>10.14535277595656</v>
      </c>
      <c r="J371" s="1">
        <v>10.333139391334836</v>
      </c>
      <c r="K371" s="1">
        <v>0.58208088972332861</v>
      </c>
      <c r="L371" s="1">
        <v>4.8123221081498988</v>
      </c>
      <c r="M371" s="1">
        <v>4.7295997178503679</v>
      </c>
      <c r="N371" s="1">
        <v>4.9546678024933257</v>
      </c>
      <c r="O371" s="1">
        <v>4.8102369587348042</v>
      </c>
      <c r="P371" s="1">
        <v>4.7885160351674667</v>
      </c>
      <c r="Q371" s="1">
        <v>5.0661425090832601</v>
      </c>
      <c r="R371" s="1">
        <v>4.271982380648395</v>
      </c>
      <c r="S371" s="1">
        <v>4.0399109419619927</v>
      </c>
      <c r="T371" s="1">
        <v>3.9590153523685285</v>
      </c>
      <c r="U371" s="1">
        <v>4.3961625913749476</v>
      </c>
      <c r="V371" s="1">
        <v>4.6705163106728582</v>
      </c>
      <c r="W371" s="1">
        <v>5.3869233445233853</v>
      </c>
      <c r="X371" s="1">
        <v>6.7655203767823346</v>
      </c>
      <c r="Y371" s="1">
        <v>6.4757324148296718</v>
      </c>
      <c r="Z371" s="1">
        <v>8.6502332348976854</v>
      </c>
      <c r="AA371" s="1">
        <v>5.5757352631524002</v>
      </c>
      <c r="AB371" s="1">
        <v>7.9003520314284632</v>
      </c>
      <c r="AC371" s="1">
        <v>9.6588004251617363</v>
      </c>
      <c r="AD371" s="1">
        <v>7.0122508404280692</v>
      </c>
      <c r="AE371" s="1">
        <v>6.8190978329194536</v>
      </c>
      <c r="AF371" s="1"/>
      <c r="AG371" s="1"/>
      <c r="AH371" s="1"/>
      <c r="AI371" s="1"/>
      <c r="AJ371" s="1"/>
      <c r="AK371" s="1"/>
      <c r="AL371" s="1"/>
      <c r="AM371" s="1"/>
      <c r="AN371" s="1">
        <v>1.0952666997909546</v>
      </c>
      <c r="AO371" s="1">
        <v>1.0758985280990601</v>
      </c>
      <c r="AP371" s="1">
        <v>1.0879122018814087</v>
      </c>
      <c r="AQ371" s="1"/>
      <c r="AR371" s="1"/>
      <c r="AS371" s="1"/>
      <c r="AT371" s="1"/>
      <c r="AU371" s="1"/>
      <c r="AV371" s="1">
        <v>0.91242748498916626</v>
      </c>
      <c r="AW371" s="1">
        <v>0.95404320955276489</v>
      </c>
      <c r="AX371" s="1"/>
      <c r="AY371" s="1"/>
      <c r="AZ371" s="1">
        <v>0.5346866250038147</v>
      </c>
      <c r="BA371" s="1"/>
      <c r="BB371" s="1">
        <v>0.18612319231033325</v>
      </c>
      <c r="BC371" s="1"/>
      <c r="BD371" s="1">
        <v>1.3695060014724731</v>
      </c>
      <c r="BE371" s="1">
        <v>2.1423530578613281</v>
      </c>
      <c r="BF371" s="1">
        <v>2.4430124759674072</v>
      </c>
      <c r="BG371" s="1">
        <v>0.49920693039894104</v>
      </c>
      <c r="BH371" s="1">
        <v>0.37475556135177612</v>
      </c>
      <c r="BI371" s="1">
        <v>2.9474434852600098</v>
      </c>
      <c r="BJ371" s="1">
        <v>2.9380216598510742</v>
      </c>
      <c r="BK371" s="1">
        <v>2.7245371341705322</v>
      </c>
      <c r="BL371" s="1"/>
      <c r="BM371" s="1"/>
      <c r="BN371" s="1"/>
    </row>
    <row r="372" spans="1:66" x14ac:dyDescent="0.2">
      <c r="A372" s="2" t="s">
        <v>4917</v>
      </c>
      <c r="B372" s="4" t="s">
        <v>367</v>
      </c>
      <c r="C372" s="1">
        <v>8.324118873363215</v>
      </c>
      <c r="D372" s="1">
        <v>5.3057961582934947</v>
      </c>
      <c r="E372" s="1">
        <v>5.6580110988032235</v>
      </c>
      <c r="F372" s="1">
        <v>5.483192552506134</v>
      </c>
      <c r="G372" s="1">
        <v>5.4436809921808393</v>
      </c>
      <c r="H372" s="1">
        <v>5.3777324939989581</v>
      </c>
      <c r="I372" s="1">
        <v>10.14535277595656</v>
      </c>
      <c r="J372" s="1">
        <v>10.333139391334836</v>
      </c>
      <c r="K372" s="1">
        <v>0.58208088972332861</v>
      </c>
      <c r="L372" s="1">
        <v>4.8123221081498988</v>
      </c>
      <c r="M372" s="1">
        <v>4.7295997178503679</v>
      </c>
      <c r="N372" s="1">
        <v>4.9546678024933257</v>
      </c>
      <c r="O372" s="1">
        <v>4.8102369587348042</v>
      </c>
      <c r="P372" s="1">
        <v>4.7885160351674667</v>
      </c>
      <c r="Q372" s="1">
        <v>5.0661425090832601</v>
      </c>
      <c r="R372" s="1">
        <v>4.271982380648395</v>
      </c>
      <c r="S372" s="1">
        <v>4.0399109419619927</v>
      </c>
      <c r="T372" s="1">
        <v>3.9590153523685285</v>
      </c>
      <c r="U372" s="1">
        <v>4.3961625913749476</v>
      </c>
      <c r="V372" s="1">
        <v>4.6705163106728582</v>
      </c>
      <c r="W372" s="1">
        <v>5.3869233445233853</v>
      </c>
      <c r="X372" s="1">
        <v>6.7655203767823346</v>
      </c>
      <c r="Y372" s="1">
        <v>6.4757324148296718</v>
      </c>
      <c r="Z372" s="1">
        <v>8.6502332348976854</v>
      </c>
      <c r="AA372" s="1">
        <v>5.5757352631524002</v>
      </c>
      <c r="AB372" s="1">
        <v>7.9003520314284632</v>
      </c>
      <c r="AC372" s="1">
        <v>9.6588004251617363</v>
      </c>
      <c r="AD372" s="1">
        <v>7.0122508404280692</v>
      </c>
      <c r="AE372" s="1">
        <v>6.8190978329194536</v>
      </c>
      <c r="AF372" s="1"/>
      <c r="AG372" s="1"/>
      <c r="AH372" s="1"/>
      <c r="AI372" s="1"/>
      <c r="AJ372" s="1"/>
      <c r="AK372" s="1"/>
      <c r="AL372" s="1"/>
      <c r="AM372" s="1"/>
      <c r="AN372" s="1">
        <v>1.0952666997909546</v>
      </c>
      <c r="AO372" s="1">
        <v>1.0758985280990601</v>
      </c>
      <c r="AP372" s="1">
        <v>1.0879122018814087</v>
      </c>
      <c r="AQ372" s="1"/>
      <c r="AR372" s="1"/>
      <c r="AS372" s="1"/>
      <c r="AT372" s="1"/>
      <c r="AU372" s="1"/>
      <c r="AV372" s="1">
        <v>0.91242748498916626</v>
      </c>
      <c r="AW372" s="1">
        <v>0.95404320955276489</v>
      </c>
      <c r="AX372" s="1"/>
      <c r="AY372" s="1"/>
      <c r="AZ372" s="1">
        <v>0.5346866250038147</v>
      </c>
      <c r="BA372" s="1"/>
      <c r="BB372" s="1">
        <v>0.18612319231033325</v>
      </c>
      <c r="BC372" s="1"/>
      <c r="BD372" s="1">
        <v>1.3695060014724731</v>
      </c>
      <c r="BE372" s="1">
        <v>2.1423530578613281</v>
      </c>
      <c r="BF372" s="1">
        <v>2.4430124759674072</v>
      </c>
      <c r="BG372" s="1">
        <v>0.49920693039894104</v>
      </c>
      <c r="BH372" s="1">
        <v>0.37475556135177612</v>
      </c>
      <c r="BI372" s="1">
        <v>2.9474434852600098</v>
      </c>
      <c r="BJ372" s="1">
        <v>2.9380216598510742</v>
      </c>
      <c r="BK372" s="1">
        <v>2.7245371341705322</v>
      </c>
      <c r="BL372" s="1"/>
      <c r="BM372" s="1"/>
      <c r="BN372" s="1"/>
    </row>
    <row r="373" spans="1:66" x14ac:dyDescent="0.2">
      <c r="A373" s="2" t="s">
        <v>4918</v>
      </c>
      <c r="B373" s="4" t="s">
        <v>368</v>
      </c>
      <c r="C373" s="1">
        <v>40.537120205517695</v>
      </c>
      <c r="D373" s="1">
        <v>36.018205284275275</v>
      </c>
      <c r="E373" s="1">
        <v>37.992225517950168</v>
      </c>
      <c r="F373" s="1">
        <v>35.254364730436393</v>
      </c>
      <c r="G373" s="1">
        <v>30.075238195330606</v>
      </c>
      <c r="H373" s="1">
        <v>37.557034506624731</v>
      </c>
      <c r="I373" s="1">
        <v>37.243626565934903</v>
      </c>
      <c r="J373" s="1">
        <v>43.480827482055773</v>
      </c>
      <c r="K373" s="1">
        <v>31.968144663300603</v>
      </c>
      <c r="L373" s="1">
        <v>34.809597804372608</v>
      </c>
      <c r="M373" s="1">
        <v>34.810090835962939</v>
      </c>
      <c r="N373" s="1">
        <v>38.817375145694037</v>
      </c>
      <c r="O373" s="1">
        <v>51.574076366117694</v>
      </c>
      <c r="P373" s="1">
        <v>52.137733289982421</v>
      </c>
      <c r="Q373" s="1">
        <v>55.306070776578686</v>
      </c>
      <c r="R373" s="1">
        <v>68.383475221603177</v>
      </c>
      <c r="S373" s="1">
        <v>68.398942866589991</v>
      </c>
      <c r="T373" s="1">
        <v>65.169145810578954</v>
      </c>
      <c r="U373" s="1">
        <v>70.918390561854366</v>
      </c>
      <c r="V373" s="1">
        <v>72.563797217885195</v>
      </c>
      <c r="W373" s="1">
        <v>68.27670724462908</v>
      </c>
      <c r="X373" s="1">
        <v>68.31297344164031</v>
      </c>
      <c r="Y373" s="1">
        <v>67.461555709433043</v>
      </c>
      <c r="Z373" s="1">
        <v>67.608842377354264</v>
      </c>
      <c r="AA373" s="1">
        <v>63.793306647068817</v>
      </c>
      <c r="AB373" s="1">
        <v>63.619100980780296</v>
      </c>
      <c r="AC373" s="1">
        <v>61.381288389530553</v>
      </c>
      <c r="AD373" s="1">
        <v>62.872142806546485</v>
      </c>
      <c r="AE373" s="1">
        <v>57.46260422839169</v>
      </c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>
        <v>1.0231713056564331</v>
      </c>
      <c r="AV373" s="1">
        <v>1.0483047962188721</v>
      </c>
      <c r="AW373" s="1">
        <v>1.1106172800064087</v>
      </c>
      <c r="AX373" s="1"/>
      <c r="AY373" s="1"/>
      <c r="AZ373" s="1"/>
      <c r="BA373" s="1"/>
      <c r="BB373" s="1">
        <v>1.3656038045883179</v>
      </c>
      <c r="BC373" s="1">
        <v>1.2867206335067749</v>
      </c>
      <c r="BD373" s="1">
        <v>1.2972708940505981</v>
      </c>
      <c r="BE373" s="1">
        <v>3.3444914817810059</v>
      </c>
      <c r="BF373" s="1">
        <v>3.3894491195678711</v>
      </c>
      <c r="BG373" s="1">
        <v>3.7050702571868896</v>
      </c>
      <c r="BH373" s="1">
        <v>3.7969298362731934</v>
      </c>
      <c r="BI373" s="1">
        <v>3.7927186489105225</v>
      </c>
      <c r="BJ373" s="1">
        <v>3.8908951282501221</v>
      </c>
      <c r="BK373" s="1">
        <v>9.244842529296875</v>
      </c>
      <c r="BL373" s="1"/>
      <c r="BM373" s="1"/>
      <c r="BN373" s="1"/>
    </row>
    <row r="374" spans="1:66" x14ac:dyDescent="0.2">
      <c r="A374" s="2" t="s">
        <v>4919</v>
      </c>
      <c r="B374" s="4" t="s">
        <v>369</v>
      </c>
      <c r="C374" s="1">
        <v>6.942064575406298</v>
      </c>
      <c r="D374" s="1">
        <v>14.517733123381124</v>
      </c>
      <c r="E374" s="1">
        <v>13.57518021204173</v>
      </c>
      <c r="F374" s="1">
        <v>25.922207797595952</v>
      </c>
      <c r="G374" s="1">
        <v>16.720861478035527</v>
      </c>
      <c r="H374" s="1">
        <v>16.690997362671713</v>
      </c>
      <c r="I374" s="1">
        <v>18.839136602593673</v>
      </c>
      <c r="J374" s="1">
        <v>15.210772358801183</v>
      </c>
      <c r="K374" s="1">
        <v>13.413159186137957</v>
      </c>
      <c r="L374" s="1">
        <v>13.136748625693651</v>
      </c>
      <c r="M374" s="1">
        <v>24.824564605998884</v>
      </c>
      <c r="N374" s="1">
        <v>19.792327813728885</v>
      </c>
      <c r="O374" s="1">
        <v>36.036186265095786</v>
      </c>
      <c r="P374" s="1">
        <v>32.010214481897933</v>
      </c>
      <c r="Q374" s="1">
        <v>37.158546053859247</v>
      </c>
      <c r="R374" s="1">
        <v>43.428011234852029</v>
      </c>
      <c r="S374" s="1">
        <v>33.350276242406814</v>
      </c>
      <c r="T374" s="1">
        <v>42.234109206398671</v>
      </c>
      <c r="U374" s="1">
        <v>40.260984390837166</v>
      </c>
      <c r="V374" s="1">
        <v>39.915360466435907</v>
      </c>
      <c r="W374" s="1">
        <v>31.767318796158527</v>
      </c>
      <c r="X374" s="1">
        <v>25.892435950763286</v>
      </c>
      <c r="Y374" s="1">
        <v>28.014383685273934</v>
      </c>
      <c r="Z374" s="1">
        <v>23.979842912297375</v>
      </c>
      <c r="AA374" s="1">
        <v>14.853531864256455</v>
      </c>
      <c r="AB374" s="1">
        <v>15.10281747193552</v>
      </c>
      <c r="AC374" s="1">
        <v>16.696171418126713</v>
      </c>
      <c r="AD374" s="1">
        <v>18.414687162286739</v>
      </c>
      <c r="AE374" s="1">
        <v>17.037342464456671</v>
      </c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>
        <v>8.2188100814819336</v>
      </c>
      <c r="AV374" s="1">
        <v>9.2725324630737305</v>
      </c>
      <c r="AW374" s="1">
        <v>8.3569717407226563</v>
      </c>
      <c r="AX374" s="1">
        <v>7.9769210815429688</v>
      </c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>
        <v>0.82048726081848145</v>
      </c>
      <c r="BL374" s="1"/>
      <c r="BM374" s="1"/>
      <c r="BN374" s="1"/>
    </row>
    <row r="375" spans="1:66" x14ac:dyDescent="0.2">
      <c r="A375" s="2" t="s">
        <v>4920</v>
      </c>
      <c r="B375" s="4" t="s">
        <v>370</v>
      </c>
      <c r="C375" s="1">
        <v>6.942064575406298</v>
      </c>
      <c r="D375" s="1">
        <v>14.517733123381124</v>
      </c>
      <c r="E375" s="1">
        <v>13.57518021204173</v>
      </c>
      <c r="F375" s="1">
        <v>25.922207797595952</v>
      </c>
      <c r="G375" s="1">
        <v>16.720861478035527</v>
      </c>
      <c r="H375" s="1">
        <v>16.690997362671713</v>
      </c>
      <c r="I375" s="1">
        <v>18.839136602593673</v>
      </c>
      <c r="J375" s="1">
        <v>15.210772358801183</v>
      </c>
      <c r="K375" s="1">
        <v>13.413159186137957</v>
      </c>
      <c r="L375" s="1">
        <v>13.136748625693651</v>
      </c>
      <c r="M375" s="1">
        <v>24.824564605998884</v>
      </c>
      <c r="N375" s="1">
        <v>19.792327813728885</v>
      </c>
      <c r="O375" s="1">
        <v>36.036186265095786</v>
      </c>
      <c r="P375" s="1">
        <v>32.010214481897933</v>
      </c>
      <c r="Q375" s="1">
        <v>37.158546053859247</v>
      </c>
      <c r="R375" s="1">
        <v>43.428011234852029</v>
      </c>
      <c r="S375" s="1">
        <v>33.350276242406814</v>
      </c>
      <c r="T375" s="1">
        <v>42.234109206398671</v>
      </c>
      <c r="U375" s="1">
        <v>40.260984390837166</v>
      </c>
      <c r="V375" s="1">
        <v>39.915360466435907</v>
      </c>
      <c r="W375" s="1">
        <v>31.767318796158527</v>
      </c>
      <c r="X375" s="1">
        <v>25.892435950763286</v>
      </c>
      <c r="Y375" s="1">
        <v>28.014383685273934</v>
      </c>
      <c r="Z375" s="1">
        <v>23.979842912297375</v>
      </c>
      <c r="AA375" s="1">
        <v>14.853531864256455</v>
      </c>
      <c r="AB375" s="1">
        <v>15.10281747193552</v>
      </c>
      <c r="AC375" s="1">
        <v>16.696171418126713</v>
      </c>
      <c r="AD375" s="1">
        <v>18.414687162286739</v>
      </c>
      <c r="AE375" s="1">
        <v>17.037342464456671</v>
      </c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>
        <v>8.2188100814819336</v>
      </c>
      <c r="AV375" s="1">
        <v>9.2725324630737305</v>
      </c>
      <c r="AW375" s="1">
        <v>8.3569717407226563</v>
      </c>
      <c r="AX375" s="1">
        <v>7.9769210815429688</v>
      </c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>
        <v>0.82048726081848145</v>
      </c>
      <c r="BL375" s="1"/>
      <c r="BM375" s="1"/>
      <c r="BN375" s="1"/>
    </row>
    <row r="376" spans="1:66" x14ac:dyDescent="0.2">
      <c r="A376" s="2" t="s">
        <v>4921</v>
      </c>
      <c r="B376" s="4" t="s">
        <v>371</v>
      </c>
      <c r="C376" s="1">
        <v>23.941621861408262</v>
      </c>
      <c r="D376" s="1">
        <v>15.356336462679327</v>
      </c>
      <c r="E376" s="1">
        <v>6.8695957617438923</v>
      </c>
      <c r="F376" s="1">
        <v>33.66400824917956</v>
      </c>
      <c r="G376" s="1">
        <v>34.959465867880759</v>
      </c>
      <c r="H376" s="1">
        <v>63.409203606045693</v>
      </c>
      <c r="I376" s="1">
        <v>45.000869232621596</v>
      </c>
      <c r="J376" s="1">
        <v>27.421627899779448</v>
      </c>
      <c r="K376" s="1">
        <v>26.588079619851619</v>
      </c>
      <c r="L376" s="1">
        <v>30.480890297162301</v>
      </c>
      <c r="M376" s="1">
        <v>26.268959983541624</v>
      </c>
      <c r="N376" s="1">
        <v>30.553912126123251</v>
      </c>
      <c r="O376" s="1">
        <v>32.6486050010528</v>
      </c>
      <c r="P376" s="1">
        <v>30.427073522553016</v>
      </c>
      <c r="Q376" s="1">
        <v>21.668306725264209</v>
      </c>
      <c r="R376" s="1">
        <v>32.703344360269554</v>
      </c>
      <c r="S376" s="1">
        <v>28.167489363910963</v>
      </c>
      <c r="T376" s="1">
        <v>29.368602091302854</v>
      </c>
      <c r="U376" s="1">
        <v>32.129153894846027</v>
      </c>
      <c r="V376" s="1">
        <v>32.286180669152323</v>
      </c>
      <c r="W376" s="1">
        <v>36.432689818048743</v>
      </c>
      <c r="X376" s="1">
        <v>33.909975151379321</v>
      </c>
      <c r="Y376" s="1">
        <v>26.417051582053009</v>
      </c>
      <c r="Z376" s="1">
        <v>14.772745397412368</v>
      </c>
      <c r="AA376" s="1">
        <v>13.768325456523939</v>
      </c>
      <c r="AB376" s="1">
        <v>10.415625490858769</v>
      </c>
      <c r="AC376" s="1">
        <v>6.6057055885958462</v>
      </c>
      <c r="AD376" s="1">
        <v>6.6548905679398613</v>
      </c>
      <c r="AE376" s="1">
        <v>6.4470182361970521</v>
      </c>
      <c r="AF376" s="1"/>
      <c r="AG376" s="1"/>
      <c r="AH376" s="1"/>
      <c r="AI376" s="1"/>
      <c r="AJ376" s="1"/>
      <c r="AK376" s="1"/>
      <c r="AL376" s="1">
        <v>4.4340391159057617</v>
      </c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>
        <v>2.0067498683929443</v>
      </c>
      <c r="BH376" s="1"/>
      <c r="BI376" s="1">
        <v>0.57313549518585205</v>
      </c>
      <c r="BJ376" s="1">
        <v>0.55344951152801514</v>
      </c>
      <c r="BK376" s="1">
        <v>0.56806004047393799</v>
      </c>
      <c r="BL376" s="1"/>
      <c r="BM376" s="1"/>
      <c r="BN376" s="1"/>
    </row>
    <row r="377" spans="1:66" x14ac:dyDescent="0.2">
      <c r="A377" s="2" t="s">
        <v>4922</v>
      </c>
      <c r="B377" s="4" t="s">
        <v>372</v>
      </c>
      <c r="C377" s="1">
        <v>29.861892465380755</v>
      </c>
      <c r="D377" s="1">
        <v>28.822078010648365</v>
      </c>
      <c r="E377" s="1">
        <v>1.2722467080472797</v>
      </c>
      <c r="F377" s="1">
        <v>36.59349681966043</v>
      </c>
      <c r="G377" s="1">
        <v>37.305747589324106</v>
      </c>
      <c r="H377" s="1">
        <v>15.634503113153153</v>
      </c>
      <c r="I377" s="1">
        <v>48.140722286243644</v>
      </c>
      <c r="J377" s="1">
        <v>51.799523920749778</v>
      </c>
      <c r="K377" s="1">
        <v>52.547079576172848</v>
      </c>
      <c r="L377" s="1">
        <v>4.7296949202450227</v>
      </c>
      <c r="M377" s="1">
        <v>12.252547443208996</v>
      </c>
      <c r="N377" s="1">
        <v>4.6513556331117734</v>
      </c>
      <c r="O377" s="1">
        <v>5.8358560684512168</v>
      </c>
      <c r="P377" s="1">
        <v>24.156903520046445</v>
      </c>
      <c r="Q377" s="1">
        <v>31.206171431573708</v>
      </c>
      <c r="R377" s="1">
        <v>25.633053290599488</v>
      </c>
      <c r="S377" s="1">
        <v>26.624154886590677</v>
      </c>
      <c r="T377" s="1">
        <v>28.089102319013964</v>
      </c>
      <c r="U377" s="1">
        <v>26.967084757278915</v>
      </c>
      <c r="V377" s="1">
        <v>23.811450097189244</v>
      </c>
      <c r="W377" s="1">
        <v>26.130320176756726</v>
      </c>
      <c r="X377" s="1">
        <v>21.141301482567673</v>
      </c>
      <c r="Y377" s="1">
        <v>18.869626980171713</v>
      </c>
      <c r="Z377" s="1">
        <v>15.41349318772062</v>
      </c>
      <c r="AA377" s="1">
        <v>60.628986018619955</v>
      </c>
      <c r="AB377" s="1">
        <v>30.342847497205494</v>
      </c>
      <c r="AC377" s="1">
        <v>26.44712485236353</v>
      </c>
      <c r="AD377" s="1">
        <v>18.293747995552646</v>
      </c>
      <c r="AE377" s="1">
        <v>23.364007267209008</v>
      </c>
      <c r="AF377" s="1"/>
      <c r="AG377" s="1"/>
      <c r="AH377" s="1"/>
      <c r="AI377" s="1"/>
      <c r="AJ377" s="1"/>
      <c r="AK377" s="1">
        <v>3.1810464859008789</v>
      </c>
      <c r="AL377" s="1"/>
      <c r="AM377" s="1"/>
      <c r="AN377" s="1">
        <v>29.18060302734375</v>
      </c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>
        <v>10.827007293701172</v>
      </c>
      <c r="BH377" s="1"/>
      <c r="BI377" s="1"/>
      <c r="BJ377" s="1">
        <v>7.0096626281738281</v>
      </c>
      <c r="BK377" s="1">
        <v>1.742700457572937</v>
      </c>
      <c r="BL377" s="1"/>
      <c r="BM377" s="1"/>
      <c r="BN377" s="1"/>
    </row>
    <row r="378" spans="1:66" x14ac:dyDescent="0.2">
      <c r="A378" s="2" t="s">
        <v>4923</v>
      </c>
      <c r="B378" s="4" t="s">
        <v>373</v>
      </c>
      <c r="C378" s="1">
        <v>19.615667496160416</v>
      </c>
      <c r="D378" s="1">
        <v>22.508631343180024</v>
      </c>
      <c r="E378" s="1">
        <v>27.908662515673271</v>
      </c>
      <c r="F378" s="1">
        <v>42.90761470605625</v>
      </c>
      <c r="G378" s="1">
        <v>34.349208177917028</v>
      </c>
      <c r="H378" s="1">
        <v>27.096852970350948</v>
      </c>
      <c r="I378" s="1">
        <v>18.983122273556479</v>
      </c>
      <c r="J378" s="1">
        <v>17.855006958806978</v>
      </c>
      <c r="K378" s="1">
        <v>23.716615729255309</v>
      </c>
      <c r="L378" s="1">
        <v>23.520027541446478</v>
      </c>
      <c r="M378" s="1">
        <v>10.294814336716907</v>
      </c>
      <c r="N378" s="1">
        <v>10.864062246991287</v>
      </c>
      <c r="O378" s="1">
        <v>17.968911654764572</v>
      </c>
      <c r="P378" s="1">
        <v>12.236243172354001</v>
      </c>
      <c r="Q378" s="1">
        <v>45.714623926980082</v>
      </c>
      <c r="R378" s="1">
        <v>48.0364282631393</v>
      </c>
      <c r="S378" s="1">
        <v>11.019295036533478</v>
      </c>
      <c r="T378" s="1">
        <v>7.7477858088045926</v>
      </c>
      <c r="U378" s="1">
        <v>6.6144548327744221</v>
      </c>
      <c r="V378" s="1">
        <v>19.322987568923249</v>
      </c>
      <c r="W378" s="1">
        <v>10.289109721509186</v>
      </c>
      <c r="X378" s="1">
        <v>15.726567514378839</v>
      </c>
      <c r="Y378" s="1">
        <v>15.935719283519933</v>
      </c>
      <c r="Z378" s="1">
        <v>19.43350221483718</v>
      </c>
      <c r="AA378" s="1">
        <v>33.945123375594896</v>
      </c>
      <c r="AB378" s="1">
        <v>41.421650526596459</v>
      </c>
      <c r="AC378" s="1">
        <v>42.307506737916768</v>
      </c>
      <c r="AD378" s="1">
        <v>50.67970638859709</v>
      </c>
      <c r="AE378" s="1">
        <v>54.222808367888362</v>
      </c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>
        <v>6.6111831665039063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>
        <v>1.1220016479492188</v>
      </c>
      <c r="BK378" s="1"/>
      <c r="BL378" s="1"/>
      <c r="BM378" s="1"/>
      <c r="BN378" s="1"/>
    </row>
    <row r="379" spans="1:66" x14ac:dyDescent="0.2">
      <c r="A379" s="2" t="s">
        <v>4924</v>
      </c>
      <c r="B379" s="4" t="s">
        <v>374</v>
      </c>
      <c r="C379" s="1">
        <v>51.151333668052644</v>
      </c>
      <c r="D379" s="1">
        <v>62.524921528679599</v>
      </c>
      <c r="E379" s="1">
        <v>51.378581922654156</v>
      </c>
      <c r="F379" s="1">
        <v>58.636630312745311</v>
      </c>
      <c r="G379" s="1">
        <v>57.733411970684109</v>
      </c>
      <c r="H379" s="1">
        <v>50.638391792363201</v>
      </c>
      <c r="I379" s="1">
        <v>42.300708439358978</v>
      </c>
      <c r="J379" s="1">
        <v>40.810719670013675</v>
      </c>
      <c r="K379" s="1">
        <v>38.024385827769244</v>
      </c>
      <c r="L379" s="1">
        <v>9.8972966321494056</v>
      </c>
      <c r="M379" s="1">
        <v>9.3549859848989119</v>
      </c>
      <c r="N379" s="1">
        <v>9.4440487679555485</v>
      </c>
      <c r="O379" s="1">
        <v>72.419158803476677</v>
      </c>
      <c r="P379" s="1">
        <v>16.915003412083877</v>
      </c>
      <c r="Q379" s="1"/>
      <c r="R379" s="1"/>
      <c r="S379" s="1"/>
      <c r="T379" s="1"/>
      <c r="U379" s="1">
        <v>3.8125799593869627</v>
      </c>
      <c r="V379" s="1">
        <v>3.8209898771530346</v>
      </c>
      <c r="W379" s="1">
        <v>4.0652818269354762</v>
      </c>
      <c r="X379" s="1">
        <v>4.0686439857834742</v>
      </c>
      <c r="Y379" s="1">
        <v>4.1465073300578741</v>
      </c>
      <c r="Z379" s="1">
        <v>4.4104504902808328</v>
      </c>
      <c r="AA379" s="1">
        <v>9.42654565380038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>
        <v>58.534980773925781</v>
      </c>
      <c r="AW379" s="1">
        <v>97.609367370605469</v>
      </c>
      <c r="AX379" s="1">
        <v>79.146919250488281</v>
      </c>
      <c r="AY379" s="1">
        <v>93.2347412109375</v>
      </c>
      <c r="AZ379" s="1">
        <v>99.036102294921875</v>
      </c>
      <c r="BA379" s="1">
        <v>0.38624528050422668</v>
      </c>
      <c r="BB379" s="1">
        <v>0.10167807340621948</v>
      </c>
      <c r="BC379" s="1">
        <v>0.17253570258617401</v>
      </c>
      <c r="BD379" s="1">
        <v>7.292967289686203E-2</v>
      </c>
      <c r="BE379" s="1">
        <v>7.5991682708263397E-2</v>
      </c>
      <c r="BF379" s="1">
        <v>8.0662615597248077E-2</v>
      </c>
      <c r="BG379" s="1"/>
      <c r="BH379" s="1">
        <v>86.113739013671875</v>
      </c>
      <c r="BI379" s="1">
        <v>78.446311950683594</v>
      </c>
      <c r="BJ379" s="1">
        <v>85.45184326171875</v>
      </c>
      <c r="BK379" s="1">
        <v>89.221275329589844</v>
      </c>
      <c r="BL379" s="1"/>
      <c r="BM379" s="1"/>
      <c r="BN379" s="1"/>
    </row>
    <row r="380" spans="1:66" x14ac:dyDescent="0.2">
      <c r="A380" s="2" t="s">
        <v>4925</v>
      </c>
      <c r="B380" s="4" t="s">
        <v>375</v>
      </c>
      <c r="C380" s="1">
        <v>25.512180464395083</v>
      </c>
      <c r="D380" s="1">
        <v>27.621299818823953</v>
      </c>
      <c r="E380" s="1">
        <v>30.857142137465381</v>
      </c>
      <c r="F380" s="1">
        <v>19.765207693957802</v>
      </c>
      <c r="G380" s="1">
        <v>21.605576497323995</v>
      </c>
      <c r="H380" s="1">
        <v>20.524938807630232</v>
      </c>
      <c r="I380" s="1">
        <v>21.017680423735559</v>
      </c>
      <c r="J380" s="1">
        <v>29.776439302320558</v>
      </c>
      <c r="K380" s="1">
        <v>40.355999763890154</v>
      </c>
      <c r="L380" s="1">
        <v>36.586874960542502</v>
      </c>
      <c r="M380" s="1">
        <v>36.091829267449867</v>
      </c>
      <c r="N380" s="1">
        <v>31.116670578231854</v>
      </c>
      <c r="O380" s="1">
        <v>39.092713142687622</v>
      </c>
      <c r="P380" s="1">
        <v>39.132979562007591</v>
      </c>
      <c r="Q380" s="1">
        <v>35.462696188367467</v>
      </c>
      <c r="R380" s="1">
        <v>42.790012256294411</v>
      </c>
      <c r="S380" s="1">
        <v>44.716580408867692</v>
      </c>
      <c r="T380" s="1">
        <v>41.816692359808059</v>
      </c>
      <c r="U380" s="1">
        <v>38.480210879506245</v>
      </c>
      <c r="V380" s="1">
        <v>41.037951702266135</v>
      </c>
      <c r="W380" s="1">
        <v>47.573377569941194</v>
      </c>
      <c r="X380" s="1">
        <v>44.028424139536945</v>
      </c>
      <c r="Y380" s="1">
        <v>24.774990204688503</v>
      </c>
      <c r="Z380" s="1">
        <v>9.4405354332992637</v>
      </c>
      <c r="AA380" s="1">
        <v>10.390441684281978</v>
      </c>
      <c r="AB380" s="1">
        <v>11.803914197030958</v>
      </c>
      <c r="AC380" s="1">
        <v>13.18893009475712</v>
      </c>
      <c r="AD380" s="1">
        <v>13.451343096769738</v>
      </c>
      <c r="AE380" s="1">
        <v>23.347740215222423</v>
      </c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>
        <v>1.8576276302337646</v>
      </c>
      <c r="BI380" s="1">
        <v>1.7835404872894287</v>
      </c>
      <c r="BJ380" s="1">
        <v>1.7711697816848755</v>
      </c>
      <c r="BK380" s="1">
        <v>2.036278247833252</v>
      </c>
      <c r="BL380" s="1"/>
      <c r="BM380" s="1"/>
      <c r="BN380" s="1"/>
    </row>
    <row r="381" spans="1:66" x14ac:dyDescent="0.2">
      <c r="A381" s="2" t="s">
        <v>4926</v>
      </c>
      <c r="B381" s="4" t="s">
        <v>376</v>
      </c>
      <c r="C381" s="1">
        <v>98.344135414546784</v>
      </c>
      <c r="D381" s="1">
        <v>97.972771579016054</v>
      </c>
      <c r="E381" s="1">
        <v>98.175207722078341</v>
      </c>
      <c r="F381" s="1">
        <v>94.771070704988659</v>
      </c>
      <c r="G381" s="1">
        <v>98.457980798822959</v>
      </c>
      <c r="H381" s="1">
        <v>92.952090095994862</v>
      </c>
      <c r="I381" s="1">
        <v>97.890532491512516</v>
      </c>
      <c r="J381" s="1">
        <v>29.278201314596313</v>
      </c>
      <c r="K381" s="1">
        <v>95.608548804522144</v>
      </c>
      <c r="L381" s="1">
        <v>28.297001183594737</v>
      </c>
      <c r="M381" s="1">
        <v>16.652016000038078</v>
      </c>
      <c r="N381" s="1">
        <v>25.485029565148391</v>
      </c>
      <c r="O381" s="1">
        <v>13.139758275612953</v>
      </c>
      <c r="P381" s="1">
        <v>7.4868433318677585</v>
      </c>
      <c r="Q381" s="1">
        <v>3.6856207705350919</v>
      </c>
      <c r="R381" s="1">
        <v>6.3435492331147705</v>
      </c>
      <c r="S381" s="1">
        <v>13.881229085096678</v>
      </c>
      <c r="T381" s="1">
        <v>23.262336616984669</v>
      </c>
      <c r="U381" s="1">
        <v>26.825536784743452</v>
      </c>
      <c r="V381" s="1">
        <v>5.3099073172628373</v>
      </c>
      <c r="W381" s="1">
        <v>4.8873359867760877</v>
      </c>
      <c r="X381" s="1">
        <v>5.3853967715394173</v>
      </c>
      <c r="Y381" s="1">
        <v>4.3471731251769228</v>
      </c>
      <c r="Z381" s="1">
        <v>4.5756351177001529</v>
      </c>
      <c r="AA381" s="1">
        <v>4.8961185931864977</v>
      </c>
      <c r="AB381" s="1"/>
      <c r="AC381" s="1">
        <v>4.5713226274728536</v>
      </c>
      <c r="AD381" s="1">
        <v>5.1350027241415095</v>
      </c>
      <c r="AE381" s="1">
        <v>5.1834132435165383</v>
      </c>
      <c r="AF381" s="1"/>
      <c r="AG381" s="1"/>
      <c r="AH381" s="1"/>
      <c r="AI381" s="1">
        <v>3.1969691626727581E-3</v>
      </c>
      <c r="AJ381" s="1">
        <v>4.8459107056260109E-3</v>
      </c>
      <c r="AK381" s="1">
        <v>1.3751584105193615E-2</v>
      </c>
      <c r="AL381" s="1">
        <v>1.4639957807958126E-2</v>
      </c>
      <c r="AM381" s="1">
        <v>1.1011372320353985E-2</v>
      </c>
      <c r="AN381" s="1">
        <v>4.4452309608459473</v>
      </c>
      <c r="AO381" s="1">
        <v>1.1409537866711617E-2</v>
      </c>
      <c r="AP381" s="1">
        <v>51.3397216796875</v>
      </c>
      <c r="AQ381" s="1">
        <v>0.39728313684463501</v>
      </c>
      <c r="AR381" s="1">
        <v>33.215381622314453</v>
      </c>
      <c r="AS381" s="1">
        <v>2.5663776397705078</v>
      </c>
      <c r="AT381" s="1">
        <v>1.441265270113945E-2</v>
      </c>
      <c r="AU381" s="1">
        <v>1.637981653213501</v>
      </c>
      <c r="AV381" s="1">
        <v>0.94581454992294312</v>
      </c>
      <c r="AW381" s="1">
        <v>9.4774141311645508</v>
      </c>
      <c r="AX381" s="1">
        <v>2.8839225769042969</v>
      </c>
      <c r="AY381" s="1">
        <v>0.77858752012252808</v>
      </c>
      <c r="AZ381" s="1">
        <v>9.0982990264892578</v>
      </c>
      <c r="BA381" s="1">
        <v>23.410327911376953</v>
      </c>
      <c r="BB381" s="1">
        <v>5.2171764373779297</v>
      </c>
      <c r="BC381" s="1">
        <v>3.839242696762085</v>
      </c>
      <c r="BD381" s="1"/>
      <c r="BE381" s="1"/>
      <c r="BF381" s="1"/>
      <c r="BG381" s="1"/>
      <c r="BH381" s="1">
        <v>9.2893028259277344</v>
      </c>
      <c r="BI381" s="1">
        <v>4.5079312324523926</v>
      </c>
      <c r="BJ381" s="1">
        <v>1.1633223295211792</v>
      </c>
      <c r="BK381" s="1">
        <v>1.0186988115310669</v>
      </c>
      <c r="BL381" s="1"/>
      <c r="BM381" s="1"/>
      <c r="BN381" s="1"/>
    </row>
    <row r="382" spans="1:66" x14ac:dyDescent="0.2">
      <c r="A382" s="2" t="s">
        <v>4927</v>
      </c>
      <c r="B382" s="4" t="s">
        <v>377</v>
      </c>
      <c r="C382" s="1">
        <v>98.344135414546784</v>
      </c>
      <c r="D382" s="1">
        <v>97.972771579016054</v>
      </c>
      <c r="E382" s="1">
        <v>98.175207722078341</v>
      </c>
      <c r="F382" s="1">
        <v>94.771070704988659</v>
      </c>
      <c r="G382" s="1">
        <v>98.457980798822959</v>
      </c>
      <c r="H382" s="1">
        <v>92.952090095994862</v>
      </c>
      <c r="I382" s="1">
        <v>97.890532491512516</v>
      </c>
      <c r="J382" s="1">
        <v>29.278201314596313</v>
      </c>
      <c r="K382" s="1">
        <v>95.608548804522144</v>
      </c>
      <c r="L382" s="1">
        <v>28.297001183594737</v>
      </c>
      <c r="M382" s="1">
        <v>16.652016000038078</v>
      </c>
      <c r="N382" s="1">
        <v>25.485029565148391</v>
      </c>
      <c r="O382" s="1">
        <v>13.139758275612953</v>
      </c>
      <c r="P382" s="1">
        <v>7.4868433318677585</v>
      </c>
      <c r="Q382" s="1">
        <v>3.6856207705350919</v>
      </c>
      <c r="R382" s="1">
        <v>6.3435492331147705</v>
      </c>
      <c r="S382" s="1">
        <v>13.881229085096678</v>
      </c>
      <c r="T382" s="1">
        <v>23.262336616984669</v>
      </c>
      <c r="U382" s="1">
        <v>26.825536784743452</v>
      </c>
      <c r="V382" s="1">
        <v>5.3099073172628373</v>
      </c>
      <c r="W382" s="1">
        <v>4.8873359867760877</v>
      </c>
      <c r="X382" s="1">
        <v>5.3853967715394173</v>
      </c>
      <c r="Y382" s="1">
        <v>4.3471731251769228</v>
      </c>
      <c r="Z382" s="1">
        <v>4.5756351177001529</v>
      </c>
      <c r="AA382" s="1">
        <v>4.8961185931864977</v>
      </c>
      <c r="AB382" s="1"/>
      <c r="AC382" s="1">
        <v>4.5713226274728536</v>
      </c>
      <c r="AD382" s="1">
        <v>5.1350027241415095</v>
      </c>
      <c r="AE382" s="1">
        <v>5.1834132435165383</v>
      </c>
      <c r="AF382" s="1"/>
      <c r="AG382" s="1"/>
      <c r="AH382" s="1"/>
      <c r="AI382" s="1">
        <v>3.1969691626727581E-3</v>
      </c>
      <c r="AJ382" s="1">
        <v>4.8459107056260109E-3</v>
      </c>
      <c r="AK382" s="1">
        <v>1.3751584105193615E-2</v>
      </c>
      <c r="AL382" s="1">
        <v>1.4639957807958126E-2</v>
      </c>
      <c r="AM382" s="1">
        <v>1.1011372320353985E-2</v>
      </c>
      <c r="AN382" s="1">
        <v>4.4452309608459473</v>
      </c>
      <c r="AO382" s="1">
        <v>1.1409537866711617E-2</v>
      </c>
      <c r="AP382" s="1">
        <v>51.3397216796875</v>
      </c>
      <c r="AQ382" s="1">
        <v>0.39728313684463501</v>
      </c>
      <c r="AR382" s="1">
        <v>33.215381622314453</v>
      </c>
      <c r="AS382" s="1">
        <v>2.5663776397705078</v>
      </c>
      <c r="AT382" s="1">
        <v>1.441265270113945E-2</v>
      </c>
      <c r="AU382" s="1">
        <v>1.637981653213501</v>
      </c>
      <c r="AV382" s="1">
        <v>0.94581454992294312</v>
      </c>
      <c r="AW382" s="1">
        <v>9.4774141311645508</v>
      </c>
      <c r="AX382" s="1">
        <v>2.8839225769042969</v>
      </c>
      <c r="AY382" s="1">
        <v>0.77858752012252808</v>
      </c>
      <c r="AZ382" s="1">
        <v>9.0982990264892578</v>
      </c>
      <c r="BA382" s="1">
        <v>23.410327911376953</v>
      </c>
      <c r="BB382" s="1">
        <v>5.2171764373779297</v>
      </c>
      <c r="BC382" s="1">
        <v>3.839242696762085</v>
      </c>
      <c r="BD382" s="1"/>
      <c r="BE382" s="1"/>
      <c r="BF382" s="1"/>
      <c r="BG382" s="1"/>
      <c r="BH382" s="1">
        <v>9.2893028259277344</v>
      </c>
      <c r="BI382" s="1">
        <v>4.5079312324523926</v>
      </c>
      <c r="BJ382" s="1">
        <v>1.1633223295211792</v>
      </c>
      <c r="BK382" s="1">
        <v>1.0186988115310669</v>
      </c>
      <c r="BL382" s="1"/>
      <c r="BM382" s="1"/>
      <c r="BN382" s="1"/>
    </row>
    <row r="383" spans="1:66" x14ac:dyDescent="0.2">
      <c r="A383" s="2" t="s">
        <v>4928</v>
      </c>
      <c r="B383" s="4" t="s">
        <v>378</v>
      </c>
      <c r="C383" s="1">
        <v>11.46529510631462</v>
      </c>
      <c r="D383" s="1">
        <v>5.1275130951434909</v>
      </c>
      <c r="E383" s="1">
        <v>17.789561255673856</v>
      </c>
      <c r="F383" s="1">
        <v>16.596622798264097</v>
      </c>
      <c r="G383" s="1">
        <v>14.620006083245899</v>
      </c>
      <c r="H383" s="1">
        <v>5.0670188270558931</v>
      </c>
      <c r="I383" s="1">
        <v>3.7407833248757969</v>
      </c>
      <c r="J383" s="1">
        <v>4.0891536827442847</v>
      </c>
      <c r="K383" s="1">
        <v>3.89287539147782</v>
      </c>
      <c r="L383" s="1">
        <v>3.7520966824843147</v>
      </c>
      <c r="M383" s="1">
        <v>12.330119175516394</v>
      </c>
      <c r="N383" s="1">
        <v>10.178810182389189</v>
      </c>
      <c r="O383" s="1">
        <v>7.3689500557734462</v>
      </c>
      <c r="P383" s="1">
        <v>4.0225266648212461</v>
      </c>
      <c r="Q383" s="1">
        <v>4.6343659332033207</v>
      </c>
      <c r="R383" s="1">
        <v>4.219959935196095</v>
      </c>
      <c r="S383" s="1">
        <v>5.915515774150113</v>
      </c>
      <c r="T383" s="1">
        <v>10.344599966488795</v>
      </c>
      <c r="U383" s="1">
        <v>4.6498389249124248</v>
      </c>
      <c r="V383" s="1"/>
      <c r="W383" s="1">
        <v>10.927610605161805</v>
      </c>
      <c r="X383" s="1">
        <v>16.543526445945684</v>
      </c>
      <c r="Y383" s="1">
        <v>13.164063513594504</v>
      </c>
      <c r="Z383" s="1">
        <v>20.724076413391103</v>
      </c>
      <c r="AA383" s="1">
        <v>21.281237920476077</v>
      </c>
      <c r="AB383" s="1">
        <v>21.673548723566039</v>
      </c>
      <c r="AC383" s="1">
        <v>5.9195658427603179</v>
      </c>
      <c r="AD383" s="1">
        <v>61.581940817100964</v>
      </c>
      <c r="AE383" s="1">
        <v>37.671820877803079</v>
      </c>
      <c r="AF383" s="1"/>
      <c r="AG383" s="1"/>
      <c r="AH383" s="1"/>
      <c r="AI383" s="1"/>
      <c r="AJ383" s="1"/>
      <c r="AK383" s="1"/>
      <c r="AL383" s="1"/>
      <c r="AM383" s="1"/>
      <c r="AN383" s="1">
        <v>9.1309726238250732E-2</v>
      </c>
      <c r="AO383" s="1">
        <v>8.958599716424942E-2</v>
      </c>
      <c r="AP383" s="1"/>
      <c r="AQ383" s="1"/>
      <c r="AR383" s="1">
        <v>0.3780442476272583</v>
      </c>
      <c r="AS383" s="1"/>
      <c r="AT383" s="1"/>
      <c r="AU383" s="1"/>
      <c r="AV383" s="1"/>
      <c r="AW383" s="1"/>
      <c r="AX383" s="1"/>
      <c r="AY383" s="1"/>
      <c r="AZ383" s="1">
        <v>1.3719027042388916</v>
      </c>
      <c r="BA383" s="1">
        <v>0.45102977752685547</v>
      </c>
      <c r="BB383" s="1">
        <v>10.110037803649902</v>
      </c>
      <c r="BC383" s="1">
        <v>0.40375968813896179</v>
      </c>
      <c r="BD383" s="1">
        <v>2.5309009552001953</v>
      </c>
      <c r="BE383" s="1">
        <v>1.6485370397567749</v>
      </c>
      <c r="BF383" s="1"/>
      <c r="BG383" s="1">
        <v>1.2883793115615845</v>
      </c>
      <c r="BH383" s="1">
        <v>2.8604464530944824</v>
      </c>
      <c r="BI383" s="1">
        <v>3.5144040584564209</v>
      </c>
      <c r="BJ383" s="1">
        <v>4.0271368026733398</v>
      </c>
      <c r="BK383" s="1">
        <v>6.0307250022888184</v>
      </c>
      <c r="BL383" s="1"/>
      <c r="BM383" s="1"/>
      <c r="BN383" s="1"/>
    </row>
    <row r="384" spans="1:66" x14ac:dyDescent="0.2">
      <c r="A384" s="2" t="s">
        <v>4929</v>
      </c>
      <c r="B384" s="4" t="s">
        <v>379</v>
      </c>
      <c r="C384" s="1">
        <v>11.46529510631462</v>
      </c>
      <c r="D384" s="1">
        <v>5.1275130951434909</v>
      </c>
      <c r="E384" s="1">
        <v>17.789561255673856</v>
      </c>
      <c r="F384" s="1">
        <v>16.596622798264097</v>
      </c>
      <c r="G384" s="1">
        <v>14.620006083245899</v>
      </c>
      <c r="H384" s="1">
        <v>5.0670188270558931</v>
      </c>
      <c r="I384" s="1">
        <v>3.7407833248757969</v>
      </c>
      <c r="J384" s="1">
        <v>4.0891536827442847</v>
      </c>
      <c r="K384" s="1">
        <v>3.89287539147782</v>
      </c>
      <c r="L384" s="1">
        <v>3.7520966824843147</v>
      </c>
      <c r="M384" s="1">
        <v>12.330119175516394</v>
      </c>
      <c r="N384" s="1">
        <v>10.178810182389189</v>
      </c>
      <c r="O384" s="1">
        <v>7.3689500557734462</v>
      </c>
      <c r="P384" s="1">
        <v>4.0225266648212461</v>
      </c>
      <c r="Q384" s="1">
        <v>4.6343659332033207</v>
      </c>
      <c r="R384" s="1">
        <v>4.219959935196095</v>
      </c>
      <c r="S384" s="1">
        <v>5.915515774150113</v>
      </c>
      <c r="T384" s="1">
        <v>10.344599966488795</v>
      </c>
      <c r="U384" s="1">
        <v>4.6498389249124248</v>
      </c>
      <c r="V384" s="1"/>
      <c r="W384" s="1">
        <v>10.927610605161805</v>
      </c>
      <c r="X384" s="1">
        <v>16.543526445945684</v>
      </c>
      <c r="Y384" s="1">
        <v>13.164063513594504</v>
      </c>
      <c r="Z384" s="1">
        <v>20.724076413391103</v>
      </c>
      <c r="AA384" s="1">
        <v>21.281237920476077</v>
      </c>
      <c r="AB384" s="1">
        <v>21.673548723566039</v>
      </c>
      <c r="AC384" s="1">
        <v>5.9195658427603179</v>
      </c>
      <c r="AD384" s="1">
        <v>61.581940817100964</v>
      </c>
      <c r="AE384" s="1">
        <v>37.671820877803079</v>
      </c>
      <c r="AF384" s="1"/>
      <c r="AG384" s="1"/>
      <c r="AH384" s="1"/>
      <c r="AI384" s="1"/>
      <c r="AJ384" s="1"/>
      <c r="AK384" s="1"/>
      <c r="AL384" s="1"/>
      <c r="AM384" s="1"/>
      <c r="AN384" s="1">
        <v>9.1309726238250732E-2</v>
      </c>
      <c r="AO384" s="1">
        <v>8.958599716424942E-2</v>
      </c>
      <c r="AP384" s="1"/>
      <c r="AQ384" s="1"/>
      <c r="AR384" s="1">
        <v>0.3780442476272583</v>
      </c>
      <c r="AS384" s="1"/>
      <c r="AT384" s="1"/>
      <c r="AU384" s="1"/>
      <c r="AV384" s="1"/>
      <c r="AW384" s="1"/>
      <c r="AX384" s="1"/>
      <c r="AY384" s="1"/>
      <c r="AZ384" s="1">
        <v>1.3719027042388916</v>
      </c>
      <c r="BA384" s="1">
        <v>0.45102977752685547</v>
      </c>
      <c r="BB384" s="1">
        <v>10.110037803649902</v>
      </c>
      <c r="BC384" s="1">
        <v>0.40375968813896179</v>
      </c>
      <c r="BD384" s="1">
        <v>2.5309009552001953</v>
      </c>
      <c r="BE384" s="1">
        <v>1.6485370397567749</v>
      </c>
      <c r="BF384" s="1"/>
      <c r="BG384" s="1">
        <v>1.2883793115615845</v>
      </c>
      <c r="BH384" s="1">
        <v>2.8604464530944824</v>
      </c>
      <c r="BI384" s="1">
        <v>3.5144040584564209</v>
      </c>
      <c r="BJ384" s="1">
        <v>4.0271368026733398</v>
      </c>
      <c r="BK384" s="1">
        <v>6.0307250022888184</v>
      </c>
      <c r="BL384" s="1"/>
      <c r="BM384" s="1"/>
      <c r="BN384" s="1"/>
    </row>
    <row r="385" spans="1:66" x14ac:dyDescent="0.2">
      <c r="A385" s="2" t="s">
        <v>4930</v>
      </c>
      <c r="B385" s="4" t="s">
        <v>380</v>
      </c>
      <c r="C385" s="1">
        <v>45.360609455168813</v>
      </c>
      <c r="D385" s="1">
        <v>43.949252065551612</v>
      </c>
      <c r="E385" s="1">
        <v>29.014915523691776</v>
      </c>
      <c r="F385" s="1">
        <v>25.850423204962357</v>
      </c>
      <c r="G385" s="1">
        <v>38.21251532674524</v>
      </c>
      <c r="H385" s="1">
        <v>35.613656441429143</v>
      </c>
      <c r="I385" s="1">
        <v>37.862296268734219</v>
      </c>
      <c r="J385" s="1">
        <v>37.115026428597439</v>
      </c>
      <c r="K385" s="1">
        <v>37.810761112472214</v>
      </c>
      <c r="L385" s="1">
        <v>39.903096491482593</v>
      </c>
      <c r="M385" s="1">
        <v>41.125499912228655</v>
      </c>
      <c r="N385" s="1">
        <v>43.30570621149004</v>
      </c>
      <c r="O385" s="1">
        <v>47.013312177372988</v>
      </c>
      <c r="P385" s="1">
        <v>55.665057483922034</v>
      </c>
      <c r="Q385" s="1">
        <v>58.809372141331842</v>
      </c>
      <c r="R385" s="1">
        <v>60.17947157164798</v>
      </c>
      <c r="S385" s="1">
        <v>61.432396664350044</v>
      </c>
      <c r="T385" s="1">
        <v>72.846886036406261</v>
      </c>
      <c r="U385" s="1">
        <v>69.689491602553716</v>
      </c>
      <c r="V385" s="1">
        <v>65.33937462191841</v>
      </c>
      <c r="W385" s="1">
        <v>68.340721917404181</v>
      </c>
      <c r="X385" s="1">
        <v>74.001204100225721</v>
      </c>
      <c r="Y385" s="1">
        <v>75.709403656483701</v>
      </c>
      <c r="Z385" s="1">
        <v>75.705031849463964</v>
      </c>
      <c r="AA385" s="1">
        <v>70.834745504218844</v>
      </c>
      <c r="AB385" s="1">
        <v>69.903777320538993</v>
      </c>
      <c r="AC385" s="1">
        <v>64.550244110981197</v>
      </c>
      <c r="AD385" s="1">
        <v>64.613433975192834</v>
      </c>
      <c r="AE385" s="1">
        <v>60.488398723992233</v>
      </c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</row>
    <row r="386" spans="1:66" x14ac:dyDescent="0.2">
      <c r="A386" s="2" t="s">
        <v>4931</v>
      </c>
      <c r="B386" s="4" t="s">
        <v>381</v>
      </c>
      <c r="C386" s="1">
        <v>45.360609455168813</v>
      </c>
      <c r="D386" s="1">
        <v>43.949252065551612</v>
      </c>
      <c r="E386" s="1">
        <v>29.014915523691776</v>
      </c>
      <c r="F386" s="1">
        <v>25.850423204962357</v>
      </c>
      <c r="G386" s="1">
        <v>38.21251532674524</v>
      </c>
      <c r="H386" s="1">
        <v>35.613656441429143</v>
      </c>
      <c r="I386" s="1">
        <v>37.862296268734219</v>
      </c>
      <c r="J386" s="1">
        <v>37.115026428597439</v>
      </c>
      <c r="K386" s="1">
        <v>37.810761112472214</v>
      </c>
      <c r="L386" s="1">
        <v>39.903096491482593</v>
      </c>
      <c r="M386" s="1">
        <v>41.125499912228655</v>
      </c>
      <c r="N386" s="1">
        <v>43.30570621149004</v>
      </c>
      <c r="O386" s="1">
        <v>47.013312177372988</v>
      </c>
      <c r="P386" s="1">
        <v>55.665057483922034</v>
      </c>
      <c r="Q386" s="1">
        <v>58.809372141331842</v>
      </c>
      <c r="R386" s="1">
        <v>60.17947157164798</v>
      </c>
      <c r="S386" s="1">
        <v>61.432396664350044</v>
      </c>
      <c r="T386" s="1">
        <v>72.846886036406261</v>
      </c>
      <c r="U386" s="1">
        <v>69.689491602553716</v>
      </c>
      <c r="V386" s="1">
        <v>65.33937462191841</v>
      </c>
      <c r="W386" s="1">
        <v>68.340721917404181</v>
      </c>
      <c r="X386" s="1">
        <v>74.001204100225721</v>
      </c>
      <c r="Y386" s="1">
        <v>75.709403656483701</v>
      </c>
      <c r="Z386" s="1">
        <v>75.705031849463964</v>
      </c>
      <c r="AA386" s="1">
        <v>70.834745504218844</v>
      </c>
      <c r="AB386" s="1">
        <v>69.903777320538993</v>
      </c>
      <c r="AC386" s="1">
        <v>64.550244110981197</v>
      </c>
      <c r="AD386" s="1">
        <v>64.613433975192834</v>
      </c>
      <c r="AE386" s="1">
        <v>60.488398723992233</v>
      </c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</row>
    <row r="387" spans="1:66" x14ac:dyDescent="0.2">
      <c r="A387" s="2" t="s">
        <v>4932</v>
      </c>
      <c r="B387" s="4" t="s">
        <v>382</v>
      </c>
      <c r="C387" s="1">
        <v>15.396508916712929</v>
      </c>
      <c r="D387" s="1">
        <v>26.460473530476925</v>
      </c>
      <c r="E387" s="1">
        <v>23.215212454558877</v>
      </c>
      <c r="F387" s="1">
        <v>7.9876681649256334</v>
      </c>
      <c r="G387" s="1">
        <v>3.7172922607152166</v>
      </c>
      <c r="H387" s="1">
        <v>10.558127206169326</v>
      </c>
      <c r="I387" s="1">
        <v>11.980561868967389</v>
      </c>
      <c r="J387" s="1">
        <v>3.6462420965497269</v>
      </c>
      <c r="K387" s="1">
        <v>10.186918014231042</v>
      </c>
      <c r="L387" s="1">
        <v>13.759031689619771</v>
      </c>
      <c r="M387" s="1">
        <v>10.830702812288644</v>
      </c>
      <c r="N387" s="1">
        <v>7.4768283853173276</v>
      </c>
      <c r="O387" s="1">
        <v>6.822408221002231</v>
      </c>
      <c r="P387" s="1">
        <v>9.6544701190086855</v>
      </c>
      <c r="Q387" s="1">
        <v>19.223534678567901</v>
      </c>
      <c r="R387" s="1">
        <v>5.995905263061637</v>
      </c>
      <c r="S387" s="1">
        <v>4.3142253044955972</v>
      </c>
      <c r="T387" s="1">
        <v>7.0358041986982647</v>
      </c>
      <c r="U387" s="1">
        <v>4.2160195844776194</v>
      </c>
      <c r="V387" s="1">
        <v>4.7663530640996159</v>
      </c>
      <c r="W387" s="1">
        <v>6.2624753386945535</v>
      </c>
      <c r="X387" s="1">
        <v>6.2134947491918373</v>
      </c>
      <c r="Y387" s="1">
        <v>3.9900260931985869</v>
      </c>
      <c r="Z387" s="1">
        <v>4.2830858013787738</v>
      </c>
      <c r="AA387" s="1">
        <v>4.1052799524688934</v>
      </c>
      <c r="AB387" s="1">
        <v>8.2888991443691875</v>
      </c>
      <c r="AC387" s="1">
        <v>3.7300004288294755</v>
      </c>
      <c r="AD387" s="1">
        <v>3.9602902487807761</v>
      </c>
      <c r="AE387" s="1">
        <v>4.7051941804161963</v>
      </c>
      <c r="AF387" s="1"/>
      <c r="AG387" s="1"/>
      <c r="AH387" s="1"/>
      <c r="AI387" s="1"/>
      <c r="AJ387" s="1"/>
      <c r="AK387" s="1"/>
      <c r="AL387" s="1"/>
      <c r="AM387" s="1">
        <v>0.31720009446144104</v>
      </c>
      <c r="AN387" s="1"/>
      <c r="AO387" s="1">
        <v>0.57133656740188599</v>
      </c>
      <c r="AP387" s="1">
        <v>3.6555275917053223</v>
      </c>
      <c r="AQ387" s="1">
        <v>0.6549224853515625</v>
      </c>
      <c r="AR387" s="1">
        <v>0.52664875984191895</v>
      </c>
      <c r="AS387" s="1">
        <v>2.7901897556148469E-4</v>
      </c>
      <c r="AT387" s="1">
        <v>1.2152999639511108E-2</v>
      </c>
      <c r="AU387" s="1">
        <v>2.2757269107387401E-5</v>
      </c>
      <c r="AV387" s="1"/>
      <c r="AW387" s="1">
        <v>0.14863321185112</v>
      </c>
      <c r="AX387" s="1"/>
      <c r="AY387" s="1"/>
      <c r="AZ387" s="1"/>
      <c r="BA387" s="1">
        <v>1.2461646795272827</v>
      </c>
      <c r="BB387" s="1"/>
      <c r="BC387" s="1"/>
      <c r="BD387" s="1"/>
      <c r="BE387" s="1">
        <v>0.50571751594543457</v>
      </c>
      <c r="BF387" s="1">
        <v>7.2805576026439667E-2</v>
      </c>
      <c r="BG387" s="1"/>
      <c r="BH387" s="1">
        <v>2.1097520366311073E-2</v>
      </c>
      <c r="BI387" s="1">
        <v>5.6944979587569833E-4</v>
      </c>
      <c r="BJ387" s="1">
        <v>0.28458362817764282</v>
      </c>
      <c r="BK387" s="1">
        <v>0.22840704023838043</v>
      </c>
      <c r="BL387" s="1"/>
      <c r="BM387" s="1"/>
      <c r="BN387" s="1"/>
    </row>
    <row r="388" spans="1:66" x14ac:dyDescent="0.2">
      <c r="A388" s="2" t="s">
        <v>4933</v>
      </c>
      <c r="B388" s="4" t="s">
        <v>383</v>
      </c>
      <c r="C388" s="1">
        <v>32.797613347230119</v>
      </c>
      <c r="D388" s="1">
        <v>31.185276260245864</v>
      </c>
      <c r="E388" s="1">
        <v>33.745371009332175</v>
      </c>
      <c r="F388" s="1">
        <v>31.382722157049475</v>
      </c>
      <c r="G388" s="1">
        <v>37.942098611407886</v>
      </c>
      <c r="H388" s="1">
        <v>35.835372322685586</v>
      </c>
      <c r="I388" s="1">
        <v>42.841069215219903</v>
      </c>
      <c r="J388" s="1">
        <v>44.273509628377383</v>
      </c>
      <c r="K388" s="1">
        <v>43.240822836989658</v>
      </c>
      <c r="L388" s="1">
        <v>42.137860598975223</v>
      </c>
      <c r="M388" s="1">
        <v>57.677836797325021</v>
      </c>
      <c r="N388" s="1">
        <v>54.412445252101016</v>
      </c>
      <c r="O388" s="1">
        <v>50.028505208028292</v>
      </c>
      <c r="P388" s="1">
        <v>50.381750212557485</v>
      </c>
      <c r="Q388" s="1">
        <v>42.551747751371074</v>
      </c>
      <c r="R388" s="1">
        <v>28.003747669463841</v>
      </c>
      <c r="S388" s="1">
        <v>25.603292931592588</v>
      </c>
      <c r="T388" s="1">
        <v>4.956683471628347</v>
      </c>
      <c r="U388" s="1">
        <v>9.4175542859256201</v>
      </c>
      <c r="V388" s="1">
        <v>4.6929438530964207</v>
      </c>
      <c r="W388" s="1">
        <v>18.349735271999819</v>
      </c>
      <c r="X388" s="1">
        <v>23.642091269504249</v>
      </c>
      <c r="Y388" s="1">
        <v>22.689430294194853</v>
      </c>
      <c r="Z388" s="1">
        <v>12.955113127235624</v>
      </c>
      <c r="AA388" s="1">
        <v>10.805451875654768</v>
      </c>
      <c r="AB388" s="1">
        <v>14.332001113816407</v>
      </c>
      <c r="AC388" s="1">
        <v>19.832567073265576</v>
      </c>
      <c r="AD388" s="1">
        <v>26.879944400178442</v>
      </c>
      <c r="AE388" s="1">
        <v>1.9125109978728534</v>
      </c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>
        <v>2.308154821395874</v>
      </c>
      <c r="AW388" s="1">
        <v>10.037806510925293</v>
      </c>
      <c r="AX388" s="1">
        <v>6.0570387840270996</v>
      </c>
      <c r="AY388" s="1">
        <v>6.0153870582580566</v>
      </c>
      <c r="AZ388" s="1">
        <v>7.2028670310974121</v>
      </c>
      <c r="BA388" s="1">
        <v>1.1673041582107544</v>
      </c>
      <c r="BB388" s="1">
        <v>6.6637463569641113</v>
      </c>
      <c r="BC388" s="1">
        <v>6.0310444831848145</v>
      </c>
      <c r="BD388" s="1">
        <v>3.4505655765533447</v>
      </c>
      <c r="BE388" s="1">
        <v>3.4911501407623291</v>
      </c>
      <c r="BF388" s="1">
        <v>1.0053939819335938</v>
      </c>
      <c r="BG388" s="1"/>
      <c r="BH388" s="1">
        <v>1.3370493650436401</v>
      </c>
      <c r="BI388" s="1">
        <v>0.88486027717590332</v>
      </c>
      <c r="BJ388" s="1">
        <v>1.2286269664764404</v>
      </c>
      <c r="BK388" s="1">
        <v>1.7189064025878906</v>
      </c>
      <c r="BL388" s="1"/>
      <c r="BM388" s="1"/>
      <c r="BN388" s="1"/>
    </row>
    <row r="389" spans="1:66" x14ac:dyDescent="0.2">
      <c r="A389" s="2" t="s">
        <v>4934</v>
      </c>
      <c r="B389" s="4" t="s">
        <v>384</v>
      </c>
      <c r="C389" s="1">
        <v>11.877174118256967</v>
      </c>
      <c r="D389" s="1">
        <v>11.736128044005964</v>
      </c>
      <c r="E389" s="1">
        <v>11.687622633084885</v>
      </c>
      <c r="F389" s="1">
        <v>14.766234533827289</v>
      </c>
      <c r="G389" s="1">
        <v>19.190746340730531</v>
      </c>
      <c r="H389" s="1">
        <v>4.9337087522048559</v>
      </c>
      <c r="I389" s="1">
        <v>22.617785176426842</v>
      </c>
      <c r="J389" s="1">
        <v>23.847446802257462</v>
      </c>
      <c r="K389" s="1">
        <v>34.952169279948322</v>
      </c>
      <c r="L389" s="1">
        <v>23.63931734331063</v>
      </c>
      <c r="M389" s="1">
        <v>13.492096270342206</v>
      </c>
      <c r="N389" s="1">
        <v>29.182280410311012</v>
      </c>
      <c r="O389" s="1">
        <v>18.867718153066097</v>
      </c>
      <c r="P389" s="1">
        <v>14.839916902483452</v>
      </c>
      <c r="Q389" s="1">
        <v>11.846854530626352</v>
      </c>
      <c r="R389" s="1">
        <v>5.465261969389771</v>
      </c>
      <c r="S389" s="1">
        <v>11.999259428529943</v>
      </c>
      <c r="T389" s="1">
        <v>13.159678614668421</v>
      </c>
      <c r="U389" s="1">
        <v>12.422619926356546</v>
      </c>
      <c r="V389" s="1">
        <v>5.5041941444154832</v>
      </c>
      <c r="W389" s="1">
        <v>11.538716386291425</v>
      </c>
      <c r="X389" s="1">
        <v>6.4259332044389588</v>
      </c>
      <c r="Y389" s="1">
        <v>7.6413330874425549</v>
      </c>
      <c r="Z389" s="1">
        <v>11.342053245253062</v>
      </c>
      <c r="AA389" s="1">
        <v>17.969124255424919</v>
      </c>
      <c r="AB389" s="1">
        <v>15.174302900971567</v>
      </c>
      <c r="AC389" s="1">
        <v>4.5777737684697408</v>
      </c>
      <c r="AD389" s="1">
        <v>4.7565453350647626</v>
      </c>
      <c r="AE389" s="1">
        <v>5.9391625924108249</v>
      </c>
      <c r="AF389" s="1"/>
      <c r="AG389" s="1"/>
      <c r="AH389" s="1"/>
      <c r="AI389" s="1">
        <v>0.80766451358795166</v>
      </c>
      <c r="AJ389" s="1">
        <v>0.78406906127929688</v>
      </c>
      <c r="AK389" s="1">
        <v>0.79049849510192871</v>
      </c>
      <c r="AL389" s="1"/>
      <c r="AM389" s="1">
        <v>4.7261877059936523</v>
      </c>
      <c r="AN389" s="1">
        <v>3.16741943359375</v>
      </c>
      <c r="AO389" s="1"/>
      <c r="AP389" s="1">
        <v>3.6219992637634277</v>
      </c>
      <c r="AQ389" s="1"/>
      <c r="AR389" s="1">
        <v>0.65069752931594849</v>
      </c>
      <c r="AS389" s="1">
        <v>0.79470622539520264</v>
      </c>
      <c r="AT389" s="1"/>
      <c r="AU389" s="1">
        <v>4.7596096992492676</v>
      </c>
      <c r="AV389" s="1">
        <v>5.2471578121185303E-2</v>
      </c>
      <c r="AW389" s="1">
        <v>3.065495491027832</v>
      </c>
      <c r="AX389" s="1">
        <v>5.701423168182373</v>
      </c>
      <c r="AY389" s="1">
        <v>0.40129509568214417</v>
      </c>
      <c r="AZ389" s="1">
        <v>5.2592263221740723</v>
      </c>
      <c r="BA389" s="1">
        <v>8.9388103485107422</v>
      </c>
      <c r="BB389" s="1">
        <v>2.1886484622955322</v>
      </c>
      <c r="BC389" s="1">
        <v>16.580814361572266</v>
      </c>
      <c r="BD389" s="1">
        <v>6.4812488555908203</v>
      </c>
      <c r="BE389" s="1">
        <v>12.378222465515137</v>
      </c>
      <c r="BF389" s="1">
        <v>12.447887420654297</v>
      </c>
      <c r="BG389" s="1">
        <v>10.963523864746094</v>
      </c>
      <c r="BH389" s="1">
        <v>8.6065311431884766</v>
      </c>
      <c r="BI389" s="1">
        <v>23.302730560302734</v>
      </c>
      <c r="BJ389" s="1">
        <v>2.4459538459777832</v>
      </c>
      <c r="BK389" s="1"/>
      <c r="BL389" s="1"/>
      <c r="BM389" s="1"/>
      <c r="BN389" s="1"/>
    </row>
    <row r="390" spans="1:66" x14ac:dyDescent="0.2">
      <c r="A390" s="2" t="s">
        <v>4935</v>
      </c>
      <c r="B390" s="4" t="s">
        <v>385</v>
      </c>
      <c r="C390" s="1">
        <v>11.877174118256967</v>
      </c>
      <c r="D390" s="1">
        <v>11.736128044005964</v>
      </c>
      <c r="E390" s="1">
        <v>11.687622633084885</v>
      </c>
      <c r="F390" s="1">
        <v>14.766234533827289</v>
      </c>
      <c r="G390" s="1">
        <v>19.190746340730531</v>
      </c>
      <c r="H390" s="1">
        <v>4.9337087522048559</v>
      </c>
      <c r="I390" s="1">
        <v>22.617785176426842</v>
      </c>
      <c r="J390" s="1">
        <v>23.847446802257462</v>
      </c>
      <c r="K390" s="1">
        <v>34.952169279948322</v>
      </c>
      <c r="L390" s="1">
        <v>23.63931734331063</v>
      </c>
      <c r="M390" s="1">
        <v>13.492096270342206</v>
      </c>
      <c r="N390" s="1">
        <v>29.182280410311012</v>
      </c>
      <c r="O390" s="1">
        <v>18.867718153066097</v>
      </c>
      <c r="P390" s="1">
        <v>14.839916902483452</v>
      </c>
      <c r="Q390" s="1">
        <v>11.846854530626352</v>
      </c>
      <c r="R390" s="1">
        <v>5.465261969389771</v>
      </c>
      <c r="S390" s="1">
        <v>11.999259428529943</v>
      </c>
      <c r="T390" s="1">
        <v>13.159678614668421</v>
      </c>
      <c r="U390" s="1">
        <v>12.422619926356546</v>
      </c>
      <c r="V390" s="1">
        <v>5.5041941444154832</v>
      </c>
      <c r="W390" s="1">
        <v>11.538716386291425</v>
      </c>
      <c r="X390" s="1">
        <v>6.4259332044389588</v>
      </c>
      <c r="Y390" s="1">
        <v>7.6413330874425549</v>
      </c>
      <c r="Z390" s="1">
        <v>11.342053245253062</v>
      </c>
      <c r="AA390" s="1">
        <v>17.969124255424919</v>
      </c>
      <c r="AB390" s="1">
        <v>15.174302900971567</v>
      </c>
      <c r="AC390" s="1">
        <v>4.5777737684697408</v>
      </c>
      <c r="AD390" s="1">
        <v>4.7565453350647626</v>
      </c>
      <c r="AE390" s="1">
        <v>5.9391625924108249</v>
      </c>
      <c r="AF390" s="1"/>
      <c r="AG390" s="1"/>
      <c r="AH390" s="1"/>
      <c r="AI390" s="1">
        <v>0.80766451358795166</v>
      </c>
      <c r="AJ390" s="1">
        <v>0.78406906127929688</v>
      </c>
      <c r="AK390" s="1">
        <v>0.79049849510192871</v>
      </c>
      <c r="AL390" s="1"/>
      <c r="AM390" s="1">
        <v>4.7261877059936523</v>
      </c>
      <c r="AN390" s="1">
        <v>3.16741943359375</v>
      </c>
      <c r="AO390" s="1"/>
      <c r="AP390" s="1">
        <v>3.6219992637634277</v>
      </c>
      <c r="AQ390" s="1"/>
      <c r="AR390" s="1">
        <v>0.65069752931594849</v>
      </c>
      <c r="AS390" s="1">
        <v>0.79470622539520264</v>
      </c>
      <c r="AT390" s="1"/>
      <c r="AU390" s="1">
        <v>4.7596096992492676</v>
      </c>
      <c r="AV390" s="1">
        <v>5.2471578121185303E-2</v>
      </c>
      <c r="AW390" s="1">
        <v>3.065495491027832</v>
      </c>
      <c r="AX390" s="1">
        <v>5.701423168182373</v>
      </c>
      <c r="AY390" s="1">
        <v>0.40129509568214417</v>
      </c>
      <c r="AZ390" s="1">
        <v>5.2592263221740723</v>
      </c>
      <c r="BA390" s="1">
        <v>8.9388103485107422</v>
      </c>
      <c r="BB390" s="1">
        <v>2.1886484622955322</v>
      </c>
      <c r="BC390" s="1">
        <v>16.580814361572266</v>
      </c>
      <c r="BD390" s="1">
        <v>6.4812488555908203</v>
      </c>
      <c r="BE390" s="1">
        <v>12.378222465515137</v>
      </c>
      <c r="BF390" s="1">
        <v>12.447887420654297</v>
      </c>
      <c r="BG390" s="1">
        <v>10.963523864746094</v>
      </c>
      <c r="BH390" s="1">
        <v>8.6065311431884766</v>
      </c>
      <c r="BI390" s="1">
        <v>23.302730560302734</v>
      </c>
      <c r="BJ390" s="1">
        <v>2.4459538459777832</v>
      </c>
      <c r="BK390" s="1"/>
      <c r="BL390" s="1"/>
      <c r="BM390" s="1"/>
      <c r="BN390" s="1"/>
    </row>
    <row r="391" spans="1:66" x14ac:dyDescent="0.2">
      <c r="A391" s="2" t="s">
        <v>4936</v>
      </c>
      <c r="B391" s="4" t="s">
        <v>386</v>
      </c>
      <c r="C391" s="1">
        <v>4.9231403962382814</v>
      </c>
      <c r="D391" s="1">
        <v>4.9366593931041907</v>
      </c>
      <c r="E391" s="1">
        <v>5.4237751730316086</v>
      </c>
      <c r="F391" s="1">
        <v>4.2016898174133077</v>
      </c>
      <c r="G391" s="1">
        <v>3.7460236858377809</v>
      </c>
      <c r="H391" s="1">
        <v>4.8450098888540145</v>
      </c>
      <c r="I391" s="1">
        <v>4.1869292695661287</v>
      </c>
      <c r="J391" s="1">
        <v>4.0302950346533208</v>
      </c>
      <c r="K391" s="1">
        <v>3.6829312889384571</v>
      </c>
      <c r="L391" s="1">
        <v>4.1029313639423508</v>
      </c>
      <c r="M391" s="1">
        <v>10.939160182387953</v>
      </c>
      <c r="N391" s="1">
        <v>8.3445528299928657</v>
      </c>
      <c r="O391" s="1">
        <v>6.3311445590773383</v>
      </c>
      <c r="P391" s="1">
        <v>6.5552585597859787</v>
      </c>
      <c r="Q391" s="1">
        <v>10.305453599307997</v>
      </c>
      <c r="R391" s="1">
        <v>3.2542742303604788</v>
      </c>
      <c r="S391" s="1">
        <v>6.4926014227538671</v>
      </c>
      <c r="T391" s="1">
        <v>9.4020640268662152</v>
      </c>
      <c r="U391" s="1">
        <v>3.4165704772720185</v>
      </c>
      <c r="V391" s="1">
        <v>3.5855174249789505</v>
      </c>
      <c r="W391" s="1">
        <v>6.2976237697734723</v>
      </c>
      <c r="X391" s="1">
        <v>0.56840823463627188</v>
      </c>
      <c r="Y391" s="1">
        <v>4.2388784275622031</v>
      </c>
      <c r="Z391" s="1">
        <v>0.78357872883671487</v>
      </c>
      <c r="AA391" s="1">
        <v>3.6870143351058622</v>
      </c>
      <c r="AB391" s="1">
        <v>9.7499039864718533</v>
      </c>
      <c r="AC391" s="1">
        <v>8.122139374844787</v>
      </c>
      <c r="AD391" s="1">
        <v>18.269683110544115</v>
      </c>
      <c r="AE391" s="1">
        <v>69.911942581067635</v>
      </c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>
        <v>2.8244876861572266</v>
      </c>
      <c r="AR391" s="1">
        <v>2.7450137138366699</v>
      </c>
      <c r="AS391" s="1"/>
      <c r="AT391" s="1"/>
      <c r="AU391" s="1"/>
      <c r="AV391" s="1">
        <v>2.6432135105133057</v>
      </c>
      <c r="AW391" s="1">
        <v>2.6237411499023438</v>
      </c>
      <c r="AX391" s="1"/>
      <c r="AY391" s="1"/>
      <c r="AZ391" s="1"/>
      <c r="BA391" s="1"/>
      <c r="BB391" s="1"/>
      <c r="BC391" s="1">
        <v>0.15059216320514679</v>
      </c>
      <c r="BD391" s="1">
        <v>4.2185320854187012</v>
      </c>
      <c r="BE391" s="1">
        <v>5.9196858406066895</v>
      </c>
      <c r="BF391" s="1">
        <v>3.5365293025970459</v>
      </c>
      <c r="BG391" s="1">
        <v>5.6860427856445313</v>
      </c>
      <c r="BH391" s="1">
        <v>4.4366650581359863</v>
      </c>
      <c r="BI391" s="1"/>
      <c r="BJ391" s="1"/>
      <c r="BK391" s="1"/>
      <c r="BL391" s="1"/>
      <c r="BM391" s="1"/>
      <c r="BN391" s="1"/>
    </row>
    <row r="392" spans="1:66" x14ac:dyDescent="0.2">
      <c r="A392" s="2" t="s">
        <v>4937</v>
      </c>
      <c r="B392" s="4" t="s">
        <v>387</v>
      </c>
      <c r="C392" s="1"/>
      <c r="D392" s="1">
        <v>7.640386659439069</v>
      </c>
      <c r="E392" s="1">
        <v>12.291018048256195</v>
      </c>
      <c r="F392" s="1">
        <v>4.0317391338710911</v>
      </c>
      <c r="G392" s="1">
        <v>17.192043930569941</v>
      </c>
      <c r="H392" s="1">
        <v>14.53007008926237</v>
      </c>
      <c r="I392" s="1">
        <v>11.054790748489619</v>
      </c>
      <c r="J392" s="1">
        <v>3.5039396775065725</v>
      </c>
      <c r="K392" s="1">
        <v>8.0553684302073751</v>
      </c>
      <c r="L392" s="1">
        <v>7.3394040593051271</v>
      </c>
      <c r="M392" s="1">
        <v>3.8201567265378045</v>
      </c>
      <c r="N392" s="1">
        <v>16.785139206061153</v>
      </c>
      <c r="O392" s="1">
        <v>11.270042017600474</v>
      </c>
      <c r="P392" s="1">
        <v>5.2750847996494592</v>
      </c>
      <c r="Q392" s="1">
        <v>8.4512438143560171</v>
      </c>
      <c r="R392" s="1"/>
      <c r="S392" s="1">
        <v>33.960059985389783</v>
      </c>
      <c r="T392" s="1">
        <v>28.267409698183432</v>
      </c>
      <c r="U392" s="1">
        <v>29.051369813105865</v>
      </c>
      <c r="V392" s="1">
        <v>22.795746245463864</v>
      </c>
      <c r="W392" s="1">
        <v>46.521756542103745</v>
      </c>
      <c r="X392" s="1">
        <v>22.508225244521601</v>
      </c>
      <c r="Y392" s="1">
        <v>20.639399670020619</v>
      </c>
      <c r="Z392" s="1">
        <v>10.600184779361232</v>
      </c>
      <c r="AA392" s="1">
        <v>27.561686541446701</v>
      </c>
      <c r="AB392" s="1">
        <v>16.079218979100194</v>
      </c>
      <c r="AC392" s="1">
        <v>54.272639667962473</v>
      </c>
      <c r="AD392" s="1">
        <v>7.6979580743720497</v>
      </c>
      <c r="AE392" s="1">
        <v>18.604877460574841</v>
      </c>
      <c r="AF392" s="1"/>
      <c r="AG392" s="1"/>
      <c r="AH392" s="1"/>
      <c r="AI392" s="1">
        <v>6.7529239654541016</v>
      </c>
      <c r="AJ392" s="1">
        <v>3.0696191787719727</v>
      </c>
      <c r="AK392" s="1">
        <v>1.9201467037200928</v>
      </c>
      <c r="AL392" s="1">
        <v>1.5328356027603149</v>
      </c>
      <c r="AM392" s="1">
        <v>3.8067538738250732</v>
      </c>
      <c r="AN392" s="1">
        <v>2.7866578102111816</v>
      </c>
      <c r="AO392" s="1">
        <v>0.39073547720909119</v>
      </c>
      <c r="AP392" s="1">
        <v>0.24071229994297028</v>
      </c>
      <c r="AQ392" s="1">
        <v>0.52022898197174072</v>
      </c>
      <c r="AR392" s="1">
        <v>0.38455155491828918</v>
      </c>
      <c r="AS392" s="1">
        <v>0.46514210104942322</v>
      </c>
      <c r="AT392" s="1">
        <v>0.68407440185546875</v>
      </c>
      <c r="AU392" s="1">
        <v>1.6577668190002441</v>
      </c>
      <c r="AV392" s="1">
        <v>1.5217411518096924</v>
      </c>
      <c r="AW392" s="1">
        <v>5.8343043327331543</v>
      </c>
      <c r="AX392" s="1">
        <v>91.525856018066406</v>
      </c>
      <c r="AY392" s="1"/>
      <c r="AZ392" s="1"/>
      <c r="BA392" s="1"/>
      <c r="BB392" s="1">
        <v>22.317909240722656</v>
      </c>
      <c r="BC392" s="1">
        <v>5.5334086418151855</v>
      </c>
      <c r="BD392" s="1">
        <v>23.388755798339844</v>
      </c>
      <c r="BE392" s="1"/>
      <c r="BF392" s="1">
        <v>18.694789886474609</v>
      </c>
      <c r="BG392" s="1"/>
      <c r="BH392" s="1">
        <v>16.877874374389648</v>
      </c>
      <c r="BI392" s="1"/>
      <c r="BJ392" s="1">
        <v>28.176778793334961</v>
      </c>
      <c r="BK392" s="1">
        <v>22.524446487426758</v>
      </c>
      <c r="BL392" s="1"/>
      <c r="BM392" s="1"/>
      <c r="BN392" s="1"/>
    </row>
    <row r="393" spans="1:66" x14ac:dyDescent="0.2">
      <c r="A393" s="2" t="s">
        <v>4938</v>
      </c>
      <c r="B393" s="4" t="s">
        <v>388</v>
      </c>
      <c r="C393" s="1">
        <v>83.12608890058884</v>
      </c>
      <c r="D393" s="1">
        <v>65.995935027037916</v>
      </c>
      <c r="E393" s="1">
        <v>51.608439826152278</v>
      </c>
      <c r="F393" s="1">
        <v>51.303084561531065</v>
      </c>
      <c r="G393" s="1">
        <v>51.229773670331468</v>
      </c>
      <c r="H393" s="1">
        <v>54.919491141499968</v>
      </c>
      <c r="I393" s="1">
        <v>62.342820964998111</v>
      </c>
      <c r="J393" s="1">
        <v>58.04580588097528</v>
      </c>
      <c r="K393" s="1">
        <v>52.358699409995893</v>
      </c>
      <c r="L393" s="1">
        <v>38.289703186685706</v>
      </c>
      <c r="M393" s="1">
        <v>43.051323307285429</v>
      </c>
      <c r="N393" s="1">
        <v>28.470549949126205</v>
      </c>
      <c r="O393" s="1">
        <v>30.333923422656806</v>
      </c>
      <c r="P393" s="1">
        <v>19.975170755941321</v>
      </c>
      <c r="Q393" s="1">
        <v>11.639864419103697</v>
      </c>
      <c r="R393" s="1">
        <v>14.703066401392729</v>
      </c>
      <c r="S393" s="1">
        <v>18.328179719238573</v>
      </c>
      <c r="T393" s="1">
        <v>21.158058835711927</v>
      </c>
      <c r="U393" s="1">
        <v>33.481826918649922</v>
      </c>
      <c r="V393" s="1">
        <v>26.107939566250728</v>
      </c>
      <c r="W393" s="1">
        <v>17.300355824808122</v>
      </c>
      <c r="X393" s="1">
        <v>18.567920568382092</v>
      </c>
      <c r="Y393" s="1">
        <v>8.4620767918747593</v>
      </c>
      <c r="Z393" s="1">
        <v>13.089370849072122</v>
      </c>
      <c r="AA393" s="1">
        <v>15.693679079434208</v>
      </c>
      <c r="AB393" s="1">
        <v>8.3084103252296337</v>
      </c>
      <c r="AC393" s="1">
        <v>8.5390340899341179</v>
      </c>
      <c r="AD393" s="1">
        <v>6.9571656723055986</v>
      </c>
      <c r="AE393" s="1">
        <v>8.6233374577778097</v>
      </c>
      <c r="AF393" s="1"/>
      <c r="AG393" s="1"/>
      <c r="AH393" s="1"/>
      <c r="AI393" s="1"/>
      <c r="AJ393" s="1"/>
      <c r="AK393" s="1"/>
      <c r="AL393" s="1"/>
      <c r="AM393" s="1"/>
      <c r="AN393" s="1">
        <v>3.8041088581085205</v>
      </c>
      <c r="AO393" s="1">
        <v>4.8632664680480957</v>
      </c>
      <c r="AP393" s="1">
        <v>11.457989692687988</v>
      </c>
      <c r="AQ393" s="1">
        <v>15.093570709228516</v>
      </c>
      <c r="AR393" s="1">
        <v>17.779743194580078</v>
      </c>
      <c r="AS393" s="1"/>
      <c r="AT393" s="1"/>
      <c r="AU393" s="1"/>
      <c r="AV393" s="1">
        <v>4.2690534591674805</v>
      </c>
      <c r="AW393" s="1">
        <v>2.3861570358276367</v>
      </c>
      <c r="AX393" s="1">
        <v>3.7221941947937012</v>
      </c>
      <c r="AY393" s="1">
        <v>0.98069256544113159</v>
      </c>
      <c r="AZ393" s="1">
        <v>1.1714663505554199</v>
      </c>
      <c r="BA393" s="1">
        <v>0.91395074129104614</v>
      </c>
      <c r="BB393" s="1"/>
      <c r="BC393" s="1">
        <v>0.26127529144287109</v>
      </c>
      <c r="BD393" s="1"/>
      <c r="BE393" s="1"/>
      <c r="BF393" s="1">
        <v>1.8258486986160278</v>
      </c>
      <c r="BG393" s="1"/>
      <c r="BH393" s="1"/>
      <c r="BI393" s="1">
        <v>4.2329845428466797</v>
      </c>
      <c r="BJ393" s="1">
        <v>2.607525110244751</v>
      </c>
      <c r="BK393" s="1">
        <v>1.10503089427948</v>
      </c>
      <c r="BL393" s="1"/>
      <c r="BM393" s="1"/>
      <c r="BN393" s="1"/>
    </row>
    <row r="394" spans="1:66" x14ac:dyDescent="0.2">
      <c r="A394" s="2" t="s">
        <v>4939</v>
      </c>
      <c r="B394" s="4" t="s">
        <v>389</v>
      </c>
      <c r="C394" s="1">
        <v>83.12608890058884</v>
      </c>
      <c r="D394" s="1">
        <v>65.995935027037916</v>
      </c>
      <c r="E394" s="1">
        <v>51.608439826152278</v>
      </c>
      <c r="F394" s="1">
        <v>51.303084561531065</v>
      </c>
      <c r="G394" s="1">
        <v>51.229773670331468</v>
      </c>
      <c r="H394" s="1">
        <v>54.919491141499968</v>
      </c>
      <c r="I394" s="1">
        <v>62.342820964998111</v>
      </c>
      <c r="J394" s="1">
        <v>58.04580588097528</v>
      </c>
      <c r="K394" s="1">
        <v>52.358699409995893</v>
      </c>
      <c r="L394" s="1">
        <v>38.289703186685706</v>
      </c>
      <c r="M394" s="1">
        <v>43.051323307285429</v>
      </c>
      <c r="N394" s="1">
        <v>28.470549949126205</v>
      </c>
      <c r="O394" s="1">
        <v>30.333923422656806</v>
      </c>
      <c r="P394" s="1">
        <v>19.975170755941321</v>
      </c>
      <c r="Q394" s="1">
        <v>11.639864419103697</v>
      </c>
      <c r="R394" s="1">
        <v>14.703066401392729</v>
      </c>
      <c r="S394" s="1">
        <v>18.328179719238573</v>
      </c>
      <c r="T394" s="1">
        <v>21.158058835711927</v>
      </c>
      <c r="U394" s="1">
        <v>33.481826918649922</v>
      </c>
      <c r="V394" s="1">
        <v>26.107939566250728</v>
      </c>
      <c r="W394" s="1">
        <v>17.300355824808122</v>
      </c>
      <c r="X394" s="1">
        <v>18.567920568382092</v>
      </c>
      <c r="Y394" s="1">
        <v>8.4620767918747593</v>
      </c>
      <c r="Z394" s="1">
        <v>13.089370849072122</v>
      </c>
      <c r="AA394" s="1">
        <v>15.693679079434208</v>
      </c>
      <c r="AB394" s="1">
        <v>8.3084103252296337</v>
      </c>
      <c r="AC394" s="1">
        <v>8.5390340899341179</v>
      </c>
      <c r="AD394" s="1">
        <v>6.9571656723055986</v>
      </c>
      <c r="AE394" s="1">
        <v>8.6233374577778097</v>
      </c>
      <c r="AF394" s="1"/>
      <c r="AG394" s="1"/>
      <c r="AH394" s="1"/>
      <c r="AI394" s="1"/>
      <c r="AJ394" s="1"/>
      <c r="AK394" s="1"/>
      <c r="AL394" s="1"/>
      <c r="AM394" s="1"/>
      <c r="AN394" s="1">
        <v>3.8041088581085205</v>
      </c>
      <c r="AO394" s="1">
        <v>4.8632664680480957</v>
      </c>
      <c r="AP394" s="1">
        <v>11.457989692687988</v>
      </c>
      <c r="AQ394" s="1">
        <v>15.093570709228516</v>
      </c>
      <c r="AR394" s="1">
        <v>17.779743194580078</v>
      </c>
      <c r="AS394" s="1"/>
      <c r="AT394" s="1"/>
      <c r="AU394" s="1"/>
      <c r="AV394" s="1">
        <v>4.2690534591674805</v>
      </c>
      <c r="AW394" s="1">
        <v>2.3861570358276367</v>
      </c>
      <c r="AX394" s="1">
        <v>3.7221941947937012</v>
      </c>
      <c r="AY394" s="1">
        <v>0.98069256544113159</v>
      </c>
      <c r="AZ394" s="1">
        <v>1.1714663505554199</v>
      </c>
      <c r="BA394" s="1">
        <v>0.91395074129104614</v>
      </c>
      <c r="BB394" s="1"/>
      <c r="BC394" s="1">
        <v>0.26127529144287109</v>
      </c>
      <c r="BD394" s="1"/>
      <c r="BE394" s="1"/>
      <c r="BF394" s="1">
        <v>1.8258486986160278</v>
      </c>
      <c r="BG394" s="1"/>
      <c r="BH394" s="1"/>
      <c r="BI394" s="1">
        <v>4.2329845428466797</v>
      </c>
      <c r="BJ394" s="1">
        <v>2.607525110244751</v>
      </c>
      <c r="BK394" s="1">
        <v>1.10503089427948</v>
      </c>
      <c r="BL394" s="1"/>
      <c r="BM394" s="1"/>
      <c r="BN394" s="1"/>
    </row>
    <row r="395" spans="1:66" x14ac:dyDescent="0.2">
      <c r="A395" s="2" t="s">
        <v>4940</v>
      </c>
      <c r="B395" s="4" t="s">
        <v>390</v>
      </c>
      <c r="C395" s="1">
        <v>10.361479365976002</v>
      </c>
      <c r="D395" s="1">
        <v>10.331623508414639</v>
      </c>
      <c r="E395" s="1">
        <v>8.4382655018633681</v>
      </c>
      <c r="F395" s="1">
        <v>6.3541938807446154</v>
      </c>
      <c r="G395" s="1">
        <v>4.7301193605741272</v>
      </c>
      <c r="H395" s="1">
        <v>4.8162489795916539</v>
      </c>
      <c r="I395" s="1">
        <v>4.9891628438613997</v>
      </c>
      <c r="J395" s="1">
        <v>4.2640696192480441</v>
      </c>
      <c r="K395" s="1">
        <v>4.4775217795206252</v>
      </c>
      <c r="L395" s="1">
        <v>6.5987350295466847</v>
      </c>
      <c r="M395" s="1">
        <v>7.023450553972042</v>
      </c>
      <c r="N395" s="1">
        <v>5.7405360823420732</v>
      </c>
      <c r="O395" s="1">
        <v>5.1721628118170919</v>
      </c>
      <c r="P395" s="1">
        <v>4.7981435080362411</v>
      </c>
      <c r="Q395" s="1">
        <v>9.9965458577945121</v>
      </c>
      <c r="R395" s="1">
        <v>17.833394097425963</v>
      </c>
      <c r="S395" s="1">
        <v>10.99217412669279</v>
      </c>
      <c r="T395" s="1">
        <v>15.439850043020273</v>
      </c>
      <c r="U395" s="1">
        <v>16.775240429280743</v>
      </c>
      <c r="V395" s="1">
        <v>6.3641960442552961</v>
      </c>
      <c r="W395" s="1">
        <v>6.2120933061410941</v>
      </c>
      <c r="X395" s="1">
        <v>6.2623819611755964</v>
      </c>
      <c r="Y395" s="1">
        <v>6.4146745715265423</v>
      </c>
      <c r="Z395" s="1">
        <v>6.5355708014762159</v>
      </c>
      <c r="AA395" s="1">
        <v>6.8863325353972398</v>
      </c>
      <c r="AB395" s="1">
        <v>9.6179540858288561</v>
      </c>
      <c r="AC395" s="1">
        <v>5.5924678922203519</v>
      </c>
      <c r="AD395" s="1">
        <v>9.9444280139703487</v>
      </c>
      <c r="AE395" s="1">
        <v>10.246631760921691</v>
      </c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>
        <v>2.0376603603363037</v>
      </c>
      <c r="AS395" s="1"/>
      <c r="AT395" s="1"/>
      <c r="AU395" s="1"/>
      <c r="AV395" s="1"/>
      <c r="AW395" s="1"/>
      <c r="AX395" s="1"/>
      <c r="AY395" s="1"/>
      <c r="AZ395" s="1">
        <v>4.0340819358825684</v>
      </c>
      <c r="BA395" s="1">
        <v>1.7535033226013184</v>
      </c>
      <c r="BB395" s="1"/>
      <c r="BC395" s="1"/>
      <c r="BD395" s="1"/>
      <c r="BE395" s="1"/>
      <c r="BF395" s="1"/>
      <c r="BG395" s="1"/>
      <c r="BH395" s="1"/>
      <c r="BI395" s="1"/>
      <c r="BJ395" s="1">
        <v>0.39831939339637756</v>
      </c>
      <c r="BK395" s="1">
        <v>0.40810626745223999</v>
      </c>
      <c r="BL395" s="1"/>
      <c r="BM395" s="1"/>
      <c r="BN395" s="1"/>
    </row>
    <row r="396" spans="1:66" x14ac:dyDescent="0.2">
      <c r="A396" s="2" t="s">
        <v>4941</v>
      </c>
      <c r="B396" s="4" t="s">
        <v>391</v>
      </c>
      <c r="C396" s="1"/>
      <c r="D396" s="1"/>
      <c r="E396" s="1">
        <v>5.0167423002609519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>
        <v>81.247737539226122</v>
      </c>
      <c r="U396" s="1">
        <v>85.98366435330253</v>
      </c>
      <c r="V396" s="1">
        <v>76.883798287838474</v>
      </c>
      <c r="W396" s="1">
        <v>77.438176077690173</v>
      </c>
      <c r="X396" s="1">
        <v>73.81864731389463</v>
      </c>
      <c r="Y396" s="1">
        <v>87.464023621050799</v>
      </c>
      <c r="Z396" s="1">
        <v>85.265921516121622</v>
      </c>
      <c r="AA396" s="1">
        <v>65.577888562471102</v>
      </c>
      <c r="AB396" s="1">
        <v>56.512337027452574</v>
      </c>
      <c r="AC396" s="1">
        <v>4.049492992980257</v>
      </c>
      <c r="AD396" s="1"/>
      <c r="AE396" s="1"/>
      <c r="AF396" s="1"/>
      <c r="AG396" s="1"/>
      <c r="AH396" s="1"/>
      <c r="AI396" s="1"/>
      <c r="AJ396" s="1"/>
      <c r="AK396" s="1">
        <v>1.6784975528717041</v>
      </c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>
        <v>15.724699020385742</v>
      </c>
      <c r="BA396" s="1">
        <v>13.349062919616699</v>
      </c>
      <c r="BB396" s="1">
        <v>22.624729156494141</v>
      </c>
      <c r="BC396" s="1">
        <v>22.169794082641602</v>
      </c>
      <c r="BD396" s="1">
        <v>21.328529357910156</v>
      </c>
      <c r="BE396" s="1">
        <v>2.8320660591125488</v>
      </c>
      <c r="BF396" s="1">
        <v>3.1979408264160156</v>
      </c>
      <c r="BG396" s="1">
        <v>2.8446841239929199</v>
      </c>
      <c r="BH396" s="1">
        <v>2.9811840057373047</v>
      </c>
      <c r="BI396" s="1"/>
      <c r="BJ396" s="1"/>
      <c r="BK396" s="1"/>
      <c r="BL396" s="1"/>
      <c r="BM396" s="1"/>
      <c r="BN396" s="1"/>
    </row>
    <row r="397" spans="1:66" x14ac:dyDescent="0.2">
      <c r="A397" s="2" t="s">
        <v>4942</v>
      </c>
      <c r="B397" s="4" t="s">
        <v>392</v>
      </c>
      <c r="C397" s="1"/>
      <c r="D397" s="1"/>
      <c r="E397" s="1">
        <v>5.0167423002609519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>
        <v>81.247737539226122</v>
      </c>
      <c r="U397" s="1">
        <v>85.98366435330253</v>
      </c>
      <c r="V397" s="1">
        <v>76.883798287838474</v>
      </c>
      <c r="W397" s="1">
        <v>77.438176077690173</v>
      </c>
      <c r="X397" s="1">
        <v>73.81864731389463</v>
      </c>
      <c r="Y397" s="1">
        <v>87.464023621050799</v>
      </c>
      <c r="Z397" s="1">
        <v>85.265921516121622</v>
      </c>
      <c r="AA397" s="1">
        <v>65.577888562471102</v>
      </c>
      <c r="AB397" s="1">
        <v>56.512337027452574</v>
      </c>
      <c r="AC397" s="1">
        <v>4.049492992980257</v>
      </c>
      <c r="AD397" s="1"/>
      <c r="AE397" s="1"/>
      <c r="AF397" s="1"/>
      <c r="AG397" s="1"/>
      <c r="AH397" s="1"/>
      <c r="AI397" s="1"/>
      <c r="AJ397" s="1"/>
      <c r="AK397" s="1">
        <v>1.6784975528717041</v>
      </c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>
        <v>15.724699020385742</v>
      </c>
      <c r="BA397" s="1">
        <v>13.349062919616699</v>
      </c>
      <c r="BB397" s="1">
        <v>22.624729156494141</v>
      </c>
      <c r="BC397" s="1">
        <v>22.169794082641602</v>
      </c>
      <c r="BD397" s="1">
        <v>21.328529357910156</v>
      </c>
      <c r="BE397" s="1">
        <v>2.8320660591125488</v>
      </c>
      <c r="BF397" s="1">
        <v>3.1979408264160156</v>
      </c>
      <c r="BG397" s="1">
        <v>2.8446841239929199</v>
      </c>
      <c r="BH397" s="1">
        <v>2.9811840057373047</v>
      </c>
      <c r="BI397" s="1"/>
      <c r="BJ397" s="1"/>
      <c r="BK397" s="1"/>
      <c r="BL397" s="1"/>
      <c r="BM397" s="1"/>
      <c r="BN397" s="1"/>
    </row>
    <row r="398" spans="1:66" x14ac:dyDescent="0.2">
      <c r="A398" s="2" t="s">
        <v>4943</v>
      </c>
      <c r="B398" s="4" t="s">
        <v>393</v>
      </c>
      <c r="C398" s="1">
        <v>12.387269891393677</v>
      </c>
      <c r="D398" s="1">
        <v>5.893129627896398</v>
      </c>
      <c r="E398" s="1">
        <v>13.172554332013595</v>
      </c>
      <c r="F398" s="1">
        <v>4.8297922270772125</v>
      </c>
      <c r="G398" s="1">
        <v>7.3097344789016958</v>
      </c>
      <c r="H398" s="1">
        <v>7.4317824991627131</v>
      </c>
      <c r="I398" s="1">
        <v>6.3025582079848981</v>
      </c>
      <c r="J398" s="1">
        <v>3.060908954213446</v>
      </c>
      <c r="K398" s="1">
        <v>5.1308515213461234</v>
      </c>
      <c r="L398" s="1">
        <v>6.4096882865973637</v>
      </c>
      <c r="M398" s="1">
        <v>6.6223985654943585</v>
      </c>
      <c r="N398" s="1">
        <v>4.7985510836931793</v>
      </c>
      <c r="O398" s="1">
        <v>5.1969799448676586</v>
      </c>
      <c r="P398" s="1">
        <v>6.0410847287554459</v>
      </c>
      <c r="Q398" s="1">
        <v>11.886884741533429</v>
      </c>
      <c r="R398" s="1">
        <v>7.9267614635640484</v>
      </c>
      <c r="S398" s="1">
        <v>5.5527368570987292</v>
      </c>
      <c r="T398" s="1">
        <v>7.4523466058153911</v>
      </c>
      <c r="U398" s="1">
        <v>6.8460215222733281</v>
      </c>
      <c r="V398" s="1">
        <v>10.940472867447943</v>
      </c>
      <c r="W398" s="1">
        <v>11.219801481027096</v>
      </c>
      <c r="X398" s="1">
        <v>14.151083226661418</v>
      </c>
      <c r="Y398" s="1">
        <v>8.9172660735972791</v>
      </c>
      <c r="Z398" s="1">
        <v>11.947764722687619</v>
      </c>
      <c r="AA398" s="1">
        <v>5.2922370517798552</v>
      </c>
      <c r="AB398" s="1">
        <v>12.388136977375543</v>
      </c>
      <c r="AC398" s="1">
        <v>8.1544905833039785</v>
      </c>
      <c r="AD398" s="1">
        <v>8.5490299311444069</v>
      </c>
      <c r="AE398" s="1">
        <v>9.4631651715126441</v>
      </c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>
        <v>2.7182285785675049</v>
      </c>
      <c r="AQ398" s="1"/>
      <c r="AR398" s="1"/>
      <c r="AS398" s="1">
        <v>3.8525223731994629</v>
      </c>
      <c r="AT398" s="1"/>
      <c r="AU398" s="1"/>
      <c r="AV398" s="1"/>
      <c r="AW398" s="1"/>
      <c r="AX398" s="1"/>
      <c r="AY398" s="1"/>
      <c r="AZ398" s="1"/>
      <c r="BA398" s="1">
        <v>0.30828210711479187</v>
      </c>
      <c r="BB398" s="1"/>
      <c r="BC398" s="1"/>
      <c r="BD398" s="1"/>
      <c r="BE398" s="1"/>
      <c r="BF398" s="1"/>
      <c r="BG398" s="1">
        <v>1.9580518007278442</v>
      </c>
      <c r="BH398" s="1">
        <v>0.2973213791847229</v>
      </c>
      <c r="BI398" s="1"/>
      <c r="BJ398" s="1"/>
      <c r="BK398" s="1"/>
      <c r="BL398" s="1"/>
      <c r="BM398" s="1"/>
      <c r="BN398" s="1"/>
    </row>
    <row r="399" spans="1:66" x14ac:dyDescent="0.2">
      <c r="A399" s="2" t="s">
        <v>4944</v>
      </c>
      <c r="B399" s="4" t="s">
        <v>394</v>
      </c>
      <c r="C399" s="1">
        <v>12.387269891393677</v>
      </c>
      <c r="D399" s="1">
        <v>5.893129627896398</v>
      </c>
      <c r="E399" s="1">
        <v>13.172554332013595</v>
      </c>
      <c r="F399" s="1">
        <v>4.8297922270772125</v>
      </c>
      <c r="G399" s="1">
        <v>7.3097344789016958</v>
      </c>
      <c r="H399" s="1">
        <v>7.4317824991627131</v>
      </c>
      <c r="I399" s="1">
        <v>6.3025582079848981</v>
      </c>
      <c r="J399" s="1">
        <v>3.060908954213446</v>
      </c>
      <c r="K399" s="1">
        <v>5.1308515213461234</v>
      </c>
      <c r="L399" s="1">
        <v>6.4096882865973637</v>
      </c>
      <c r="M399" s="1">
        <v>6.6223985654943585</v>
      </c>
      <c r="N399" s="1">
        <v>4.7985510836931793</v>
      </c>
      <c r="O399" s="1">
        <v>5.1969799448676586</v>
      </c>
      <c r="P399" s="1">
        <v>6.0410847287554459</v>
      </c>
      <c r="Q399" s="1">
        <v>11.886884741533429</v>
      </c>
      <c r="R399" s="1">
        <v>7.9267614635640484</v>
      </c>
      <c r="S399" s="1">
        <v>5.5527368570987292</v>
      </c>
      <c r="T399" s="1">
        <v>7.4523466058153911</v>
      </c>
      <c r="U399" s="1">
        <v>6.8460215222733281</v>
      </c>
      <c r="V399" s="1">
        <v>10.940472867447943</v>
      </c>
      <c r="W399" s="1">
        <v>11.219801481027096</v>
      </c>
      <c r="X399" s="1">
        <v>14.151083226661418</v>
      </c>
      <c r="Y399" s="1">
        <v>8.9172660735972791</v>
      </c>
      <c r="Z399" s="1">
        <v>11.947764722687619</v>
      </c>
      <c r="AA399" s="1">
        <v>5.2922370517798552</v>
      </c>
      <c r="AB399" s="1">
        <v>12.388136977375543</v>
      </c>
      <c r="AC399" s="1">
        <v>8.1544905833039785</v>
      </c>
      <c r="AD399" s="1">
        <v>8.5490299311444069</v>
      </c>
      <c r="AE399" s="1">
        <v>9.4631651715126441</v>
      </c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>
        <v>2.7182285785675049</v>
      </c>
      <c r="AQ399" s="1"/>
      <c r="AR399" s="1"/>
      <c r="AS399" s="1">
        <v>3.8525223731994629</v>
      </c>
      <c r="AT399" s="1"/>
      <c r="AU399" s="1"/>
      <c r="AV399" s="1"/>
      <c r="AW399" s="1"/>
      <c r="AX399" s="1"/>
      <c r="AY399" s="1"/>
      <c r="AZ399" s="1"/>
      <c r="BA399" s="1">
        <v>0.30828210711479187</v>
      </c>
      <c r="BB399" s="1"/>
      <c r="BC399" s="1"/>
      <c r="BD399" s="1"/>
      <c r="BE399" s="1"/>
      <c r="BF399" s="1"/>
      <c r="BG399" s="1">
        <v>1.9580518007278442</v>
      </c>
      <c r="BH399" s="1">
        <v>0.2973213791847229</v>
      </c>
      <c r="BI399" s="1"/>
      <c r="BJ399" s="1"/>
      <c r="BK399" s="1"/>
      <c r="BL399" s="1"/>
      <c r="BM399" s="1"/>
      <c r="BN399" s="1"/>
    </row>
    <row r="400" spans="1:66" x14ac:dyDescent="0.2">
      <c r="A400" s="2" t="s">
        <v>4945</v>
      </c>
      <c r="B400" s="4" t="s">
        <v>395</v>
      </c>
      <c r="C400" s="1">
        <v>3.0557728963812805</v>
      </c>
      <c r="D400" s="1"/>
      <c r="E400" s="1">
        <v>1.2071330272518597</v>
      </c>
      <c r="F400" s="1">
        <v>4.2219122362893966</v>
      </c>
      <c r="G400" s="1">
        <v>8.7880735485340029</v>
      </c>
      <c r="H400" s="1">
        <v>17.785274178417236</v>
      </c>
      <c r="I400" s="1">
        <v>0.60759065608862817</v>
      </c>
      <c r="J400" s="1"/>
      <c r="K400" s="1"/>
      <c r="L400" s="1">
        <v>40.769003767702657</v>
      </c>
      <c r="M400" s="1">
        <v>83.402921748196007</v>
      </c>
      <c r="N400" s="1">
        <v>85.556615803230457</v>
      </c>
      <c r="O400" s="1">
        <v>73.527990865427256</v>
      </c>
      <c r="P400" s="1">
        <v>68.204917044160467</v>
      </c>
      <c r="Q400" s="1">
        <v>77.854466745259145</v>
      </c>
      <c r="R400" s="1">
        <v>77.527767420506876</v>
      </c>
      <c r="S400" s="1">
        <v>73.468889055062334</v>
      </c>
      <c r="T400" s="1">
        <v>75.926610532494848</v>
      </c>
      <c r="U400" s="1">
        <v>70.15970008626384</v>
      </c>
      <c r="V400" s="1">
        <v>3.8554330416793214</v>
      </c>
      <c r="W400" s="1">
        <v>6.0226827258655895</v>
      </c>
      <c r="X400" s="1">
        <v>10.938639371082587</v>
      </c>
      <c r="Y400" s="1">
        <v>10.025203654744892</v>
      </c>
      <c r="Z400" s="1">
        <v>12.049843321467652</v>
      </c>
      <c r="AA400" s="1">
        <v>16.614168655388479</v>
      </c>
      <c r="AB400" s="1">
        <v>9.3882781449622552</v>
      </c>
      <c r="AC400" s="1">
        <v>10.794074924097256</v>
      </c>
      <c r="AD400" s="1">
        <v>26.886522929153305</v>
      </c>
      <c r="AE400" s="1">
        <v>22.961660763556459</v>
      </c>
      <c r="AF400" s="1"/>
      <c r="AG400" s="1"/>
      <c r="AH400" s="1"/>
      <c r="AI400" s="1"/>
      <c r="AJ400" s="1">
        <v>0.69421654939651489</v>
      </c>
      <c r="AK400" s="1">
        <v>0.18407806754112244</v>
      </c>
      <c r="AL400" s="1">
        <v>0.79808652400970459</v>
      </c>
      <c r="AM400" s="1">
        <v>2.743520975112915</v>
      </c>
      <c r="AN400" s="1">
        <v>2.4127323627471924</v>
      </c>
      <c r="AO400" s="1">
        <v>6.9201550483703613</v>
      </c>
      <c r="AP400" s="1">
        <v>3.7608752250671387</v>
      </c>
      <c r="AQ400" s="1">
        <v>4.6515388488769531</v>
      </c>
      <c r="AR400" s="1">
        <v>4.0999455451965332</v>
      </c>
      <c r="AS400" s="1">
        <v>4.0047183036804199</v>
      </c>
      <c r="AT400" s="1">
        <v>1.3337465524673462</v>
      </c>
      <c r="AU400" s="1">
        <v>0.65432733297348022</v>
      </c>
      <c r="AV400" s="1">
        <v>0.60566437244415283</v>
      </c>
      <c r="AW400" s="1">
        <v>0.58161282539367676</v>
      </c>
      <c r="AX400" s="1">
        <v>0.58085727691650391</v>
      </c>
      <c r="AY400" s="1">
        <v>0.60425364971160889</v>
      </c>
      <c r="AZ400" s="1">
        <v>0.63384544849395752</v>
      </c>
      <c r="BA400" s="1">
        <v>0.73725712299346924</v>
      </c>
      <c r="BB400" s="1">
        <v>25.843164443969727</v>
      </c>
      <c r="BC400" s="1">
        <v>11.330273628234863</v>
      </c>
      <c r="BD400" s="1">
        <v>2.4539928436279297</v>
      </c>
      <c r="BE400" s="1">
        <v>2.5524046421051025</v>
      </c>
      <c r="BF400" s="1">
        <v>4.6566410064697266</v>
      </c>
      <c r="BG400" s="1">
        <v>2.6251106262207031</v>
      </c>
      <c r="BH400" s="1">
        <v>18.638824462890625</v>
      </c>
      <c r="BI400" s="1">
        <v>17.703746795654297</v>
      </c>
      <c r="BJ400" s="1">
        <v>7.7066769599914551</v>
      </c>
      <c r="BK400" s="1">
        <v>4.2136468887329102</v>
      </c>
      <c r="BL400" s="1"/>
      <c r="BM400" s="1"/>
      <c r="BN400" s="1"/>
    </row>
    <row r="401" spans="1:66" x14ac:dyDescent="0.2">
      <c r="A401" s="2" t="s">
        <v>4946</v>
      </c>
      <c r="B401" s="4" t="s">
        <v>396</v>
      </c>
      <c r="C401" s="1">
        <v>8.4338090517307638</v>
      </c>
      <c r="D401" s="1"/>
      <c r="E401" s="1">
        <v>4.5880117104811724</v>
      </c>
      <c r="F401" s="1"/>
      <c r="G401" s="1">
        <v>8.9759441299688554</v>
      </c>
      <c r="H401" s="1">
        <v>5.1156060370589191</v>
      </c>
      <c r="I401" s="1">
        <v>3.5455544111847077</v>
      </c>
      <c r="J401" s="1">
        <v>7.8168557405763064</v>
      </c>
      <c r="K401" s="1">
        <v>2.2206862507400897</v>
      </c>
      <c r="L401" s="1">
        <v>1.7779697157925909</v>
      </c>
      <c r="M401" s="1">
        <v>2.2802269240022217</v>
      </c>
      <c r="N401" s="1"/>
      <c r="O401" s="1">
        <v>1.1607144222209007</v>
      </c>
      <c r="P401" s="1">
        <v>0.30365062338724191</v>
      </c>
      <c r="Q401" s="1">
        <v>12.577200219548537</v>
      </c>
      <c r="R401" s="1">
        <v>45.585471148147114</v>
      </c>
      <c r="S401" s="1">
        <v>53.451666437456957</v>
      </c>
      <c r="T401" s="1">
        <v>48.815131221427919</v>
      </c>
      <c r="U401" s="1">
        <v>9.7211282697301904</v>
      </c>
      <c r="V401" s="1"/>
      <c r="W401" s="1">
        <v>10.949291824913074</v>
      </c>
      <c r="X401" s="1">
        <v>14.066602673587877</v>
      </c>
      <c r="Y401" s="1">
        <v>18.383457133517052</v>
      </c>
      <c r="Z401" s="1">
        <v>11.181361287212805</v>
      </c>
      <c r="AA401" s="1">
        <v>16.123219818333808</v>
      </c>
      <c r="AB401" s="1">
        <v>15.771818032692245</v>
      </c>
      <c r="AC401" s="1">
        <v>16.649124479911194</v>
      </c>
      <c r="AD401" s="1">
        <v>33.482797991385958</v>
      </c>
      <c r="AE401" s="1">
        <v>35.218179103738315</v>
      </c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>
        <v>18.408847808837891</v>
      </c>
      <c r="BI401" s="1">
        <v>3.5030581951141357</v>
      </c>
      <c r="BJ401" s="1"/>
      <c r="BK401" s="1"/>
      <c r="BL401" s="1"/>
      <c r="BM401" s="1"/>
      <c r="BN401" s="1"/>
    </row>
    <row r="402" spans="1:66" x14ac:dyDescent="0.2">
      <c r="A402" s="2" t="s">
        <v>4947</v>
      </c>
      <c r="B402" s="4" t="s">
        <v>397</v>
      </c>
      <c r="C402" s="1">
        <v>74.894165302232281</v>
      </c>
      <c r="D402" s="1">
        <v>75.066177337489222</v>
      </c>
      <c r="E402" s="1">
        <v>68.101573839452556</v>
      </c>
      <c r="F402" s="1">
        <v>61.268182272558036</v>
      </c>
      <c r="G402" s="1">
        <v>81.181023717024132</v>
      </c>
      <c r="H402" s="1">
        <v>81.873952760879817</v>
      </c>
      <c r="I402" s="1">
        <v>86.944959261084463</v>
      </c>
      <c r="J402" s="1">
        <v>68.717024174854814</v>
      </c>
      <c r="K402" s="1">
        <v>21.443029475364114</v>
      </c>
      <c r="L402" s="1"/>
      <c r="M402" s="1">
        <v>92.67941790691809</v>
      </c>
      <c r="N402" s="1">
        <v>92.110062918103111</v>
      </c>
      <c r="O402" s="1">
        <v>94.149363485344182</v>
      </c>
      <c r="P402" s="1">
        <v>45.337754265371025</v>
      </c>
      <c r="Q402" s="1">
        <v>37.372335702888243</v>
      </c>
      <c r="R402" s="1"/>
      <c r="S402" s="1">
        <v>22.420608920610345</v>
      </c>
      <c r="T402" s="1">
        <v>26.773776869418022</v>
      </c>
      <c r="U402" s="1">
        <v>3.5497168303742508</v>
      </c>
      <c r="V402" s="1">
        <v>3.5306543404515138</v>
      </c>
      <c r="W402" s="1">
        <v>12.639692587129575</v>
      </c>
      <c r="X402" s="1">
        <v>17.772677073962566</v>
      </c>
      <c r="Y402" s="1">
        <v>15.339793253379808</v>
      </c>
      <c r="Z402" s="1">
        <v>12.695081960711082</v>
      </c>
      <c r="AA402" s="1">
        <v>11.458794231749543</v>
      </c>
      <c r="AB402" s="1">
        <v>15.832775652659405</v>
      </c>
      <c r="AC402" s="1">
        <v>12.099522722935031</v>
      </c>
      <c r="AD402" s="1">
        <v>13.119205837963527</v>
      </c>
      <c r="AE402" s="1">
        <v>11.644638125882469</v>
      </c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>
        <v>4.9518976211547852</v>
      </c>
      <c r="AZ402" s="1">
        <v>7.1198539733886719</v>
      </c>
      <c r="BA402" s="1"/>
      <c r="BB402" s="1">
        <v>0.66899406909942627</v>
      </c>
      <c r="BC402" s="1">
        <v>1.8430196046829224</v>
      </c>
      <c r="BD402" s="1">
        <v>1.1475967168807983</v>
      </c>
      <c r="BE402" s="1"/>
      <c r="BF402" s="1">
        <v>1.6277680397033691</v>
      </c>
      <c r="BG402" s="1">
        <v>5.6885433197021484</v>
      </c>
      <c r="BH402" s="1">
        <v>5.883636474609375</v>
      </c>
      <c r="BI402" s="1">
        <v>3.5749619007110596</v>
      </c>
      <c r="BJ402" s="1">
        <v>6.3311176300048828</v>
      </c>
      <c r="BK402" s="1">
        <v>1.5540542602539063</v>
      </c>
      <c r="BL402" s="1"/>
      <c r="BM402" s="1"/>
      <c r="BN402" s="1"/>
    </row>
    <row r="403" spans="1:66" x14ac:dyDescent="0.2">
      <c r="A403" s="2" t="s">
        <v>4948</v>
      </c>
      <c r="B403" s="4" t="s">
        <v>398</v>
      </c>
      <c r="C403" s="1">
        <v>14.180263896914147</v>
      </c>
      <c r="D403" s="1">
        <v>14.06088178376457</v>
      </c>
      <c r="E403" s="1">
        <v>11.992819988506334</v>
      </c>
      <c r="F403" s="1">
        <v>4.5416945756012099</v>
      </c>
      <c r="G403" s="1">
        <v>16.930852921856673</v>
      </c>
      <c r="H403" s="1">
        <v>13.774089865461903</v>
      </c>
      <c r="I403" s="1">
        <v>3.592370896964832</v>
      </c>
      <c r="J403" s="1">
        <v>6.9645853902505159</v>
      </c>
      <c r="K403" s="1">
        <v>12.389439439539705</v>
      </c>
      <c r="L403" s="1"/>
      <c r="M403" s="1"/>
      <c r="N403" s="1">
        <v>11.02689982576455</v>
      </c>
      <c r="O403" s="1">
        <v>20.978856895057927</v>
      </c>
      <c r="P403" s="1">
        <v>25.732093140448313</v>
      </c>
      <c r="Q403" s="1">
        <v>28.237776548454253</v>
      </c>
      <c r="R403" s="1">
        <v>6.207945928538015</v>
      </c>
      <c r="S403" s="1">
        <v>7.6984942828349983</v>
      </c>
      <c r="T403" s="1">
        <v>10.863027434794208</v>
      </c>
      <c r="U403" s="1">
        <v>4.4290195703037893</v>
      </c>
      <c r="V403" s="1">
        <v>8.1904608213433239</v>
      </c>
      <c r="W403" s="1">
        <v>34.885532763490964</v>
      </c>
      <c r="X403" s="1">
        <v>33.764826981089101</v>
      </c>
      <c r="Y403" s="1">
        <v>31.020036298211274</v>
      </c>
      <c r="Z403" s="1">
        <v>22.783048518383268</v>
      </c>
      <c r="AA403" s="1">
        <v>27.931463444452376</v>
      </c>
      <c r="AB403" s="1">
        <v>29.630683820267944</v>
      </c>
      <c r="AC403" s="1">
        <v>20.57715710401979</v>
      </c>
      <c r="AD403" s="1">
        <v>18.390328212730235</v>
      </c>
      <c r="AE403" s="1">
        <v>18.594817381712161</v>
      </c>
      <c r="AF403" s="1"/>
      <c r="AG403" s="1"/>
      <c r="AH403" s="1"/>
      <c r="AI403" s="1">
        <v>1.1431668996810913</v>
      </c>
      <c r="AJ403" s="1">
        <v>5.1435224711894989E-2</v>
      </c>
      <c r="AK403" s="1"/>
      <c r="AL403" s="1">
        <v>0.27801525592803955</v>
      </c>
      <c r="AM403" s="1">
        <v>6.010500431060791</v>
      </c>
      <c r="AN403" s="1">
        <v>6.9673295021057129</v>
      </c>
      <c r="AO403" s="1">
        <v>3.5884284973144531</v>
      </c>
      <c r="AP403" s="1">
        <v>15.10360050201416</v>
      </c>
      <c r="AQ403" s="1">
        <v>12.377034187316895</v>
      </c>
      <c r="AR403" s="1">
        <v>5.6023807525634766</v>
      </c>
      <c r="AS403" s="1">
        <v>4.9738249778747559</v>
      </c>
      <c r="AT403" s="1">
        <v>5.5008926391601563</v>
      </c>
      <c r="AU403" s="1">
        <v>5.2368416786193848</v>
      </c>
      <c r="AV403" s="1">
        <v>6.8343911170959473</v>
      </c>
      <c r="AW403" s="1">
        <v>9.3067426681518555</v>
      </c>
      <c r="AX403" s="1">
        <v>3.3237471580505371</v>
      </c>
      <c r="AY403" s="1">
        <v>8.4842185974121094</v>
      </c>
      <c r="AZ403" s="1">
        <v>3.2648742198944092</v>
      </c>
      <c r="BA403" s="1">
        <v>6.0479168891906738</v>
      </c>
      <c r="BB403" s="1">
        <v>12.167455673217773</v>
      </c>
      <c r="BC403" s="1">
        <v>4.7393879890441895</v>
      </c>
      <c r="BD403" s="1">
        <v>8.9339637756347656</v>
      </c>
      <c r="BE403" s="1">
        <v>12.401873588562012</v>
      </c>
      <c r="BF403" s="1">
        <v>11.024825096130371</v>
      </c>
      <c r="BG403" s="1">
        <v>19.815071105957031</v>
      </c>
      <c r="BH403" s="1">
        <v>7.1096334457397461</v>
      </c>
      <c r="BI403" s="1">
        <v>1.0880295038223267</v>
      </c>
      <c r="BJ403" s="1">
        <v>2.8340849876403809</v>
      </c>
      <c r="BK403" s="1">
        <v>7.2445311546325684</v>
      </c>
      <c r="BL403" s="1"/>
      <c r="BM403" s="1"/>
      <c r="BN403" s="1"/>
    </row>
    <row r="404" spans="1:66" x14ac:dyDescent="0.2">
      <c r="A404" s="2" t="s">
        <v>4949</v>
      </c>
      <c r="B404" s="4" t="s">
        <v>399</v>
      </c>
      <c r="C404" s="1">
        <v>14.180263896914147</v>
      </c>
      <c r="D404" s="1">
        <v>14.06088178376457</v>
      </c>
      <c r="E404" s="1">
        <v>11.992819988506334</v>
      </c>
      <c r="F404" s="1">
        <v>4.5416945756012099</v>
      </c>
      <c r="G404" s="1">
        <v>16.930852921856673</v>
      </c>
      <c r="H404" s="1">
        <v>13.774089865461903</v>
      </c>
      <c r="I404" s="1">
        <v>3.592370896964832</v>
      </c>
      <c r="J404" s="1">
        <v>6.9645853902505159</v>
      </c>
      <c r="K404" s="1">
        <v>12.389439439539705</v>
      </c>
      <c r="L404" s="1"/>
      <c r="M404" s="1"/>
      <c r="N404" s="1">
        <v>11.02689982576455</v>
      </c>
      <c r="O404" s="1">
        <v>20.978856895057927</v>
      </c>
      <c r="P404" s="1">
        <v>25.732093140448313</v>
      </c>
      <c r="Q404" s="1">
        <v>28.237776548454253</v>
      </c>
      <c r="R404" s="1">
        <v>6.207945928538015</v>
      </c>
      <c r="S404" s="1">
        <v>7.6984942828349983</v>
      </c>
      <c r="T404" s="1">
        <v>10.863027434794208</v>
      </c>
      <c r="U404" s="1">
        <v>4.4290195703037893</v>
      </c>
      <c r="V404" s="1">
        <v>8.1904608213433239</v>
      </c>
      <c r="W404" s="1">
        <v>34.885532763490964</v>
      </c>
      <c r="X404" s="1">
        <v>33.764826981089101</v>
      </c>
      <c r="Y404" s="1">
        <v>31.020036298211274</v>
      </c>
      <c r="Z404" s="1">
        <v>22.783048518383268</v>
      </c>
      <c r="AA404" s="1">
        <v>27.931463444452376</v>
      </c>
      <c r="AB404" s="1">
        <v>29.630683820267944</v>
      </c>
      <c r="AC404" s="1">
        <v>20.57715710401979</v>
      </c>
      <c r="AD404" s="1">
        <v>18.390328212730235</v>
      </c>
      <c r="AE404" s="1">
        <v>18.594817381712161</v>
      </c>
      <c r="AF404" s="1"/>
      <c r="AG404" s="1"/>
      <c r="AH404" s="1"/>
      <c r="AI404" s="1">
        <v>1.1431668996810913</v>
      </c>
      <c r="AJ404" s="1">
        <v>5.1435224711894989E-2</v>
      </c>
      <c r="AK404" s="1"/>
      <c r="AL404" s="1">
        <v>0.27801525592803955</v>
      </c>
      <c r="AM404" s="1">
        <v>6.010500431060791</v>
      </c>
      <c r="AN404" s="1">
        <v>6.9673295021057129</v>
      </c>
      <c r="AO404" s="1">
        <v>3.5884284973144531</v>
      </c>
      <c r="AP404" s="1">
        <v>15.10360050201416</v>
      </c>
      <c r="AQ404" s="1">
        <v>12.377034187316895</v>
      </c>
      <c r="AR404" s="1">
        <v>5.6023807525634766</v>
      </c>
      <c r="AS404" s="1">
        <v>4.9738249778747559</v>
      </c>
      <c r="AT404" s="1">
        <v>5.5008926391601563</v>
      </c>
      <c r="AU404" s="1">
        <v>5.2368416786193848</v>
      </c>
      <c r="AV404" s="1">
        <v>6.8343911170959473</v>
      </c>
      <c r="AW404" s="1">
        <v>9.3067426681518555</v>
      </c>
      <c r="AX404" s="1">
        <v>3.3237471580505371</v>
      </c>
      <c r="AY404" s="1">
        <v>8.4842185974121094</v>
      </c>
      <c r="AZ404" s="1">
        <v>3.2648742198944092</v>
      </c>
      <c r="BA404" s="1">
        <v>6.0479168891906738</v>
      </c>
      <c r="BB404" s="1">
        <v>12.167455673217773</v>
      </c>
      <c r="BC404" s="1">
        <v>4.7393879890441895</v>
      </c>
      <c r="BD404" s="1">
        <v>8.9339637756347656</v>
      </c>
      <c r="BE404" s="1">
        <v>12.401873588562012</v>
      </c>
      <c r="BF404" s="1">
        <v>11.024825096130371</v>
      </c>
      <c r="BG404" s="1">
        <v>19.815071105957031</v>
      </c>
      <c r="BH404" s="1">
        <v>7.1096334457397461</v>
      </c>
      <c r="BI404" s="1">
        <v>1.0880295038223267</v>
      </c>
      <c r="BJ404" s="1">
        <v>2.8340849876403809</v>
      </c>
      <c r="BK404" s="1">
        <v>7.2445311546325684</v>
      </c>
      <c r="BL404" s="1"/>
      <c r="BM404" s="1"/>
      <c r="BN404" s="1"/>
    </row>
    <row r="405" spans="1:66" x14ac:dyDescent="0.2">
      <c r="A405" s="2" t="s">
        <v>4950</v>
      </c>
      <c r="B405" s="4" t="s">
        <v>400</v>
      </c>
      <c r="C405" s="1">
        <v>9.7307179348113841</v>
      </c>
      <c r="D405" s="1">
        <v>9.7103262790741631</v>
      </c>
      <c r="E405" s="1">
        <v>81.346502164400178</v>
      </c>
      <c r="F405" s="1">
        <v>97.702854522517185</v>
      </c>
      <c r="G405" s="1">
        <v>36.363485453553096</v>
      </c>
      <c r="H405" s="1">
        <v>32.891346279839645</v>
      </c>
      <c r="I405" s="1">
        <v>33.005821908802666</v>
      </c>
      <c r="J405" s="1">
        <v>32.864600708514644</v>
      </c>
      <c r="K405" s="1">
        <v>1.6470108494190616</v>
      </c>
      <c r="L405" s="1">
        <v>34.32104087396764</v>
      </c>
      <c r="M405" s="1">
        <v>3.2044943769753997</v>
      </c>
      <c r="N405" s="1">
        <v>0.13032394019350096</v>
      </c>
      <c r="O405" s="1">
        <v>0.1641816803370639</v>
      </c>
      <c r="P405" s="1"/>
      <c r="Q405" s="1">
        <v>14.66357242107561</v>
      </c>
      <c r="R405" s="1">
        <v>4.7398427175440316</v>
      </c>
      <c r="S405" s="1">
        <v>8.8958551377325907</v>
      </c>
      <c r="T405" s="1"/>
      <c r="U405" s="1">
        <v>3.1600709527032818</v>
      </c>
      <c r="V405" s="1">
        <v>12.653087067950983</v>
      </c>
      <c r="W405" s="1">
        <v>11.807569172141838</v>
      </c>
      <c r="X405" s="1">
        <v>6.3440682408150426</v>
      </c>
      <c r="Y405" s="1">
        <v>6.1659068718580539</v>
      </c>
      <c r="Z405" s="1">
        <v>9.4645151397331198</v>
      </c>
      <c r="AA405" s="1">
        <v>12.942137287928057</v>
      </c>
      <c r="AB405" s="1">
        <v>6.7395295904374333</v>
      </c>
      <c r="AC405" s="1">
        <v>8.1826382625151144</v>
      </c>
      <c r="AD405" s="1">
        <v>7.3707581822071999</v>
      </c>
      <c r="AE405" s="1">
        <v>9.7988303841754583</v>
      </c>
      <c r="AF405" s="1"/>
      <c r="AG405" s="1"/>
      <c r="AH405" s="1"/>
      <c r="AI405" s="1"/>
      <c r="AJ405" s="1"/>
      <c r="AK405" s="1"/>
      <c r="AL405" s="1"/>
      <c r="AM405" s="1">
        <v>56.558162689208984</v>
      </c>
      <c r="AN405" s="1">
        <v>45.996677398681641</v>
      </c>
      <c r="AO405" s="1">
        <v>50.167407989501953</v>
      </c>
      <c r="AP405" s="1">
        <v>49.558452606201172</v>
      </c>
      <c r="AQ405" s="1">
        <v>2.7967631816864014</v>
      </c>
      <c r="AR405" s="1">
        <v>62.293872833251953</v>
      </c>
      <c r="AS405" s="1">
        <v>6.4419765472412109</v>
      </c>
      <c r="AT405" s="1">
        <v>5.4405136108398438</v>
      </c>
      <c r="AU405" s="1"/>
      <c r="AV405" s="1"/>
      <c r="AW405" s="1"/>
      <c r="AX405" s="1"/>
      <c r="AY405" s="1"/>
      <c r="AZ405" s="1"/>
      <c r="BA405" s="1"/>
      <c r="BB405" s="1"/>
      <c r="BC405" s="1"/>
      <c r="BD405" s="1">
        <v>6.0654187202453613</v>
      </c>
      <c r="BE405" s="1">
        <v>6.0295557975769043</v>
      </c>
      <c r="BF405" s="1">
        <v>6.8476324081420898</v>
      </c>
      <c r="BG405" s="1">
        <v>1.4705184698104858</v>
      </c>
      <c r="BH405" s="1">
        <v>3.0116961002349854</v>
      </c>
      <c r="BI405" s="1">
        <v>2.9326262474060059</v>
      </c>
      <c r="BJ405" s="1">
        <v>3.0660679340362549</v>
      </c>
      <c r="BK405" s="1">
        <v>1.6418391466140747</v>
      </c>
      <c r="BL405" s="1"/>
      <c r="BM405" s="1"/>
      <c r="BN405" s="1"/>
    </row>
    <row r="406" spans="1:66" x14ac:dyDescent="0.2">
      <c r="A406" s="2" t="s">
        <v>4951</v>
      </c>
      <c r="B406" s="4" t="s">
        <v>401</v>
      </c>
      <c r="C406" s="1">
        <v>19.031087627867429</v>
      </c>
      <c r="D406" s="1">
        <v>17.806104497428695</v>
      </c>
      <c r="E406" s="1">
        <v>18.649707453788459</v>
      </c>
      <c r="F406" s="1">
        <v>20.036023575297026</v>
      </c>
      <c r="G406" s="1">
        <v>16.475316643583316</v>
      </c>
      <c r="H406" s="1">
        <v>10.727218396302499</v>
      </c>
      <c r="I406" s="1">
        <v>10.207101986686503</v>
      </c>
      <c r="J406" s="1">
        <v>9.627661061654571</v>
      </c>
      <c r="K406" s="1">
        <v>10.099606837647892</v>
      </c>
      <c r="L406" s="1">
        <v>9.8485925866162525</v>
      </c>
      <c r="M406" s="1">
        <v>8.2320309634665509</v>
      </c>
      <c r="N406" s="1">
        <v>7.7221876516545311</v>
      </c>
      <c r="O406" s="1">
        <v>3.3541579448567691</v>
      </c>
      <c r="P406" s="1">
        <v>3.9453947264505103</v>
      </c>
      <c r="Q406" s="1">
        <v>8.1422913859961898</v>
      </c>
      <c r="R406" s="1">
        <v>4.9126911677100145</v>
      </c>
      <c r="S406" s="1">
        <v>5.1328850314609475</v>
      </c>
      <c r="T406" s="1">
        <v>5.3471034530451798</v>
      </c>
      <c r="U406" s="1">
        <v>8.7472198394800067</v>
      </c>
      <c r="V406" s="1">
        <v>4.6742488398841449</v>
      </c>
      <c r="W406" s="1">
        <v>12.321159659878337</v>
      </c>
      <c r="X406" s="1">
        <v>11.42755953999526</v>
      </c>
      <c r="Y406" s="1">
        <v>22.41188750574009</v>
      </c>
      <c r="Z406" s="1">
        <v>23.225390846437378</v>
      </c>
      <c r="AA406" s="1">
        <v>14.833681236956398</v>
      </c>
      <c r="AB406" s="1">
        <v>5.2111943020568043</v>
      </c>
      <c r="AC406" s="1">
        <v>12.488315154399416</v>
      </c>
      <c r="AD406" s="1">
        <v>4.981426601605337</v>
      </c>
      <c r="AE406" s="1">
        <v>5.1658730603573195</v>
      </c>
      <c r="AF406" s="1"/>
      <c r="AG406" s="1"/>
      <c r="AH406" s="1"/>
      <c r="AI406" s="1"/>
      <c r="AJ406" s="1"/>
      <c r="AK406" s="1"/>
      <c r="AL406" s="1"/>
      <c r="AM406" s="1"/>
      <c r="AN406" s="1">
        <v>1.4616904258728027</v>
      </c>
      <c r="AO406" s="1">
        <v>1.3967044353485107</v>
      </c>
      <c r="AP406" s="1">
        <v>1.3114097118377686</v>
      </c>
      <c r="AQ406" s="1"/>
      <c r="AR406" s="1"/>
      <c r="AS406" s="1"/>
      <c r="AT406" s="1">
        <v>0.70370173454284668</v>
      </c>
      <c r="AU406" s="1">
        <v>0.67659866809844971</v>
      </c>
      <c r="AV406" s="1">
        <v>0.79482609033584595</v>
      </c>
      <c r="AW406" s="1">
        <v>0.66377735137939453</v>
      </c>
      <c r="AX406" s="1"/>
      <c r="AY406" s="1"/>
      <c r="AZ406" s="1"/>
      <c r="BA406" s="1"/>
      <c r="BB406" s="1">
        <v>1.3261297941207886</v>
      </c>
      <c r="BC406" s="1"/>
      <c r="BD406" s="1"/>
      <c r="BE406" s="1"/>
      <c r="BF406" s="1"/>
      <c r="BG406" s="1"/>
      <c r="BH406" s="1">
        <v>0.55713647603988647</v>
      </c>
      <c r="BI406" s="1">
        <v>1.0557262897491455</v>
      </c>
      <c r="BJ406" s="1">
        <v>1.0801668167114258</v>
      </c>
      <c r="BK406" s="1">
        <v>0.21692700684070587</v>
      </c>
      <c r="BL406" s="1"/>
      <c r="BM406" s="1"/>
      <c r="BN406" s="1"/>
    </row>
    <row r="407" spans="1:66" x14ac:dyDescent="0.2">
      <c r="A407" s="2" t="s">
        <v>4952</v>
      </c>
      <c r="B407" s="4" t="s">
        <v>402</v>
      </c>
      <c r="C407" s="1">
        <v>19.031087627867429</v>
      </c>
      <c r="D407" s="1">
        <v>17.806104497428695</v>
      </c>
      <c r="E407" s="1">
        <v>18.649707453788459</v>
      </c>
      <c r="F407" s="1">
        <v>20.036023575297026</v>
      </c>
      <c r="G407" s="1">
        <v>16.475316643583316</v>
      </c>
      <c r="H407" s="1">
        <v>10.727218396302499</v>
      </c>
      <c r="I407" s="1">
        <v>10.207101986686503</v>
      </c>
      <c r="J407" s="1">
        <v>9.627661061654571</v>
      </c>
      <c r="K407" s="1">
        <v>10.099606837647892</v>
      </c>
      <c r="L407" s="1">
        <v>9.8485925866162525</v>
      </c>
      <c r="M407" s="1">
        <v>8.2320309634665509</v>
      </c>
      <c r="N407" s="1">
        <v>7.7221876516545311</v>
      </c>
      <c r="O407" s="1">
        <v>3.3541579448567691</v>
      </c>
      <c r="P407" s="1">
        <v>3.9453947264505103</v>
      </c>
      <c r="Q407" s="1">
        <v>8.1422913859961898</v>
      </c>
      <c r="R407" s="1">
        <v>4.9126911677100145</v>
      </c>
      <c r="S407" s="1">
        <v>5.1328850314609475</v>
      </c>
      <c r="T407" s="1">
        <v>5.3471034530451798</v>
      </c>
      <c r="U407" s="1">
        <v>8.7472198394800067</v>
      </c>
      <c r="V407" s="1">
        <v>4.6742488398841449</v>
      </c>
      <c r="W407" s="1">
        <v>12.321159659878337</v>
      </c>
      <c r="X407" s="1">
        <v>11.42755953999526</v>
      </c>
      <c r="Y407" s="1">
        <v>22.41188750574009</v>
      </c>
      <c r="Z407" s="1">
        <v>23.225390846437378</v>
      </c>
      <c r="AA407" s="1">
        <v>14.833681236956398</v>
      </c>
      <c r="AB407" s="1">
        <v>5.2111943020568043</v>
      </c>
      <c r="AC407" s="1">
        <v>12.488315154399416</v>
      </c>
      <c r="AD407" s="1">
        <v>4.981426601605337</v>
      </c>
      <c r="AE407" s="1">
        <v>5.1658730603573195</v>
      </c>
      <c r="AF407" s="1"/>
      <c r="AG407" s="1"/>
      <c r="AH407" s="1"/>
      <c r="AI407" s="1"/>
      <c r="AJ407" s="1"/>
      <c r="AK407" s="1"/>
      <c r="AL407" s="1"/>
      <c r="AM407" s="1"/>
      <c r="AN407" s="1">
        <v>1.4616904258728027</v>
      </c>
      <c r="AO407" s="1">
        <v>1.3967044353485107</v>
      </c>
      <c r="AP407" s="1">
        <v>1.3114097118377686</v>
      </c>
      <c r="AQ407" s="1"/>
      <c r="AR407" s="1"/>
      <c r="AS407" s="1"/>
      <c r="AT407" s="1">
        <v>0.70370173454284668</v>
      </c>
      <c r="AU407" s="1">
        <v>0.67659866809844971</v>
      </c>
      <c r="AV407" s="1">
        <v>0.79482609033584595</v>
      </c>
      <c r="AW407" s="1">
        <v>0.66377735137939453</v>
      </c>
      <c r="AX407" s="1"/>
      <c r="AY407" s="1"/>
      <c r="AZ407" s="1"/>
      <c r="BA407" s="1"/>
      <c r="BB407" s="1">
        <v>1.3261297941207886</v>
      </c>
      <c r="BC407" s="1"/>
      <c r="BD407" s="1"/>
      <c r="BE407" s="1"/>
      <c r="BF407" s="1"/>
      <c r="BG407" s="1"/>
      <c r="BH407" s="1">
        <v>0.55713647603988647</v>
      </c>
      <c r="BI407" s="1">
        <v>1.0557262897491455</v>
      </c>
      <c r="BJ407" s="1">
        <v>1.0801668167114258</v>
      </c>
      <c r="BK407" s="1">
        <v>0.21692700684070587</v>
      </c>
      <c r="BL407" s="1"/>
      <c r="BM407" s="1"/>
      <c r="BN407" s="1"/>
    </row>
    <row r="408" spans="1:66" x14ac:dyDescent="0.2">
      <c r="A408" s="2" t="s">
        <v>4953</v>
      </c>
      <c r="B408" s="4" t="s">
        <v>403</v>
      </c>
      <c r="C408" s="1">
        <v>3.9258512663207146</v>
      </c>
      <c r="D408" s="1">
        <v>4.033859713425362</v>
      </c>
      <c r="E408" s="1">
        <v>3.9232080707545034</v>
      </c>
      <c r="F408" s="1">
        <v>4.0034314830760236</v>
      </c>
      <c r="G408" s="1">
        <v>4.1642346002773802</v>
      </c>
      <c r="H408" s="1">
        <v>4.1372244430797238</v>
      </c>
      <c r="I408" s="1">
        <v>4.1808783279393937</v>
      </c>
      <c r="J408" s="1">
        <v>4.1785429405426475</v>
      </c>
      <c r="K408" s="1">
        <v>4.4017681922171548</v>
      </c>
      <c r="L408" s="1">
        <v>4.6609457842086304</v>
      </c>
      <c r="M408" s="1">
        <v>18.765369017798889</v>
      </c>
      <c r="N408" s="1">
        <v>22.375802778002331</v>
      </c>
      <c r="O408" s="1">
        <v>14.935395346744155</v>
      </c>
      <c r="P408" s="1">
        <v>17.97348618671414</v>
      </c>
      <c r="Q408" s="1">
        <v>24.388416046019493</v>
      </c>
      <c r="R408" s="1">
        <v>18.941911441246518</v>
      </c>
      <c r="S408" s="1">
        <v>9.091922184376191</v>
      </c>
      <c r="T408" s="1">
        <v>15.994913999550359</v>
      </c>
      <c r="U408" s="1">
        <v>17.018980883738131</v>
      </c>
      <c r="V408" s="1">
        <v>18.123917492005308</v>
      </c>
      <c r="W408" s="1">
        <v>20.613996003088815</v>
      </c>
      <c r="X408" s="1">
        <v>57.998518308305925</v>
      </c>
      <c r="Y408" s="1">
        <v>45.304602574708348</v>
      </c>
      <c r="Z408" s="1">
        <v>5.9792473410681843</v>
      </c>
      <c r="AA408" s="1">
        <v>18.248472746510245</v>
      </c>
      <c r="AB408" s="1">
        <v>23.172970748929327</v>
      </c>
      <c r="AC408" s="1">
        <v>26.197889577929935</v>
      </c>
      <c r="AD408" s="1">
        <v>68.159630565308476</v>
      </c>
      <c r="AE408" s="1">
        <v>34.94625125108265</v>
      </c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>
        <v>1.7085068225860596</v>
      </c>
      <c r="BH408" s="1">
        <v>2.179889440536499</v>
      </c>
      <c r="BI408" s="1">
        <v>1.8106858730316162</v>
      </c>
      <c r="BJ408" s="1">
        <v>4.487147331237793</v>
      </c>
      <c r="BK408" s="1"/>
      <c r="BL408" s="1"/>
      <c r="BM408" s="1"/>
      <c r="BN408" s="1"/>
    </row>
    <row r="409" spans="1:66" x14ac:dyDescent="0.2">
      <c r="A409" s="2" t="s">
        <v>4954</v>
      </c>
      <c r="B409" s="4" t="s">
        <v>404</v>
      </c>
      <c r="C409" s="1">
        <v>98.012029864121089</v>
      </c>
      <c r="D409" s="1">
        <v>97.53936730827651</v>
      </c>
      <c r="E409" s="1">
        <v>92.209499345835127</v>
      </c>
      <c r="F409" s="1">
        <v>75.553188505693086</v>
      </c>
      <c r="G409" s="1">
        <v>73.817186904282323</v>
      </c>
      <c r="H409" s="1">
        <v>74.13491907938112</v>
      </c>
      <c r="I409" s="1">
        <v>82.695820663522539</v>
      </c>
      <c r="J409" s="1">
        <v>78.454914954864535</v>
      </c>
      <c r="K409" s="1">
        <v>74.666753303525908</v>
      </c>
      <c r="L409" s="1">
        <v>74.380755868737282</v>
      </c>
      <c r="M409" s="1">
        <v>64.098034004399977</v>
      </c>
      <c r="N409" s="1">
        <v>66.446470918125556</v>
      </c>
      <c r="O409" s="1">
        <v>70.581869818145378</v>
      </c>
      <c r="P409" s="1">
        <v>68.90637926861946</v>
      </c>
      <c r="Q409" s="1">
        <v>66.678125709819184</v>
      </c>
      <c r="R409" s="1">
        <v>64.413540122601262</v>
      </c>
      <c r="S409" s="1">
        <v>61.957646146423649</v>
      </c>
      <c r="T409" s="1">
        <v>57.091458681296082</v>
      </c>
      <c r="U409" s="1">
        <v>60.113783663605403</v>
      </c>
      <c r="V409" s="1">
        <v>54.868149282075976</v>
      </c>
      <c r="W409" s="1">
        <v>54.352736774500812</v>
      </c>
      <c r="X409" s="1">
        <v>47.413329450744676</v>
      </c>
      <c r="Y409" s="1">
        <v>44.706238653197872</v>
      </c>
      <c r="Z409" s="1">
        <v>47.50149506692842</v>
      </c>
      <c r="AA409" s="1">
        <v>47.724560741818387</v>
      </c>
      <c r="AB409" s="1">
        <v>45.338867197756862</v>
      </c>
      <c r="AC409" s="1">
        <v>42.732029254092012</v>
      </c>
      <c r="AD409" s="1">
        <v>43.097547258170756</v>
      </c>
      <c r="AE409" s="1">
        <v>44.238180639543891</v>
      </c>
      <c r="AF409" s="1"/>
      <c r="AG409" s="1"/>
      <c r="AH409" s="1"/>
      <c r="AI409" s="1"/>
      <c r="AJ409" s="1"/>
      <c r="AK409" s="1"/>
      <c r="AL409" s="1">
        <v>4.4240069389343262</v>
      </c>
      <c r="AM409" s="1">
        <v>9.043492317199707</v>
      </c>
      <c r="AN409" s="1">
        <v>15.384835243225098</v>
      </c>
      <c r="AO409" s="1">
        <v>3.14345383644104</v>
      </c>
      <c r="AP409" s="1">
        <v>6.5675549507141113</v>
      </c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>
        <v>2.748220682144165</v>
      </c>
      <c r="BI409" s="1">
        <v>4.5464234352111816</v>
      </c>
      <c r="BJ409" s="1"/>
      <c r="BK409" s="1">
        <v>4.910454273223877</v>
      </c>
      <c r="BL409" s="1"/>
      <c r="BM409" s="1"/>
      <c r="BN409" s="1"/>
    </row>
    <row r="410" spans="1:66" x14ac:dyDescent="0.2">
      <c r="A410" s="2" t="s">
        <v>4955</v>
      </c>
      <c r="B410" s="4" t="s">
        <v>405</v>
      </c>
      <c r="C410" s="1">
        <v>98.012029864121089</v>
      </c>
      <c r="D410" s="1">
        <v>97.53936730827651</v>
      </c>
      <c r="E410" s="1">
        <v>92.209499345835127</v>
      </c>
      <c r="F410" s="1">
        <v>75.553188505693086</v>
      </c>
      <c r="G410" s="1">
        <v>73.817186904282323</v>
      </c>
      <c r="H410" s="1">
        <v>74.13491907938112</v>
      </c>
      <c r="I410" s="1">
        <v>82.695820663522539</v>
      </c>
      <c r="J410" s="1">
        <v>78.454914954864535</v>
      </c>
      <c r="K410" s="1">
        <v>74.666753303525908</v>
      </c>
      <c r="L410" s="1">
        <v>74.380755868737282</v>
      </c>
      <c r="M410" s="1">
        <v>64.098034004399977</v>
      </c>
      <c r="N410" s="1">
        <v>66.446470918125556</v>
      </c>
      <c r="O410" s="1">
        <v>70.581869818145378</v>
      </c>
      <c r="P410" s="1">
        <v>68.90637926861946</v>
      </c>
      <c r="Q410" s="1">
        <v>66.678125709819184</v>
      </c>
      <c r="R410" s="1">
        <v>64.413540122601262</v>
      </c>
      <c r="S410" s="1">
        <v>61.957646146423649</v>
      </c>
      <c r="T410" s="1">
        <v>57.091458681296082</v>
      </c>
      <c r="U410" s="1">
        <v>60.113783663605403</v>
      </c>
      <c r="V410" s="1">
        <v>54.868149282075976</v>
      </c>
      <c r="W410" s="1">
        <v>54.352736774500812</v>
      </c>
      <c r="X410" s="1">
        <v>47.413329450744676</v>
      </c>
      <c r="Y410" s="1">
        <v>44.706238653197872</v>
      </c>
      <c r="Z410" s="1">
        <v>47.50149506692842</v>
      </c>
      <c r="AA410" s="1">
        <v>47.724560741818387</v>
      </c>
      <c r="AB410" s="1">
        <v>45.338867197756862</v>
      </c>
      <c r="AC410" s="1">
        <v>42.732029254092012</v>
      </c>
      <c r="AD410" s="1">
        <v>43.097547258170756</v>
      </c>
      <c r="AE410" s="1">
        <v>44.238180639543891</v>
      </c>
      <c r="AF410" s="1"/>
      <c r="AG410" s="1"/>
      <c r="AH410" s="1"/>
      <c r="AI410" s="1"/>
      <c r="AJ410" s="1"/>
      <c r="AK410" s="1"/>
      <c r="AL410" s="1">
        <v>4.4240069389343262</v>
      </c>
      <c r="AM410" s="1">
        <v>9.043492317199707</v>
      </c>
      <c r="AN410" s="1">
        <v>15.384835243225098</v>
      </c>
      <c r="AO410" s="1">
        <v>3.14345383644104</v>
      </c>
      <c r="AP410" s="1">
        <v>6.5675549507141113</v>
      </c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>
        <v>2.748220682144165</v>
      </c>
      <c r="BI410" s="1">
        <v>4.5464234352111816</v>
      </c>
      <c r="BJ410" s="1"/>
      <c r="BK410" s="1">
        <v>4.910454273223877</v>
      </c>
      <c r="BL410" s="1"/>
      <c r="BM410" s="1"/>
      <c r="BN410" s="1"/>
    </row>
    <row r="411" spans="1:66" x14ac:dyDescent="0.2">
      <c r="A411" s="2" t="s">
        <v>4956</v>
      </c>
      <c r="B411" s="4" t="s">
        <v>406</v>
      </c>
      <c r="C411" s="1">
        <v>40.989888992310433</v>
      </c>
      <c r="D411" s="1">
        <v>35.721203269897792</v>
      </c>
      <c r="E411" s="1">
        <v>35.142412369043377</v>
      </c>
      <c r="F411" s="1">
        <v>13.767358381294143</v>
      </c>
      <c r="G411" s="1">
        <v>13.724553631412872</v>
      </c>
      <c r="H411" s="1">
        <v>18.526018828282933</v>
      </c>
      <c r="I411" s="1">
        <v>18.503222223655005</v>
      </c>
      <c r="J411" s="1">
        <v>19.579026480194116</v>
      </c>
      <c r="K411" s="1">
        <v>11.521753694108071</v>
      </c>
      <c r="L411" s="1">
        <v>41.364702418123692</v>
      </c>
      <c r="M411" s="1">
        <v>32.575335455949208</v>
      </c>
      <c r="N411" s="1">
        <v>20.862505409905715</v>
      </c>
      <c r="O411" s="1">
        <v>22.864017210286995</v>
      </c>
      <c r="P411" s="1">
        <v>31.935812428140437</v>
      </c>
      <c r="Q411" s="1">
        <v>26.042774817988867</v>
      </c>
      <c r="R411" s="1">
        <v>21.201539514177359</v>
      </c>
      <c r="S411" s="1">
        <v>19.274989837548777</v>
      </c>
      <c r="T411" s="1">
        <v>24.620168699835908</v>
      </c>
      <c r="U411" s="1">
        <v>15.786283042242536</v>
      </c>
      <c r="V411" s="1">
        <v>17.257763744416909</v>
      </c>
      <c r="W411" s="1">
        <v>50.349834564043285</v>
      </c>
      <c r="X411" s="1">
        <v>32.258192166608943</v>
      </c>
      <c r="Y411" s="1">
        <v>22.955583619914503</v>
      </c>
      <c r="Z411" s="1">
        <v>24.816760669121347</v>
      </c>
      <c r="AA411" s="1">
        <v>18.339999750182326</v>
      </c>
      <c r="AB411" s="1">
        <v>18.048992279390337</v>
      </c>
      <c r="AC411" s="1">
        <v>19.122209874156251</v>
      </c>
      <c r="AD411" s="1">
        <v>32.636130861022437</v>
      </c>
      <c r="AE411" s="1">
        <v>49.960016990069548</v>
      </c>
      <c r="AF411" s="1"/>
      <c r="AG411" s="1"/>
      <c r="AH411" s="1"/>
      <c r="AI411" s="1">
        <v>15.731056213378906</v>
      </c>
      <c r="AJ411" s="1"/>
      <c r="AK411" s="1"/>
      <c r="AL411" s="1"/>
      <c r="AM411" s="1"/>
      <c r="AN411" s="1"/>
      <c r="AO411" s="1"/>
      <c r="AP411" s="1"/>
      <c r="AQ411" s="1">
        <v>4.2999825477600098</v>
      </c>
      <c r="AR411" s="1"/>
      <c r="AS411" s="1">
        <v>0.21243692934513092</v>
      </c>
      <c r="AT411" s="1">
        <v>0.22653357684612274</v>
      </c>
      <c r="AU411" s="1">
        <v>0.25061890482902527</v>
      </c>
      <c r="AV411" s="1"/>
      <c r="AW411" s="1"/>
      <c r="AX411" s="1"/>
      <c r="AY411" s="1"/>
      <c r="AZ411" s="1"/>
      <c r="BA411" s="1"/>
      <c r="BB411" s="1"/>
      <c r="BC411" s="1">
        <v>4.9227824211120605</v>
      </c>
      <c r="BD411" s="1">
        <v>5.4548377990722656</v>
      </c>
      <c r="BE411" s="1">
        <v>10.202046394348145</v>
      </c>
      <c r="BF411" s="1">
        <v>13.026430130004883</v>
      </c>
      <c r="BG411" s="1">
        <v>1.0493012666702271</v>
      </c>
      <c r="BH411" s="1">
        <v>15.186855316162109</v>
      </c>
      <c r="BI411" s="1">
        <v>20.030094146728516</v>
      </c>
      <c r="BJ411" s="1">
        <v>9.2499790191650391</v>
      </c>
      <c r="BK411" s="1">
        <v>2.7107605934143066</v>
      </c>
      <c r="BL411" s="1"/>
      <c r="BM411" s="1"/>
      <c r="BN411" s="1"/>
    </row>
    <row r="412" spans="1:66" x14ac:dyDescent="0.2">
      <c r="A412" s="2" t="s">
        <v>4957</v>
      </c>
      <c r="B412" s="4" t="s">
        <v>407</v>
      </c>
      <c r="C412" s="1">
        <v>61.792306636480241</v>
      </c>
      <c r="D412" s="1">
        <v>65.970138190554891</v>
      </c>
      <c r="E412" s="1">
        <v>63.777771666702932</v>
      </c>
      <c r="F412" s="1">
        <v>70.88085990911172</v>
      </c>
      <c r="G412" s="1">
        <v>71.045738948098389</v>
      </c>
      <c r="H412" s="1">
        <v>61.598727851616218</v>
      </c>
      <c r="I412" s="1">
        <v>61.376694796918144</v>
      </c>
      <c r="J412" s="1">
        <v>65.59812250298225</v>
      </c>
      <c r="K412" s="1">
        <v>3.8777969171805897</v>
      </c>
      <c r="L412" s="1"/>
      <c r="M412" s="1"/>
      <c r="N412" s="1"/>
      <c r="O412" s="1">
        <v>48.706569947961384</v>
      </c>
      <c r="P412" s="1">
        <v>44.035822367882695</v>
      </c>
      <c r="Q412" s="1">
        <v>49.905388419103161</v>
      </c>
      <c r="R412" s="1">
        <v>48.464801019890977</v>
      </c>
      <c r="S412" s="1">
        <v>51.221672573066314</v>
      </c>
      <c r="T412" s="1">
        <v>10.253040107476764</v>
      </c>
      <c r="U412" s="1">
        <v>19.43627957348285</v>
      </c>
      <c r="V412" s="1">
        <v>14.978733402671748</v>
      </c>
      <c r="W412" s="1">
        <v>5.3795709923136181</v>
      </c>
      <c r="X412" s="1"/>
      <c r="Y412" s="1">
        <v>68.646631241997909</v>
      </c>
      <c r="Z412" s="1">
        <v>60.447684638491594</v>
      </c>
      <c r="AA412" s="1">
        <v>45.71035826013776</v>
      </c>
      <c r="AB412" s="1">
        <v>49.421369627275162</v>
      </c>
      <c r="AC412" s="1">
        <v>60.998989940961479</v>
      </c>
      <c r="AD412" s="1">
        <v>81.341057976735016</v>
      </c>
      <c r="AE412" s="1">
        <v>95.151552137801019</v>
      </c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>
        <v>1.259283185005188</v>
      </c>
      <c r="AR412" s="1">
        <v>70.75958251953125</v>
      </c>
      <c r="AS412" s="1">
        <v>78.406929016113281</v>
      </c>
      <c r="AT412" s="1">
        <v>62.49420166015625</v>
      </c>
      <c r="AU412" s="1">
        <v>2.8281548293307424E-4</v>
      </c>
      <c r="AV412" s="1"/>
      <c r="AW412" s="1">
        <v>2.2620120048522949</v>
      </c>
      <c r="AX412" s="1"/>
      <c r="AY412" s="1"/>
      <c r="AZ412" s="1"/>
      <c r="BA412" s="1">
        <v>4.9325942993164063</v>
      </c>
      <c r="BB412" s="1">
        <v>8.3230581283569336</v>
      </c>
      <c r="BC412" s="1">
        <v>25.909814834594727</v>
      </c>
      <c r="BD412" s="1">
        <v>84.27105712890625</v>
      </c>
      <c r="BE412" s="1">
        <v>22.12895393371582</v>
      </c>
      <c r="BF412" s="1">
        <v>28.683376312255859</v>
      </c>
      <c r="BG412" s="1">
        <v>15.677234649658203</v>
      </c>
      <c r="BH412" s="1">
        <v>20.014211654663086</v>
      </c>
      <c r="BI412" s="1">
        <v>5.5188632011413574</v>
      </c>
      <c r="BJ412" s="1"/>
      <c r="BK412" s="1"/>
      <c r="BL412" s="1"/>
      <c r="BM412" s="1"/>
      <c r="BN412" s="1"/>
    </row>
    <row r="413" spans="1:66" x14ac:dyDescent="0.2">
      <c r="A413" s="2" t="s">
        <v>4958</v>
      </c>
      <c r="B413" s="4" t="s">
        <v>408</v>
      </c>
      <c r="C413" s="1">
        <v>61.792306636480241</v>
      </c>
      <c r="D413" s="1">
        <v>65.970138190554891</v>
      </c>
      <c r="E413" s="1">
        <v>63.777771666702932</v>
      </c>
      <c r="F413" s="1">
        <v>70.88085990911172</v>
      </c>
      <c r="G413" s="1">
        <v>71.045738948098389</v>
      </c>
      <c r="H413" s="1">
        <v>61.598727851616218</v>
      </c>
      <c r="I413" s="1">
        <v>61.376694796918144</v>
      </c>
      <c r="J413" s="1">
        <v>65.59812250298225</v>
      </c>
      <c r="K413" s="1">
        <v>3.8777969171805897</v>
      </c>
      <c r="L413" s="1"/>
      <c r="M413" s="1"/>
      <c r="N413" s="1"/>
      <c r="O413" s="1">
        <v>48.706569947961384</v>
      </c>
      <c r="P413" s="1">
        <v>44.035822367882695</v>
      </c>
      <c r="Q413" s="1">
        <v>49.905388419103161</v>
      </c>
      <c r="R413" s="1">
        <v>48.464801019890977</v>
      </c>
      <c r="S413" s="1">
        <v>51.221672573066314</v>
      </c>
      <c r="T413" s="1">
        <v>10.253040107476764</v>
      </c>
      <c r="U413" s="1">
        <v>19.43627957348285</v>
      </c>
      <c r="V413" s="1">
        <v>14.978733402671748</v>
      </c>
      <c r="W413" s="1">
        <v>5.3795709923136181</v>
      </c>
      <c r="X413" s="1"/>
      <c r="Y413" s="1">
        <v>68.646631241997909</v>
      </c>
      <c r="Z413" s="1">
        <v>60.447684638491594</v>
      </c>
      <c r="AA413" s="1">
        <v>45.71035826013776</v>
      </c>
      <c r="AB413" s="1">
        <v>49.421369627275162</v>
      </c>
      <c r="AC413" s="1">
        <v>60.998989940961479</v>
      </c>
      <c r="AD413" s="1">
        <v>81.341057976735016</v>
      </c>
      <c r="AE413" s="1">
        <v>95.151552137801019</v>
      </c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>
        <v>1.259283185005188</v>
      </c>
      <c r="AR413" s="1">
        <v>70.75958251953125</v>
      </c>
      <c r="AS413" s="1">
        <v>78.406929016113281</v>
      </c>
      <c r="AT413" s="1">
        <v>62.49420166015625</v>
      </c>
      <c r="AU413" s="1">
        <v>2.8281548293307424E-4</v>
      </c>
      <c r="AV413" s="1"/>
      <c r="AW413" s="1">
        <v>2.2620120048522949</v>
      </c>
      <c r="AX413" s="1"/>
      <c r="AY413" s="1"/>
      <c r="AZ413" s="1"/>
      <c r="BA413" s="1">
        <v>4.9325942993164063</v>
      </c>
      <c r="BB413" s="1">
        <v>8.3230581283569336</v>
      </c>
      <c r="BC413" s="1">
        <v>25.909814834594727</v>
      </c>
      <c r="BD413" s="1">
        <v>84.27105712890625</v>
      </c>
      <c r="BE413" s="1">
        <v>22.12895393371582</v>
      </c>
      <c r="BF413" s="1">
        <v>28.683376312255859</v>
      </c>
      <c r="BG413" s="1">
        <v>15.677234649658203</v>
      </c>
      <c r="BH413" s="1">
        <v>20.014211654663086</v>
      </c>
      <c r="BI413" s="1">
        <v>5.5188632011413574</v>
      </c>
      <c r="BJ413" s="1"/>
      <c r="BK413" s="1"/>
      <c r="BL413" s="1"/>
      <c r="BM413" s="1"/>
      <c r="BN413" s="1"/>
    </row>
    <row r="414" spans="1:66" x14ac:dyDescent="0.2">
      <c r="A414" s="2" t="s">
        <v>4959</v>
      </c>
      <c r="B414" s="4" t="s">
        <v>409</v>
      </c>
      <c r="C414" s="1">
        <v>3.2081514357363532</v>
      </c>
      <c r="D414" s="1">
        <v>0.88705962899576185</v>
      </c>
      <c r="E414" s="1">
        <v>0.89621708869466565</v>
      </c>
      <c r="F414" s="1">
        <v>5.8232106106023389</v>
      </c>
      <c r="G414" s="1">
        <v>9.3597383244059245</v>
      </c>
      <c r="H414" s="1">
        <v>3.9525185200097757</v>
      </c>
      <c r="I414" s="1"/>
      <c r="J414" s="1"/>
      <c r="K414" s="1"/>
      <c r="L414" s="1"/>
      <c r="M414" s="1"/>
      <c r="N414" s="1"/>
      <c r="O414" s="1"/>
      <c r="P414" s="1"/>
      <c r="Q414" s="1">
        <v>1.9479180874965807</v>
      </c>
      <c r="R414" s="1">
        <v>1.6962855167612245</v>
      </c>
      <c r="S414" s="1"/>
      <c r="T414" s="1">
        <v>1.852741810296727</v>
      </c>
      <c r="U414" s="1">
        <v>6.5591866043832114</v>
      </c>
      <c r="V414" s="1">
        <v>7.7026681917423971</v>
      </c>
      <c r="W414" s="1">
        <v>2.7020011681518636</v>
      </c>
      <c r="X414" s="1">
        <v>1.472829724194588</v>
      </c>
      <c r="Y414" s="1">
        <v>3.1363189851463691</v>
      </c>
      <c r="Z414" s="1">
        <v>13.885312361487429</v>
      </c>
      <c r="AA414" s="1">
        <v>7.8824137402397962</v>
      </c>
      <c r="AB414" s="1"/>
      <c r="AC414" s="1"/>
      <c r="AD414" s="1">
        <v>3.9249236490710535</v>
      </c>
      <c r="AE414" s="1">
        <v>5.341403187619064</v>
      </c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>
        <v>2.9468424320220947</v>
      </c>
      <c r="BE414" s="1">
        <v>6.462742805480957</v>
      </c>
      <c r="BF414" s="1"/>
      <c r="BG414" s="1">
        <v>1.4120895862579346</v>
      </c>
      <c r="BH414" s="1"/>
      <c r="BI414" s="1"/>
      <c r="BJ414" s="1"/>
      <c r="BK414" s="1"/>
      <c r="BL414" s="1"/>
      <c r="BM414" s="1"/>
      <c r="BN414" s="1"/>
    </row>
    <row r="415" spans="1:66" x14ac:dyDescent="0.2">
      <c r="A415" s="2" t="s">
        <v>4960</v>
      </c>
      <c r="B415" s="4" t="s">
        <v>410</v>
      </c>
      <c r="C415" s="1">
        <v>74.742764020743905</v>
      </c>
      <c r="D415" s="1">
        <v>82.470661182981146</v>
      </c>
      <c r="E415" s="1">
        <v>76.06268547167393</v>
      </c>
      <c r="F415" s="1">
        <v>86.259885387754039</v>
      </c>
      <c r="G415" s="1">
        <v>84.180504411954615</v>
      </c>
      <c r="H415" s="1">
        <v>81.216995921765218</v>
      </c>
      <c r="I415" s="1">
        <v>89.135985924432902</v>
      </c>
      <c r="J415" s="1">
        <v>73.773581794169544</v>
      </c>
      <c r="K415" s="1">
        <v>85.672414623658298</v>
      </c>
      <c r="L415" s="1">
        <v>95.596011891964011</v>
      </c>
      <c r="M415" s="1">
        <v>13.514444915353824</v>
      </c>
      <c r="N415" s="1">
        <v>2.6904652262524373</v>
      </c>
      <c r="O415" s="1">
        <v>7.3149454591189116</v>
      </c>
      <c r="P415" s="1">
        <v>3.5175406458065424</v>
      </c>
      <c r="Q415" s="1">
        <v>3.9619734928512327</v>
      </c>
      <c r="R415" s="1">
        <v>12.639482837807774</v>
      </c>
      <c r="S415" s="1">
        <v>7.1761326326850545</v>
      </c>
      <c r="T415" s="1">
        <v>21.843368321179994</v>
      </c>
      <c r="U415" s="1"/>
      <c r="V415" s="1">
        <v>24.729797129496763</v>
      </c>
      <c r="W415" s="1"/>
      <c r="X415" s="1">
        <v>7.8559019602945757</v>
      </c>
      <c r="Y415" s="1"/>
      <c r="Z415" s="1">
        <v>22.956594059102834</v>
      </c>
      <c r="AA415" s="1">
        <v>23.52923454647647</v>
      </c>
      <c r="AB415" s="1">
        <v>2.344939659709079</v>
      </c>
      <c r="AC415" s="1"/>
      <c r="AD415" s="1">
        <v>9.616238128528046</v>
      </c>
      <c r="AE415" s="1">
        <v>2.3009329120780317</v>
      </c>
      <c r="AF415" s="1"/>
      <c r="AG415" s="1"/>
      <c r="AH415" s="1"/>
      <c r="AI415" s="1">
        <v>10.135841369628906</v>
      </c>
      <c r="AJ415" s="1">
        <v>3.5095584392547607</v>
      </c>
      <c r="AK415" s="1">
        <v>7.4601473808288574</v>
      </c>
      <c r="AL415" s="1"/>
      <c r="AM415" s="1"/>
      <c r="AN415" s="1"/>
      <c r="AO415" s="1"/>
      <c r="AP415" s="1">
        <v>23.496183395385742</v>
      </c>
      <c r="AQ415" s="1">
        <v>0.98510903120040894</v>
      </c>
      <c r="AR415" s="1">
        <v>0.50648981332778931</v>
      </c>
      <c r="AS415" s="1">
        <v>0.89408040046691895</v>
      </c>
      <c r="AT415" s="1">
        <v>7.1258349418640137</v>
      </c>
      <c r="AU415" s="1">
        <v>2.4921681880950928</v>
      </c>
      <c r="AV415" s="1">
        <v>1.5515674352645874</v>
      </c>
      <c r="AW415" s="1">
        <v>2.5913360118865967</v>
      </c>
      <c r="AX415" s="1">
        <v>0.42111754417419434</v>
      </c>
      <c r="AY415" s="1">
        <v>0.22289551794528961</v>
      </c>
      <c r="AZ415" s="1">
        <v>3.4054024219512939</v>
      </c>
      <c r="BA415" s="1">
        <v>4.3560795783996582</v>
      </c>
      <c r="BB415" s="1">
        <v>3.7000625133514404</v>
      </c>
      <c r="BC415" s="1">
        <v>8.8908214569091797</v>
      </c>
      <c r="BD415" s="1">
        <v>6.0104527473449707</v>
      </c>
      <c r="BE415" s="1">
        <v>4.7251763343811035</v>
      </c>
      <c r="BF415" s="1">
        <v>8.3888797760009766</v>
      </c>
      <c r="BG415" s="1">
        <v>8.2896175384521484</v>
      </c>
      <c r="BH415" s="1">
        <v>18.722583770751953</v>
      </c>
      <c r="BI415" s="1">
        <v>9.2135076522827148</v>
      </c>
      <c r="BJ415" s="1">
        <v>17.557168960571289</v>
      </c>
      <c r="BK415" s="1">
        <v>7.2878212928771973</v>
      </c>
      <c r="BL415" s="1"/>
      <c r="BM415" s="1"/>
      <c r="BN415" s="1"/>
    </row>
    <row r="416" spans="1:66" x14ac:dyDescent="0.2">
      <c r="A416" s="2" t="s">
        <v>4961</v>
      </c>
      <c r="B416" s="4" t="s">
        <v>411</v>
      </c>
      <c r="C416" s="1">
        <v>74.742764020743905</v>
      </c>
      <c r="D416" s="1">
        <v>82.470661182981146</v>
      </c>
      <c r="E416" s="1">
        <v>76.06268547167393</v>
      </c>
      <c r="F416" s="1">
        <v>86.259885387754039</v>
      </c>
      <c r="G416" s="1">
        <v>84.180504411954615</v>
      </c>
      <c r="H416" s="1">
        <v>81.216995921765218</v>
      </c>
      <c r="I416" s="1">
        <v>89.135985924432902</v>
      </c>
      <c r="J416" s="1">
        <v>73.773581794169544</v>
      </c>
      <c r="K416" s="1">
        <v>85.672414623658298</v>
      </c>
      <c r="L416" s="1">
        <v>95.596011891964011</v>
      </c>
      <c r="M416" s="1">
        <v>13.514444915353824</v>
      </c>
      <c r="N416" s="1">
        <v>2.6904652262524373</v>
      </c>
      <c r="O416" s="1">
        <v>7.3149454591189116</v>
      </c>
      <c r="P416" s="1">
        <v>3.5175406458065424</v>
      </c>
      <c r="Q416" s="1">
        <v>3.9619734928512327</v>
      </c>
      <c r="R416" s="1">
        <v>12.639482837807774</v>
      </c>
      <c r="S416" s="1">
        <v>7.1761326326850545</v>
      </c>
      <c r="T416" s="1">
        <v>21.843368321179994</v>
      </c>
      <c r="U416" s="1"/>
      <c r="V416" s="1">
        <v>24.729797129496763</v>
      </c>
      <c r="W416" s="1"/>
      <c r="X416" s="1">
        <v>7.8559019602945757</v>
      </c>
      <c r="Y416" s="1"/>
      <c r="Z416" s="1">
        <v>22.956594059102834</v>
      </c>
      <c r="AA416" s="1">
        <v>23.52923454647647</v>
      </c>
      <c r="AB416" s="1">
        <v>2.344939659709079</v>
      </c>
      <c r="AC416" s="1"/>
      <c r="AD416" s="1">
        <v>9.616238128528046</v>
      </c>
      <c r="AE416" s="1">
        <v>2.3009329120780317</v>
      </c>
      <c r="AF416" s="1"/>
      <c r="AG416" s="1"/>
      <c r="AH416" s="1"/>
      <c r="AI416" s="1">
        <v>10.135841369628906</v>
      </c>
      <c r="AJ416" s="1">
        <v>3.5095584392547607</v>
      </c>
      <c r="AK416" s="1">
        <v>7.4601473808288574</v>
      </c>
      <c r="AL416" s="1"/>
      <c r="AM416" s="1"/>
      <c r="AN416" s="1"/>
      <c r="AO416" s="1"/>
      <c r="AP416" s="1">
        <v>23.496183395385742</v>
      </c>
      <c r="AQ416" s="1">
        <v>0.98510903120040894</v>
      </c>
      <c r="AR416" s="1">
        <v>0.50648981332778931</v>
      </c>
      <c r="AS416" s="1">
        <v>0.89408040046691895</v>
      </c>
      <c r="AT416" s="1">
        <v>7.1258349418640137</v>
      </c>
      <c r="AU416" s="1">
        <v>2.4921681880950928</v>
      </c>
      <c r="AV416" s="1">
        <v>1.5515674352645874</v>
      </c>
      <c r="AW416" s="1">
        <v>2.5913360118865967</v>
      </c>
      <c r="AX416" s="1">
        <v>0.42111754417419434</v>
      </c>
      <c r="AY416" s="1">
        <v>0.22289551794528961</v>
      </c>
      <c r="AZ416" s="1">
        <v>3.4054024219512939</v>
      </c>
      <c r="BA416" s="1">
        <v>4.3560795783996582</v>
      </c>
      <c r="BB416" s="1">
        <v>3.7000625133514404</v>
      </c>
      <c r="BC416" s="1">
        <v>8.8908214569091797</v>
      </c>
      <c r="BD416" s="1">
        <v>6.0104527473449707</v>
      </c>
      <c r="BE416" s="1">
        <v>4.7251763343811035</v>
      </c>
      <c r="BF416" s="1">
        <v>8.3888797760009766</v>
      </c>
      <c r="BG416" s="1">
        <v>8.2896175384521484</v>
      </c>
      <c r="BH416" s="1">
        <v>18.722583770751953</v>
      </c>
      <c r="BI416" s="1">
        <v>9.2135076522827148</v>
      </c>
      <c r="BJ416" s="1">
        <v>17.557168960571289</v>
      </c>
      <c r="BK416" s="1">
        <v>7.2878212928771973</v>
      </c>
      <c r="BL416" s="1"/>
      <c r="BM416" s="1"/>
      <c r="BN416" s="1"/>
    </row>
    <row r="417" spans="1:66" x14ac:dyDescent="0.2">
      <c r="A417" s="2" t="s">
        <v>4962</v>
      </c>
      <c r="B417" s="4" t="s">
        <v>412</v>
      </c>
      <c r="C417" s="1">
        <v>85.347979872071036</v>
      </c>
      <c r="D417" s="1">
        <v>72.224784693183096</v>
      </c>
      <c r="E417" s="1">
        <v>76.26958304351291</v>
      </c>
      <c r="F417" s="1">
        <v>80.113293360938272</v>
      </c>
      <c r="G417" s="1">
        <v>24.725000267467561</v>
      </c>
      <c r="H417" s="1">
        <v>37.295031889048914</v>
      </c>
      <c r="I417" s="1">
        <v>36.852625701290471</v>
      </c>
      <c r="J417" s="1">
        <v>35.461120974272262</v>
      </c>
      <c r="K417" s="1">
        <v>48.232366729692302</v>
      </c>
      <c r="L417" s="1">
        <v>43.856760840138698</v>
      </c>
      <c r="M417" s="1">
        <v>45.773525049809273</v>
      </c>
      <c r="N417" s="1">
        <v>48.860755202970623</v>
      </c>
      <c r="O417" s="1">
        <v>40.868754294268975</v>
      </c>
      <c r="P417" s="1">
        <v>38.636298638356607</v>
      </c>
      <c r="Q417" s="1">
        <v>33.420854446848892</v>
      </c>
      <c r="R417" s="1">
        <v>49.732367207687567</v>
      </c>
      <c r="S417" s="1">
        <v>21.261628252487135</v>
      </c>
      <c r="T417" s="1">
        <v>26.305117501991461</v>
      </c>
      <c r="U417" s="1">
        <v>13.118305298051919</v>
      </c>
      <c r="V417" s="1">
        <v>15.600623164921043</v>
      </c>
      <c r="W417" s="1">
        <v>14.904637544494333</v>
      </c>
      <c r="X417" s="1">
        <v>26.36589737074836</v>
      </c>
      <c r="Y417" s="1">
        <v>26.233317331257922</v>
      </c>
      <c r="Z417" s="1">
        <v>37.236669380094554</v>
      </c>
      <c r="AA417" s="1">
        <v>24.926791786938644</v>
      </c>
      <c r="AB417" s="1">
        <v>9.4518493041482792</v>
      </c>
      <c r="AC417" s="1">
        <v>25.832223633191486</v>
      </c>
      <c r="AD417" s="1">
        <v>5.4273888923061122</v>
      </c>
      <c r="AE417" s="1">
        <v>19.742772653880898</v>
      </c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>
        <v>1.2246437072753906</v>
      </c>
      <c r="AS417" s="1"/>
      <c r="AT417" s="1"/>
      <c r="AU417" s="1">
        <v>1.1164562702178955</v>
      </c>
      <c r="AV417" s="1"/>
      <c r="AW417" s="1">
        <v>18.414173126220703</v>
      </c>
      <c r="AX417" s="1">
        <v>11.922917366027832</v>
      </c>
      <c r="AY417" s="1"/>
      <c r="AZ417" s="1"/>
      <c r="BA417" s="1">
        <v>3.9830513000488281</v>
      </c>
      <c r="BB417" s="1">
        <v>12.235049247741699</v>
      </c>
      <c r="BC417" s="1">
        <v>26.975362777709961</v>
      </c>
      <c r="BD417" s="1">
        <v>26.077760696411133</v>
      </c>
      <c r="BE417" s="1">
        <v>22.15528678894043</v>
      </c>
      <c r="BF417" s="1">
        <v>15.829450607299805</v>
      </c>
      <c r="BG417" s="1">
        <v>37.483158111572266</v>
      </c>
      <c r="BH417" s="1">
        <v>34.678066253662109</v>
      </c>
      <c r="BI417" s="1">
        <v>17.832433700561523</v>
      </c>
      <c r="BJ417" s="1">
        <v>47.44342041015625</v>
      </c>
      <c r="BK417" s="1">
        <v>16.269792556762695</v>
      </c>
      <c r="BL417" s="1"/>
      <c r="BM417" s="1"/>
      <c r="BN417" s="1"/>
    </row>
    <row r="418" spans="1:66" x14ac:dyDescent="0.2">
      <c r="A418" s="2" t="s">
        <v>4963</v>
      </c>
      <c r="B418" s="4" t="s">
        <v>413</v>
      </c>
      <c r="C418" s="1">
        <v>72.276662284251273</v>
      </c>
      <c r="D418" s="1">
        <v>77.231684235624456</v>
      </c>
      <c r="E418" s="1">
        <v>73.49151436283708</v>
      </c>
      <c r="F418" s="1">
        <v>79.668463245462689</v>
      </c>
      <c r="G418" s="1">
        <v>80.307600942857277</v>
      </c>
      <c r="H418" s="1">
        <v>73.577207419432142</v>
      </c>
      <c r="I418" s="1">
        <v>74.36176474762263</v>
      </c>
      <c r="J418" s="1">
        <v>78.170258636385697</v>
      </c>
      <c r="K418" s="1">
        <v>75.936331343284877</v>
      </c>
      <c r="L418" s="1">
        <v>82.634587608645788</v>
      </c>
      <c r="M418" s="1">
        <v>92.237635909266842</v>
      </c>
      <c r="N418" s="1">
        <v>91.608305445175972</v>
      </c>
      <c r="O418" s="1">
        <v>92.322256063485398</v>
      </c>
      <c r="P418" s="1">
        <v>98.540120854173722</v>
      </c>
      <c r="Q418" s="1">
        <v>96.307852127287063</v>
      </c>
      <c r="R418" s="1">
        <v>90.892155807309791</v>
      </c>
      <c r="S418" s="1">
        <v>90.861338230977807</v>
      </c>
      <c r="T418" s="1">
        <v>90.292731522523567</v>
      </c>
      <c r="U418" s="1">
        <v>86.172114516915244</v>
      </c>
      <c r="V418" s="1">
        <v>78.380260476607191</v>
      </c>
      <c r="W418" s="1">
        <v>78.306459049968851</v>
      </c>
      <c r="X418" s="1">
        <v>78.130096996263333</v>
      </c>
      <c r="Y418" s="1">
        <v>98.996514335002885</v>
      </c>
      <c r="Z418" s="1">
        <v>12.108792152378717</v>
      </c>
      <c r="AA418" s="1">
        <v>13.121816374307985</v>
      </c>
      <c r="AB418" s="1">
        <v>12.924465091264986</v>
      </c>
      <c r="AC418" s="1">
        <v>16.724605331115143</v>
      </c>
      <c r="AD418" s="1">
        <v>14.771523193047964</v>
      </c>
      <c r="AE418" s="1">
        <v>39.62891458509435</v>
      </c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>
        <v>13.248384475708008</v>
      </c>
      <c r="BG418" s="1">
        <v>6.7410783767700195</v>
      </c>
      <c r="BH418" s="1"/>
      <c r="BI418" s="1">
        <v>32.204788208007813</v>
      </c>
      <c r="BJ418" s="1">
        <v>75.698844909667969</v>
      </c>
      <c r="BK418" s="1">
        <v>51.910995483398438</v>
      </c>
      <c r="BL418" s="1"/>
      <c r="BM418" s="1"/>
      <c r="BN418" s="1"/>
    </row>
    <row r="419" spans="1:66" x14ac:dyDescent="0.2">
      <c r="A419" s="2" t="s">
        <v>4964</v>
      </c>
      <c r="B419" s="4" t="s">
        <v>414</v>
      </c>
      <c r="C419" s="1">
        <v>72.276662284251273</v>
      </c>
      <c r="D419" s="1">
        <v>77.231684235624456</v>
      </c>
      <c r="E419" s="1">
        <v>73.49151436283708</v>
      </c>
      <c r="F419" s="1">
        <v>79.668463245462689</v>
      </c>
      <c r="G419" s="1">
        <v>80.307600942857277</v>
      </c>
      <c r="H419" s="1">
        <v>73.577207419432142</v>
      </c>
      <c r="I419" s="1">
        <v>74.36176474762263</v>
      </c>
      <c r="J419" s="1">
        <v>78.170258636385697</v>
      </c>
      <c r="K419" s="1">
        <v>75.936331343284877</v>
      </c>
      <c r="L419" s="1">
        <v>82.634587608645788</v>
      </c>
      <c r="M419" s="1">
        <v>92.237635909266842</v>
      </c>
      <c r="N419" s="1">
        <v>91.608305445175972</v>
      </c>
      <c r="O419" s="1">
        <v>92.322256063485398</v>
      </c>
      <c r="P419" s="1">
        <v>98.540120854173722</v>
      </c>
      <c r="Q419" s="1">
        <v>96.307852127287063</v>
      </c>
      <c r="R419" s="1">
        <v>90.892155807309791</v>
      </c>
      <c r="S419" s="1">
        <v>90.861338230977807</v>
      </c>
      <c r="T419" s="1">
        <v>90.292731522523567</v>
      </c>
      <c r="U419" s="1">
        <v>86.172114516915244</v>
      </c>
      <c r="V419" s="1">
        <v>78.380260476607191</v>
      </c>
      <c r="W419" s="1">
        <v>78.306459049968851</v>
      </c>
      <c r="X419" s="1">
        <v>78.130096996263333</v>
      </c>
      <c r="Y419" s="1">
        <v>98.996514335002885</v>
      </c>
      <c r="Z419" s="1">
        <v>12.108792152378717</v>
      </c>
      <c r="AA419" s="1">
        <v>13.121816374307985</v>
      </c>
      <c r="AB419" s="1">
        <v>12.924465091264986</v>
      </c>
      <c r="AC419" s="1">
        <v>16.724605331115143</v>
      </c>
      <c r="AD419" s="1">
        <v>14.771523193047964</v>
      </c>
      <c r="AE419" s="1">
        <v>39.62891458509435</v>
      </c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>
        <v>13.248384475708008</v>
      </c>
      <c r="BG419" s="1">
        <v>6.7410783767700195</v>
      </c>
      <c r="BH419" s="1"/>
      <c r="BI419" s="1">
        <v>32.204788208007813</v>
      </c>
      <c r="BJ419" s="1">
        <v>75.698844909667969</v>
      </c>
      <c r="BK419" s="1">
        <v>51.910995483398438</v>
      </c>
      <c r="BL419" s="1"/>
      <c r="BM419" s="1"/>
      <c r="BN419" s="1"/>
    </row>
    <row r="420" spans="1:66" x14ac:dyDescent="0.2">
      <c r="A420" s="2" t="s">
        <v>4965</v>
      </c>
      <c r="B420" s="4" t="s">
        <v>415</v>
      </c>
      <c r="C420" s="1">
        <v>48.933937351533991</v>
      </c>
      <c r="D420" s="1">
        <v>28.659285025620978</v>
      </c>
      <c r="E420" s="1">
        <v>17.080451351005348</v>
      </c>
      <c r="F420" s="1">
        <v>15.06192597831294</v>
      </c>
      <c r="G420" s="1">
        <v>18.674809915899431</v>
      </c>
      <c r="H420" s="1">
        <v>20.259728099979721</v>
      </c>
      <c r="I420" s="1">
        <v>19.67518884509208</v>
      </c>
      <c r="J420" s="1">
        <v>40.383183344309018</v>
      </c>
      <c r="K420" s="1">
        <v>31.719328848540297</v>
      </c>
      <c r="L420" s="1">
        <v>26.883056085107199</v>
      </c>
      <c r="M420" s="1">
        <v>6.1732864956921274</v>
      </c>
      <c r="N420" s="1">
        <v>5.3709851452351369</v>
      </c>
      <c r="O420" s="1">
        <v>16.419013604810573</v>
      </c>
      <c r="P420" s="1">
        <v>26.324009894625149</v>
      </c>
      <c r="Q420" s="1">
        <v>26.89522807301266</v>
      </c>
      <c r="R420" s="1">
        <v>8.0590673089887694</v>
      </c>
      <c r="S420" s="1">
        <v>84.770408668679664</v>
      </c>
      <c r="T420" s="1">
        <v>32.305900606740991</v>
      </c>
      <c r="U420" s="1">
        <v>99.07566689291194</v>
      </c>
      <c r="V420" s="1">
        <v>79.83638540345261</v>
      </c>
      <c r="W420" s="1">
        <v>85.301372250653245</v>
      </c>
      <c r="X420" s="1">
        <v>98.134991364593901</v>
      </c>
      <c r="Y420" s="1">
        <v>84.649911630711401</v>
      </c>
      <c r="Z420" s="1">
        <v>63.643863195951141</v>
      </c>
      <c r="AA420" s="1">
        <v>44.167947335128233</v>
      </c>
      <c r="AB420" s="1">
        <v>29.612237790813577</v>
      </c>
      <c r="AC420" s="1">
        <v>48.705259182843001</v>
      </c>
      <c r="AD420" s="1">
        <v>64.588974092037176</v>
      </c>
      <c r="AE420" s="1">
        <v>57.569425490242146</v>
      </c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>
        <v>0.13369601964950562</v>
      </c>
      <c r="AR420" s="1">
        <v>0.12332519143819809</v>
      </c>
      <c r="AS420" s="1"/>
      <c r="AT420" s="1"/>
      <c r="AU420" s="1"/>
      <c r="AV420" s="1"/>
      <c r="AW420" s="1"/>
      <c r="AX420" s="1"/>
      <c r="AY420" s="1">
        <v>0.42088627815246582</v>
      </c>
      <c r="AZ420" s="1">
        <v>61.600322723388672</v>
      </c>
      <c r="BA420" s="1">
        <v>0.25893881916999817</v>
      </c>
      <c r="BB420" s="1">
        <v>9.2370977401733398</v>
      </c>
      <c r="BC420" s="1"/>
      <c r="BD420" s="1"/>
      <c r="BE420" s="1"/>
      <c r="BF420" s="1">
        <v>30.223573684692383</v>
      </c>
      <c r="BG420" s="1">
        <v>54.456935882568359</v>
      </c>
      <c r="BH420" s="1">
        <v>69.979415893554688</v>
      </c>
      <c r="BI420" s="1">
        <v>50.785938262939453</v>
      </c>
      <c r="BJ420" s="1">
        <v>34.541782379150391</v>
      </c>
      <c r="BK420" s="1">
        <v>41.120201110839844</v>
      </c>
      <c r="BL420" s="1"/>
      <c r="BM420" s="1"/>
      <c r="BN420" s="1"/>
    </row>
    <row r="421" spans="1:66" x14ac:dyDescent="0.2">
      <c r="A421" s="2" t="s">
        <v>4966</v>
      </c>
      <c r="B421" s="4" t="s">
        <v>416</v>
      </c>
      <c r="C421" s="1">
        <v>48.933937351533991</v>
      </c>
      <c r="D421" s="1">
        <v>28.659285025620978</v>
      </c>
      <c r="E421" s="1">
        <v>17.080451351005348</v>
      </c>
      <c r="F421" s="1">
        <v>15.06192597831294</v>
      </c>
      <c r="G421" s="1">
        <v>18.674809915899431</v>
      </c>
      <c r="H421" s="1">
        <v>20.259728099979721</v>
      </c>
      <c r="I421" s="1">
        <v>19.67518884509208</v>
      </c>
      <c r="J421" s="1">
        <v>40.383183344309018</v>
      </c>
      <c r="K421" s="1">
        <v>31.719328848540297</v>
      </c>
      <c r="L421" s="1">
        <v>26.883056085107199</v>
      </c>
      <c r="M421" s="1">
        <v>6.1732864956921274</v>
      </c>
      <c r="N421" s="1">
        <v>5.3709851452351369</v>
      </c>
      <c r="O421" s="1">
        <v>16.419013604810573</v>
      </c>
      <c r="P421" s="1">
        <v>26.324009894625149</v>
      </c>
      <c r="Q421" s="1">
        <v>26.89522807301266</v>
      </c>
      <c r="R421" s="1">
        <v>8.0590673089887694</v>
      </c>
      <c r="S421" s="1">
        <v>84.770408668679664</v>
      </c>
      <c r="T421" s="1">
        <v>32.305900606740991</v>
      </c>
      <c r="U421" s="1">
        <v>99.07566689291194</v>
      </c>
      <c r="V421" s="1">
        <v>79.83638540345261</v>
      </c>
      <c r="W421" s="1">
        <v>85.301372250653245</v>
      </c>
      <c r="X421" s="1">
        <v>98.134991364593901</v>
      </c>
      <c r="Y421" s="1">
        <v>84.649911630711401</v>
      </c>
      <c r="Z421" s="1">
        <v>63.643863195951141</v>
      </c>
      <c r="AA421" s="1">
        <v>44.167947335128233</v>
      </c>
      <c r="AB421" s="1">
        <v>29.612237790813577</v>
      </c>
      <c r="AC421" s="1">
        <v>48.705259182843001</v>
      </c>
      <c r="AD421" s="1">
        <v>64.588974092037176</v>
      </c>
      <c r="AE421" s="1">
        <v>57.569425490242146</v>
      </c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>
        <v>0.13369601964950562</v>
      </c>
      <c r="AR421" s="1">
        <v>0.12332519143819809</v>
      </c>
      <c r="AS421" s="1"/>
      <c r="AT421" s="1"/>
      <c r="AU421" s="1"/>
      <c r="AV421" s="1"/>
      <c r="AW421" s="1"/>
      <c r="AX421" s="1"/>
      <c r="AY421" s="1">
        <v>0.42088627815246582</v>
      </c>
      <c r="AZ421" s="1">
        <v>61.600322723388672</v>
      </c>
      <c r="BA421" s="1">
        <v>0.25893881916999817</v>
      </c>
      <c r="BB421" s="1">
        <v>9.2370977401733398</v>
      </c>
      <c r="BC421" s="1"/>
      <c r="BD421" s="1"/>
      <c r="BE421" s="1"/>
      <c r="BF421" s="1">
        <v>30.223573684692383</v>
      </c>
      <c r="BG421" s="1">
        <v>54.456935882568359</v>
      </c>
      <c r="BH421" s="1">
        <v>69.979415893554688</v>
      </c>
      <c r="BI421" s="1">
        <v>50.785938262939453</v>
      </c>
      <c r="BJ421" s="1">
        <v>34.541782379150391</v>
      </c>
      <c r="BK421" s="1">
        <v>41.120201110839844</v>
      </c>
      <c r="BL421" s="1"/>
      <c r="BM421" s="1"/>
      <c r="BN421" s="1"/>
    </row>
    <row r="422" spans="1:66" x14ac:dyDescent="0.2">
      <c r="A422" s="2" t="s">
        <v>4967</v>
      </c>
      <c r="B422" s="4" t="s">
        <v>417</v>
      </c>
      <c r="C422" s="1">
        <v>5.466889666357968</v>
      </c>
      <c r="D422" s="1">
        <v>5.8087098998063746</v>
      </c>
      <c r="E422" s="1">
        <v>4.5498729420587036</v>
      </c>
      <c r="F422" s="1"/>
      <c r="G422" s="1">
        <v>27.719609033025737</v>
      </c>
      <c r="H422" s="1">
        <v>67.991723815798764</v>
      </c>
      <c r="I422" s="1">
        <v>65.627372902552125</v>
      </c>
      <c r="J422" s="1">
        <v>73.993453885163945</v>
      </c>
      <c r="K422" s="1">
        <v>39.151632484206644</v>
      </c>
      <c r="L422" s="1">
        <v>32.776574501134803</v>
      </c>
      <c r="M422" s="1">
        <v>9.657283926473351</v>
      </c>
      <c r="N422" s="1">
        <v>6.0485233652303876</v>
      </c>
      <c r="O422" s="1">
        <v>6.2070089452363364</v>
      </c>
      <c r="P422" s="1">
        <v>6.5542678631597902</v>
      </c>
      <c r="Q422" s="1">
        <v>4.5844931561174596</v>
      </c>
      <c r="R422" s="1">
        <v>9.7965757379538942</v>
      </c>
      <c r="S422" s="1">
        <v>4.7028218732925477</v>
      </c>
      <c r="T422" s="1">
        <v>21.545893894105742</v>
      </c>
      <c r="U422" s="1">
        <v>9.4211680658178771</v>
      </c>
      <c r="V422" s="1">
        <v>8.3316645759032504</v>
      </c>
      <c r="W422" s="1">
        <v>10.622639217014141</v>
      </c>
      <c r="X422" s="1">
        <v>9.2301708033404868</v>
      </c>
      <c r="Y422" s="1">
        <v>9.943973644157623</v>
      </c>
      <c r="Z422" s="1">
        <v>8.3941250747994136</v>
      </c>
      <c r="AA422" s="1">
        <v>7.7122462995059298</v>
      </c>
      <c r="AB422" s="1">
        <v>7.0489330167800661</v>
      </c>
      <c r="AC422" s="1">
        <v>6.8732347816995736</v>
      </c>
      <c r="AD422" s="1">
        <v>13.41078146391988</v>
      </c>
      <c r="AE422" s="1">
        <v>8.0110187266143136</v>
      </c>
      <c r="AF422" s="1"/>
      <c r="AG422" s="1"/>
      <c r="AH422" s="1"/>
      <c r="AI422" s="1"/>
      <c r="AJ422" s="1"/>
      <c r="AK422" s="1"/>
      <c r="AL422" s="1">
        <v>4.775479793548584</v>
      </c>
      <c r="AM422" s="1">
        <v>5.4943461418151855</v>
      </c>
      <c r="AN422" s="1">
        <v>10.81110954284668</v>
      </c>
      <c r="AO422" s="1">
        <v>11.98397159576416</v>
      </c>
      <c r="AP422" s="1"/>
      <c r="AQ422" s="1"/>
      <c r="AR422" s="1"/>
      <c r="AS422" s="1"/>
      <c r="AT422" s="1"/>
      <c r="AU422" s="1"/>
      <c r="AV422" s="1"/>
      <c r="AW422" s="1"/>
      <c r="AX422" s="1"/>
      <c r="AY422" s="1">
        <v>9.7467889785766602</v>
      </c>
      <c r="AZ422" s="1"/>
      <c r="BA422" s="1"/>
      <c r="BB422" s="1">
        <v>3.0806295871734619</v>
      </c>
      <c r="BC422" s="1">
        <v>2.794597864151001</v>
      </c>
      <c r="BD422" s="1">
        <v>5.2160487174987793</v>
      </c>
      <c r="BE422" s="1">
        <v>2.5397548675537109</v>
      </c>
      <c r="BF422" s="1">
        <v>0.67605537176132202</v>
      </c>
      <c r="BG422" s="1">
        <v>4.0287604331970215</v>
      </c>
      <c r="BH422" s="1">
        <v>16.125631332397461</v>
      </c>
      <c r="BI422" s="1">
        <v>3.9887473583221436</v>
      </c>
      <c r="BJ422" s="1">
        <v>3.9124388694763184</v>
      </c>
      <c r="BK422" s="1">
        <v>1.0099128484725952</v>
      </c>
      <c r="BL422" s="1"/>
      <c r="BM422" s="1"/>
      <c r="BN422" s="1"/>
    </row>
    <row r="423" spans="1:66" x14ac:dyDescent="0.2">
      <c r="A423" s="2" t="s">
        <v>4968</v>
      </c>
      <c r="B423" s="4" t="s">
        <v>418</v>
      </c>
      <c r="C423" s="1">
        <v>5.466889666357968</v>
      </c>
      <c r="D423" s="1">
        <v>5.8087098998063746</v>
      </c>
      <c r="E423" s="1">
        <v>4.5498729420587036</v>
      </c>
      <c r="F423" s="1"/>
      <c r="G423" s="1">
        <v>27.719609033025737</v>
      </c>
      <c r="H423" s="1">
        <v>67.991723815798764</v>
      </c>
      <c r="I423" s="1">
        <v>65.627372902552125</v>
      </c>
      <c r="J423" s="1">
        <v>73.993453885163945</v>
      </c>
      <c r="K423" s="1">
        <v>39.151632484206644</v>
      </c>
      <c r="L423" s="1">
        <v>32.776574501134803</v>
      </c>
      <c r="M423" s="1">
        <v>9.657283926473351</v>
      </c>
      <c r="N423" s="1">
        <v>6.0485233652303876</v>
      </c>
      <c r="O423" s="1">
        <v>6.2070089452363364</v>
      </c>
      <c r="P423" s="1">
        <v>6.5542678631597902</v>
      </c>
      <c r="Q423" s="1">
        <v>4.5844931561174596</v>
      </c>
      <c r="R423" s="1">
        <v>9.7965757379538942</v>
      </c>
      <c r="S423" s="1">
        <v>4.7028218732925477</v>
      </c>
      <c r="T423" s="1">
        <v>21.545893894105742</v>
      </c>
      <c r="U423" s="1">
        <v>9.4211680658178771</v>
      </c>
      <c r="V423" s="1">
        <v>8.3316645759032504</v>
      </c>
      <c r="W423" s="1">
        <v>10.622639217014141</v>
      </c>
      <c r="X423" s="1">
        <v>9.2301708033404868</v>
      </c>
      <c r="Y423" s="1">
        <v>9.943973644157623</v>
      </c>
      <c r="Z423" s="1">
        <v>8.3941250747994136</v>
      </c>
      <c r="AA423" s="1">
        <v>7.7122462995059298</v>
      </c>
      <c r="AB423" s="1">
        <v>7.0489330167800661</v>
      </c>
      <c r="AC423" s="1">
        <v>6.8732347816995736</v>
      </c>
      <c r="AD423" s="1">
        <v>13.41078146391988</v>
      </c>
      <c r="AE423" s="1">
        <v>8.0110187266143136</v>
      </c>
      <c r="AF423" s="1"/>
      <c r="AG423" s="1"/>
      <c r="AH423" s="1"/>
      <c r="AI423" s="1"/>
      <c r="AJ423" s="1"/>
      <c r="AK423" s="1"/>
      <c r="AL423" s="1">
        <v>4.775479793548584</v>
      </c>
      <c r="AM423" s="1">
        <v>5.4943461418151855</v>
      </c>
      <c r="AN423" s="1">
        <v>10.81110954284668</v>
      </c>
      <c r="AO423" s="1">
        <v>11.98397159576416</v>
      </c>
      <c r="AP423" s="1"/>
      <c r="AQ423" s="1"/>
      <c r="AR423" s="1"/>
      <c r="AS423" s="1"/>
      <c r="AT423" s="1"/>
      <c r="AU423" s="1"/>
      <c r="AV423" s="1"/>
      <c r="AW423" s="1"/>
      <c r="AX423" s="1"/>
      <c r="AY423" s="1">
        <v>9.7467889785766602</v>
      </c>
      <c r="AZ423" s="1"/>
      <c r="BA423" s="1"/>
      <c r="BB423" s="1">
        <v>3.0806295871734619</v>
      </c>
      <c r="BC423" s="1">
        <v>2.794597864151001</v>
      </c>
      <c r="BD423" s="1">
        <v>5.2160487174987793</v>
      </c>
      <c r="BE423" s="1">
        <v>2.5397548675537109</v>
      </c>
      <c r="BF423" s="1">
        <v>0.67605537176132202</v>
      </c>
      <c r="BG423" s="1">
        <v>4.0287604331970215</v>
      </c>
      <c r="BH423" s="1">
        <v>16.125631332397461</v>
      </c>
      <c r="BI423" s="1">
        <v>3.9887473583221436</v>
      </c>
      <c r="BJ423" s="1">
        <v>3.9124388694763184</v>
      </c>
      <c r="BK423" s="1">
        <v>1.0099128484725952</v>
      </c>
      <c r="BL423" s="1"/>
      <c r="BM423" s="1"/>
      <c r="BN423" s="1"/>
    </row>
    <row r="424" spans="1:66" x14ac:dyDescent="0.2">
      <c r="A424" s="2" t="s">
        <v>4969</v>
      </c>
      <c r="B424" s="4" t="s">
        <v>419</v>
      </c>
      <c r="C424" s="1">
        <v>73.881213479743664</v>
      </c>
      <c r="D424" s="1">
        <v>98.960021367895678</v>
      </c>
      <c r="E424" s="1">
        <v>94.335303555047588</v>
      </c>
      <c r="F424" s="1">
        <v>91.176564590140586</v>
      </c>
      <c r="G424" s="1">
        <v>98.194428179079452</v>
      </c>
      <c r="H424" s="1">
        <v>98.418921167944276</v>
      </c>
      <c r="I424" s="1">
        <v>98.363602735826333</v>
      </c>
      <c r="J424" s="1">
        <v>98.646222708417426</v>
      </c>
      <c r="K424" s="1">
        <v>98.237414173956907</v>
      </c>
      <c r="L424" s="1"/>
      <c r="M424" s="1"/>
      <c r="N424" s="1"/>
      <c r="O424" s="1"/>
      <c r="P424" s="1"/>
      <c r="Q424" s="1"/>
      <c r="R424" s="1">
        <v>86.501017109842294</v>
      </c>
      <c r="S424" s="1">
        <v>95.218718809701244</v>
      </c>
      <c r="T424" s="1">
        <v>93.708738494221933</v>
      </c>
      <c r="U424" s="1">
        <v>97.095076685775055</v>
      </c>
      <c r="V424" s="1">
        <v>83.32633681470621</v>
      </c>
      <c r="W424" s="1">
        <v>79.65187171610188</v>
      </c>
      <c r="X424" s="1">
        <v>66.962468941525714</v>
      </c>
      <c r="Y424" s="1">
        <v>90.071517518881322</v>
      </c>
      <c r="Z424" s="1">
        <v>74.676914284588079</v>
      </c>
      <c r="AA424" s="1">
        <v>63.189865392981524</v>
      </c>
      <c r="AB424" s="1">
        <v>52.27674499473671</v>
      </c>
      <c r="AC424" s="1">
        <v>80.374213883364632</v>
      </c>
      <c r="AD424" s="1">
        <v>86.71169783288029</v>
      </c>
      <c r="AE424" s="1">
        <v>89.794049690567874</v>
      </c>
      <c r="AF424" s="1"/>
      <c r="AG424" s="1"/>
      <c r="AH424" s="1"/>
      <c r="AI424" s="1">
        <v>1.0980421211570501E-3</v>
      </c>
      <c r="AJ424" s="1">
        <v>7.8936520731076598E-4</v>
      </c>
      <c r="AK424" s="1">
        <v>4.0381569862365723</v>
      </c>
      <c r="AL424" s="1">
        <v>6.8263998031616211</v>
      </c>
      <c r="AM424" s="1"/>
      <c r="AN424" s="1"/>
      <c r="AO424" s="1"/>
      <c r="AP424" s="1"/>
      <c r="AQ424" s="1"/>
      <c r="AR424" s="1">
        <v>93.098030090332031</v>
      </c>
      <c r="AS424" s="1">
        <v>72.872596740722656</v>
      </c>
      <c r="AT424" s="1">
        <v>94.135787963867188</v>
      </c>
      <c r="AU424" s="1">
        <v>96.002326965332031</v>
      </c>
      <c r="AV424" s="1">
        <v>93.048538208007813</v>
      </c>
      <c r="AW424" s="1">
        <v>98.992935180664063</v>
      </c>
      <c r="AX424" s="1">
        <v>13.434751510620117</v>
      </c>
      <c r="AY424" s="1">
        <v>4.759035587310791</v>
      </c>
      <c r="AZ424" s="1">
        <v>6.2607278823852539</v>
      </c>
      <c r="BA424" s="1">
        <v>2.8971059322357178</v>
      </c>
      <c r="BB424" s="1">
        <v>16.629941940307617</v>
      </c>
      <c r="BC424" s="1">
        <v>17.103166580200195</v>
      </c>
      <c r="BD424" s="1">
        <v>21.074943542480469</v>
      </c>
      <c r="BE424" s="1">
        <v>9.8761367797851563</v>
      </c>
      <c r="BF424" s="1">
        <v>25.226692199707031</v>
      </c>
      <c r="BG424" s="1">
        <v>36.765090942382813</v>
      </c>
      <c r="BH424" s="1">
        <v>47.688697814941406</v>
      </c>
      <c r="BI424" s="1">
        <v>19.619665145874023</v>
      </c>
      <c r="BJ424" s="1">
        <v>13.268889427185059</v>
      </c>
      <c r="BK424" s="1">
        <v>9.7024660110473633</v>
      </c>
      <c r="BL424" s="1"/>
      <c r="BM424" s="1"/>
      <c r="BN424" s="1"/>
    </row>
    <row r="425" spans="1:66" x14ac:dyDescent="0.2">
      <c r="A425" s="2" t="s">
        <v>4970</v>
      </c>
      <c r="B425" s="4" t="s">
        <v>420</v>
      </c>
      <c r="C425" s="1">
        <v>73.881213479743664</v>
      </c>
      <c r="D425" s="1">
        <v>98.960021367895678</v>
      </c>
      <c r="E425" s="1">
        <v>94.335303555047588</v>
      </c>
      <c r="F425" s="1">
        <v>91.176564590140586</v>
      </c>
      <c r="G425" s="1">
        <v>98.194428179079452</v>
      </c>
      <c r="H425" s="1">
        <v>98.418921167944276</v>
      </c>
      <c r="I425" s="1">
        <v>98.363602735826333</v>
      </c>
      <c r="J425" s="1">
        <v>98.646222708417426</v>
      </c>
      <c r="K425" s="1">
        <v>98.237414173956907</v>
      </c>
      <c r="L425" s="1"/>
      <c r="M425" s="1"/>
      <c r="N425" s="1"/>
      <c r="O425" s="1"/>
      <c r="P425" s="1"/>
      <c r="Q425" s="1"/>
      <c r="R425" s="1">
        <v>86.501017109842294</v>
      </c>
      <c r="S425" s="1">
        <v>95.218718809701244</v>
      </c>
      <c r="T425" s="1">
        <v>93.708738494221933</v>
      </c>
      <c r="U425" s="1">
        <v>97.095076685775055</v>
      </c>
      <c r="V425" s="1">
        <v>83.32633681470621</v>
      </c>
      <c r="W425" s="1">
        <v>79.65187171610188</v>
      </c>
      <c r="X425" s="1">
        <v>66.962468941525714</v>
      </c>
      <c r="Y425" s="1">
        <v>90.071517518881322</v>
      </c>
      <c r="Z425" s="1">
        <v>74.676914284588079</v>
      </c>
      <c r="AA425" s="1">
        <v>63.189865392981524</v>
      </c>
      <c r="AB425" s="1">
        <v>52.27674499473671</v>
      </c>
      <c r="AC425" s="1">
        <v>80.374213883364632</v>
      </c>
      <c r="AD425" s="1">
        <v>86.71169783288029</v>
      </c>
      <c r="AE425" s="1">
        <v>89.794049690567874</v>
      </c>
      <c r="AF425" s="1"/>
      <c r="AG425" s="1"/>
      <c r="AH425" s="1"/>
      <c r="AI425" s="1">
        <v>1.0980421211570501E-3</v>
      </c>
      <c r="AJ425" s="1">
        <v>7.8936520731076598E-4</v>
      </c>
      <c r="AK425" s="1">
        <v>4.0381569862365723</v>
      </c>
      <c r="AL425" s="1">
        <v>6.8263998031616211</v>
      </c>
      <c r="AM425" s="1"/>
      <c r="AN425" s="1"/>
      <c r="AO425" s="1"/>
      <c r="AP425" s="1"/>
      <c r="AQ425" s="1"/>
      <c r="AR425" s="1">
        <v>93.098030090332031</v>
      </c>
      <c r="AS425" s="1">
        <v>72.872596740722656</v>
      </c>
      <c r="AT425" s="1">
        <v>94.135787963867188</v>
      </c>
      <c r="AU425" s="1">
        <v>96.002326965332031</v>
      </c>
      <c r="AV425" s="1">
        <v>93.048538208007813</v>
      </c>
      <c r="AW425" s="1">
        <v>98.992935180664063</v>
      </c>
      <c r="AX425" s="1">
        <v>13.434751510620117</v>
      </c>
      <c r="AY425" s="1">
        <v>4.759035587310791</v>
      </c>
      <c r="AZ425" s="1">
        <v>6.2607278823852539</v>
      </c>
      <c r="BA425" s="1">
        <v>2.8971059322357178</v>
      </c>
      <c r="BB425" s="1">
        <v>16.629941940307617</v>
      </c>
      <c r="BC425" s="1">
        <v>17.103166580200195</v>
      </c>
      <c r="BD425" s="1">
        <v>21.074943542480469</v>
      </c>
      <c r="BE425" s="1">
        <v>9.8761367797851563</v>
      </c>
      <c r="BF425" s="1">
        <v>25.226692199707031</v>
      </c>
      <c r="BG425" s="1">
        <v>36.765090942382813</v>
      </c>
      <c r="BH425" s="1">
        <v>47.688697814941406</v>
      </c>
      <c r="BI425" s="1">
        <v>19.619665145874023</v>
      </c>
      <c r="BJ425" s="1">
        <v>13.268889427185059</v>
      </c>
      <c r="BK425" s="1">
        <v>9.7024660110473633</v>
      </c>
      <c r="BL425" s="1"/>
      <c r="BM425" s="1"/>
      <c r="BN425" s="1"/>
    </row>
    <row r="426" spans="1:66" x14ac:dyDescent="0.2">
      <c r="A426" s="2" t="s">
        <v>4971</v>
      </c>
      <c r="B426" s="4" t="s">
        <v>421</v>
      </c>
      <c r="C426" s="1">
        <v>7.8005241262777956</v>
      </c>
      <c r="D426" s="1">
        <v>3.0654164998272821</v>
      </c>
      <c r="E426" s="1">
        <v>3.6964077789672221</v>
      </c>
      <c r="F426" s="1">
        <v>3.3493557419067606</v>
      </c>
      <c r="G426" s="1">
        <v>5.6549978492295043</v>
      </c>
      <c r="H426" s="1">
        <v>4.8892143257069147</v>
      </c>
      <c r="I426" s="1">
        <v>3.0018999080994853</v>
      </c>
      <c r="J426" s="1">
        <v>1.2255123569903794</v>
      </c>
      <c r="K426" s="1">
        <v>1.3291946607942888</v>
      </c>
      <c r="L426" s="1">
        <v>1.4542092510586118</v>
      </c>
      <c r="M426" s="1">
        <v>24.042439197332186</v>
      </c>
      <c r="N426" s="1">
        <v>24.497017314129515</v>
      </c>
      <c r="O426" s="1">
        <v>19.449745991813856</v>
      </c>
      <c r="P426" s="1">
        <v>30.097242643212631</v>
      </c>
      <c r="Q426" s="1">
        <v>40.572361596758405</v>
      </c>
      <c r="R426" s="1">
        <v>54.62942670336146</v>
      </c>
      <c r="S426" s="1">
        <v>54.320459846898373</v>
      </c>
      <c r="T426" s="1">
        <v>65.149451379794954</v>
      </c>
      <c r="U426" s="1">
        <v>41.91502491544172</v>
      </c>
      <c r="V426" s="1">
        <v>40.827130683367798</v>
      </c>
      <c r="W426" s="1">
        <v>41.715326034787687</v>
      </c>
      <c r="X426" s="1">
        <v>49.350129904480809</v>
      </c>
      <c r="Y426" s="1">
        <v>48.34228021930295</v>
      </c>
      <c r="Z426" s="1">
        <v>50.858113252118621</v>
      </c>
      <c r="AA426" s="1">
        <v>38.252673922771727</v>
      </c>
      <c r="AB426" s="1">
        <v>22.849822210738278</v>
      </c>
      <c r="AC426" s="1">
        <v>16.572968597121633</v>
      </c>
      <c r="AD426" s="1">
        <v>54.560133330246927</v>
      </c>
      <c r="AE426" s="1">
        <v>10.358267045567608</v>
      </c>
      <c r="AF426" s="1"/>
      <c r="AG426" s="1"/>
      <c r="AH426" s="1"/>
      <c r="AI426" s="1"/>
      <c r="AJ426" s="1">
        <v>1.5257794857025146</v>
      </c>
      <c r="AK426" s="1">
        <v>1.8436634540557861</v>
      </c>
      <c r="AL426" s="1">
        <v>1.6649024486541748</v>
      </c>
      <c r="AM426" s="1"/>
      <c r="AN426" s="1"/>
      <c r="AO426" s="1">
        <v>2.138622522354126</v>
      </c>
      <c r="AP426" s="1">
        <v>3.657865047454834</v>
      </c>
      <c r="AQ426" s="1">
        <v>3.9879825115203857</v>
      </c>
      <c r="AR426" s="1">
        <v>4.3582744598388672</v>
      </c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>
        <v>4.202570915222168</v>
      </c>
      <c r="BD426" s="1">
        <v>4.9847493171691895</v>
      </c>
      <c r="BE426" s="1">
        <v>4.8786859512329102</v>
      </c>
      <c r="BF426" s="1">
        <v>5.1303110122680664</v>
      </c>
      <c r="BG426" s="1">
        <v>3.8592681884765625</v>
      </c>
      <c r="BH426" s="1"/>
      <c r="BI426" s="1"/>
      <c r="BJ426" s="1"/>
      <c r="BK426" s="1"/>
      <c r="BL426" s="1"/>
      <c r="BM426" s="1"/>
      <c r="BN426" s="1"/>
    </row>
    <row r="427" spans="1:66" x14ac:dyDescent="0.2">
      <c r="A427" s="2" t="s">
        <v>4972</v>
      </c>
      <c r="B427" s="4" t="s">
        <v>422</v>
      </c>
      <c r="C427" s="1">
        <v>97.890332403643242</v>
      </c>
      <c r="D427" s="1">
        <v>97.941667761498309</v>
      </c>
      <c r="E427" s="1">
        <v>97.421674071768621</v>
      </c>
      <c r="F427" s="1">
        <v>81.782594319218845</v>
      </c>
      <c r="G427" s="1">
        <v>7.7017632229992472</v>
      </c>
      <c r="H427" s="1">
        <v>5.1347469787681295</v>
      </c>
      <c r="I427" s="1">
        <v>4.5486102612287107</v>
      </c>
      <c r="J427" s="1">
        <v>4.1176916948700804</v>
      </c>
      <c r="K427" s="1">
        <v>4.4941875579914452</v>
      </c>
      <c r="L427" s="1">
        <v>4.6704577209656195</v>
      </c>
      <c r="M427" s="1">
        <v>4.8116572148204844</v>
      </c>
      <c r="N427" s="1">
        <v>4.6013435623410572</v>
      </c>
      <c r="O427" s="1">
        <v>4.2955005877675339</v>
      </c>
      <c r="P427" s="1">
        <v>4.6420543411905841</v>
      </c>
      <c r="Q427" s="1">
        <v>14.082390247901131</v>
      </c>
      <c r="R427" s="1">
        <v>11.328314406758572</v>
      </c>
      <c r="S427" s="1">
        <v>39.559412386464906</v>
      </c>
      <c r="T427" s="1">
        <v>40.036751857901692</v>
      </c>
      <c r="U427" s="1">
        <v>38.868423834768237</v>
      </c>
      <c r="V427" s="1">
        <v>27.70335025699341</v>
      </c>
      <c r="W427" s="1">
        <v>36.193837928084065</v>
      </c>
      <c r="X427" s="1">
        <v>22.236549640290491</v>
      </c>
      <c r="Y427" s="1">
        <v>40.067221306940716</v>
      </c>
      <c r="Z427" s="1">
        <v>27.047907631678857</v>
      </c>
      <c r="AA427" s="1">
        <v>37.239363478467375</v>
      </c>
      <c r="AB427" s="1">
        <v>45.185915160864454</v>
      </c>
      <c r="AC427" s="1">
        <v>52.530126044184897</v>
      </c>
      <c r="AD427" s="1">
        <v>57.318056153926769</v>
      </c>
      <c r="AE427" s="1">
        <v>73.377483766001973</v>
      </c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>
        <v>3.1263101100921631</v>
      </c>
      <c r="AX427" s="1">
        <v>3.4112861156463623</v>
      </c>
      <c r="AY427" s="1">
        <v>4.4420781135559082</v>
      </c>
      <c r="AZ427" s="1">
        <v>4.028498649597168</v>
      </c>
      <c r="BA427" s="1"/>
      <c r="BB427" s="1"/>
      <c r="BC427" s="1"/>
      <c r="BD427" s="1">
        <v>3.050386905670166</v>
      </c>
      <c r="BE427" s="1">
        <v>2.5261588096618652</v>
      </c>
      <c r="BF427" s="1">
        <v>5.330625057220459</v>
      </c>
      <c r="BG427" s="1">
        <v>2.3570079803466797</v>
      </c>
      <c r="BH427" s="1">
        <v>4.1551694869995117</v>
      </c>
      <c r="BI427" s="1"/>
      <c r="BJ427" s="1"/>
      <c r="BK427" s="1">
        <v>13.385706901550293</v>
      </c>
      <c r="BL427" s="1"/>
      <c r="BM427" s="1"/>
      <c r="BN427" s="1"/>
    </row>
    <row r="428" spans="1:66" x14ac:dyDescent="0.2">
      <c r="A428" s="2" t="s">
        <v>4973</v>
      </c>
      <c r="B428" s="4" t="s">
        <v>423</v>
      </c>
      <c r="C428" s="1">
        <v>5.7388320745343817</v>
      </c>
      <c r="D428" s="1"/>
      <c r="E428" s="1">
        <v>2.9868609687483683</v>
      </c>
      <c r="F428" s="1"/>
      <c r="G428" s="1">
        <v>0.77770139548319295</v>
      </c>
      <c r="H428" s="1">
        <v>1.3006811094535853</v>
      </c>
      <c r="I428" s="1">
        <v>4.0267480222422787</v>
      </c>
      <c r="J428" s="1">
        <v>3.1879367930496372</v>
      </c>
      <c r="K428" s="1">
        <v>3.1682035127439048</v>
      </c>
      <c r="L428" s="1"/>
      <c r="M428" s="1">
        <v>0.54456176524835076</v>
      </c>
      <c r="N428" s="1">
        <v>1.6939957604727274</v>
      </c>
      <c r="O428" s="1">
        <v>1.9774899062620663</v>
      </c>
      <c r="P428" s="1"/>
      <c r="Q428" s="1"/>
      <c r="R428" s="1">
        <v>3.4898976741784895</v>
      </c>
      <c r="S428" s="1"/>
      <c r="T428" s="1">
        <v>1.3120468908816654</v>
      </c>
      <c r="U428" s="1"/>
      <c r="V428" s="1">
        <v>5.1909560824590288</v>
      </c>
      <c r="W428" s="1">
        <v>5.1473013080346375</v>
      </c>
      <c r="X428" s="1">
        <v>5.2441939878027766</v>
      </c>
      <c r="Y428" s="1"/>
      <c r="Z428" s="1"/>
      <c r="AA428" s="1">
        <v>6.6052666011891716</v>
      </c>
      <c r="AB428" s="1">
        <v>4.2534368715822559</v>
      </c>
      <c r="AC428" s="1">
        <v>0.89332419438408139</v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>
        <v>2.9041526317596436</v>
      </c>
      <c r="AN428" s="1"/>
      <c r="AO428" s="1"/>
      <c r="AP428" s="1"/>
      <c r="AQ428" s="1"/>
      <c r="AR428" s="1"/>
      <c r="AS428" s="1">
        <v>0.54402440786361694</v>
      </c>
      <c r="AT428" s="1">
        <v>1.1461969614028931</v>
      </c>
      <c r="AU428" s="1"/>
      <c r="AV428" s="1"/>
      <c r="AW428" s="1"/>
      <c r="AX428" s="1"/>
      <c r="AY428" s="1"/>
      <c r="AZ428" s="1"/>
      <c r="BA428" s="1">
        <v>1.2147847414016724</v>
      </c>
      <c r="BB428" s="1">
        <v>1.9701040983200073</v>
      </c>
      <c r="BC428" s="1"/>
      <c r="BD428" s="1"/>
      <c r="BE428" s="1"/>
      <c r="BF428" s="1">
        <v>0.49802818894386292</v>
      </c>
      <c r="BG428" s="1"/>
      <c r="BH428" s="1">
        <v>1.8059940338134766</v>
      </c>
      <c r="BI428" s="1">
        <v>0.44127547740936279</v>
      </c>
      <c r="BJ428" s="1"/>
      <c r="BK428" s="1">
        <v>3.7666072845458984</v>
      </c>
      <c r="BL428" s="1"/>
      <c r="BM428" s="1"/>
      <c r="BN428" s="1"/>
    </row>
    <row r="429" spans="1:66" x14ac:dyDescent="0.2">
      <c r="A429" s="2" t="s">
        <v>4974</v>
      </c>
      <c r="B429" s="4" t="s">
        <v>424</v>
      </c>
      <c r="C429" s="1">
        <v>13.76051595085217</v>
      </c>
      <c r="D429" s="1">
        <v>7.8729248906758187</v>
      </c>
      <c r="E429" s="1">
        <v>7.4669967253832503</v>
      </c>
      <c r="F429" s="1">
        <v>3.0480047918549071</v>
      </c>
      <c r="G429" s="1"/>
      <c r="H429" s="1">
        <v>0.66097516205691387</v>
      </c>
      <c r="I429" s="1">
        <v>7.0480095191450989</v>
      </c>
      <c r="J429" s="1"/>
      <c r="K429" s="1">
        <v>6.5429878726333772</v>
      </c>
      <c r="L429" s="1"/>
      <c r="M429" s="1"/>
      <c r="N429" s="1">
        <v>5.7020894154373956</v>
      </c>
      <c r="O429" s="1"/>
      <c r="P429" s="1">
        <v>2.7615112611843404</v>
      </c>
      <c r="Q429" s="1">
        <v>1.3113564938673412</v>
      </c>
      <c r="R429" s="1">
        <v>3.8034233910316163E-2</v>
      </c>
      <c r="S429" s="1"/>
      <c r="T429" s="1"/>
      <c r="U429" s="1">
        <v>2.5698523028444278</v>
      </c>
      <c r="V429" s="1"/>
      <c r="W429" s="1">
        <v>9.3680659245550366</v>
      </c>
      <c r="X429" s="1">
        <v>2.5434964899242876</v>
      </c>
      <c r="Y429" s="1"/>
      <c r="Z429" s="1"/>
      <c r="AA429" s="1"/>
      <c r="AB429" s="1">
        <v>37.226699666266015</v>
      </c>
      <c r="AC429" s="1">
        <v>32.863902950674827</v>
      </c>
      <c r="AD429" s="1">
        <v>36.091072473405127</v>
      </c>
      <c r="AE429" s="1">
        <v>21.044598841894967</v>
      </c>
      <c r="AF429" s="1"/>
      <c r="AG429" s="1"/>
      <c r="AH429" s="1"/>
      <c r="AI429" s="1"/>
      <c r="AJ429" s="1"/>
      <c r="AK429" s="1"/>
      <c r="AL429" s="1"/>
      <c r="AM429" s="1"/>
      <c r="AN429" s="1"/>
      <c r="AO429" s="1">
        <v>0.32644161581993103</v>
      </c>
      <c r="AP429" s="1"/>
      <c r="AQ429" s="1">
        <v>5.7409110069274902</v>
      </c>
      <c r="AR429" s="1"/>
      <c r="AS429" s="1"/>
      <c r="AT429" s="1"/>
      <c r="AU429" s="1">
        <v>1.2564626932144165</v>
      </c>
      <c r="AV429" s="1"/>
      <c r="AW429" s="1">
        <v>2.618018627166748</v>
      </c>
      <c r="AX429" s="1">
        <v>2.5256900787353516</v>
      </c>
      <c r="AY429" s="1"/>
      <c r="AZ429" s="1"/>
      <c r="BA429" s="1"/>
      <c r="BB429" s="1"/>
      <c r="BC429" s="1">
        <v>2.6850273609161377</v>
      </c>
      <c r="BD429" s="1">
        <v>1.2248531579971313</v>
      </c>
      <c r="BE429" s="1"/>
      <c r="BF429" s="1">
        <v>1.5108374357223511</v>
      </c>
      <c r="BG429" s="1"/>
      <c r="BH429" s="1">
        <v>4.6081838607788086</v>
      </c>
      <c r="BI429" s="1">
        <v>6.6097593307495117</v>
      </c>
      <c r="BJ429" s="1">
        <v>4.6066193580627441</v>
      </c>
      <c r="BK429" s="1"/>
      <c r="BL429" s="1"/>
      <c r="BM429" s="1"/>
      <c r="BN429" s="1"/>
    </row>
    <row r="430" spans="1:66" x14ac:dyDescent="0.2">
      <c r="A430" s="2" t="s">
        <v>4975</v>
      </c>
      <c r="B430" s="4" t="s">
        <v>425</v>
      </c>
      <c r="C430" s="1">
        <v>91.21035292752606</v>
      </c>
      <c r="D430" s="1">
        <v>88.602400815586194</v>
      </c>
      <c r="E430" s="1">
        <v>81.710702835718692</v>
      </c>
      <c r="F430" s="1">
        <v>76.839816063850819</v>
      </c>
      <c r="G430" s="1">
        <v>71.341868350787209</v>
      </c>
      <c r="H430" s="1">
        <v>74.766331915715483</v>
      </c>
      <c r="I430" s="1">
        <v>64.31196782690678</v>
      </c>
      <c r="J430" s="1">
        <v>3.84020918986189</v>
      </c>
      <c r="K430" s="1">
        <v>18.754038476422927</v>
      </c>
      <c r="L430" s="1">
        <v>84.132375444759646</v>
      </c>
      <c r="M430" s="1">
        <v>83.665460809287652</v>
      </c>
      <c r="N430" s="1">
        <v>77.619393805557777</v>
      </c>
      <c r="O430" s="1">
        <v>71.807161613275127</v>
      </c>
      <c r="P430" s="1">
        <v>87.556681415502794</v>
      </c>
      <c r="Q430" s="1">
        <v>96.153448757023696</v>
      </c>
      <c r="R430" s="1">
        <v>85.533976574182148</v>
      </c>
      <c r="S430" s="1">
        <v>87.896029989587589</v>
      </c>
      <c r="T430" s="1">
        <v>84.787109692902945</v>
      </c>
      <c r="U430" s="1">
        <v>53.579089956264681</v>
      </c>
      <c r="V430" s="1">
        <v>42.515565634150938</v>
      </c>
      <c r="W430" s="1">
        <v>42.557322995883695</v>
      </c>
      <c r="X430" s="1">
        <v>92.936007477278423</v>
      </c>
      <c r="Y430" s="1">
        <v>96.934097263343872</v>
      </c>
      <c r="Z430" s="1">
        <v>81.51957704489233</v>
      </c>
      <c r="AA430" s="1">
        <v>77.996134690087828</v>
      </c>
      <c r="AB430" s="1">
        <v>91.881856949667934</v>
      </c>
      <c r="AC430" s="1">
        <v>67.989966930132027</v>
      </c>
      <c r="AD430" s="1">
        <v>74.371264396328499</v>
      </c>
      <c r="AE430" s="1">
        <v>86.677401843058206</v>
      </c>
      <c r="AF430" s="1"/>
      <c r="AG430" s="1"/>
      <c r="AH430" s="1"/>
      <c r="AI430" s="1">
        <v>0.41529703140258789</v>
      </c>
      <c r="AJ430" s="1">
        <v>0.41254743933677673</v>
      </c>
      <c r="AK430" s="1">
        <v>0.2454044371843338</v>
      </c>
      <c r="AL430" s="1">
        <v>0.29991114139556885</v>
      </c>
      <c r="AM430" s="1">
        <v>9.494231641292572E-2</v>
      </c>
      <c r="AN430" s="1">
        <v>0.11128935217857361</v>
      </c>
      <c r="AO430" s="1"/>
      <c r="AP430" s="1"/>
      <c r="AQ430" s="1">
        <v>4.4271554946899414</v>
      </c>
      <c r="AR430" s="1"/>
      <c r="AS430" s="1">
        <v>0.7514955997467041</v>
      </c>
      <c r="AT430" s="1">
        <v>1.2995933294296265</v>
      </c>
      <c r="AU430" s="1">
        <v>1.2831716537475586</v>
      </c>
      <c r="AV430" s="1"/>
      <c r="AW430" s="1"/>
      <c r="AX430" s="1"/>
      <c r="AY430" s="1">
        <v>0.62575548887252808</v>
      </c>
      <c r="AZ430" s="1"/>
      <c r="BA430" s="1">
        <v>13.582431793212891</v>
      </c>
      <c r="BB430" s="1"/>
      <c r="BC430" s="1">
        <v>15.84351921081543</v>
      </c>
      <c r="BD430" s="1"/>
      <c r="BE430" s="1"/>
      <c r="BF430" s="1">
        <v>13.770509719848633</v>
      </c>
      <c r="BG430" s="1">
        <v>19.097805023193359</v>
      </c>
      <c r="BH430" s="1">
        <v>4.5338988304138184</v>
      </c>
      <c r="BI430" s="1">
        <v>28.500328063964844</v>
      </c>
      <c r="BJ430" s="1">
        <v>22.738822937011719</v>
      </c>
      <c r="BK430" s="1">
        <v>13.320307731628418</v>
      </c>
      <c r="BL430" s="1"/>
      <c r="BM430" s="1"/>
      <c r="BN430" s="1"/>
    </row>
    <row r="431" spans="1:66" x14ac:dyDescent="0.2">
      <c r="A431" s="2" t="s">
        <v>4976</v>
      </c>
      <c r="B431" s="4" t="s">
        <v>426</v>
      </c>
      <c r="C431" s="1">
        <v>14.736945584722219</v>
      </c>
      <c r="D431" s="1">
        <v>6.8898155128336853</v>
      </c>
      <c r="E431" s="1">
        <v>4.3416929654839684</v>
      </c>
      <c r="F431" s="1">
        <v>12.434332680978159</v>
      </c>
      <c r="G431" s="1">
        <v>10.498399333200577</v>
      </c>
      <c r="H431" s="1">
        <v>4.7762383984158809</v>
      </c>
      <c r="I431" s="1">
        <v>12.509136300785862</v>
      </c>
      <c r="J431" s="1">
        <v>8.8478196741905499</v>
      </c>
      <c r="K431" s="1">
        <v>5.5461986781955215</v>
      </c>
      <c r="L431" s="1">
        <v>10.271542166894331</v>
      </c>
      <c r="M431" s="1">
        <v>19.149060580147928</v>
      </c>
      <c r="N431" s="1">
        <v>14.779795793646223</v>
      </c>
      <c r="O431" s="1">
        <v>10.803722640618247</v>
      </c>
      <c r="P431" s="1">
        <v>11.13967763879986</v>
      </c>
      <c r="Q431" s="1">
        <v>13.001378760572619</v>
      </c>
      <c r="R431" s="1">
        <v>6.3945776277314899</v>
      </c>
      <c r="S431" s="1">
        <v>7.3114176774998443</v>
      </c>
      <c r="T431" s="1">
        <v>5.6442435048567381</v>
      </c>
      <c r="U431" s="1">
        <v>4.0623047924175166</v>
      </c>
      <c r="V431" s="1">
        <v>3.8513403122359771</v>
      </c>
      <c r="W431" s="1">
        <v>5.7150582425268643</v>
      </c>
      <c r="X431" s="1">
        <v>6.1031613165805929</v>
      </c>
      <c r="Y431" s="1">
        <v>4.6053122182587716</v>
      </c>
      <c r="Z431" s="1">
        <v>3.7042285178347045</v>
      </c>
      <c r="AA431" s="1">
        <v>5.1285583783938726</v>
      </c>
      <c r="AB431" s="1">
        <v>5.2104166378283683</v>
      </c>
      <c r="AC431" s="1">
        <v>6.3378142956525965</v>
      </c>
      <c r="AD431" s="1">
        <v>7.5903819721912447</v>
      </c>
      <c r="AE431" s="1">
        <v>6.2271221994766739</v>
      </c>
      <c r="AF431" s="1"/>
      <c r="AG431" s="1"/>
      <c r="AH431" s="1"/>
      <c r="AI431" s="1"/>
      <c r="AJ431" s="1">
        <v>0.49946579337120056</v>
      </c>
      <c r="AK431" s="1">
        <v>0.47023749351501465</v>
      </c>
      <c r="AL431" s="1">
        <v>0.42972445487976074</v>
      </c>
      <c r="AM431" s="1">
        <v>3.0240118503570557</v>
      </c>
      <c r="AN431" s="1"/>
      <c r="AO431" s="1"/>
      <c r="AP431" s="1">
        <v>5.7495546340942383</v>
      </c>
      <c r="AQ431" s="1"/>
      <c r="AR431" s="1"/>
      <c r="AS431" s="1"/>
      <c r="AT431" s="1">
        <v>1.4478435516357422</v>
      </c>
      <c r="AU431" s="1">
        <v>2.6210906505584717</v>
      </c>
      <c r="AV431" s="1"/>
      <c r="AW431" s="1">
        <v>3.7237067222595215</v>
      </c>
      <c r="AX431" s="1">
        <v>0.29831331968307495</v>
      </c>
      <c r="AY431" s="1"/>
      <c r="AZ431" s="1">
        <v>0.7223808765411377</v>
      </c>
      <c r="BA431" s="1"/>
      <c r="BB431" s="1"/>
      <c r="BC431" s="1"/>
      <c r="BD431" s="1"/>
      <c r="BE431" s="1">
        <v>2.5668559074401855</v>
      </c>
      <c r="BF431" s="1">
        <v>0.55153077840805054</v>
      </c>
      <c r="BG431" s="1">
        <v>2.8971936702728271</v>
      </c>
      <c r="BH431" s="1"/>
      <c r="BI431" s="1"/>
      <c r="BJ431" s="1"/>
      <c r="BK431" s="1"/>
      <c r="BL431" s="1"/>
      <c r="BM431" s="1"/>
      <c r="BN431" s="1"/>
    </row>
    <row r="432" spans="1:66" x14ac:dyDescent="0.2">
      <c r="A432" s="2" t="s">
        <v>4977</v>
      </c>
      <c r="B432" s="4" t="s">
        <v>427</v>
      </c>
      <c r="C432" s="1">
        <v>24.225477077385847</v>
      </c>
      <c r="D432" s="1">
        <v>23.002028008299771</v>
      </c>
      <c r="E432" s="1">
        <v>24.88249684175824</v>
      </c>
      <c r="F432" s="1">
        <v>5.7803207569505268</v>
      </c>
      <c r="G432" s="1">
        <v>5.7785508315907901</v>
      </c>
      <c r="H432" s="1">
        <v>92.599236550760395</v>
      </c>
      <c r="I432" s="1">
        <v>92.006761715643677</v>
      </c>
      <c r="J432" s="1">
        <v>91.157827887737938</v>
      </c>
      <c r="K432" s="1">
        <v>90.95820305134194</v>
      </c>
      <c r="L432" s="1">
        <v>95.366501443811856</v>
      </c>
      <c r="M432" s="1"/>
      <c r="N432" s="1"/>
      <c r="O432" s="1"/>
      <c r="P432" s="1">
        <v>96.621284841473638</v>
      </c>
      <c r="Q432" s="1">
        <v>96.010948032181744</v>
      </c>
      <c r="R432" s="1">
        <v>92.91966550599615</v>
      </c>
      <c r="S432" s="1">
        <v>81.781482975707462</v>
      </c>
      <c r="T432" s="1">
        <v>99.119303490563127</v>
      </c>
      <c r="U432" s="1">
        <v>17.721845577843652</v>
      </c>
      <c r="V432" s="1">
        <v>12.627246850323267</v>
      </c>
      <c r="W432" s="1">
        <v>13.927131107616752</v>
      </c>
      <c r="X432" s="1">
        <v>13.430384659483597</v>
      </c>
      <c r="Y432" s="1">
        <v>10.393131021147523</v>
      </c>
      <c r="Z432" s="1">
        <v>7.0649600685262399</v>
      </c>
      <c r="AA432" s="1">
        <v>6.4176597451663211</v>
      </c>
      <c r="AB432" s="1">
        <v>7.7628140487119479</v>
      </c>
      <c r="AC432" s="1">
        <v>6.4155939181777741</v>
      </c>
      <c r="AD432" s="1">
        <v>6.1108839085734408</v>
      </c>
      <c r="AE432" s="1">
        <v>8.5468671658995934</v>
      </c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>
        <v>61.371936798095703</v>
      </c>
      <c r="AT432" s="1">
        <v>79.968925476074219</v>
      </c>
      <c r="AU432" s="1">
        <v>49.227310180664063</v>
      </c>
      <c r="AV432" s="1"/>
      <c r="AW432" s="1">
        <v>0.87110996246337891</v>
      </c>
      <c r="AX432" s="1">
        <v>6.7368888854980469</v>
      </c>
      <c r="AY432" s="1">
        <v>10.294748306274414</v>
      </c>
      <c r="AZ432" s="1"/>
      <c r="BA432" s="1"/>
      <c r="BB432" s="1">
        <v>5.9992818832397461</v>
      </c>
      <c r="BC432" s="1">
        <v>3.8097844123840332</v>
      </c>
      <c r="BD432" s="1">
        <v>1.7828035354614258</v>
      </c>
      <c r="BE432" s="1">
        <v>3.6577959060668945</v>
      </c>
      <c r="BF432" s="1">
        <v>3.1775751113891602</v>
      </c>
      <c r="BG432" s="1"/>
      <c r="BH432" s="1">
        <v>8.4315452575683594</v>
      </c>
      <c r="BI432" s="1"/>
      <c r="BJ432" s="1"/>
      <c r="BK432" s="1"/>
      <c r="BL432" s="1"/>
      <c r="BM432" s="1"/>
      <c r="BN432" s="1"/>
    </row>
    <row r="433" spans="1:66" x14ac:dyDescent="0.2">
      <c r="A433" s="2" t="s">
        <v>4978</v>
      </c>
      <c r="B433" s="4" t="s">
        <v>428</v>
      </c>
      <c r="C433" s="1">
        <v>14.39460054803828</v>
      </c>
      <c r="D433" s="1">
        <v>13.770296582014115</v>
      </c>
      <c r="E433" s="1">
        <v>20.313456220168593</v>
      </c>
      <c r="F433" s="1">
        <v>12.393954229802178</v>
      </c>
      <c r="G433" s="1">
        <v>21.437072885070695</v>
      </c>
      <c r="H433" s="1">
        <v>27.122675903080108</v>
      </c>
      <c r="I433" s="1">
        <v>22.404908170485914</v>
      </c>
      <c r="J433" s="1">
        <v>29.62719465449673</v>
      </c>
      <c r="K433" s="1">
        <v>27.687968711030532</v>
      </c>
      <c r="L433" s="1">
        <v>17.933893015875238</v>
      </c>
      <c r="M433" s="1">
        <v>19.032147020125802</v>
      </c>
      <c r="N433" s="1">
        <v>22.239177098192354</v>
      </c>
      <c r="O433" s="1">
        <v>12.42925467613744</v>
      </c>
      <c r="P433" s="1">
        <v>15.670132445667894</v>
      </c>
      <c r="Q433" s="1">
        <v>25.440667105417624</v>
      </c>
      <c r="R433" s="1">
        <v>9.112163639507024</v>
      </c>
      <c r="S433" s="1">
        <v>4.9356006007861923</v>
      </c>
      <c r="T433" s="1">
        <v>16.548912344367718</v>
      </c>
      <c r="U433" s="1">
        <v>31.053421579840684</v>
      </c>
      <c r="V433" s="1">
        <v>28.579064715678431</v>
      </c>
      <c r="W433" s="1">
        <v>42.085192804834257</v>
      </c>
      <c r="X433" s="1">
        <v>41.40564732995194</v>
      </c>
      <c r="Y433" s="1">
        <v>47.066694399227956</v>
      </c>
      <c r="Z433" s="1">
        <v>45.691795556070083</v>
      </c>
      <c r="AA433" s="1">
        <v>31.28480230567617</v>
      </c>
      <c r="AB433" s="1">
        <v>35.819500911511881</v>
      </c>
      <c r="AC433" s="1">
        <v>34.626551524210733</v>
      </c>
      <c r="AD433" s="1">
        <v>32.851090932321682</v>
      </c>
      <c r="AE433" s="1">
        <v>34.946657212636673</v>
      </c>
      <c r="AF433" s="1"/>
      <c r="AG433" s="1"/>
      <c r="AH433" s="1"/>
      <c r="AI433" s="1">
        <v>0.72469955682754517</v>
      </c>
      <c r="AJ433" s="1">
        <v>0.75159865617752075</v>
      </c>
      <c r="AK433" s="1">
        <v>3.7100262641906738</v>
      </c>
      <c r="AL433" s="1">
        <v>3.0975522994995117</v>
      </c>
      <c r="AM433" s="1">
        <v>3.847728967666626</v>
      </c>
      <c r="AN433" s="1">
        <v>0.73704820871353149</v>
      </c>
      <c r="AO433" s="1">
        <v>0.78994166851043701</v>
      </c>
      <c r="AP433" s="1">
        <v>2.1893925666809082</v>
      </c>
      <c r="AQ433" s="1">
        <v>1.560861349105835</v>
      </c>
      <c r="AR433" s="1">
        <v>0.736075758934021</v>
      </c>
      <c r="AS433" s="1">
        <v>1.4773893356323242</v>
      </c>
      <c r="AT433" s="1">
        <v>0.14000476896762848</v>
      </c>
      <c r="AU433" s="1">
        <v>0.13900355994701385</v>
      </c>
      <c r="AV433" s="1">
        <v>1.5976042747497559</v>
      </c>
      <c r="AW433" s="1">
        <v>1.792926549911499</v>
      </c>
      <c r="AX433" s="1">
        <v>1.4048233032226563</v>
      </c>
      <c r="AY433" s="1"/>
      <c r="AZ433" s="1">
        <v>0.76738184690475464</v>
      </c>
      <c r="BA433" s="1">
        <v>1.8623517751693726</v>
      </c>
      <c r="BB433" s="1">
        <v>7.1622529029846191</v>
      </c>
      <c r="BC433" s="1">
        <v>8.7254819869995117</v>
      </c>
      <c r="BD433" s="1">
        <v>4.6282072067260742</v>
      </c>
      <c r="BE433" s="1">
        <v>3.4963629245758057</v>
      </c>
      <c r="BF433" s="1">
        <v>1.6929664611816406</v>
      </c>
      <c r="BG433" s="1">
        <v>1.1991943120956421</v>
      </c>
      <c r="BH433" s="1">
        <v>4.3302474021911621</v>
      </c>
      <c r="BI433" s="1">
        <v>4.8593363761901855</v>
      </c>
      <c r="BJ433" s="1">
        <v>6.8370852470397949</v>
      </c>
      <c r="BK433" s="1">
        <v>5.1689491271972656</v>
      </c>
      <c r="BL433" s="1"/>
      <c r="BM433" s="1"/>
      <c r="BN433" s="1"/>
    </row>
    <row r="434" spans="1:66" x14ac:dyDescent="0.2">
      <c r="A434" s="2" t="s">
        <v>4979</v>
      </c>
      <c r="B434" s="4" t="s">
        <v>429</v>
      </c>
      <c r="C434" s="1">
        <v>8.2880121065819559</v>
      </c>
      <c r="D434" s="1"/>
      <c r="E434" s="1">
        <v>2.8074045587011742</v>
      </c>
      <c r="F434" s="1"/>
      <c r="G434" s="1">
        <v>1.2399439002550754</v>
      </c>
      <c r="H434" s="1">
        <v>7.6501553425311313</v>
      </c>
      <c r="I434" s="1"/>
      <c r="J434" s="1"/>
      <c r="K434" s="1">
        <v>8.1990369478794882</v>
      </c>
      <c r="L434" s="1"/>
      <c r="M434" s="1"/>
      <c r="N434" s="1"/>
      <c r="O434" s="1"/>
      <c r="P434" s="1"/>
      <c r="Q434" s="1">
        <v>0.85093999106230322</v>
      </c>
      <c r="R434" s="1">
        <v>7.129328578343026</v>
      </c>
      <c r="S434" s="1">
        <v>6.9855313115132862</v>
      </c>
      <c r="T434" s="1">
        <v>5.1464820153502568</v>
      </c>
      <c r="U434" s="1">
        <v>16.098242666777544</v>
      </c>
      <c r="V434" s="1">
        <v>22.449581255352253</v>
      </c>
      <c r="W434" s="1"/>
      <c r="X434" s="1">
        <v>0.39475261950437168</v>
      </c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>
        <v>5.529517650604248</v>
      </c>
      <c r="AQ434" s="1"/>
      <c r="AR434" s="1"/>
      <c r="AS434" s="1"/>
      <c r="AT434" s="1"/>
      <c r="AU434" s="1"/>
      <c r="AV434" s="1">
        <v>7.9086217880249023</v>
      </c>
      <c r="AW434" s="1">
        <v>0.94210249185562134</v>
      </c>
      <c r="AX434" s="1">
        <v>2.3557910919189453</v>
      </c>
      <c r="AY434" s="1"/>
      <c r="AZ434" s="1"/>
      <c r="BA434" s="1"/>
      <c r="BB434" s="1">
        <v>1.1521888971328735</v>
      </c>
      <c r="BC434" s="1"/>
      <c r="BD434" s="1"/>
      <c r="BE434" s="1"/>
      <c r="BF434" s="1">
        <v>4.1745896339416504</v>
      </c>
      <c r="BG434" s="1">
        <v>5.5190443992614746</v>
      </c>
      <c r="BH434" s="1"/>
      <c r="BI434" s="1"/>
      <c r="BJ434" s="1"/>
      <c r="BK434" s="1"/>
      <c r="BL434" s="1"/>
      <c r="BM434" s="1"/>
      <c r="BN434" s="1"/>
    </row>
    <row r="435" spans="1:66" x14ac:dyDescent="0.2">
      <c r="A435" s="2" t="s">
        <v>4980</v>
      </c>
      <c r="B435" s="4" t="s">
        <v>430</v>
      </c>
      <c r="C435" s="1">
        <v>79.716230261405343</v>
      </c>
      <c r="D435" s="1">
        <v>76.358033083308655</v>
      </c>
      <c r="E435" s="1">
        <v>81.152418493701191</v>
      </c>
      <c r="F435" s="1">
        <v>76.241748036739381</v>
      </c>
      <c r="G435" s="1">
        <v>68.377367845948271</v>
      </c>
      <c r="H435" s="1">
        <v>63.577246302855684</v>
      </c>
      <c r="I435" s="1">
        <v>63.918821135786295</v>
      </c>
      <c r="J435" s="1">
        <v>69.009410263678859</v>
      </c>
      <c r="K435" s="1">
        <v>60.543409835599981</v>
      </c>
      <c r="L435" s="1">
        <v>72.446278108322289</v>
      </c>
      <c r="M435" s="1">
        <v>74.929017282498819</v>
      </c>
      <c r="N435" s="1">
        <v>78.082452958034963</v>
      </c>
      <c r="O435" s="1">
        <v>58.123163939101374</v>
      </c>
      <c r="P435" s="1">
        <v>68.166683498913159</v>
      </c>
      <c r="Q435" s="1">
        <v>71.921282254078619</v>
      </c>
      <c r="R435" s="1">
        <v>92.509169672684806</v>
      </c>
      <c r="S435" s="1">
        <v>47.325832013211851</v>
      </c>
      <c r="T435" s="1">
        <v>50.90990639222008</v>
      </c>
      <c r="U435" s="1">
        <v>51.053809852955844</v>
      </c>
      <c r="V435" s="1">
        <v>46.616333090005242</v>
      </c>
      <c r="W435" s="1">
        <v>50.307716772480603</v>
      </c>
      <c r="X435" s="1">
        <v>18.925862817949156</v>
      </c>
      <c r="Y435" s="1">
        <v>27.298575587598066</v>
      </c>
      <c r="Z435" s="1">
        <v>34.406828881830101</v>
      </c>
      <c r="AA435" s="1">
        <v>19.689148357924672</v>
      </c>
      <c r="AB435" s="1">
        <v>14.429787167417782</v>
      </c>
      <c r="AC435" s="1">
        <v>17.478306759760834</v>
      </c>
      <c r="AD435" s="1">
        <v>22.723084971082834</v>
      </c>
      <c r="AE435" s="1">
        <v>40.582245287732135</v>
      </c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>
        <v>7.2429437637329102</v>
      </c>
      <c r="AV435" s="1">
        <v>8.7472152709960938</v>
      </c>
      <c r="AW435" s="1">
        <v>7.8406171798706055</v>
      </c>
      <c r="AX435" s="1"/>
      <c r="AY435" s="1"/>
      <c r="AZ435" s="1"/>
      <c r="BA435" s="1"/>
      <c r="BB435" s="1"/>
      <c r="BC435" s="1">
        <v>3.667119026184082</v>
      </c>
      <c r="BD435" s="1"/>
      <c r="BE435" s="1">
        <v>3.5880250930786133</v>
      </c>
      <c r="BF435" s="1">
        <v>5.8124680519104004</v>
      </c>
      <c r="BG435" s="1">
        <v>8.1933622360229492</v>
      </c>
      <c r="BH435" s="1">
        <v>17.533935546875</v>
      </c>
      <c r="BI435" s="1">
        <v>3.4182140827178955</v>
      </c>
      <c r="BJ435" s="1">
        <v>3.7768776416778564</v>
      </c>
      <c r="BK435" s="1"/>
      <c r="BL435" s="1"/>
      <c r="BM435" s="1"/>
      <c r="BN435" s="1"/>
    </row>
    <row r="436" spans="1:66" x14ac:dyDescent="0.2">
      <c r="A436" s="2" t="s">
        <v>4981</v>
      </c>
      <c r="B436" s="4" t="s">
        <v>431</v>
      </c>
      <c r="C436" s="1">
        <v>70.393319875364398</v>
      </c>
      <c r="D436" s="1">
        <v>69.514295895664532</v>
      </c>
      <c r="E436" s="1">
        <v>62.30094369414617</v>
      </c>
      <c r="F436" s="1">
        <v>55.188395247650931</v>
      </c>
      <c r="G436" s="1">
        <v>49.682222549793302</v>
      </c>
      <c r="H436" s="1">
        <v>66.983664477248567</v>
      </c>
      <c r="I436" s="1">
        <v>68.357572400626466</v>
      </c>
      <c r="J436" s="1">
        <v>79.870872701952607</v>
      </c>
      <c r="K436" s="1">
        <v>56.164851757130677</v>
      </c>
      <c r="L436" s="1">
        <v>38.01146089073054</v>
      </c>
      <c r="M436" s="1">
        <v>39.157066252467281</v>
      </c>
      <c r="N436" s="1">
        <v>39.096688793689211</v>
      </c>
      <c r="O436" s="1">
        <v>40.944113002845711</v>
      </c>
      <c r="P436" s="1">
        <v>44.485643633283409</v>
      </c>
      <c r="Q436" s="1">
        <v>44.657931328581853</v>
      </c>
      <c r="R436" s="1">
        <v>28.655751537280615</v>
      </c>
      <c r="S436" s="1">
        <v>23.792610219056989</v>
      </c>
      <c r="T436" s="1">
        <v>22.229198168691582</v>
      </c>
      <c r="U436" s="1">
        <v>20.695482749589221</v>
      </c>
      <c r="V436" s="1">
        <v>14.092217095359752</v>
      </c>
      <c r="W436" s="1">
        <v>13.993615228328366</v>
      </c>
      <c r="X436" s="1">
        <v>31.017750726413752</v>
      </c>
      <c r="Y436" s="1">
        <v>37.071941861343177</v>
      </c>
      <c r="Z436" s="1">
        <v>39.343011904947929</v>
      </c>
      <c r="AA436" s="1">
        <v>46.674483674334624</v>
      </c>
      <c r="AB436" s="1">
        <v>67.631121030215127</v>
      </c>
      <c r="AC436" s="1">
        <v>56.118386161155421</v>
      </c>
      <c r="AD436" s="1">
        <v>99.489479487333938</v>
      </c>
      <c r="AE436" s="1">
        <v>22.637990919928779</v>
      </c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>
        <v>3.249805212020874</v>
      </c>
      <c r="AR436" s="1">
        <v>3.7664737701416016</v>
      </c>
      <c r="AS436" s="1">
        <v>3.6979024410247803</v>
      </c>
      <c r="AT436" s="1">
        <v>4.0522737503051758</v>
      </c>
      <c r="AU436" s="1">
        <v>1.7674477100372314</v>
      </c>
      <c r="AV436" s="1"/>
      <c r="AW436" s="1"/>
      <c r="AX436" s="1">
        <v>1.9521114826202393</v>
      </c>
      <c r="AY436" s="1">
        <v>1.3092718124389648</v>
      </c>
      <c r="AZ436" s="1"/>
      <c r="BA436" s="1">
        <v>2.4423041343688965</v>
      </c>
      <c r="BB436" s="1">
        <v>3.8872611522674561</v>
      </c>
      <c r="BC436" s="1">
        <v>8.3776760101318359</v>
      </c>
      <c r="BD436" s="1">
        <v>6.0549688339233398</v>
      </c>
      <c r="BE436" s="1">
        <v>4.3650507926940918</v>
      </c>
      <c r="BF436" s="1">
        <v>5.3771147727966309</v>
      </c>
      <c r="BG436" s="1">
        <v>10.323631286621094</v>
      </c>
      <c r="BH436" s="1">
        <v>14.155363082885742</v>
      </c>
      <c r="BI436" s="1">
        <v>20.029848098754883</v>
      </c>
      <c r="BJ436" s="1"/>
      <c r="BK436" s="1">
        <v>6.7427330017089844</v>
      </c>
      <c r="BL436" s="1"/>
      <c r="BM436" s="1"/>
      <c r="BN436" s="1"/>
    </row>
    <row r="437" spans="1:66" x14ac:dyDescent="0.2">
      <c r="A437" s="2" t="s">
        <v>4982</v>
      </c>
      <c r="B437" s="4" t="s">
        <v>432</v>
      </c>
      <c r="C437" s="1">
        <v>19.444938225347844</v>
      </c>
      <c r="D437" s="1">
        <v>13.59215172069765</v>
      </c>
      <c r="E437" s="1">
        <v>39.446259162277528</v>
      </c>
      <c r="F437" s="1">
        <v>48.814804655356497</v>
      </c>
      <c r="G437" s="1">
        <v>5.6901834088317136</v>
      </c>
      <c r="H437" s="1">
        <v>13.742451399787271</v>
      </c>
      <c r="I437" s="1">
        <v>8.4813762129164143</v>
      </c>
      <c r="J437" s="1">
        <v>8.1609977800222833</v>
      </c>
      <c r="K437" s="1">
        <v>5.7839278784997719</v>
      </c>
      <c r="L437" s="1">
        <v>12.203577734242687</v>
      </c>
      <c r="M437" s="1">
        <v>17.1208555006179</v>
      </c>
      <c r="N437" s="1">
        <v>17.506787590782793</v>
      </c>
      <c r="O437" s="1">
        <v>14.119615437301961</v>
      </c>
      <c r="P437" s="1">
        <v>21.673499042744524</v>
      </c>
      <c r="Q437" s="1">
        <v>27.854555989765217</v>
      </c>
      <c r="R437" s="1">
        <v>23.496346790318078</v>
      </c>
      <c r="S437" s="1">
        <v>23.096945600482734</v>
      </c>
      <c r="T437" s="1">
        <v>29.302120229314554</v>
      </c>
      <c r="U437" s="1">
        <v>10.311917981014188</v>
      </c>
      <c r="V437" s="1">
        <v>5.4727268250360384</v>
      </c>
      <c r="W437" s="1">
        <v>6.0955076881809571</v>
      </c>
      <c r="X437" s="1">
        <v>5.2382794802545503</v>
      </c>
      <c r="Y437" s="1">
        <v>8.1127762374613557</v>
      </c>
      <c r="Z437" s="1">
        <v>13.137326082788665</v>
      </c>
      <c r="AA437" s="1">
        <v>4.6404034277269908</v>
      </c>
      <c r="AB437" s="1">
        <v>6.5221711420540602</v>
      </c>
      <c r="AC437" s="1">
        <v>6.1168776578412096</v>
      </c>
      <c r="AD437" s="1">
        <v>7.2152396262914973</v>
      </c>
      <c r="AE437" s="1">
        <v>5.6212097892567785</v>
      </c>
      <c r="AF437" s="1"/>
      <c r="AG437" s="1"/>
      <c r="AH437" s="1"/>
      <c r="AI437" s="1"/>
      <c r="AJ437" s="1"/>
      <c r="AK437" s="1">
        <v>4.8020963668823242</v>
      </c>
      <c r="AL437" s="1"/>
      <c r="AM437" s="1"/>
      <c r="AN437" s="1">
        <v>3.1913371086120605</v>
      </c>
      <c r="AO437" s="1">
        <v>6.3862833976745605</v>
      </c>
      <c r="AP437" s="1">
        <v>14.303020477294922</v>
      </c>
      <c r="AQ437" s="1">
        <v>3.8373241424560547</v>
      </c>
      <c r="AR437" s="1">
        <v>5.3967952728271484</v>
      </c>
      <c r="AS437" s="1"/>
      <c r="AT437" s="1"/>
      <c r="AU437" s="1"/>
      <c r="AV437" s="1"/>
      <c r="AW437" s="1"/>
      <c r="AX437" s="1">
        <v>2.8401365280151367</v>
      </c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</row>
    <row r="438" spans="1:66" x14ac:dyDescent="0.2">
      <c r="A438" s="2" t="s">
        <v>4983</v>
      </c>
      <c r="B438" s="4" t="s">
        <v>433</v>
      </c>
      <c r="C438" s="1">
        <v>82.006335555779273</v>
      </c>
      <c r="D438" s="1">
        <v>77.092411693528916</v>
      </c>
      <c r="E438" s="1">
        <v>77.891655896950056</v>
      </c>
      <c r="F438" s="1">
        <v>73.954851618662616</v>
      </c>
      <c r="G438" s="1">
        <v>75.152491904320584</v>
      </c>
      <c r="H438" s="1">
        <v>88.903685873493714</v>
      </c>
      <c r="I438" s="1">
        <v>87.960884770221028</v>
      </c>
      <c r="J438" s="1">
        <v>88.845755430198906</v>
      </c>
      <c r="K438" s="1">
        <v>81.49254707642632</v>
      </c>
      <c r="L438" s="1">
        <v>90.547440409471392</v>
      </c>
      <c r="M438" s="1">
        <v>82.463413104853785</v>
      </c>
      <c r="N438" s="1">
        <v>90.528181755678432</v>
      </c>
      <c r="O438" s="1">
        <v>85.34247378313988</v>
      </c>
      <c r="P438" s="1">
        <v>99.675637275178417</v>
      </c>
      <c r="Q438" s="1">
        <v>98.05878789810501</v>
      </c>
      <c r="R438" s="1">
        <v>99.993149608469196</v>
      </c>
      <c r="S438" s="1">
        <v>99.992735975030584</v>
      </c>
      <c r="T438" s="1">
        <v>99.990289330254029</v>
      </c>
      <c r="U438" s="1">
        <v>64.395595286013034</v>
      </c>
      <c r="V438" s="1">
        <v>39.957806848286126</v>
      </c>
      <c r="W438" s="1">
        <v>79.151997941003202</v>
      </c>
      <c r="X438" s="1">
        <v>84.765537791943217</v>
      </c>
      <c r="Y438" s="1">
        <v>83.738507811358247</v>
      </c>
      <c r="Z438" s="1">
        <v>99.980278262424903</v>
      </c>
      <c r="AA438" s="1">
        <v>91.889909533903236</v>
      </c>
      <c r="AB438" s="1">
        <v>85.266299211869352</v>
      </c>
      <c r="AC438" s="1">
        <v>75.115964279741846</v>
      </c>
      <c r="AD438" s="1">
        <v>99.974439651812901</v>
      </c>
      <c r="AE438" s="1">
        <v>89.915065636082232</v>
      </c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>
        <v>5.6252245903015137</v>
      </c>
      <c r="BB438" s="1">
        <v>23.411087036132813</v>
      </c>
      <c r="BC438" s="1">
        <v>6.6010541915893555</v>
      </c>
      <c r="BD438" s="1">
        <v>3.6395847797393799</v>
      </c>
      <c r="BE438" s="1"/>
      <c r="BF438" s="1"/>
      <c r="BG438" s="1">
        <v>8.1049013137817383</v>
      </c>
      <c r="BH438" s="1">
        <v>14.727863311767578</v>
      </c>
      <c r="BI438" s="1">
        <v>24.843429565429688</v>
      </c>
      <c r="BJ438" s="1"/>
      <c r="BK438" s="1">
        <v>10.045360565185547</v>
      </c>
      <c r="BL438" s="1"/>
      <c r="BM438" s="1"/>
      <c r="BN438" s="1"/>
    </row>
    <row r="439" spans="1:66" x14ac:dyDescent="0.2">
      <c r="A439" s="2" t="s">
        <v>4984</v>
      </c>
      <c r="B439" s="4" t="s">
        <v>434</v>
      </c>
      <c r="C439" s="1">
        <v>8.1511204201873753</v>
      </c>
      <c r="D439" s="1">
        <v>10.128852510902629</v>
      </c>
      <c r="E439" s="1">
        <v>13.877000024073356</v>
      </c>
      <c r="F439" s="1">
        <v>4.7110141025018235</v>
      </c>
      <c r="G439" s="1">
        <v>4.2800649198142926</v>
      </c>
      <c r="H439" s="1">
        <v>7.2326970852741272</v>
      </c>
      <c r="I439" s="1">
        <v>8.6782895431097131</v>
      </c>
      <c r="J439" s="1">
        <v>15.531584764622085</v>
      </c>
      <c r="K439" s="1">
        <v>9.7143594868137626</v>
      </c>
      <c r="L439" s="1">
        <v>7.3343979538633741</v>
      </c>
      <c r="M439" s="1">
        <v>7.2777488786880369</v>
      </c>
      <c r="N439" s="1">
        <v>5.9963248016944188</v>
      </c>
      <c r="O439" s="1">
        <v>6.8675661679445863</v>
      </c>
      <c r="P439" s="1">
        <v>11.193652154970824</v>
      </c>
      <c r="Q439" s="1">
        <v>7.9961080094323274</v>
      </c>
      <c r="R439" s="1">
        <v>5.6477851394087892</v>
      </c>
      <c r="S439" s="1">
        <v>4.693524489580617</v>
      </c>
      <c r="T439" s="1">
        <v>5.7382073943435019</v>
      </c>
      <c r="U439" s="1">
        <v>10.780949919995326</v>
      </c>
      <c r="V439" s="1">
        <v>9.8785907821372305</v>
      </c>
      <c r="W439" s="1">
        <v>10.592528787241937</v>
      </c>
      <c r="X439" s="1">
        <v>15.474192149057512</v>
      </c>
      <c r="Y439" s="1">
        <v>9.0958941733926615</v>
      </c>
      <c r="Z439" s="1">
        <v>10.920480492433821</v>
      </c>
      <c r="AA439" s="1">
        <v>18.182259186758216</v>
      </c>
      <c r="AB439" s="1">
        <v>20.609724386989548</v>
      </c>
      <c r="AC439" s="1">
        <v>8.5086879679817589</v>
      </c>
      <c r="AD439" s="1">
        <v>15.6628578021104</v>
      </c>
      <c r="AE439" s="1">
        <v>7.5277902630091553</v>
      </c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>
        <v>0.30326417088508606</v>
      </c>
      <c r="AX439" s="1"/>
      <c r="AY439" s="1"/>
      <c r="AZ439" s="1">
        <v>0.43339166045188904</v>
      </c>
      <c r="BA439" s="1">
        <v>1.0196481943130493</v>
      </c>
      <c r="BB439" s="1">
        <v>3.5246217250823975</v>
      </c>
      <c r="BC439" s="1">
        <v>2.9298431873321533</v>
      </c>
      <c r="BD439" s="1">
        <v>4.5323858261108398</v>
      </c>
      <c r="BE439" s="1">
        <v>1.6702851057052612</v>
      </c>
      <c r="BF439" s="1">
        <v>2.1448023319244385</v>
      </c>
      <c r="BG439" s="1">
        <v>1.3762136697769165</v>
      </c>
      <c r="BH439" s="1">
        <v>2.9150395393371582</v>
      </c>
      <c r="BI439" s="1"/>
      <c r="BJ439" s="1">
        <v>3.6208868026733398</v>
      </c>
      <c r="BK439" s="1">
        <v>1.9352152347564697</v>
      </c>
      <c r="BL439" s="1"/>
      <c r="BM439" s="1"/>
      <c r="BN439" s="1"/>
    </row>
    <row r="440" spans="1:66" x14ac:dyDescent="0.2">
      <c r="A440" s="2" t="s">
        <v>4985</v>
      </c>
      <c r="B440" s="4" t="s">
        <v>435</v>
      </c>
      <c r="C440" s="1">
        <v>68.10947080719383</v>
      </c>
      <c r="D440" s="1">
        <v>54.263410768835442</v>
      </c>
      <c r="E440" s="1">
        <v>70.129299778655138</v>
      </c>
      <c r="F440" s="1">
        <v>48.275112512906624</v>
      </c>
      <c r="G440" s="1">
        <v>25.51860535325542</v>
      </c>
      <c r="H440" s="1">
        <v>66.504983111470722</v>
      </c>
      <c r="I440" s="1">
        <v>64.22416986186515</v>
      </c>
      <c r="J440" s="1">
        <v>64.509562350069444</v>
      </c>
      <c r="K440" s="1">
        <v>64.074260558825941</v>
      </c>
      <c r="L440" s="1">
        <v>63.865102356514839</v>
      </c>
      <c r="M440" s="1">
        <v>63.449185667608617</v>
      </c>
      <c r="N440" s="1">
        <v>63.641414411236788</v>
      </c>
      <c r="O440" s="1">
        <v>66.420580915341148</v>
      </c>
      <c r="P440" s="1">
        <v>71.256218375125698</v>
      </c>
      <c r="Q440" s="1">
        <v>80.117877013629922</v>
      </c>
      <c r="R440" s="1">
        <v>53.549232618470867</v>
      </c>
      <c r="S440" s="1">
        <v>49.589406428772946</v>
      </c>
      <c r="T440" s="1">
        <v>48.43478852620003</v>
      </c>
      <c r="U440" s="1">
        <v>48.173073448037087</v>
      </c>
      <c r="V440" s="1">
        <v>48.488637580450259</v>
      </c>
      <c r="W440" s="1">
        <v>47.709213590600122</v>
      </c>
      <c r="X440" s="1">
        <v>47.795719732097815</v>
      </c>
      <c r="Y440" s="1">
        <v>47.835520012951314</v>
      </c>
      <c r="Z440" s="1">
        <v>48.351774495696688</v>
      </c>
      <c r="AA440" s="1">
        <v>47.536792375821129</v>
      </c>
      <c r="AB440" s="1">
        <v>48.821775556706079</v>
      </c>
      <c r="AC440" s="1">
        <v>51.943993385907007</v>
      </c>
      <c r="AD440" s="1">
        <v>73.2876965385869</v>
      </c>
      <c r="AE440" s="1">
        <v>11.99442261287246</v>
      </c>
      <c r="AF440" s="1"/>
      <c r="AG440" s="1"/>
      <c r="AH440" s="1"/>
      <c r="AI440" s="1">
        <v>14.45783805847168</v>
      </c>
      <c r="AJ440" s="1">
        <v>17.255096435546875</v>
      </c>
      <c r="AK440" s="1">
        <v>10.432121276855469</v>
      </c>
      <c r="AL440" s="1">
        <v>7.9170317649841309</v>
      </c>
      <c r="AM440" s="1">
        <v>0.20099282264709473</v>
      </c>
      <c r="AN440" s="1">
        <v>0.18062683939933777</v>
      </c>
      <c r="AO440" s="1">
        <v>0.16807904839515686</v>
      </c>
      <c r="AP440" s="1">
        <v>0.16839729249477386</v>
      </c>
      <c r="AQ440" s="1">
        <v>0.16606229543685913</v>
      </c>
      <c r="AR440" s="1">
        <v>0.16509523987770081</v>
      </c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</row>
    <row r="441" spans="1:66" x14ac:dyDescent="0.2">
      <c r="A441" s="2" t="s">
        <v>4986</v>
      </c>
      <c r="B441" s="4" t="s">
        <v>436</v>
      </c>
      <c r="C441" s="1">
        <v>12.506744617412249</v>
      </c>
      <c r="D441" s="1">
        <v>10.233271502070217</v>
      </c>
      <c r="E441" s="1">
        <v>4.6164570945909524</v>
      </c>
      <c r="F441" s="1">
        <v>3.9220956237974085</v>
      </c>
      <c r="G441" s="1">
        <v>3.7880679151623546</v>
      </c>
      <c r="H441" s="1">
        <v>3.9739447375605441</v>
      </c>
      <c r="I441" s="1">
        <v>3.6495516571098561</v>
      </c>
      <c r="J441" s="1">
        <v>5.1285346637154454</v>
      </c>
      <c r="K441" s="1">
        <v>4.549783211634324</v>
      </c>
      <c r="L441" s="1">
        <v>5.3758287512379255</v>
      </c>
      <c r="M441" s="1">
        <v>5.1035025822755831</v>
      </c>
      <c r="N441" s="1">
        <v>5.0969062835353105</v>
      </c>
      <c r="O441" s="1">
        <v>4.6755972221647806</v>
      </c>
      <c r="P441" s="1">
        <v>5.6337016295223599</v>
      </c>
      <c r="Q441" s="1">
        <v>34.309558964257128</v>
      </c>
      <c r="R441" s="1">
        <v>9.796406581234729</v>
      </c>
      <c r="S441" s="1">
        <v>8.5735891531774069</v>
      </c>
      <c r="T441" s="1">
        <v>8.4402341279462298</v>
      </c>
      <c r="U441" s="1">
        <v>8.4578180679987867</v>
      </c>
      <c r="V441" s="1">
        <v>10.590190385613841</v>
      </c>
      <c r="W441" s="1">
        <v>10.023188008475767</v>
      </c>
      <c r="X441" s="1">
        <v>5.2824454334561031</v>
      </c>
      <c r="Y441" s="1">
        <v>36.86585579095135</v>
      </c>
      <c r="Z441" s="1">
        <v>15.489029680124858</v>
      </c>
      <c r="AA441" s="1">
        <v>20.002963255806606</v>
      </c>
      <c r="AB441" s="1">
        <v>6.4388519202976573</v>
      </c>
      <c r="AC441" s="1">
        <v>12.070408383210571</v>
      </c>
      <c r="AD441" s="1">
        <v>12.75026208501912</v>
      </c>
      <c r="AE441" s="1">
        <v>12.096460489110685</v>
      </c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>
        <v>14.044785499572754</v>
      </c>
      <c r="AU441" s="1"/>
      <c r="AV441" s="1"/>
      <c r="AW441" s="1"/>
      <c r="AX441" s="1"/>
      <c r="AY441" s="1">
        <v>11.316882133483887</v>
      </c>
      <c r="AZ441" s="1">
        <v>11.523062705993652</v>
      </c>
      <c r="BA441" s="1">
        <v>11.289255142211914</v>
      </c>
      <c r="BB441" s="1">
        <v>10.125967979431152</v>
      </c>
      <c r="BC441" s="1">
        <v>9.4268560409545898</v>
      </c>
      <c r="BD441" s="1">
        <v>9.4372396469116211</v>
      </c>
      <c r="BE441" s="1"/>
      <c r="BF441" s="1"/>
      <c r="BG441" s="1">
        <v>19.455745697021484</v>
      </c>
      <c r="BH441" s="1">
        <v>18.453157424926758</v>
      </c>
      <c r="BI441" s="1">
        <v>11.729663848876953</v>
      </c>
      <c r="BJ441" s="1">
        <v>2.7713468074798584</v>
      </c>
      <c r="BK441" s="1">
        <v>1.4092351198196411</v>
      </c>
      <c r="BL441" s="1"/>
      <c r="BM441" s="1"/>
      <c r="BN441" s="1"/>
    </row>
    <row r="442" spans="1:66" x14ac:dyDescent="0.2">
      <c r="A442" s="2" t="s">
        <v>4987</v>
      </c>
      <c r="B442" s="4" t="s">
        <v>437</v>
      </c>
      <c r="C442" s="1">
        <v>12.506744617412249</v>
      </c>
      <c r="D442" s="1">
        <v>10.233271502070217</v>
      </c>
      <c r="E442" s="1">
        <v>4.6164570945909524</v>
      </c>
      <c r="F442" s="1">
        <v>3.9220956237974085</v>
      </c>
      <c r="G442" s="1">
        <v>3.7880679151623546</v>
      </c>
      <c r="H442" s="1">
        <v>3.9739447375605441</v>
      </c>
      <c r="I442" s="1">
        <v>3.6495516571098561</v>
      </c>
      <c r="J442" s="1">
        <v>5.1285346637154454</v>
      </c>
      <c r="K442" s="1">
        <v>4.549783211634324</v>
      </c>
      <c r="L442" s="1">
        <v>5.3758287512379255</v>
      </c>
      <c r="M442" s="1">
        <v>5.1035025822755831</v>
      </c>
      <c r="N442" s="1">
        <v>5.0969062835353105</v>
      </c>
      <c r="O442" s="1">
        <v>4.6755972221647806</v>
      </c>
      <c r="P442" s="1">
        <v>5.6337016295223599</v>
      </c>
      <c r="Q442" s="1">
        <v>34.309558964257128</v>
      </c>
      <c r="R442" s="1">
        <v>9.796406581234729</v>
      </c>
      <c r="S442" s="1">
        <v>8.5735891531774069</v>
      </c>
      <c r="T442" s="1">
        <v>8.4402341279462298</v>
      </c>
      <c r="U442" s="1">
        <v>8.4578180679987867</v>
      </c>
      <c r="V442" s="1">
        <v>10.590190385613841</v>
      </c>
      <c r="W442" s="1">
        <v>10.023188008475767</v>
      </c>
      <c r="X442" s="1">
        <v>5.2824454334561031</v>
      </c>
      <c r="Y442" s="1">
        <v>36.86585579095135</v>
      </c>
      <c r="Z442" s="1">
        <v>15.489029680124858</v>
      </c>
      <c r="AA442" s="1">
        <v>20.002963255806606</v>
      </c>
      <c r="AB442" s="1">
        <v>6.4388519202976573</v>
      </c>
      <c r="AC442" s="1">
        <v>12.070408383210571</v>
      </c>
      <c r="AD442" s="1">
        <v>12.75026208501912</v>
      </c>
      <c r="AE442" s="1">
        <v>12.096460489110685</v>
      </c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>
        <v>14.044785499572754</v>
      </c>
      <c r="AU442" s="1"/>
      <c r="AV442" s="1"/>
      <c r="AW442" s="1"/>
      <c r="AX442" s="1"/>
      <c r="AY442" s="1">
        <v>11.316882133483887</v>
      </c>
      <c r="AZ442" s="1">
        <v>11.523062705993652</v>
      </c>
      <c r="BA442" s="1">
        <v>11.289255142211914</v>
      </c>
      <c r="BB442" s="1">
        <v>10.125967979431152</v>
      </c>
      <c r="BC442" s="1">
        <v>9.4268560409545898</v>
      </c>
      <c r="BD442" s="1">
        <v>9.4372396469116211</v>
      </c>
      <c r="BE442" s="1"/>
      <c r="BF442" s="1"/>
      <c r="BG442" s="1">
        <v>19.455745697021484</v>
      </c>
      <c r="BH442" s="1">
        <v>18.453157424926758</v>
      </c>
      <c r="BI442" s="1">
        <v>11.729663848876953</v>
      </c>
      <c r="BJ442" s="1">
        <v>2.7713468074798584</v>
      </c>
      <c r="BK442" s="1">
        <v>1.4092351198196411</v>
      </c>
      <c r="BL442" s="1"/>
      <c r="BM442" s="1"/>
      <c r="BN442" s="1"/>
    </row>
    <row r="443" spans="1:66" x14ac:dyDescent="0.2">
      <c r="A443" s="2" t="s">
        <v>4988</v>
      </c>
      <c r="B443" s="4" t="s">
        <v>438</v>
      </c>
      <c r="C443" s="1">
        <v>55.616784853939862</v>
      </c>
      <c r="D443" s="1">
        <v>67.630982331567893</v>
      </c>
      <c r="E443" s="1">
        <v>61.094127892279474</v>
      </c>
      <c r="F443" s="1">
        <v>60.484119681294366</v>
      </c>
      <c r="G443" s="1">
        <v>58.644888181975084</v>
      </c>
      <c r="H443" s="1">
        <v>53.777483168322028</v>
      </c>
      <c r="I443" s="1">
        <v>54.379735067421109</v>
      </c>
      <c r="J443" s="1">
        <v>53.85921868892558</v>
      </c>
      <c r="K443" s="1">
        <v>55.408094510812859</v>
      </c>
      <c r="L443" s="1">
        <v>63.850625073337994</v>
      </c>
      <c r="M443" s="1">
        <v>71.159566144034869</v>
      </c>
      <c r="N443" s="1">
        <v>74.137442409863212</v>
      </c>
      <c r="O443" s="1">
        <v>75.955619547723472</v>
      </c>
      <c r="P443" s="1">
        <v>89.712490774077608</v>
      </c>
      <c r="Q443" s="1">
        <v>89.191472309758439</v>
      </c>
      <c r="R443" s="1">
        <v>92.171370209456654</v>
      </c>
      <c r="S443" s="1">
        <v>92.124162214812387</v>
      </c>
      <c r="T443" s="1">
        <v>99.708630951041727</v>
      </c>
      <c r="U443" s="1">
        <v>74.957722105973886</v>
      </c>
      <c r="V443" s="1">
        <v>71.881322210234941</v>
      </c>
      <c r="W443" s="1">
        <v>31.509778138909759</v>
      </c>
      <c r="X443" s="1">
        <v>34.03464698128402</v>
      </c>
      <c r="Y443" s="1">
        <v>32.630649635284506</v>
      </c>
      <c r="Z443" s="1">
        <v>30.890132503285162</v>
      </c>
      <c r="AA443" s="1">
        <v>30.70457652047401</v>
      </c>
      <c r="AB443" s="1">
        <v>22.65605330377921</v>
      </c>
      <c r="AC443" s="1">
        <v>21.596317582389645</v>
      </c>
      <c r="AD443" s="1">
        <v>90.236555001774661</v>
      </c>
      <c r="AE443" s="1">
        <v>23.126322715615416</v>
      </c>
      <c r="AF443" s="1"/>
      <c r="AG443" s="1"/>
      <c r="AH443" s="1"/>
      <c r="AI443" s="1"/>
      <c r="AJ443" s="1"/>
      <c r="AK443" s="1"/>
      <c r="AL443" s="1"/>
      <c r="AM443" s="1"/>
      <c r="AN443" s="1">
        <v>3.7792518138885498</v>
      </c>
      <c r="AO443" s="1">
        <v>3.8504211902618408</v>
      </c>
      <c r="AP443" s="1">
        <v>3.8071432113647461</v>
      </c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>
        <v>10.899154663085938</v>
      </c>
      <c r="BB443" s="1">
        <v>20.419149398803711</v>
      </c>
      <c r="BC443" s="1">
        <v>15.368389129638672</v>
      </c>
      <c r="BD443" s="1">
        <v>15.355557441711426</v>
      </c>
      <c r="BE443" s="1">
        <v>9.3061819076538086</v>
      </c>
      <c r="BF443" s="1">
        <v>8.9688291549682617</v>
      </c>
      <c r="BG443" s="1">
        <v>8.4820623397827148</v>
      </c>
      <c r="BH443" s="1">
        <v>4.0384058952331543</v>
      </c>
      <c r="BI443" s="1">
        <v>3.7248330116271973</v>
      </c>
      <c r="BJ443" s="1"/>
      <c r="BK443" s="1">
        <v>70.633567810058594</v>
      </c>
      <c r="BL443" s="1"/>
      <c r="BM443" s="1"/>
      <c r="BN443" s="1"/>
    </row>
    <row r="444" spans="1:66" x14ac:dyDescent="0.2">
      <c r="A444" s="2" t="s">
        <v>4989</v>
      </c>
      <c r="B444" s="4" t="s">
        <v>439</v>
      </c>
      <c r="C444" s="1">
        <v>30.371390809043007</v>
      </c>
      <c r="D444" s="1">
        <v>28.663006646488263</v>
      </c>
      <c r="E444" s="1">
        <v>17.824405953421142</v>
      </c>
      <c r="F444" s="1">
        <v>13.783152422579233</v>
      </c>
      <c r="G444" s="1">
        <v>4.0097106613172766</v>
      </c>
      <c r="H444" s="1">
        <v>4.0698637996373757</v>
      </c>
      <c r="I444" s="1">
        <v>3.9637053950286467</v>
      </c>
      <c r="J444" s="1">
        <v>4.5617719615979144</v>
      </c>
      <c r="K444" s="1">
        <v>4.2102136883023507</v>
      </c>
      <c r="L444" s="1">
        <v>4.148578677948719</v>
      </c>
      <c r="M444" s="1">
        <v>4.1305962699921999</v>
      </c>
      <c r="N444" s="1">
        <v>4.1850014851174908</v>
      </c>
      <c r="O444" s="1">
        <v>11.598087019330928</v>
      </c>
      <c r="P444" s="1">
        <v>21.307041524777137</v>
      </c>
      <c r="Q444" s="1">
        <v>15.86866020042047</v>
      </c>
      <c r="R444" s="1">
        <v>14.790776223417925</v>
      </c>
      <c r="S444" s="1">
        <v>4.2750483939145258</v>
      </c>
      <c r="T444" s="1">
        <v>4.0914623687060576</v>
      </c>
      <c r="U444" s="1">
        <v>4.3466140788498189</v>
      </c>
      <c r="V444" s="1">
        <v>4.4715042974335777</v>
      </c>
      <c r="W444" s="1">
        <v>4.0765906592592698</v>
      </c>
      <c r="X444" s="1">
        <v>3.8027347845652253</v>
      </c>
      <c r="Y444" s="1">
        <v>4.2537566574137484</v>
      </c>
      <c r="Z444" s="1">
        <v>4.8728516128329264</v>
      </c>
      <c r="AA444" s="1">
        <v>4.9626554371498388</v>
      </c>
      <c r="AB444" s="1">
        <v>4.551372671463529</v>
      </c>
      <c r="AC444" s="1">
        <v>4.5060992786003942</v>
      </c>
      <c r="AD444" s="1">
        <v>10.487354502055645</v>
      </c>
      <c r="AE444" s="1"/>
      <c r="AF444" s="1"/>
      <c r="AG444" s="1"/>
      <c r="AH444" s="1"/>
      <c r="AI444" s="1"/>
      <c r="AJ444" s="1"/>
      <c r="AK444" s="1">
        <v>6.7247967720031738</v>
      </c>
      <c r="AL444" s="1"/>
      <c r="AM444" s="1"/>
      <c r="AN444" s="1"/>
      <c r="AO444" s="1"/>
      <c r="AP444" s="1"/>
      <c r="AQ444" s="1"/>
      <c r="AR444" s="1"/>
      <c r="AS444" s="1"/>
      <c r="AT444" s="1">
        <v>0.86901623010635376</v>
      </c>
      <c r="AU444" s="1"/>
      <c r="AV444" s="1"/>
      <c r="AW444" s="1">
        <v>0.44222956895828247</v>
      </c>
      <c r="AX444" s="1">
        <v>0.44481271505355835</v>
      </c>
      <c r="AY444" s="1">
        <v>0.46564507484436035</v>
      </c>
      <c r="AZ444" s="1"/>
      <c r="BA444" s="1"/>
      <c r="BB444" s="1"/>
      <c r="BC444" s="1"/>
      <c r="BD444" s="1"/>
      <c r="BE444" s="1">
        <v>1.2749643325805664</v>
      </c>
      <c r="BF444" s="1">
        <v>0.78590065240859985</v>
      </c>
      <c r="BG444" s="1">
        <v>0.47039255499839783</v>
      </c>
      <c r="BH444" s="1"/>
      <c r="BI444" s="1"/>
      <c r="BJ444" s="1"/>
      <c r="BK444" s="1">
        <v>79.101821899414063</v>
      </c>
      <c r="BL444" s="1"/>
      <c r="BM444" s="1"/>
      <c r="BN444" s="1"/>
    </row>
    <row r="445" spans="1:66" x14ac:dyDescent="0.2">
      <c r="A445" s="2" t="s">
        <v>4990</v>
      </c>
      <c r="B445" s="4" t="s">
        <v>440</v>
      </c>
      <c r="C445" s="1">
        <v>49.07456015772938</v>
      </c>
      <c r="D445" s="1">
        <v>34.225607589174523</v>
      </c>
      <c r="E445" s="1">
        <v>48.955512673596353</v>
      </c>
      <c r="F445" s="1">
        <v>45.052353153449076</v>
      </c>
      <c r="G445" s="1">
        <v>46.439656098145285</v>
      </c>
      <c r="H445" s="1">
        <v>17.746127289872611</v>
      </c>
      <c r="I445" s="1">
        <v>3.7384952127831279</v>
      </c>
      <c r="J445" s="1">
        <v>3.9097328632959139</v>
      </c>
      <c r="K445" s="1"/>
      <c r="L445" s="1"/>
      <c r="M445" s="1"/>
      <c r="N445" s="1"/>
      <c r="O445" s="1"/>
      <c r="P445" s="1"/>
      <c r="Q445" s="1">
        <v>5.6931113702943987</v>
      </c>
      <c r="R445" s="1">
        <v>4.9260966499301313</v>
      </c>
      <c r="S445" s="1">
        <v>4.7968487164130913</v>
      </c>
      <c r="T445" s="1">
        <v>12.979123159804972</v>
      </c>
      <c r="U445" s="1">
        <v>10.063226307385049</v>
      </c>
      <c r="V445" s="1">
        <v>15.310886418631894</v>
      </c>
      <c r="W445" s="1">
        <v>22.033603446133007</v>
      </c>
      <c r="X445" s="1">
        <v>9.812478763145652</v>
      </c>
      <c r="Y445" s="1">
        <v>10.326136029587589</v>
      </c>
      <c r="Z445" s="1">
        <v>6.7238438344956384</v>
      </c>
      <c r="AA445" s="1"/>
      <c r="AB445" s="1"/>
      <c r="AC445" s="1">
        <v>28.38742568214251</v>
      </c>
      <c r="AD445" s="1">
        <v>12.530811884289161</v>
      </c>
      <c r="AE445" s="1">
        <v>33.186855913560848</v>
      </c>
      <c r="AF445" s="1"/>
      <c r="AG445" s="1"/>
      <c r="AH445" s="1"/>
      <c r="AI445" s="1"/>
      <c r="AJ445" s="1"/>
      <c r="AK445" s="1"/>
      <c r="AL445" s="1"/>
      <c r="AM445" s="1"/>
      <c r="AN445" s="1">
        <v>0.70958977937698364</v>
      </c>
      <c r="AO445" s="1">
        <v>0.74198007583618164</v>
      </c>
      <c r="AP445" s="1">
        <v>0.77805590629577637</v>
      </c>
      <c r="AQ445" s="1">
        <v>4.7409353256225586</v>
      </c>
      <c r="AR445" s="1">
        <v>4.8569731712341309</v>
      </c>
      <c r="AS445" s="1">
        <v>4.827845573425293</v>
      </c>
      <c r="AT445" s="1">
        <v>4.9653801918029785</v>
      </c>
      <c r="AU445" s="1">
        <v>4.6571946144104004</v>
      </c>
      <c r="AV445" s="1">
        <v>4.8702783584594727</v>
      </c>
      <c r="AW445" s="1"/>
      <c r="AX445" s="1"/>
      <c r="AY445" s="1"/>
      <c r="AZ445" s="1"/>
      <c r="BA445" s="1">
        <v>6.5773129463195801</v>
      </c>
      <c r="BB445" s="1"/>
      <c r="BC445" s="1"/>
      <c r="BD445" s="1">
        <v>1.9512525796890259</v>
      </c>
      <c r="BE445" s="1">
        <v>1.7025343179702759</v>
      </c>
      <c r="BF445" s="1">
        <v>3.3613533973693848</v>
      </c>
      <c r="BG445" s="1">
        <v>11.134120941162109</v>
      </c>
      <c r="BH445" s="1">
        <v>5.6424026489257813</v>
      </c>
      <c r="BI445" s="1">
        <v>5.9454803466796875</v>
      </c>
      <c r="BJ445" s="1"/>
      <c r="BK445" s="1"/>
      <c r="BL445" s="1"/>
      <c r="BM445" s="1"/>
      <c r="BN445" s="1"/>
    </row>
    <row r="446" spans="1:66" x14ac:dyDescent="0.2">
      <c r="A446" s="2" t="s">
        <v>4991</v>
      </c>
      <c r="B446" s="4" t="s">
        <v>441</v>
      </c>
      <c r="C446" s="1">
        <v>93.290566140182534</v>
      </c>
      <c r="D446" s="1">
        <v>98.104916460005782</v>
      </c>
      <c r="E446" s="1">
        <v>97.336469669764327</v>
      </c>
      <c r="F446" s="1">
        <v>94.265840941062294</v>
      </c>
      <c r="G446" s="1">
        <v>96.824059758498819</v>
      </c>
      <c r="H446" s="1">
        <v>97.348985712099207</v>
      </c>
      <c r="I446" s="1">
        <v>89.068085996485152</v>
      </c>
      <c r="J446" s="1">
        <v>91.268169602588202</v>
      </c>
      <c r="K446" s="1">
        <v>84.420923686725359</v>
      </c>
      <c r="L446" s="1">
        <v>90.163354737375428</v>
      </c>
      <c r="M446" s="1">
        <v>68.293359174115295</v>
      </c>
      <c r="N446" s="1">
        <v>97.245074505225432</v>
      </c>
      <c r="O446" s="1">
        <v>99.445423612436855</v>
      </c>
      <c r="P446" s="1">
        <v>91.594835746591855</v>
      </c>
      <c r="Q446" s="1">
        <v>52.904635068000935</v>
      </c>
      <c r="R446" s="1">
        <v>63.45999504597102</v>
      </c>
      <c r="S446" s="1">
        <v>35.127282584265295</v>
      </c>
      <c r="T446" s="1">
        <v>44.51916435474083</v>
      </c>
      <c r="U446" s="1">
        <v>44.576562897678535</v>
      </c>
      <c r="V446" s="1">
        <v>32.818619046545315</v>
      </c>
      <c r="W446" s="1">
        <v>31.387613317123602</v>
      </c>
      <c r="X446" s="1">
        <v>31.518511156487435</v>
      </c>
      <c r="Y446" s="1">
        <v>39.158051662457062</v>
      </c>
      <c r="Z446" s="1">
        <v>51.580224074935735</v>
      </c>
      <c r="AA446" s="1">
        <v>51.746838475516931</v>
      </c>
      <c r="AB446" s="1">
        <v>48.159629915673712</v>
      </c>
      <c r="AC446" s="1">
        <v>58.071986485611824</v>
      </c>
      <c r="AD446" s="1">
        <v>63.329053165456884</v>
      </c>
      <c r="AE446" s="1">
        <v>63.362615351110662</v>
      </c>
      <c r="AF446" s="1"/>
      <c r="AG446" s="1"/>
      <c r="AH446" s="1"/>
      <c r="AI446" s="1"/>
      <c r="AJ446" s="1"/>
      <c r="AK446" s="1">
        <v>1.2324281930923462</v>
      </c>
      <c r="AL446" s="1">
        <v>1.6691124439239502</v>
      </c>
      <c r="AM446" s="1">
        <v>1.4316341876983643</v>
      </c>
      <c r="AN446" s="1">
        <v>0.72166389226913452</v>
      </c>
      <c r="AO446" s="1"/>
      <c r="AP446" s="1"/>
      <c r="AQ446" s="1"/>
      <c r="AR446" s="1"/>
      <c r="AS446" s="1"/>
      <c r="AT446" s="1"/>
      <c r="AU446" s="1"/>
      <c r="AV446" s="1">
        <v>5.6862030029296875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</row>
    <row r="447" spans="1:66" x14ac:dyDescent="0.2">
      <c r="A447" s="2" t="s">
        <v>4992</v>
      </c>
      <c r="B447" s="4" t="s">
        <v>442</v>
      </c>
      <c r="C447" s="1">
        <v>93.290566140182534</v>
      </c>
      <c r="D447" s="1">
        <v>98.104916460005782</v>
      </c>
      <c r="E447" s="1">
        <v>97.336469669764327</v>
      </c>
      <c r="F447" s="1">
        <v>94.265840941062294</v>
      </c>
      <c r="G447" s="1">
        <v>96.824059758498819</v>
      </c>
      <c r="H447" s="1">
        <v>97.348985712099207</v>
      </c>
      <c r="I447" s="1">
        <v>89.068085996485152</v>
      </c>
      <c r="J447" s="1">
        <v>91.268169602588202</v>
      </c>
      <c r="K447" s="1">
        <v>84.420923686725359</v>
      </c>
      <c r="L447" s="1">
        <v>90.163354737375428</v>
      </c>
      <c r="M447" s="1">
        <v>68.293359174115295</v>
      </c>
      <c r="N447" s="1">
        <v>97.245074505225432</v>
      </c>
      <c r="O447" s="1">
        <v>99.445423612436855</v>
      </c>
      <c r="P447" s="1">
        <v>91.594835746591855</v>
      </c>
      <c r="Q447" s="1">
        <v>52.904635068000935</v>
      </c>
      <c r="R447" s="1">
        <v>63.45999504597102</v>
      </c>
      <c r="S447" s="1">
        <v>35.127282584265295</v>
      </c>
      <c r="T447" s="1">
        <v>44.51916435474083</v>
      </c>
      <c r="U447" s="1">
        <v>44.576562897678535</v>
      </c>
      <c r="V447" s="1">
        <v>32.818619046545315</v>
      </c>
      <c r="W447" s="1">
        <v>31.387613317123602</v>
      </c>
      <c r="X447" s="1">
        <v>31.518511156487435</v>
      </c>
      <c r="Y447" s="1">
        <v>39.158051662457062</v>
      </c>
      <c r="Z447" s="1">
        <v>51.580224074935735</v>
      </c>
      <c r="AA447" s="1">
        <v>51.746838475516931</v>
      </c>
      <c r="AB447" s="1">
        <v>48.159629915673712</v>
      </c>
      <c r="AC447" s="1">
        <v>58.071986485611824</v>
      </c>
      <c r="AD447" s="1">
        <v>63.329053165456884</v>
      </c>
      <c r="AE447" s="1">
        <v>63.362615351110662</v>
      </c>
      <c r="AF447" s="1"/>
      <c r="AG447" s="1"/>
      <c r="AH447" s="1"/>
      <c r="AI447" s="1"/>
      <c r="AJ447" s="1"/>
      <c r="AK447" s="1">
        <v>1.2324281930923462</v>
      </c>
      <c r="AL447" s="1">
        <v>1.6691124439239502</v>
      </c>
      <c r="AM447" s="1">
        <v>1.4316341876983643</v>
      </c>
      <c r="AN447" s="1">
        <v>0.72166389226913452</v>
      </c>
      <c r="AO447" s="1"/>
      <c r="AP447" s="1"/>
      <c r="AQ447" s="1"/>
      <c r="AR447" s="1"/>
      <c r="AS447" s="1"/>
      <c r="AT447" s="1"/>
      <c r="AU447" s="1"/>
      <c r="AV447" s="1">
        <v>5.6862030029296875</v>
      </c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</row>
    <row r="448" spans="1:66" x14ac:dyDescent="0.2">
      <c r="A448" s="2" t="s">
        <v>4993</v>
      </c>
      <c r="B448" s="4" t="s">
        <v>443</v>
      </c>
      <c r="C448" s="1"/>
      <c r="D448" s="1"/>
      <c r="E448" s="1">
        <v>2.4588491494379494</v>
      </c>
      <c r="F448" s="1"/>
      <c r="G448" s="1"/>
      <c r="H448" s="1">
        <v>2.3261107496535591</v>
      </c>
      <c r="I448" s="1"/>
      <c r="J448" s="1"/>
      <c r="K448" s="1"/>
      <c r="L448" s="1"/>
      <c r="M448" s="1"/>
      <c r="N448" s="1">
        <v>3.1462607561373708</v>
      </c>
      <c r="O448" s="1"/>
      <c r="P448" s="1"/>
      <c r="Q448" s="1">
        <v>53.233461017856399</v>
      </c>
      <c r="R448" s="1">
        <v>44.293467622466444</v>
      </c>
      <c r="S448" s="1">
        <v>74.370739554875001</v>
      </c>
      <c r="T448" s="1"/>
      <c r="U448" s="1"/>
      <c r="V448" s="1"/>
      <c r="W448" s="1">
        <v>8.6699905095302796</v>
      </c>
      <c r="X448" s="1">
        <v>14.723396657279869</v>
      </c>
      <c r="Y448" s="1">
        <v>10.35299887410566</v>
      </c>
      <c r="Z448" s="1">
        <v>14.833381768485927</v>
      </c>
      <c r="AA448" s="1">
        <v>11.876868880751287</v>
      </c>
      <c r="AB448" s="1">
        <v>9.9713388064560462</v>
      </c>
      <c r="AC448" s="1">
        <v>8.4028151150914834</v>
      </c>
      <c r="AD448" s="1">
        <v>4.1593741807367524</v>
      </c>
      <c r="AE448" s="1">
        <v>3.6966122733756617</v>
      </c>
      <c r="AF448" s="1"/>
      <c r="AG448" s="1"/>
      <c r="AH448" s="1"/>
      <c r="AI448" s="1"/>
      <c r="AJ448" s="1"/>
      <c r="AK448" s="1">
        <v>1.2358429431915283</v>
      </c>
      <c r="AL448" s="1"/>
      <c r="AM448" s="1"/>
      <c r="AN448" s="1"/>
      <c r="AO448" s="1"/>
      <c r="AP448" s="1"/>
      <c r="AQ448" s="1"/>
      <c r="AR448" s="1"/>
      <c r="AS448" s="1">
        <v>1.0106788873672485</v>
      </c>
      <c r="AT448" s="1"/>
      <c r="AU448" s="1"/>
      <c r="AV448" s="1"/>
      <c r="AW448" s="1">
        <v>16.104961395263672</v>
      </c>
      <c r="AX448" s="1">
        <v>22.678104400634766</v>
      </c>
      <c r="AY448" s="1">
        <v>12.896829605102539</v>
      </c>
      <c r="AZ448" s="1"/>
      <c r="BA448" s="1"/>
      <c r="BB448" s="1"/>
      <c r="BC448" s="1"/>
      <c r="BD448" s="1">
        <v>1.1739323139190674</v>
      </c>
      <c r="BE448" s="1">
        <v>4.4112834930419922</v>
      </c>
      <c r="BF448" s="1">
        <v>5.407684326171875</v>
      </c>
      <c r="BG448" s="1">
        <v>4.4955573081970215</v>
      </c>
      <c r="BH448" s="1">
        <v>3.5086328983306885</v>
      </c>
      <c r="BI448" s="1">
        <v>2.2718617916107178</v>
      </c>
      <c r="BJ448" s="1">
        <v>2.2053425312042236</v>
      </c>
      <c r="BK448" s="1">
        <v>3.1645941734313965</v>
      </c>
      <c r="BL448" s="1"/>
      <c r="BM448" s="1"/>
      <c r="BN448" s="1"/>
    </row>
    <row r="449" spans="1:66" x14ac:dyDescent="0.2">
      <c r="A449" s="2" t="s">
        <v>4994</v>
      </c>
      <c r="B449" s="4" t="s">
        <v>444</v>
      </c>
      <c r="C449" s="1"/>
      <c r="D449" s="1"/>
      <c r="E449" s="1">
        <v>2.4588491494379494</v>
      </c>
      <c r="F449" s="1"/>
      <c r="G449" s="1"/>
      <c r="H449" s="1">
        <v>2.3261107496535591</v>
      </c>
      <c r="I449" s="1"/>
      <c r="J449" s="1"/>
      <c r="K449" s="1"/>
      <c r="L449" s="1"/>
      <c r="M449" s="1"/>
      <c r="N449" s="1">
        <v>3.1462607561373708</v>
      </c>
      <c r="O449" s="1"/>
      <c r="P449" s="1"/>
      <c r="Q449" s="1">
        <v>53.233461017856399</v>
      </c>
      <c r="R449" s="1">
        <v>44.293467622466444</v>
      </c>
      <c r="S449" s="1">
        <v>74.370739554875001</v>
      </c>
      <c r="T449" s="1"/>
      <c r="U449" s="1"/>
      <c r="V449" s="1"/>
      <c r="W449" s="1">
        <v>8.6699905095302796</v>
      </c>
      <c r="X449" s="1">
        <v>14.723396657279869</v>
      </c>
      <c r="Y449" s="1">
        <v>10.35299887410566</v>
      </c>
      <c r="Z449" s="1">
        <v>14.833381768485927</v>
      </c>
      <c r="AA449" s="1">
        <v>11.876868880751287</v>
      </c>
      <c r="AB449" s="1">
        <v>9.9713388064560462</v>
      </c>
      <c r="AC449" s="1">
        <v>8.4028151150914834</v>
      </c>
      <c r="AD449" s="1">
        <v>4.1593741807367524</v>
      </c>
      <c r="AE449" s="1">
        <v>3.6966122733756617</v>
      </c>
      <c r="AF449" s="1"/>
      <c r="AG449" s="1"/>
      <c r="AH449" s="1"/>
      <c r="AI449" s="1"/>
      <c r="AJ449" s="1"/>
      <c r="AK449" s="1">
        <v>1.2358429431915283</v>
      </c>
      <c r="AL449" s="1"/>
      <c r="AM449" s="1"/>
      <c r="AN449" s="1"/>
      <c r="AO449" s="1"/>
      <c r="AP449" s="1"/>
      <c r="AQ449" s="1"/>
      <c r="AR449" s="1"/>
      <c r="AS449" s="1">
        <v>1.0106788873672485</v>
      </c>
      <c r="AT449" s="1"/>
      <c r="AU449" s="1"/>
      <c r="AV449" s="1"/>
      <c r="AW449" s="1">
        <v>16.104961395263672</v>
      </c>
      <c r="AX449" s="1">
        <v>22.678104400634766</v>
      </c>
      <c r="AY449" s="1">
        <v>12.896829605102539</v>
      </c>
      <c r="AZ449" s="1"/>
      <c r="BA449" s="1"/>
      <c r="BB449" s="1"/>
      <c r="BC449" s="1"/>
      <c r="BD449" s="1">
        <v>1.1739323139190674</v>
      </c>
      <c r="BE449" s="1">
        <v>4.4112834930419922</v>
      </c>
      <c r="BF449" s="1">
        <v>5.407684326171875</v>
      </c>
      <c r="BG449" s="1">
        <v>4.4955573081970215</v>
      </c>
      <c r="BH449" s="1">
        <v>3.5086328983306885</v>
      </c>
      <c r="BI449" s="1">
        <v>2.2718617916107178</v>
      </c>
      <c r="BJ449" s="1">
        <v>2.2053425312042236</v>
      </c>
      <c r="BK449" s="1">
        <v>3.1645941734313965</v>
      </c>
      <c r="BL449" s="1"/>
      <c r="BM449" s="1"/>
      <c r="BN449" s="1"/>
    </row>
    <row r="450" spans="1:66" x14ac:dyDescent="0.2">
      <c r="A450" s="2" t="s">
        <v>4995</v>
      </c>
      <c r="B450" s="4" t="s">
        <v>445</v>
      </c>
      <c r="C450" s="1">
        <v>5.2349633801893791</v>
      </c>
      <c r="D450" s="1">
        <v>12.655391002477115</v>
      </c>
      <c r="E450" s="1">
        <v>3.554903463633341</v>
      </c>
      <c r="F450" s="1">
        <v>3.6433025907158458</v>
      </c>
      <c r="G450" s="1">
        <v>16.523694861180488</v>
      </c>
      <c r="H450" s="1">
        <v>3.3329811325663683</v>
      </c>
      <c r="I450" s="1">
        <v>3.193188706929829</v>
      </c>
      <c r="J450" s="1">
        <v>11.061309203669435</v>
      </c>
      <c r="K450" s="1">
        <v>1.2769383252896405</v>
      </c>
      <c r="L450" s="1">
        <v>1.5795544060171485</v>
      </c>
      <c r="M450" s="1">
        <v>5.7214577456474487</v>
      </c>
      <c r="N450" s="1">
        <v>4.7714320091296916</v>
      </c>
      <c r="O450" s="1">
        <v>0.38166277684551669</v>
      </c>
      <c r="P450" s="1">
        <v>6.5513084536611377</v>
      </c>
      <c r="Q450" s="1">
        <v>6.7655241259959027</v>
      </c>
      <c r="R450" s="1">
        <v>10.092420977948233</v>
      </c>
      <c r="S450" s="1">
        <v>15.886217090902882</v>
      </c>
      <c r="T450" s="1">
        <v>5.1749548397883718</v>
      </c>
      <c r="U450" s="1">
        <v>10.424151827173066</v>
      </c>
      <c r="V450" s="1">
        <v>6.7447968270907781</v>
      </c>
      <c r="W450" s="1">
        <v>6.7584695852625511</v>
      </c>
      <c r="X450" s="1">
        <v>8.0757543158746614</v>
      </c>
      <c r="Y450" s="1">
        <v>4.6431995970333348</v>
      </c>
      <c r="Z450" s="1">
        <v>5.8425512161930948</v>
      </c>
      <c r="AA450" s="1">
        <v>10.762707166286834</v>
      </c>
      <c r="AB450" s="1">
        <v>8.6718604094691489</v>
      </c>
      <c r="AC450" s="1">
        <v>26.231290237671878</v>
      </c>
      <c r="AD450" s="1">
        <v>18.006199207168468</v>
      </c>
      <c r="AE450" s="1">
        <v>12.561378492445735</v>
      </c>
      <c r="AF450" s="1"/>
      <c r="AG450" s="1"/>
      <c r="AH450" s="1"/>
      <c r="AI450" s="1">
        <v>0.94916820526123047</v>
      </c>
      <c r="AJ450" s="1">
        <v>4.9077720642089844</v>
      </c>
      <c r="AK450" s="1"/>
      <c r="AL450" s="1"/>
      <c r="AM450" s="1">
        <v>0.80781102180480957</v>
      </c>
      <c r="AN450" s="1">
        <v>10.738688468933105</v>
      </c>
      <c r="AO450" s="1">
        <v>5.8608226776123047</v>
      </c>
      <c r="AP450" s="1">
        <v>7.5500154495239258</v>
      </c>
      <c r="AQ450" s="1">
        <v>4.4013004302978516</v>
      </c>
      <c r="AR450" s="1">
        <v>6.4790158271789551</v>
      </c>
      <c r="AS450" s="1">
        <v>4.9418292045593262</v>
      </c>
      <c r="AT450" s="1">
        <v>3.7502994537353516</v>
      </c>
      <c r="AU450" s="1">
        <v>4.2088770866394043</v>
      </c>
      <c r="AV450" s="1">
        <v>2.2181651592254639</v>
      </c>
      <c r="AW450" s="1">
        <v>0.81551027297973633</v>
      </c>
      <c r="AX450" s="1"/>
      <c r="AY450" s="1">
        <v>2.1647331714630127</v>
      </c>
      <c r="AZ450" s="1">
        <v>2.4022247791290283</v>
      </c>
      <c r="BA450" s="1"/>
      <c r="BB450" s="1">
        <v>3.5667493939399719E-2</v>
      </c>
      <c r="BC450" s="1">
        <v>0.45292878150939941</v>
      </c>
      <c r="BD450" s="1">
        <v>2.3656148910522461</v>
      </c>
      <c r="BE450" s="1">
        <v>3.7968482971191406</v>
      </c>
      <c r="BF450" s="1">
        <v>1.1267359256744385</v>
      </c>
      <c r="BG450" s="1">
        <v>0.22927813231945038</v>
      </c>
      <c r="BH450" s="1">
        <v>2.8387413024902344</v>
      </c>
      <c r="BI450" s="1">
        <v>0.20391577482223511</v>
      </c>
      <c r="BJ450" s="1"/>
      <c r="BK450" s="1">
        <v>7.1942649781703949E-2</v>
      </c>
      <c r="BL450" s="1"/>
      <c r="BM450" s="1"/>
      <c r="BN450" s="1"/>
    </row>
    <row r="451" spans="1:66" x14ac:dyDescent="0.2">
      <c r="A451" s="2" t="s">
        <v>4996</v>
      </c>
      <c r="B451" s="4" t="s">
        <v>446</v>
      </c>
      <c r="C451" s="1">
        <v>18.714347692100848</v>
      </c>
      <c r="D451" s="1">
        <v>20.136220828995395</v>
      </c>
      <c r="E451" s="1">
        <v>5.855295211520005</v>
      </c>
      <c r="F451" s="1">
        <v>5.4752414546141193</v>
      </c>
      <c r="G451" s="1">
        <v>17.091756235055026</v>
      </c>
      <c r="H451" s="1">
        <v>5.2771683871735</v>
      </c>
      <c r="I451" s="1">
        <v>10.132816059298424</v>
      </c>
      <c r="J451" s="1">
        <v>5.0468711130939479</v>
      </c>
      <c r="K451" s="1">
        <v>5.8506057904151705</v>
      </c>
      <c r="L451" s="1">
        <v>5.3458228473164633</v>
      </c>
      <c r="M451" s="1">
        <v>5.5143541188018528</v>
      </c>
      <c r="N451" s="1">
        <v>10.865185069233844</v>
      </c>
      <c r="O451" s="1">
        <v>6.3974916735514462</v>
      </c>
      <c r="P451" s="1">
        <v>6.3826397841512446</v>
      </c>
      <c r="Q451" s="1">
        <v>5.2099940009980408</v>
      </c>
      <c r="R451" s="1">
        <v>3.9889889690191054</v>
      </c>
      <c r="S451" s="1">
        <v>5.1970428668789825</v>
      </c>
      <c r="T451" s="1">
        <v>29.08975745237521</v>
      </c>
      <c r="U451" s="1">
        <v>7.1181888912716929</v>
      </c>
      <c r="V451" s="1"/>
      <c r="W451" s="1">
        <v>61.745355439026525</v>
      </c>
      <c r="X451" s="1">
        <v>56.4482752847264</v>
      </c>
      <c r="Y451" s="1">
        <v>30.418965133422756</v>
      </c>
      <c r="Z451" s="1">
        <v>38.776837345205266</v>
      </c>
      <c r="AA451" s="1">
        <v>34.988482425608545</v>
      </c>
      <c r="AB451" s="1">
        <v>32.326889815028636</v>
      </c>
      <c r="AC451" s="1">
        <v>40.736172759355163</v>
      </c>
      <c r="AD451" s="1">
        <v>35.754136698818421</v>
      </c>
      <c r="AE451" s="1">
        <v>22.703298241936565</v>
      </c>
      <c r="AF451" s="1"/>
      <c r="AG451" s="1"/>
      <c r="AH451" s="1"/>
      <c r="AI451" s="1"/>
      <c r="AJ451" s="1"/>
      <c r="AK451" s="1"/>
      <c r="AL451" s="1"/>
      <c r="AM451" s="1">
        <v>5.092705249786377</v>
      </c>
      <c r="AN451" s="1">
        <v>3.9021761417388916</v>
      </c>
      <c r="AO451" s="1"/>
      <c r="AP451" s="1">
        <v>1.1803902387619019</v>
      </c>
      <c r="AQ451" s="1"/>
      <c r="AR451" s="1"/>
      <c r="AS451" s="1"/>
      <c r="AT451" s="1">
        <v>9.6388416290283203</v>
      </c>
      <c r="AU451" s="1"/>
      <c r="AV451" s="1"/>
      <c r="AW451" s="1"/>
      <c r="AX451" s="1"/>
      <c r="AY451" s="1"/>
      <c r="AZ451" s="1"/>
      <c r="BA451" s="1"/>
      <c r="BB451" s="1">
        <v>80.72412109375</v>
      </c>
      <c r="BC451" s="1">
        <v>7.160090446472168</v>
      </c>
      <c r="BD451" s="1">
        <v>14.990028381347656</v>
      </c>
      <c r="BE451" s="1">
        <v>12.621395111083984</v>
      </c>
      <c r="BF451" s="1">
        <v>20.18882942199707</v>
      </c>
      <c r="BG451" s="1">
        <v>23.825603485107422</v>
      </c>
      <c r="BH451" s="1">
        <v>5.7259316444396973</v>
      </c>
      <c r="BI451" s="1">
        <v>21.195581436157227</v>
      </c>
      <c r="BJ451" s="1">
        <v>27.441349029541016</v>
      </c>
      <c r="BK451" s="1">
        <v>38.085380554199219</v>
      </c>
      <c r="BL451" s="1"/>
      <c r="BM451" s="1"/>
      <c r="BN451" s="1"/>
    </row>
    <row r="452" spans="1:66" x14ac:dyDescent="0.2">
      <c r="A452" s="2" t="s">
        <v>4997</v>
      </c>
      <c r="B452" s="4" t="s">
        <v>447</v>
      </c>
      <c r="C452" s="1">
        <v>4.0082109787089042</v>
      </c>
      <c r="D452" s="1">
        <v>13.330829284926212</v>
      </c>
      <c r="E452" s="1">
        <v>15.122277325029712</v>
      </c>
      <c r="F452" s="1">
        <v>24.927489462276256</v>
      </c>
      <c r="G452" s="1">
        <v>30.019657402322448</v>
      </c>
      <c r="H452" s="1">
        <v>8.952270448442432</v>
      </c>
      <c r="I452" s="1">
        <v>5.1363689152148657</v>
      </c>
      <c r="J452" s="1">
        <v>71.53470170253614</v>
      </c>
      <c r="K452" s="1">
        <v>72.558031259391797</v>
      </c>
      <c r="L452" s="1">
        <v>46.892468187628658</v>
      </c>
      <c r="M452" s="1">
        <v>14.616472052893251</v>
      </c>
      <c r="N452" s="1">
        <v>42.308878929761576</v>
      </c>
      <c r="O452" s="1">
        <v>13.998867715316532</v>
      </c>
      <c r="P452" s="1">
        <v>2.6205832978037722</v>
      </c>
      <c r="Q452" s="1">
        <v>10.440968886769577</v>
      </c>
      <c r="R452" s="1">
        <v>14.384034596971299</v>
      </c>
      <c r="S452" s="1">
        <v>36.416994102467697</v>
      </c>
      <c r="T452" s="1">
        <v>41.559162310593564</v>
      </c>
      <c r="U452" s="1">
        <v>78.957968724280136</v>
      </c>
      <c r="V452" s="1">
        <v>46.389833515769382</v>
      </c>
      <c r="W452" s="1">
        <v>83.341453944227567</v>
      </c>
      <c r="X452" s="1">
        <v>15.705240006269122</v>
      </c>
      <c r="Y452" s="1">
        <v>19.122924819503449</v>
      </c>
      <c r="Z452" s="1">
        <v>32.448016329856586</v>
      </c>
      <c r="AA452" s="1">
        <v>12.174738710670246</v>
      </c>
      <c r="AB452" s="1">
        <v>7.6767636427891652</v>
      </c>
      <c r="AC452" s="1">
        <v>4.9944486201729674</v>
      </c>
      <c r="AD452" s="1">
        <v>6.8142901735564569</v>
      </c>
      <c r="AE452" s="1">
        <v>13.432249448692543</v>
      </c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>
        <v>25.452754974365234</v>
      </c>
      <c r="AR452" s="1">
        <v>23.427507400512695</v>
      </c>
      <c r="AS452" s="1">
        <v>16.500762939453125</v>
      </c>
      <c r="AT452" s="1">
        <v>22.270051956176758</v>
      </c>
      <c r="AU452" s="1">
        <v>1.2916618585586548</v>
      </c>
      <c r="AV452" s="1">
        <v>50.539817810058594</v>
      </c>
      <c r="AW452" s="1"/>
      <c r="AX452" s="1">
        <v>10.867700576782227</v>
      </c>
      <c r="AY452" s="1">
        <v>6.9169163703918457</v>
      </c>
      <c r="AZ452" s="1">
        <v>21.140344619750977</v>
      </c>
      <c r="BA452" s="1">
        <v>0.9420894980430603</v>
      </c>
      <c r="BB452" s="1"/>
      <c r="BC452" s="1"/>
      <c r="BD452" s="1"/>
      <c r="BE452" s="1"/>
      <c r="BF452" s="1"/>
      <c r="BG452" s="1"/>
      <c r="BH452" s="1"/>
      <c r="BI452" s="1"/>
      <c r="BJ452" s="1"/>
      <c r="BK452" s="1">
        <v>13.40091609954834</v>
      </c>
      <c r="BL452" s="1"/>
      <c r="BM452" s="1"/>
      <c r="BN452" s="1"/>
    </row>
    <row r="453" spans="1:66" x14ac:dyDescent="0.2">
      <c r="A453" s="2" t="s">
        <v>4998</v>
      </c>
      <c r="B453" s="4" t="s">
        <v>448</v>
      </c>
      <c r="C453" s="1">
        <v>4.0082109787089042</v>
      </c>
      <c r="D453" s="1">
        <v>13.330829284926212</v>
      </c>
      <c r="E453" s="1">
        <v>15.122277325029712</v>
      </c>
      <c r="F453" s="1">
        <v>24.927489462276256</v>
      </c>
      <c r="G453" s="1">
        <v>30.019657402322448</v>
      </c>
      <c r="H453" s="1">
        <v>8.952270448442432</v>
      </c>
      <c r="I453" s="1">
        <v>5.1363689152148657</v>
      </c>
      <c r="J453" s="1">
        <v>71.53470170253614</v>
      </c>
      <c r="K453" s="1">
        <v>72.558031259391797</v>
      </c>
      <c r="L453" s="1">
        <v>46.892468187628658</v>
      </c>
      <c r="M453" s="1">
        <v>14.616472052893251</v>
      </c>
      <c r="N453" s="1">
        <v>42.308878929761576</v>
      </c>
      <c r="O453" s="1">
        <v>13.998867715316532</v>
      </c>
      <c r="P453" s="1">
        <v>2.6205832978037722</v>
      </c>
      <c r="Q453" s="1">
        <v>10.440968886769577</v>
      </c>
      <c r="R453" s="1">
        <v>14.384034596971299</v>
      </c>
      <c r="S453" s="1">
        <v>36.416994102467697</v>
      </c>
      <c r="T453" s="1">
        <v>41.559162310593564</v>
      </c>
      <c r="U453" s="1">
        <v>78.957968724280136</v>
      </c>
      <c r="V453" s="1">
        <v>46.389833515769382</v>
      </c>
      <c r="W453" s="1">
        <v>83.341453944227567</v>
      </c>
      <c r="X453" s="1">
        <v>15.705240006269122</v>
      </c>
      <c r="Y453" s="1">
        <v>19.122924819503449</v>
      </c>
      <c r="Z453" s="1">
        <v>32.448016329856586</v>
      </c>
      <c r="AA453" s="1">
        <v>12.174738710670246</v>
      </c>
      <c r="AB453" s="1">
        <v>7.6767636427891652</v>
      </c>
      <c r="AC453" s="1">
        <v>4.9944486201729674</v>
      </c>
      <c r="AD453" s="1">
        <v>6.8142901735564569</v>
      </c>
      <c r="AE453" s="1">
        <v>13.432249448692543</v>
      </c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>
        <v>25.452754974365234</v>
      </c>
      <c r="AR453" s="1">
        <v>23.427507400512695</v>
      </c>
      <c r="AS453" s="1">
        <v>16.500762939453125</v>
      </c>
      <c r="AT453" s="1">
        <v>22.270051956176758</v>
      </c>
      <c r="AU453" s="1">
        <v>1.2916618585586548</v>
      </c>
      <c r="AV453" s="1">
        <v>50.539817810058594</v>
      </c>
      <c r="AW453" s="1"/>
      <c r="AX453" s="1">
        <v>10.867700576782227</v>
      </c>
      <c r="AY453" s="1">
        <v>6.9169163703918457</v>
      </c>
      <c r="AZ453" s="1">
        <v>21.140344619750977</v>
      </c>
      <c r="BA453" s="1">
        <v>0.9420894980430603</v>
      </c>
      <c r="BB453" s="1"/>
      <c r="BC453" s="1"/>
      <c r="BD453" s="1"/>
      <c r="BE453" s="1"/>
      <c r="BF453" s="1"/>
      <c r="BG453" s="1"/>
      <c r="BH453" s="1"/>
      <c r="BI453" s="1"/>
      <c r="BJ453" s="1"/>
      <c r="BK453" s="1">
        <v>13.40091609954834</v>
      </c>
      <c r="BL453" s="1"/>
      <c r="BM453" s="1"/>
      <c r="BN453" s="1"/>
    </row>
    <row r="454" spans="1:66" x14ac:dyDescent="0.2">
      <c r="A454" s="2" t="s">
        <v>4999</v>
      </c>
      <c r="B454" s="4" t="s">
        <v>449</v>
      </c>
      <c r="C454" s="1">
        <v>5.3927229342460583</v>
      </c>
      <c r="D454" s="1">
        <v>5.5045250648607649</v>
      </c>
      <c r="E454" s="1"/>
      <c r="F454" s="1"/>
      <c r="G454" s="1">
        <v>3.9712751721115458</v>
      </c>
      <c r="H454" s="1"/>
      <c r="I454" s="1"/>
      <c r="J454" s="1"/>
      <c r="K454" s="1">
        <v>11.242664054349607</v>
      </c>
      <c r="L454" s="1"/>
      <c r="M454" s="1"/>
      <c r="N454" s="1">
        <v>13.669776458606259</v>
      </c>
      <c r="O454" s="1">
        <v>5.1184183523673079</v>
      </c>
      <c r="P454" s="1">
        <v>11.349490410654681</v>
      </c>
      <c r="Q454" s="1"/>
      <c r="R454" s="1"/>
      <c r="S454" s="1"/>
      <c r="T454" s="1"/>
      <c r="U454" s="1"/>
      <c r="V454" s="1"/>
      <c r="W454" s="1"/>
      <c r="X454" s="1">
        <v>8.6148560840253054</v>
      </c>
      <c r="Y454" s="1"/>
      <c r="Z454" s="1"/>
      <c r="AA454" s="1">
        <v>2.0552171251452971</v>
      </c>
      <c r="AB454" s="1"/>
      <c r="AC454" s="1">
        <v>3.9020344600593235</v>
      </c>
      <c r="AD454" s="1">
        <v>1.7470619408697456</v>
      </c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>
        <v>4.2580728530883789</v>
      </c>
      <c r="AT454" s="1"/>
      <c r="AU454" s="1"/>
      <c r="AV454" s="1">
        <v>9.5670557022094727</v>
      </c>
      <c r="AW454" s="1">
        <v>7.6671266555786133</v>
      </c>
      <c r="AX454" s="1"/>
      <c r="AY454" s="1">
        <v>4.3726034164428711</v>
      </c>
      <c r="AZ454" s="1">
        <v>9.745457649230957</v>
      </c>
      <c r="BA454" s="1"/>
      <c r="BB454" s="1">
        <v>12.523077011108398</v>
      </c>
      <c r="BC454" s="1"/>
      <c r="BD454" s="1"/>
      <c r="BE454" s="1"/>
      <c r="BF454" s="1">
        <v>4.6186432838439941</v>
      </c>
      <c r="BG454" s="1"/>
      <c r="BH454" s="1">
        <v>7.5167980194091797</v>
      </c>
      <c r="BI454" s="1"/>
      <c r="BJ454" s="1"/>
      <c r="BK454" s="1">
        <v>1.7727497816085815</v>
      </c>
      <c r="BL454" s="1"/>
      <c r="BM454" s="1"/>
      <c r="BN454" s="1"/>
    </row>
    <row r="455" spans="1:66" x14ac:dyDescent="0.2">
      <c r="A455" s="2" t="s">
        <v>5000</v>
      </c>
      <c r="B455" s="4" t="s">
        <v>450</v>
      </c>
      <c r="C455" s="1"/>
      <c r="D455" s="1">
        <v>3.4476974391057973</v>
      </c>
      <c r="E455" s="1">
        <v>12.343620855542408</v>
      </c>
      <c r="F455" s="1">
        <v>3.7433104933892034</v>
      </c>
      <c r="G455" s="1">
        <v>9.7264912994064225</v>
      </c>
      <c r="H455" s="1">
        <v>9.4023694025419733</v>
      </c>
      <c r="I455" s="1">
        <v>11.188730798243713</v>
      </c>
      <c r="J455" s="1">
        <v>4.5706550936720953</v>
      </c>
      <c r="K455" s="1">
        <v>11.363482381818187</v>
      </c>
      <c r="L455" s="1">
        <v>10.418624640679273</v>
      </c>
      <c r="M455" s="1">
        <v>8.2919642553730064</v>
      </c>
      <c r="N455" s="1">
        <v>8.7808131009208914</v>
      </c>
      <c r="O455" s="1">
        <v>6.6628538542897671</v>
      </c>
      <c r="P455" s="1">
        <v>4.8861392171734952</v>
      </c>
      <c r="Q455" s="1">
        <v>7.0776430454539216</v>
      </c>
      <c r="R455" s="1">
        <v>29.553917855443913</v>
      </c>
      <c r="S455" s="1">
        <v>19.198619415332868</v>
      </c>
      <c r="T455" s="1">
        <v>23.938026399915504</v>
      </c>
      <c r="U455" s="1">
        <v>25.989717519460775</v>
      </c>
      <c r="V455" s="1">
        <v>20.086220826667127</v>
      </c>
      <c r="W455" s="1">
        <v>30.053736314215101</v>
      </c>
      <c r="X455" s="1">
        <v>10.891869087773919</v>
      </c>
      <c r="Y455" s="1">
        <v>21.174339253721545</v>
      </c>
      <c r="Z455" s="1">
        <v>30.301261798221613</v>
      </c>
      <c r="AA455" s="1">
        <v>25.365013051999146</v>
      </c>
      <c r="AB455" s="1">
        <v>51.931972994925204</v>
      </c>
      <c r="AC455" s="1">
        <v>83.149257898380768</v>
      </c>
      <c r="AD455" s="1">
        <v>91.256222479811299</v>
      </c>
      <c r="AE455" s="1">
        <v>73.966681495362749</v>
      </c>
      <c r="AF455" s="1"/>
      <c r="AG455" s="1"/>
      <c r="AH455" s="1"/>
      <c r="AI455" s="1">
        <v>7.3702616691589355</v>
      </c>
      <c r="AJ455" s="1">
        <v>3.6260261535644531</v>
      </c>
      <c r="AK455" s="1">
        <v>2.3336889743804932</v>
      </c>
      <c r="AL455" s="1">
        <v>2.7638626098632813</v>
      </c>
      <c r="AM455" s="1">
        <v>1.0678160190582275</v>
      </c>
      <c r="AN455" s="1">
        <v>2.8407094478607178</v>
      </c>
      <c r="AO455" s="1"/>
      <c r="AP455" s="1">
        <v>0.27791768312454224</v>
      </c>
      <c r="AQ455" s="1"/>
      <c r="AR455" s="1">
        <v>1.136786937713623</v>
      </c>
      <c r="AS455" s="1">
        <v>2.6939525604248047</v>
      </c>
      <c r="AT455" s="1">
        <v>1.2248910665512085</v>
      </c>
      <c r="AU455" s="1">
        <v>1.4675629138946533</v>
      </c>
      <c r="AV455" s="1">
        <v>1.3397530317306519</v>
      </c>
      <c r="AW455" s="1">
        <v>1.2145737409591675</v>
      </c>
      <c r="AX455" s="1">
        <v>11.810262680053711</v>
      </c>
      <c r="AY455" s="1"/>
      <c r="AZ455" s="1"/>
      <c r="BA455" s="1"/>
      <c r="BB455" s="1"/>
      <c r="BC455" s="1">
        <v>11.852985382080078</v>
      </c>
      <c r="BD455" s="1">
        <v>24.750984191894531</v>
      </c>
      <c r="BE455" s="1"/>
      <c r="BF455" s="1">
        <v>9.8814201354980469</v>
      </c>
      <c r="BG455" s="1">
        <v>18.076433181762695</v>
      </c>
      <c r="BH455" s="1">
        <v>21.451770782470703</v>
      </c>
      <c r="BI455" s="1">
        <v>1.8813133239746094</v>
      </c>
      <c r="BJ455" s="1">
        <v>8.5351324081420898</v>
      </c>
      <c r="BK455" s="1">
        <v>8.9255123138427734</v>
      </c>
      <c r="BL455" s="1"/>
      <c r="BM455" s="1"/>
      <c r="BN455" s="1"/>
    </row>
    <row r="456" spans="1:66" x14ac:dyDescent="0.2">
      <c r="A456" s="2" t="s">
        <v>5001</v>
      </c>
      <c r="B456" s="4" t="s">
        <v>451</v>
      </c>
      <c r="C456" s="1">
        <v>48.678950324196961</v>
      </c>
      <c r="D456" s="1">
        <v>46.336772935599093</v>
      </c>
      <c r="E456" s="1">
        <v>53.345526211866542</v>
      </c>
      <c r="F456" s="1">
        <v>53.148584587435884</v>
      </c>
      <c r="G456" s="1">
        <v>58.94601613599577</v>
      </c>
      <c r="H456" s="1">
        <v>64.611558309592752</v>
      </c>
      <c r="I456" s="1">
        <v>71.360629026540906</v>
      </c>
      <c r="J456" s="1">
        <v>72.794753402397234</v>
      </c>
      <c r="K456" s="1">
        <v>53.186439170725819</v>
      </c>
      <c r="L456" s="1">
        <v>52.954642671256465</v>
      </c>
      <c r="M456" s="1">
        <v>65.717890520813881</v>
      </c>
      <c r="N456" s="1">
        <v>63.44166347133352</v>
      </c>
      <c r="O456" s="1">
        <v>48.260235502848651</v>
      </c>
      <c r="P456" s="1">
        <v>59.261097457812475</v>
      </c>
      <c r="Q456" s="1">
        <v>32.763033081499962</v>
      </c>
      <c r="R456" s="1">
        <v>13.995377854330791</v>
      </c>
      <c r="S456" s="1">
        <v>4.3313204087882307</v>
      </c>
      <c r="T456" s="1">
        <v>5.9797898703953685</v>
      </c>
      <c r="U456" s="1">
        <v>6.2641137850813653</v>
      </c>
      <c r="V456" s="1">
        <v>7.5094331826899623</v>
      </c>
      <c r="W456" s="1">
        <v>43.129284347281349</v>
      </c>
      <c r="X456" s="1">
        <v>31.8813686176474</v>
      </c>
      <c r="Y456" s="1">
        <v>35.305895296075533</v>
      </c>
      <c r="Z456" s="1">
        <v>36.574445253512081</v>
      </c>
      <c r="AA456" s="1">
        <v>36.820041220617675</v>
      </c>
      <c r="AB456" s="1">
        <v>37.304652543818435</v>
      </c>
      <c r="AC456" s="1">
        <v>42.188360538781943</v>
      </c>
      <c r="AD456" s="1">
        <v>51.928044600416555</v>
      </c>
      <c r="AE456" s="1">
        <v>41.125844587377181</v>
      </c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>
        <v>4.7830219268798828</v>
      </c>
      <c r="AV456" s="1">
        <v>0.21937528252601624</v>
      </c>
      <c r="AW456" s="1">
        <v>1.7760463953018188</v>
      </c>
      <c r="AX456" s="1"/>
      <c r="AY456" s="1"/>
      <c r="AZ456" s="1"/>
      <c r="BA456" s="1">
        <v>0.8803023099899292</v>
      </c>
      <c r="BB456" s="1">
        <v>2.4612946510314941</v>
      </c>
      <c r="BC456" s="1">
        <v>9.1581134796142578</v>
      </c>
      <c r="BD456" s="1">
        <v>11.165287971496582</v>
      </c>
      <c r="BE456" s="1">
        <v>11.296329498291016</v>
      </c>
      <c r="BF456" s="1">
        <v>15.977190017700195</v>
      </c>
      <c r="BG456" s="1">
        <v>14.553235054016113</v>
      </c>
      <c r="BH456" s="1">
        <v>12.897608757019043</v>
      </c>
      <c r="BI456" s="1">
        <v>7.9610915184020996</v>
      </c>
      <c r="BJ456" s="1">
        <v>9.6013917922973633</v>
      </c>
      <c r="BK456" s="1">
        <v>7.0586023330688477</v>
      </c>
      <c r="BL456" s="1"/>
      <c r="BM456" s="1"/>
      <c r="BN456" s="1"/>
    </row>
    <row r="457" spans="1:66" x14ac:dyDescent="0.2">
      <c r="A457" s="2" t="s">
        <v>5002</v>
      </c>
      <c r="B457" s="4" t="s">
        <v>452</v>
      </c>
      <c r="C457" s="1">
        <v>6.9414915312122005</v>
      </c>
      <c r="D457" s="1">
        <v>6.8489196606471081</v>
      </c>
      <c r="E457" s="1">
        <v>8.9081286783139344</v>
      </c>
      <c r="F457" s="1">
        <v>7.8828946651286955</v>
      </c>
      <c r="G457" s="1">
        <v>9.4557963847418609</v>
      </c>
      <c r="H457" s="1">
        <v>3.066417196464938</v>
      </c>
      <c r="I457" s="1">
        <v>5.1128861949709501</v>
      </c>
      <c r="J457" s="1">
        <v>3.6493981679817233</v>
      </c>
      <c r="K457" s="1">
        <v>12.849378336844419</v>
      </c>
      <c r="L457" s="1">
        <v>35.887710600084183</v>
      </c>
      <c r="M457" s="1">
        <v>21.286435626777266</v>
      </c>
      <c r="N457" s="1">
        <v>36.050467232435068</v>
      </c>
      <c r="O457" s="1">
        <v>21.485290577113368</v>
      </c>
      <c r="P457" s="1">
        <v>21.875906122894435</v>
      </c>
      <c r="Q457" s="1">
        <v>23.061124477429143</v>
      </c>
      <c r="R457" s="1">
        <v>21.72169533717425</v>
      </c>
      <c r="S457" s="1">
        <v>18.516792743234639</v>
      </c>
      <c r="T457" s="1">
        <v>11.377987919188504</v>
      </c>
      <c r="U457" s="1">
        <v>7.4819419081847638</v>
      </c>
      <c r="V457" s="1">
        <v>3.7174773625537991</v>
      </c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</row>
    <row r="458" spans="1:66" x14ac:dyDescent="0.2">
      <c r="A458" s="2" t="s">
        <v>5003</v>
      </c>
      <c r="B458" s="4" t="s">
        <v>453</v>
      </c>
      <c r="C458" s="1">
        <v>96.626963381957637</v>
      </c>
      <c r="D458" s="1">
        <v>97.758606887988364</v>
      </c>
      <c r="E458" s="1">
        <v>98.389096623463118</v>
      </c>
      <c r="F458" s="1">
        <v>96.593708409475283</v>
      </c>
      <c r="G458" s="1">
        <v>97.533569323599423</v>
      </c>
      <c r="H458" s="1">
        <v>92.662488789436566</v>
      </c>
      <c r="I458" s="1">
        <v>98.053267309679455</v>
      </c>
      <c r="J458" s="1">
        <v>97.895200248859851</v>
      </c>
      <c r="K458" s="1">
        <v>98.083225836993662</v>
      </c>
      <c r="L458" s="1">
        <v>98.023860114914342</v>
      </c>
      <c r="M458" s="1">
        <v>98.381251086672833</v>
      </c>
      <c r="N458" s="1">
        <v>97.845184753620245</v>
      </c>
      <c r="O458" s="1">
        <v>98.858730848975</v>
      </c>
      <c r="P458" s="1">
        <v>84.738552751322061</v>
      </c>
      <c r="Q458" s="1">
        <v>46.255756932530154</v>
      </c>
      <c r="R458" s="1">
        <v>60.225815127048435</v>
      </c>
      <c r="S458" s="1">
        <v>31.889421892955518</v>
      </c>
      <c r="T458" s="1">
        <v>68.547133986882343</v>
      </c>
      <c r="U458" s="1">
        <v>80.013337291720703</v>
      </c>
      <c r="V458" s="1">
        <v>35.025086787447549</v>
      </c>
      <c r="W458" s="1">
        <v>11.602384717842021</v>
      </c>
      <c r="X458" s="1">
        <v>9.7152092159636698</v>
      </c>
      <c r="Y458" s="1">
        <v>8.3321400072156102</v>
      </c>
      <c r="Z458" s="1">
        <v>7.2590032695230429</v>
      </c>
      <c r="AA458" s="1">
        <v>7.2623491137910268</v>
      </c>
      <c r="AB458" s="1">
        <v>8.5965019065300758</v>
      </c>
      <c r="AC458" s="1">
        <v>8.9675785730874846</v>
      </c>
      <c r="AD458" s="1">
        <v>16.292551646631708</v>
      </c>
      <c r="AE458" s="1">
        <v>25.128017675908836</v>
      </c>
      <c r="AF458" s="1"/>
      <c r="AG458" s="1"/>
      <c r="AH458" s="1"/>
      <c r="AI458" s="1"/>
      <c r="AJ458" s="1"/>
      <c r="AK458" s="1"/>
      <c r="AL458" s="1"/>
      <c r="AM458" s="1"/>
      <c r="AN458" s="1">
        <v>5.254218578338623</v>
      </c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>
        <v>4.8901891708374023</v>
      </c>
      <c r="BB458" s="1">
        <v>0.52456867694854736</v>
      </c>
      <c r="BC458" s="1">
        <v>0.38460275530815125</v>
      </c>
      <c r="BD458" s="1">
        <v>5.7521748542785645</v>
      </c>
      <c r="BE458" s="1">
        <v>16.041568756103516</v>
      </c>
      <c r="BF458" s="1">
        <v>4.285438060760498</v>
      </c>
      <c r="BG458" s="1">
        <v>1.6114908456802368</v>
      </c>
      <c r="BH458" s="1">
        <v>7.8648266792297363</v>
      </c>
      <c r="BI458" s="1"/>
      <c r="BJ458" s="1"/>
      <c r="BK458" s="1"/>
      <c r="BL458" s="1"/>
      <c r="BM458" s="1"/>
      <c r="BN458" s="1"/>
    </row>
    <row r="459" spans="1:66" x14ac:dyDescent="0.2">
      <c r="A459" s="2" t="s">
        <v>5004</v>
      </c>
      <c r="B459" s="4" t="s">
        <v>454</v>
      </c>
      <c r="C459" s="1">
        <v>96.852232742596698</v>
      </c>
      <c r="D459" s="1">
        <v>97.996371978570025</v>
      </c>
      <c r="E459" s="1">
        <v>88.142842992893222</v>
      </c>
      <c r="F459" s="1">
        <v>93.511078000409668</v>
      </c>
      <c r="G459" s="1">
        <v>92.429217325404537</v>
      </c>
      <c r="H459" s="1">
        <v>87.308697981226985</v>
      </c>
      <c r="I459" s="1">
        <v>84.455635499562888</v>
      </c>
      <c r="J459" s="1">
        <v>98.173701318875246</v>
      </c>
      <c r="K459" s="1">
        <v>98.55049823613092</v>
      </c>
      <c r="L459" s="1">
        <v>87.706848078080242</v>
      </c>
      <c r="M459" s="1">
        <v>97.114767876956961</v>
      </c>
      <c r="N459" s="1">
        <v>98.128244610789579</v>
      </c>
      <c r="O459" s="1">
        <v>99.975464079187986</v>
      </c>
      <c r="P459" s="1">
        <v>98.838331982979312</v>
      </c>
      <c r="Q459" s="1">
        <v>97.913086170678937</v>
      </c>
      <c r="R459" s="1">
        <v>99.233412672374243</v>
      </c>
      <c r="S459" s="1">
        <v>99.908033332299141</v>
      </c>
      <c r="T459" s="1">
        <v>93.745792450053415</v>
      </c>
      <c r="U459" s="1">
        <v>99.905870766589757</v>
      </c>
      <c r="V459" s="1">
        <v>99.702936493557289</v>
      </c>
      <c r="W459" s="1">
        <v>99.913404139855572</v>
      </c>
      <c r="X459" s="1">
        <v>96.740779972702711</v>
      </c>
      <c r="Y459" s="1">
        <v>96.947295099620945</v>
      </c>
      <c r="Z459" s="1">
        <v>99.898924883160817</v>
      </c>
      <c r="AA459" s="1">
        <v>84.671477745031481</v>
      </c>
      <c r="AB459" s="1">
        <v>84.495569879719724</v>
      </c>
      <c r="AC459" s="1">
        <v>82.874570604096974</v>
      </c>
      <c r="AD459" s="1">
        <v>81.408448450711219</v>
      </c>
      <c r="AE459" s="1">
        <v>99.940773725145178</v>
      </c>
      <c r="AF459" s="1"/>
      <c r="AG459" s="1"/>
      <c r="AH459" s="1"/>
      <c r="AI459" s="1"/>
      <c r="AJ459" s="1"/>
      <c r="AK459" s="1"/>
      <c r="AL459" s="1">
        <v>3.128612756729126</v>
      </c>
      <c r="AM459" s="1">
        <v>5.8745861053466797</v>
      </c>
      <c r="AN459" s="1">
        <v>10.42270565032959</v>
      </c>
      <c r="AO459" s="1"/>
      <c r="AP459" s="1"/>
      <c r="AQ459" s="1"/>
      <c r="AR459" s="1"/>
      <c r="AS459" s="1"/>
      <c r="AT459" s="1"/>
      <c r="AU459" s="1"/>
      <c r="AV459" s="1"/>
      <c r="AW459" s="1">
        <v>2.0747861862182617</v>
      </c>
      <c r="AX459" s="1"/>
      <c r="AY459" s="1"/>
      <c r="AZ459" s="1">
        <v>6.1611361503601074</v>
      </c>
      <c r="BA459" s="1"/>
      <c r="BB459" s="1"/>
      <c r="BC459" s="1"/>
      <c r="BD459" s="1">
        <v>2.9698874950408936</v>
      </c>
      <c r="BE459" s="1"/>
      <c r="BF459" s="1"/>
      <c r="BG459" s="1">
        <v>14.683917045593262</v>
      </c>
      <c r="BH459" s="1">
        <v>15.486427307128906</v>
      </c>
      <c r="BI459" s="1">
        <v>17.076749801635742</v>
      </c>
      <c r="BJ459" s="1">
        <v>18.482536315917969</v>
      </c>
      <c r="BK459" s="1"/>
      <c r="BL459" s="1"/>
      <c r="BM459" s="1"/>
      <c r="BN459" s="1"/>
    </row>
    <row r="460" spans="1:66" x14ac:dyDescent="0.2">
      <c r="A460" s="2" t="s">
        <v>5005</v>
      </c>
      <c r="B460" s="4" t="s">
        <v>455</v>
      </c>
      <c r="C460" s="1">
        <v>96.852232742596698</v>
      </c>
      <c r="D460" s="1">
        <v>97.996371978570025</v>
      </c>
      <c r="E460" s="1">
        <v>88.142842992893222</v>
      </c>
      <c r="F460" s="1">
        <v>93.511078000409668</v>
      </c>
      <c r="G460" s="1">
        <v>92.429217325404537</v>
      </c>
      <c r="H460" s="1">
        <v>87.308697981226985</v>
      </c>
      <c r="I460" s="1">
        <v>84.455635499562888</v>
      </c>
      <c r="J460" s="1">
        <v>98.173701318875246</v>
      </c>
      <c r="K460" s="1">
        <v>98.55049823613092</v>
      </c>
      <c r="L460" s="1">
        <v>87.706848078080242</v>
      </c>
      <c r="M460" s="1">
        <v>97.114767876956961</v>
      </c>
      <c r="N460" s="1">
        <v>98.128244610789579</v>
      </c>
      <c r="O460" s="1">
        <v>99.975464079187986</v>
      </c>
      <c r="P460" s="1">
        <v>98.838331982979312</v>
      </c>
      <c r="Q460" s="1">
        <v>97.913086170678937</v>
      </c>
      <c r="R460" s="1">
        <v>99.233412672374243</v>
      </c>
      <c r="S460" s="1">
        <v>99.908033332299141</v>
      </c>
      <c r="T460" s="1">
        <v>93.745792450053415</v>
      </c>
      <c r="U460" s="1">
        <v>99.905870766589757</v>
      </c>
      <c r="V460" s="1">
        <v>99.702936493557289</v>
      </c>
      <c r="W460" s="1">
        <v>99.913404139855572</v>
      </c>
      <c r="X460" s="1">
        <v>96.740779972702711</v>
      </c>
      <c r="Y460" s="1">
        <v>96.947295099620945</v>
      </c>
      <c r="Z460" s="1">
        <v>99.898924883160817</v>
      </c>
      <c r="AA460" s="1">
        <v>84.671477745031481</v>
      </c>
      <c r="AB460" s="1">
        <v>84.495569879719724</v>
      </c>
      <c r="AC460" s="1">
        <v>82.874570604096974</v>
      </c>
      <c r="AD460" s="1">
        <v>81.408448450711219</v>
      </c>
      <c r="AE460" s="1">
        <v>99.940773725145178</v>
      </c>
      <c r="AF460" s="1"/>
      <c r="AG460" s="1"/>
      <c r="AH460" s="1"/>
      <c r="AI460" s="1"/>
      <c r="AJ460" s="1"/>
      <c r="AK460" s="1"/>
      <c r="AL460" s="1">
        <v>3.128612756729126</v>
      </c>
      <c r="AM460" s="1">
        <v>5.8745861053466797</v>
      </c>
      <c r="AN460" s="1">
        <v>10.42270565032959</v>
      </c>
      <c r="AO460" s="1"/>
      <c r="AP460" s="1"/>
      <c r="AQ460" s="1"/>
      <c r="AR460" s="1"/>
      <c r="AS460" s="1"/>
      <c r="AT460" s="1"/>
      <c r="AU460" s="1"/>
      <c r="AV460" s="1"/>
      <c r="AW460" s="1">
        <v>2.0747861862182617</v>
      </c>
      <c r="AX460" s="1"/>
      <c r="AY460" s="1"/>
      <c r="AZ460" s="1">
        <v>6.1611361503601074</v>
      </c>
      <c r="BA460" s="1"/>
      <c r="BB460" s="1"/>
      <c r="BC460" s="1"/>
      <c r="BD460" s="1">
        <v>2.9698874950408936</v>
      </c>
      <c r="BE460" s="1"/>
      <c r="BF460" s="1"/>
      <c r="BG460" s="1">
        <v>14.683917045593262</v>
      </c>
      <c r="BH460" s="1">
        <v>15.486427307128906</v>
      </c>
      <c r="BI460" s="1">
        <v>17.076749801635742</v>
      </c>
      <c r="BJ460" s="1">
        <v>18.482536315917969</v>
      </c>
      <c r="BK460" s="1"/>
      <c r="BL460" s="1"/>
      <c r="BM460" s="1"/>
      <c r="BN460" s="1"/>
    </row>
    <row r="461" spans="1:66" x14ac:dyDescent="0.2">
      <c r="A461" s="2" t="s">
        <v>5006</v>
      </c>
      <c r="B461" s="4" t="s">
        <v>456</v>
      </c>
      <c r="C461" s="1">
        <v>84.913905618907165</v>
      </c>
      <c r="D461" s="1">
        <v>88.594313226936976</v>
      </c>
      <c r="E461" s="1">
        <v>85.166211999381062</v>
      </c>
      <c r="F461" s="1">
        <v>68.371929314451862</v>
      </c>
      <c r="G461" s="1">
        <v>70.491091690750238</v>
      </c>
      <c r="H461" s="1">
        <v>72.069627887040639</v>
      </c>
      <c r="I461" s="1">
        <v>58.045510259598935</v>
      </c>
      <c r="J461" s="1">
        <v>50.455154398377729</v>
      </c>
      <c r="K461" s="1">
        <v>69.534427907331704</v>
      </c>
      <c r="L461" s="1">
        <v>90.365605859329037</v>
      </c>
      <c r="M461" s="1">
        <v>98.019769804528863</v>
      </c>
      <c r="N461" s="1">
        <v>87.852449966060334</v>
      </c>
      <c r="O461" s="1">
        <v>87.375784288074826</v>
      </c>
      <c r="P461" s="1">
        <v>81.069495344660851</v>
      </c>
      <c r="Q461" s="1">
        <v>71.510055609698597</v>
      </c>
      <c r="R461" s="1">
        <v>54.121524603075891</v>
      </c>
      <c r="S461" s="1">
        <v>45.717797823660845</v>
      </c>
      <c r="T461" s="1">
        <v>45.878476780615124</v>
      </c>
      <c r="U461" s="1">
        <v>48.20094110154993</v>
      </c>
      <c r="V461" s="1">
        <v>38.829991389654765</v>
      </c>
      <c r="W461" s="1">
        <v>51.114183159683336</v>
      </c>
      <c r="X461" s="1">
        <v>30.575607658183351</v>
      </c>
      <c r="Y461" s="1">
        <v>34.874352500035414</v>
      </c>
      <c r="Z461" s="1">
        <v>45.222403404327231</v>
      </c>
      <c r="AA461" s="1">
        <v>28.524049755420794</v>
      </c>
      <c r="AB461" s="1">
        <v>31.898890641508061</v>
      </c>
      <c r="AC461" s="1">
        <v>11.476192871942349</v>
      </c>
      <c r="AD461" s="1">
        <v>21.496379618378548</v>
      </c>
      <c r="AE461" s="1">
        <v>23.721014657024792</v>
      </c>
      <c r="AF461" s="1"/>
      <c r="AG461" s="1"/>
      <c r="AH461" s="1"/>
      <c r="AI461" s="1"/>
      <c r="AJ461" s="1"/>
      <c r="AK461" s="1"/>
      <c r="AL461" s="1"/>
      <c r="AM461" s="1">
        <v>0.41364604234695435</v>
      </c>
      <c r="AN461" s="1">
        <v>1.2328561544418335</v>
      </c>
      <c r="AO461" s="1"/>
      <c r="AP461" s="1"/>
      <c r="AQ461" s="1">
        <v>1.1629399061203003</v>
      </c>
      <c r="AR461" s="1"/>
      <c r="AS461" s="1"/>
      <c r="AT461" s="1">
        <v>1.2276241779327393</v>
      </c>
      <c r="AU461" s="1">
        <v>0.86275851726531982</v>
      </c>
      <c r="AV461" s="1">
        <v>2.6910159587860107</v>
      </c>
      <c r="AW461" s="1">
        <v>0.95861530303955078</v>
      </c>
      <c r="AX461" s="1"/>
      <c r="AY461" s="1"/>
      <c r="AZ461" s="1"/>
      <c r="BA461" s="1"/>
      <c r="BB461" s="1">
        <v>4.230194091796875</v>
      </c>
      <c r="BC461" s="1">
        <v>3.0646755695343018</v>
      </c>
      <c r="BD461" s="1">
        <v>6.9994874000549316</v>
      </c>
      <c r="BE461" s="1">
        <v>2.1076083183288574</v>
      </c>
      <c r="BF461" s="1">
        <v>4.2650294303894043</v>
      </c>
      <c r="BG461" s="1">
        <v>8.9700593948364258</v>
      </c>
      <c r="BH461" s="1">
        <v>10.544761657714844</v>
      </c>
      <c r="BI461" s="1">
        <v>12.594513893127441</v>
      </c>
      <c r="BJ461" s="1"/>
      <c r="BK461" s="1"/>
      <c r="BL461" s="1"/>
      <c r="BM461" s="1"/>
      <c r="BN461" s="1"/>
    </row>
    <row r="462" spans="1:66" x14ac:dyDescent="0.2">
      <c r="A462" s="2" t="s">
        <v>5007</v>
      </c>
      <c r="B462" s="4" t="s">
        <v>457</v>
      </c>
      <c r="C462" s="1">
        <v>55.241981035938672</v>
      </c>
      <c r="D462" s="1">
        <v>63.097764798213319</v>
      </c>
      <c r="E462" s="1">
        <v>69.915066901429867</v>
      </c>
      <c r="F462" s="1">
        <v>43.335137370165903</v>
      </c>
      <c r="G462" s="1">
        <v>56.976470366603763</v>
      </c>
      <c r="H462" s="1">
        <v>44.875152324845196</v>
      </c>
      <c r="I462" s="1">
        <v>30.102472129061365</v>
      </c>
      <c r="J462" s="1">
        <v>33.573371523211982</v>
      </c>
      <c r="K462" s="1">
        <v>52.441525951041392</v>
      </c>
      <c r="L462" s="1">
        <v>53.13249234334512</v>
      </c>
      <c r="M462" s="1">
        <v>69.141845350888246</v>
      </c>
      <c r="N462" s="1">
        <v>63.143059013500277</v>
      </c>
      <c r="O462" s="1">
        <v>42.558064228789888</v>
      </c>
      <c r="P462" s="1">
        <v>82.868487133926251</v>
      </c>
      <c r="Q462" s="1">
        <v>21.655876134803158</v>
      </c>
      <c r="R462" s="1">
        <v>20.883067951533235</v>
      </c>
      <c r="S462" s="1">
        <v>5.2765550668020671</v>
      </c>
      <c r="T462" s="1">
        <v>5.1991132241096256</v>
      </c>
      <c r="U462" s="1">
        <v>4.9474456454456224</v>
      </c>
      <c r="V462" s="1">
        <v>5.1452254553641952</v>
      </c>
      <c r="W462" s="1">
        <v>9.14709358286024</v>
      </c>
      <c r="X462" s="1">
        <v>75.784888110954071</v>
      </c>
      <c r="Y462" s="1">
        <v>28.979003586316075</v>
      </c>
      <c r="Z462" s="1">
        <v>63.544727395296619</v>
      </c>
      <c r="AA462" s="1">
        <v>87.720268893324317</v>
      </c>
      <c r="AB462" s="1">
        <v>62.57508230906835</v>
      </c>
      <c r="AC462" s="1">
        <v>52.976339800623848</v>
      </c>
      <c r="AD462" s="1">
        <v>56.409259017125699</v>
      </c>
      <c r="AE462" s="1">
        <v>51.944023860745013</v>
      </c>
      <c r="AF462" s="1"/>
      <c r="AG462" s="1"/>
      <c r="AH462" s="1"/>
      <c r="AI462" s="1"/>
      <c r="AJ462" s="1">
        <v>4.0078253746032715</v>
      </c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>
        <v>26.858221054077148</v>
      </c>
      <c r="BF462" s="1"/>
      <c r="BG462" s="1">
        <v>1.1326009035110474</v>
      </c>
      <c r="BH462" s="1">
        <v>9.473271369934082</v>
      </c>
      <c r="BI462" s="1"/>
      <c r="BJ462" s="1"/>
      <c r="BK462" s="1"/>
      <c r="BL462" s="1"/>
      <c r="BM462" s="1"/>
      <c r="BN462" s="1"/>
    </row>
    <row r="463" spans="1:66" x14ac:dyDescent="0.2">
      <c r="A463" s="2" t="s">
        <v>5008</v>
      </c>
      <c r="B463" s="4" t="s">
        <v>458</v>
      </c>
      <c r="C463" s="1">
        <v>6.0191666673848694</v>
      </c>
      <c r="D463" s="1">
        <v>20.909317457719027</v>
      </c>
      <c r="E463" s="1">
        <v>5.2642496494580744</v>
      </c>
      <c r="F463" s="1">
        <v>5.7479158806086534</v>
      </c>
      <c r="G463" s="1">
        <v>5.3758726445595224</v>
      </c>
      <c r="H463" s="1">
        <v>4.8406838362497959</v>
      </c>
      <c r="I463" s="1">
        <v>5.0681233604114064</v>
      </c>
      <c r="J463" s="1">
        <v>29.835902304398616</v>
      </c>
      <c r="K463" s="1">
        <v>5.9186890345349159</v>
      </c>
      <c r="L463" s="1">
        <v>10.805643282875383</v>
      </c>
      <c r="M463" s="1">
        <v>10.71680338344995</v>
      </c>
      <c r="N463" s="1">
        <v>15.633098982007935</v>
      </c>
      <c r="O463" s="1">
        <v>4.298705687956585</v>
      </c>
      <c r="P463" s="1">
        <v>8.1121777063187572</v>
      </c>
      <c r="Q463" s="1">
        <v>5.0241140148166776</v>
      </c>
      <c r="R463" s="1">
        <v>4.9330265133686195</v>
      </c>
      <c r="S463" s="1">
        <v>9.2255529134175696</v>
      </c>
      <c r="T463" s="1">
        <v>12.056770452781148</v>
      </c>
      <c r="U463" s="1">
        <v>5.6445098664897477</v>
      </c>
      <c r="V463" s="1">
        <v>14.888307643422813</v>
      </c>
      <c r="W463" s="1">
        <v>15.735698269582155</v>
      </c>
      <c r="X463" s="1">
        <v>8.7935851126807414</v>
      </c>
      <c r="Y463" s="1">
        <v>28.156309021395863</v>
      </c>
      <c r="Z463" s="1">
        <v>25.08430713223752</v>
      </c>
      <c r="AA463" s="1">
        <v>5.5631677897999072</v>
      </c>
      <c r="AB463" s="1">
        <v>27.134999788499599</v>
      </c>
      <c r="AC463" s="1">
        <v>20.925599882223537</v>
      </c>
      <c r="AD463" s="1">
        <v>73.436790719951745</v>
      </c>
      <c r="AE463" s="1">
        <v>13.110412173696284</v>
      </c>
      <c r="AF463" s="1"/>
      <c r="AG463" s="1"/>
      <c r="AH463" s="1"/>
      <c r="AI463" s="1"/>
      <c r="AJ463" s="1"/>
      <c r="AK463" s="1"/>
      <c r="AL463" s="1"/>
      <c r="AM463" s="1"/>
      <c r="AN463" s="1"/>
      <c r="AO463" s="1">
        <v>3.4952502250671387</v>
      </c>
      <c r="AP463" s="1"/>
      <c r="AQ463" s="1"/>
      <c r="AR463" s="1"/>
      <c r="AS463" s="1"/>
      <c r="AT463" s="1"/>
      <c r="AU463" s="1"/>
      <c r="AV463" s="1"/>
      <c r="AW463" s="1"/>
      <c r="AX463" s="1"/>
      <c r="AY463" s="1">
        <v>1.2642754316329956</v>
      </c>
      <c r="AZ463" s="1">
        <v>3.7618181705474854</v>
      </c>
      <c r="BA463" s="1"/>
      <c r="BB463" s="1">
        <v>0.50929433107376099</v>
      </c>
      <c r="BC463" s="1">
        <v>4.1984763145446777</v>
      </c>
      <c r="BD463" s="1">
        <v>12.085604667663574</v>
      </c>
      <c r="BE463" s="1"/>
      <c r="BF463" s="1">
        <v>7.8171257972717285</v>
      </c>
      <c r="BG463" s="1"/>
      <c r="BH463" s="1">
        <v>10.474172592163086</v>
      </c>
      <c r="BI463" s="1">
        <v>39.199466705322266</v>
      </c>
      <c r="BJ463" s="1">
        <v>9.3677091598510742</v>
      </c>
      <c r="BK463" s="1"/>
      <c r="BL463" s="1"/>
      <c r="BM463" s="1"/>
      <c r="BN463" s="1"/>
    </row>
    <row r="464" spans="1:66" x14ac:dyDescent="0.2">
      <c r="A464" s="2" t="s">
        <v>5009</v>
      </c>
      <c r="B464" s="4" t="s">
        <v>459</v>
      </c>
      <c r="C464" s="1">
        <v>10.790197199690525</v>
      </c>
      <c r="D464" s="1">
        <v>4.2284657353036481</v>
      </c>
      <c r="E464" s="1">
        <v>5.6284160452737693</v>
      </c>
      <c r="F464" s="1">
        <v>4.6115250703172395</v>
      </c>
      <c r="G464" s="1">
        <v>5.0819517644629855</v>
      </c>
      <c r="H464" s="1">
        <v>3.1427276089970064</v>
      </c>
      <c r="I464" s="1">
        <v>4.7052829772623319</v>
      </c>
      <c r="J464" s="1">
        <v>3.2315947931206144</v>
      </c>
      <c r="K464" s="1">
        <v>5.0521640093473152</v>
      </c>
      <c r="L464" s="1">
        <v>13.120681235395162</v>
      </c>
      <c r="M464" s="1">
        <v>15.683725029843956</v>
      </c>
      <c r="N464" s="1">
        <v>14.063175578126316</v>
      </c>
      <c r="O464" s="1">
        <v>14.309357044774252</v>
      </c>
      <c r="P464" s="1">
        <v>3.3653399074129342</v>
      </c>
      <c r="Q464" s="1">
        <v>2.935887678757322</v>
      </c>
      <c r="R464" s="1">
        <v>5.0635078138130103</v>
      </c>
      <c r="S464" s="1">
        <v>7.0626403277472853</v>
      </c>
      <c r="T464" s="1">
        <v>11.992814576423189</v>
      </c>
      <c r="U464" s="1">
        <v>6.382949048320695</v>
      </c>
      <c r="V464" s="1">
        <v>4.4044485616532238</v>
      </c>
      <c r="W464" s="1">
        <v>4.6018512764373289</v>
      </c>
      <c r="X464" s="1">
        <v>5.958986658448354</v>
      </c>
      <c r="Y464" s="1">
        <v>8.0449587737405377</v>
      </c>
      <c r="Z464" s="1">
        <v>12.073359462035855</v>
      </c>
      <c r="AA464" s="1">
        <v>7.5499984361824772</v>
      </c>
      <c r="AB464" s="1">
        <v>6.3224686732116453</v>
      </c>
      <c r="AC464" s="1">
        <v>8.8439324535971355</v>
      </c>
      <c r="AD464" s="1">
        <v>10.199889138795067</v>
      </c>
      <c r="AE464" s="1">
        <v>12.326947431558706</v>
      </c>
      <c r="AF464" s="1"/>
      <c r="AG464" s="1"/>
      <c r="AH464" s="1"/>
      <c r="AI464" s="1">
        <v>2.2831192016601563</v>
      </c>
      <c r="AJ464" s="1">
        <v>6.1710033416748047</v>
      </c>
      <c r="AK464" s="1">
        <v>10.550314903259277</v>
      </c>
      <c r="AL464" s="1">
        <v>8.0352010726928711</v>
      </c>
      <c r="AM464" s="1">
        <v>9.4171152114868164</v>
      </c>
      <c r="AN464" s="1">
        <v>6.9246659278869629</v>
      </c>
      <c r="AO464" s="1">
        <v>1.7349611520767212</v>
      </c>
      <c r="AP464" s="1">
        <v>8.8236303329467773</v>
      </c>
      <c r="AQ464" s="1">
        <v>5.0253391265869141</v>
      </c>
      <c r="AR464" s="1">
        <v>7.6046290397644043</v>
      </c>
      <c r="AS464" s="1">
        <v>10.72728157043457</v>
      </c>
      <c r="AT464" s="1">
        <v>18.33392333984375</v>
      </c>
      <c r="AU464" s="1">
        <v>5.1675829887390137</v>
      </c>
      <c r="AV464" s="1">
        <v>6.8575959205627441</v>
      </c>
      <c r="AW464" s="1">
        <v>4.0583295822143555</v>
      </c>
      <c r="AX464" s="1">
        <v>3.4568102359771729</v>
      </c>
      <c r="AY464" s="1">
        <v>0.45283302664756775</v>
      </c>
      <c r="AZ464" s="1">
        <v>1.035008430480957</v>
      </c>
      <c r="BA464" s="1">
        <v>1.4926744699478149</v>
      </c>
      <c r="BB464" s="1">
        <v>18.160789489746094</v>
      </c>
      <c r="BC464" s="1">
        <v>10.393659591674805</v>
      </c>
      <c r="BD464" s="1">
        <v>5.4380865097045898</v>
      </c>
      <c r="BE464" s="1">
        <v>5.3317208290100098</v>
      </c>
      <c r="BF464" s="1">
        <v>5.2647128105163574</v>
      </c>
      <c r="BG464" s="1">
        <v>4.4139404296875</v>
      </c>
      <c r="BH464" s="1">
        <v>7.130220890045166</v>
      </c>
      <c r="BI464" s="1">
        <v>6.0324711799621582</v>
      </c>
      <c r="BJ464" s="1">
        <v>2.9428329467773438</v>
      </c>
      <c r="BK464" s="1"/>
      <c r="BL464" s="1"/>
      <c r="BM464" s="1"/>
      <c r="BN464" s="1"/>
    </row>
    <row r="465" spans="1:66" x14ac:dyDescent="0.2">
      <c r="A465" s="2" t="s">
        <v>5010</v>
      </c>
      <c r="B465" s="4" t="s">
        <v>460</v>
      </c>
      <c r="C465" s="1">
        <v>5.2710861229223518</v>
      </c>
      <c r="D465" s="1">
        <v>22.013189355787357</v>
      </c>
      <c r="E465" s="1">
        <v>18.029188887441322</v>
      </c>
      <c r="F465" s="1">
        <v>4.3284859775025897</v>
      </c>
      <c r="G465" s="1">
        <v>4.5170795192021371</v>
      </c>
      <c r="H465" s="1">
        <v>5.6539845610495894</v>
      </c>
      <c r="I465" s="1">
        <v>8.5055136122314288</v>
      </c>
      <c r="J465" s="1">
        <v>5.1302747657853613</v>
      </c>
      <c r="K465" s="1">
        <v>15.549010217783223</v>
      </c>
      <c r="L465" s="1">
        <v>17.180368380037088</v>
      </c>
      <c r="M465" s="1">
        <v>14.706379714852581</v>
      </c>
      <c r="N465" s="1">
        <v>8.6564749766777922</v>
      </c>
      <c r="O465" s="1">
        <v>5.8519732708950212</v>
      </c>
      <c r="P465" s="1">
        <v>4.8016568296513347</v>
      </c>
      <c r="Q465" s="1">
        <v>8.4099815673410951</v>
      </c>
      <c r="R465" s="1">
        <v>7.7308435460958043</v>
      </c>
      <c r="S465" s="1">
        <v>4.2460988207760302</v>
      </c>
      <c r="T465" s="1">
        <v>4.481828753393355</v>
      </c>
      <c r="U465" s="1">
        <v>5.5069645465690273</v>
      </c>
      <c r="V465" s="1">
        <v>4.029100258306844</v>
      </c>
      <c r="W465" s="1">
        <v>12.305308999102595</v>
      </c>
      <c r="X465" s="1">
        <v>14.25589654052243</v>
      </c>
      <c r="Y465" s="1">
        <v>20.238944527208787</v>
      </c>
      <c r="Z465" s="1">
        <v>22.413370346895228</v>
      </c>
      <c r="AA465" s="1">
        <v>9.0820314598871636</v>
      </c>
      <c r="AB465" s="1">
        <v>5.2825809762765994</v>
      </c>
      <c r="AC465" s="1">
        <v>12.337171880135042</v>
      </c>
      <c r="AD465" s="1">
        <v>9.2919536066684429</v>
      </c>
      <c r="AE465" s="1">
        <v>15.509086845723028</v>
      </c>
      <c r="AF465" s="1"/>
      <c r="AG465" s="1"/>
      <c r="AH465" s="1"/>
      <c r="AI465" s="1"/>
      <c r="AJ465" s="1">
        <v>4.8717231750488281</v>
      </c>
      <c r="AK465" s="1">
        <v>4.8961515426635742</v>
      </c>
      <c r="AL465" s="1">
        <v>13.349433898925781</v>
      </c>
      <c r="AM465" s="1">
        <v>7.7567024230957031</v>
      </c>
      <c r="AN465" s="1"/>
      <c r="AO465" s="1"/>
      <c r="AP465" s="1">
        <v>14.287385940551758</v>
      </c>
      <c r="AQ465" s="1">
        <v>3.5674307495355606E-2</v>
      </c>
      <c r="AR465" s="1"/>
      <c r="AS465" s="1">
        <v>4.3457112312316895</v>
      </c>
      <c r="AT465" s="1"/>
      <c r="AU465" s="1">
        <v>7.3187551498413086</v>
      </c>
      <c r="AV465" s="1"/>
      <c r="AW465" s="1">
        <v>1.4895532131195068</v>
      </c>
      <c r="AX465" s="1"/>
      <c r="AY465" s="1">
        <v>0.12598395347595215</v>
      </c>
      <c r="AZ465" s="1">
        <v>6.3123250007629395</v>
      </c>
      <c r="BA465" s="1"/>
      <c r="BB465" s="1">
        <v>0.295906662940979</v>
      </c>
      <c r="BC465" s="1"/>
      <c r="BD465" s="1">
        <v>7.2207245826721191</v>
      </c>
      <c r="BE465" s="1">
        <v>2.2069668769836426</v>
      </c>
      <c r="BF465" s="1">
        <v>5.2690110206604004</v>
      </c>
      <c r="BG465" s="1">
        <v>6.2904181480407715</v>
      </c>
      <c r="BH465" s="1">
        <v>12.878816604614258</v>
      </c>
      <c r="BI465" s="1">
        <v>0.95708948373794556</v>
      </c>
      <c r="BJ465" s="1">
        <v>5.9864873886108398</v>
      </c>
      <c r="BK465" s="1">
        <v>0.83854168653488159</v>
      </c>
      <c r="BL465" s="1"/>
      <c r="BM465" s="1"/>
      <c r="BN465" s="1"/>
    </row>
    <row r="466" spans="1:66" x14ac:dyDescent="0.2">
      <c r="A466" s="2" t="s">
        <v>5011</v>
      </c>
      <c r="B466" s="4" t="s">
        <v>461</v>
      </c>
      <c r="C466" s="1">
        <v>27.429262314906104</v>
      </c>
      <c r="D466" s="1">
        <v>5.9795654677501036</v>
      </c>
      <c r="E466" s="1">
        <v>52.3930565698018</v>
      </c>
      <c r="F466" s="1">
        <v>38.699156661724935</v>
      </c>
      <c r="G466" s="1">
        <v>57.637281544670749</v>
      </c>
      <c r="H466" s="1">
        <v>57.223718304795113</v>
      </c>
      <c r="I466" s="1">
        <v>28.263036731423728</v>
      </c>
      <c r="J466" s="1">
        <v>28.629834080575524</v>
      </c>
      <c r="K466" s="1">
        <v>52.785953967442936</v>
      </c>
      <c r="L466" s="1">
        <v>4.8825080471124718</v>
      </c>
      <c r="M466" s="1">
        <v>74.906774314704307</v>
      </c>
      <c r="N466" s="1">
        <v>56.450750538240072</v>
      </c>
      <c r="O466" s="1">
        <v>41.89271553979497</v>
      </c>
      <c r="P466" s="1">
        <v>61.936908290129992</v>
      </c>
      <c r="Q466" s="1">
        <v>97.394289182623112</v>
      </c>
      <c r="R466" s="1">
        <v>83.942331188521663</v>
      </c>
      <c r="S466" s="1">
        <v>53.028438179308679</v>
      </c>
      <c r="T466" s="1">
        <v>64.061668425802594</v>
      </c>
      <c r="U466" s="1">
        <v>61.302198214761219</v>
      </c>
      <c r="V466" s="1">
        <v>67.726897186604006</v>
      </c>
      <c r="W466" s="1">
        <v>31.807176149083876</v>
      </c>
      <c r="X466" s="1">
        <v>31.261414732665848</v>
      </c>
      <c r="Y466" s="1">
        <v>31.915944380729606</v>
      </c>
      <c r="Z466" s="1">
        <v>10.085998915617081</v>
      </c>
      <c r="AA466" s="1">
        <v>9.3674408101521376</v>
      </c>
      <c r="AB466" s="1">
        <v>6.0928204416974596</v>
      </c>
      <c r="AC466" s="1">
        <v>17.544333138760514</v>
      </c>
      <c r="AD466" s="1">
        <v>8.7568707665467738</v>
      </c>
      <c r="AE466" s="1">
        <v>16.265734685376838</v>
      </c>
      <c r="AF466" s="1"/>
      <c r="AG466" s="1"/>
      <c r="AH466" s="1"/>
      <c r="AI466" s="1">
        <v>0.83283823728561401</v>
      </c>
      <c r="AJ466" s="1">
        <v>4.2873225212097168</v>
      </c>
      <c r="AK466" s="1">
        <v>1.8520553112030029</v>
      </c>
      <c r="AL466" s="1">
        <v>0.93070805072784424</v>
      </c>
      <c r="AM466" s="1">
        <v>8.3542194366455078</v>
      </c>
      <c r="AN466" s="1"/>
      <c r="AO466" s="1">
        <v>8.6638059616088867</v>
      </c>
      <c r="AP466" s="1">
        <v>7.5582513809204102</v>
      </c>
      <c r="AQ466" s="1">
        <v>11.499144554138184</v>
      </c>
      <c r="AR466" s="1"/>
      <c r="AS466" s="1"/>
      <c r="AT466" s="1">
        <v>2.881234884262085</v>
      </c>
      <c r="AU466" s="1">
        <v>0.83795720338821411</v>
      </c>
      <c r="AV466" s="1"/>
      <c r="AW466" s="1">
        <v>2.2549440860748291</v>
      </c>
      <c r="AX466" s="1">
        <v>0.58552420139312744</v>
      </c>
      <c r="AY466" s="1"/>
      <c r="AZ466" s="1">
        <v>2.1596541404724121</v>
      </c>
      <c r="BA466" s="1">
        <v>0.49707493185997009</v>
      </c>
      <c r="BB466" s="1">
        <v>3.739886999130249</v>
      </c>
      <c r="BC466" s="1">
        <v>5.2842550277709961</v>
      </c>
      <c r="BD466" s="1">
        <v>13.481101989746094</v>
      </c>
      <c r="BE466" s="1">
        <v>11.175455093383789</v>
      </c>
      <c r="BF466" s="1">
        <v>6.1669707298278809</v>
      </c>
      <c r="BG466" s="1">
        <v>8.488494873046875</v>
      </c>
      <c r="BH466" s="1">
        <v>9.0972089767456055</v>
      </c>
      <c r="BI466" s="1">
        <v>4.429069995880127</v>
      </c>
      <c r="BJ466" s="1">
        <v>20.695009231567383</v>
      </c>
      <c r="BK466" s="1"/>
      <c r="BL466" s="1"/>
      <c r="BM466" s="1"/>
      <c r="BN466" s="1"/>
    </row>
    <row r="467" spans="1:66" x14ac:dyDescent="0.2">
      <c r="A467" s="2" t="s">
        <v>5012</v>
      </c>
      <c r="B467" s="4" t="s">
        <v>462</v>
      </c>
      <c r="C467" s="1">
        <v>27.429262314906104</v>
      </c>
      <c r="D467" s="1">
        <v>5.9795654677501036</v>
      </c>
      <c r="E467" s="1">
        <v>52.3930565698018</v>
      </c>
      <c r="F467" s="1">
        <v>38.699156661724935</v>
      </c>
      <c r="G467" s="1">
        <v>57.637281544670749</v>
      </c>
      <c r="H467" s="1">
        <v>57.223718304795113</v>
      </c>
      <c r="I467" s="1">
        <v>28.263036731423728</v>
      </c>
      <c r="J467" s="1">
        <v>28.629834080575524</v>
      </c>
      <c r="K467" s="1">
        <v>52.785953967442936</v>
      </c>
      <c r="L467" s="1">
        <v>4.8825080471124718</v>
      </c>
      <c r="M467" s="1">
        <v>74.906774314704307</v>
      </c>
      <c r="N467" s="1">
        <v>56.450750538240072</v>
      </c>
      <c r="O467" s="1">
        <v>41.89271553979497</v>
      </c>
      <c r="P467" s="1">
        <v>61.936908290129992</v>
      </c>
      <c r="Q467" s="1">
        <v>97.394289182623112</v>
      </c>
      <c r="R467" s="1">
        <v>83.942331188521663</v>
      </c>
      <c r="S467" s="1">
        <v>53.028438179308679</v>
      </c>
      <c r="T467" s="1">
        <v>64.061668425802594</v>
      </c>
      <c r="U467" s="1">
        <v>61.302198214761219</v>
      </c>
      <c r="V467" s="1">
        <v>67.726897186604006</v>
      </c>
      <c r="W467" s="1">
        <v>31.807176149083876</v>
      </c>
      <c r="X467" s="1">
        <v>31.261414732665848</v>
      </c>
      <c r="Y467" s="1">
        <v>31.915944380729606</v>
      </c>
      <c r="Z467" s="1">
        <v>10.085998915617081</v>
      </c>
      <c r="AA467" s="1">
        <v>9.3674408101521376</v>
      </c>
      <c r="AB467" s="1">
        <v>6.0928204416974596</v>
      </c>
      <c r="AC467" s="1">
        <v>17.544333138760514</v>
      </c>
      <c r="AD467" s="1">
        <v>8.7568707665467738</v>
      </c>
      <c r="AE467" s="1">
        <v>16.265734685376838</v>
      </c>
      <c r="AF467" s="1"/>
      <c r="AG467" s="1"/>
      <c r="AH467" s="1"/>
      <c r="AI467" s="1">
        <v>0.83283823728561401</v>
      </c>
      <c r="AJ467" s="1">
        <v>4.2873225212097168</v>
      </c>
      <c r="AK467" s="1">
        <v>1.8520553112030029</v>
      </c>
      <c r="AL467" s="1">
        <v>0.93070805072784424</v>
      </c>
      <c r="AM467" s="1">
        <v>8.3542194366455078</v>
      </c>
      <c r="AN467" s="1"/>
      <c r="AO467" s="1">
        <v>8.6638059616088867</v>
      </c>
      <c r="AP467" s="1">
        <v>7.5582513809204102</v>
      </c>
      <c r="AQ467" s="1">
        <v>11.499144554138184</v>
      </c>
      <c r="AR467" s="1"/>
      <c r="AS467" s="1"/>
      <c r="AT467" s="1">
        <v>2.881234884262085</v>
      </c>
      <c r="AU467" s="1">
        <v>0.83795720338821411</v>
      </c>
      <c r="AV467" s="1"/>
      <c r="AW467" s="1">
        <v>2.2549440860748291</v>
      </c>
      <c r="AX467" s="1">
        <v>0.58552420139312744</v>
      </c>
      <c r="AY467" s="1"/>
      <c r="AZ467" s="1">
        <v>2.1596541404724121</v>
      </c>
      <c r="BA467" s="1">
        <v>0.49707493185997009</v>
      </c>
      <c r="BB467" s="1">
        <v>3.739886999130249</v>
      </c>
      <c r="BC467" s="1">
        <v>5.2842550277709961</v>
      </c>
      <c r="BD467" s="1">
        <v>13.481101989746094</v>
      </c>
      <c r="BE467" s="1">
        <v>11.175455093383789</v>
      </c>
      <c r="BF467" s="1">
        <v>6.1669707298278809</v>
      </c>
      <c r="BG467" s="1">
        <v>8.488494873046875</v>
      </c>
      <c r="BH467" s="1">
        <v>9.0972089767456055</v>
      </c>
      <c r="BI467" s="1">
        <v>4.429069995880127</v>
      </c>
      <c r="BJ467" s="1">
        <v>20.695009231567383</v>
      </c>
      <c r="BK467" s="1"/>
      <c r="BL467" s="1"/>
      <c r="BM467" s="1"/>
      <c r="BN467" s="1"/>
    </row>
    <row r="468" spans="1:66" x14ac:dyDescent="0.2">
      <c r="A468" s="2" t="s">
        <v>5013</v>
      </c>
      <c r="B468" s="4" t="s">
        <v>463</v>
      </c>
      <c r="C468" s="1"/>
      <c r="D468" s="1"/>
      <c r="E468" s="1"/>
      <c r="F468" s="1"/>
      <c r="G468" s="1"/>
      <c r="H468" s="1">
        <v>55.789884897734829</v>
      </c>
      <c r="I468" s="1">
        <v>60.205623000273832</v>
      </c>
      <c r="J468" s="1">
        <v>59.830045362170722</v>
      </c>
      <c r="K468" s="1">
        <v>59.90299052231606</v>
      </c>
      <c r="L468" s="1">
        <v>60.584828601088702</v>
      </c>
      <c r="M468" s="1">
        <v>60.042728808269729</v>
      </c>
      <c r="N468" s="1">
        <v>59.656027655580615</v>
      </c>
      <c r="O468" s="1">
        <v>57.59928395721542</v>
      </c>
      <c r="P468" s="1">
        <v>47.283438634462186</v>
      </c>
      <c r="Q468" s="1">
        <v>47.29019856112982</v>
      </c>
      <c r="R468" s="1">
        <v>47.33694109461392</v>
      </c>
      <c r="S468" s="1">
        <v>50.775741640605062</v>
      </c>
      <c r="T468" s="1">
        <v>26.661601195450046</v>
      </c>
      <c r="U468" s="1">
        <v>35.444726921542745</v>
      </c>
      <c r="V468" s="1">
        <v>35.54667205027549</v>
      </c>
      <c r="W468" s="1">
        <v>35.527812317591774</v>
      </c>
      <c r="X468" s="1">
        <v>35.745349264756427</v>
      </c>
      <c r="Y468" s="1">
        <v>35.419322747742854</v>
      </c>
      <c r="Z468" s="1">
        <v>35.428417956082562</v>
      </c>
      <c r="AA468" s="1">
        <v>35.449884268637263</v>
      </c>
      <c r="AB468" s="1">
        <v>35.636567807029984</v>
      </c>
      <c r="AC468" s="1">
        <v>35.311177375874003</v>
      </c>
      <c r="AD468" s="1">
        <v>35.322956694563338</v>
      </c>
      <c r="AE468" s="1">
        <v>35.334974490783146</v>
      </c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>
        <v>2.2026324272155762</v>
      </c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</row>
    <row r="469" spans="1:66" x14ac:dyDescent="0.2">
      <c r="A469" s="2" t="s">
        <v>5014</v>
      </c>
      <c r="B469" s="4" t="s">
        <v>464</v>
      </c>
      <c r="C469" s="1">
        <v>11.22576963166159</v>
      </c>
      <c r="D469" s="1">
        <v>3.9106225085220632</v>
      </c>
      <c r="E469" s="1">
        <v>7.23086134679036</v>
      </c>
      <c r="F469" s="1">
        <v>4.090115531062704</v>
      </c>
      <c r="G469" s="1">
        <v>21.509187102187006</v>
      </c>
      <c r="H469" s="1">
        <v>12.613424071088033</v>
      </c>
      <c r="I469" s="1">
        <v>21.720739998156297</v>
      </c>
      <c r="J469" s="1">
        <v>16.678385640896991</v>
      </c>
      <c r="K469" s="1">
        <v>10.349297509237385</v>
      </c>
      <c r="L469" s="1">
        <v>9.7191881912284117</v>
      </c>
      <c r="M469" s="1">
        <v>8.938989221114122</v>
      </c>
      <c r="N469" s="1">
        <v>7.7976091594653445</v>
      </c>
      <c r="O469" s="1">
        <v>4.6176756465789266</v>
      </c>
      <c r="P469" s="1">
        <v>6.1944993152607379</v>
      </c>
      <c r="Q469" s="1">
        <v>12.549306433843258</v>
      </c>
      <c r="R469" s="1">
        <v>11.504130515909997</v>
      </c>
      <c r="S469" s="1">
        <v>10.641959982117893</v>
      </c>
      <c r="T469" s="1">
        <v>11.148468563708144</v>
      </c>
      <c r="U469" s="1">
        <v>11.382423299261534</v>
      </c>
      <c r="V469" s="1">
        <v>5.876896889303862</v>
      </c>
      <c r="W469" s="1">
        <v>13.451761308755659</v>
      </c>
      <c r="X469" s="1">
        <v>14.7709230731846</v>
      </c>
      <c r="Y469" s="1">
        <v>8.1976802298213389</v>
      </c>
      <c r="Z469" s="1">
        <v>4.659771454458534</v>
      </c>
      <c r="AA469" s="1">
        <v>17.438566730765249</v>
      </c>
      <c r="AB469" s="1">
        <v>17.646364730193799</v>
      </c>
      <c r="AC469" s="1">
        <v>7.1281557672395648</v>
      </c>
      <c r="AD469" s="1">
        <v>6.6304790818061372</v>
      </c>
      <c r="AE469" s="1">
        <v>10.6779480698225</v>
      </c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>
        <v>3.0499606132507324</v>
      </c>
      <c r="AV469" s="1"/>
      <c r="AW469" s="1">
        <v>3.0863204002380371</v>
      </c>
      <c r="AX469" s="1"/>
      <c r="AY469" s="1"/>
      <c r="AZ469" s="1">
        <v>1.4320741891860962</v>
      </c>
      <c r="BA469" s="1"/>
      <c r="BB469" s="1">
        <v>6.0880804061889648</v>
      </c>
      <c r="BC469" s="1"/>
      <c r="BD469" s="1">
        <v>4.1279349327087402</v>
      </c>
      <c r="BE469" s="1">
        <v>2.6872220039367676</v>
      </c>
      <c r="BF469" s="1">
        <v>9.8397369384765625</v>
      </c>
      <c r="BG469" s="1">
        <v>2.4785735607147217</v>
      </c>
      <c r="BH469" s="1">
        <v>1.551386833190918</v>
      </c>
      <c r="BI469" s="1">
        <v>3.8697552680969238</v>
      </c>
      <c r="BJ469" s="1">
        <v>1.8858633041381836</v>
      </c>
      <c r="BK469" s="1">
        <v>3.2477653026580811</v>
      </c>
      <c r="BL469" s="1"/>
      <c r="BM469" s="1"/>
      <c r="BN469" s="1"/>
    </row>
    <row r="470" spans="1:66" x14ac:dyDescent="0.2">
      <c r="A470" s="2" t="s">
        <v>5015</v>
      </c>
      <c r="B470" s="4" t="s">
        <v>465</v>
      </c>
      <c r="C470" s="1">
        <v>97.719033635391824</v>
      </c>
      <c r="D470" s="1">
        <v>98.606516061531153</v>
      </c>
      <c r="E470" s="1">
        <v>98.111712295806484</v>
      </c>
      <c r="F470" s="1">
        <v>97.014692226418973</v>
      </c>
      <c r="G470" s="1">
        <v>82.899115137396734</v>
      </c>
      <c r="H470" s="1">
        <v>88.510028163749482</v>
      </c>
      <c r="I470" s="1">
        <v>90.201624324755144</v>
      </c>
      <c r="J470" s="1">
        <v>87.313267547765449</v>
      </c>
      <c r="K470" s="1">
        <v>90.714459580917477</v>
      </c>
      <c r="L470" s="1">
        <v>87.968768964143976</v>
      </c>
      <c r="M470" s="1">
        <v>93.105489889432718</v>
      </c>
      <c r="N470" s="1">
        <v>89.584989451099887</v>
      </c>
      <c r="O470" s="1">
        <v>89.085839735492243</v>
      </c>
      <c r="P470" s="1">
        <v>97.813865384419714</v>
      </c>
      <c r="Q470" s="1">
        <v>87.21867370748538</v>
      </c>
      <c r="R470" s="1">
        <v>74.846055431663672</v>
      </c>
      <c r="S470" s="1">
        <v>84.03479299946585</v>
      </c>
      <c r="T470" s="1">
        <v>91.906087815751732</v>
      </c>
      <c r="U470" s="1">
        <v>92.108887194918395</v>
      </c>
      <c r="V470" s="1">
        <v>90.066098638891873</v>
      </c>
      <c r="W470" s="1">
        <v>61.452454912870223</v>
      </c>
      <c r="X470" s="1">
        <v>67.227940107210344</v>
      </c>
      <c r="Y470" s="1">
        <v>69.405679757894518</v>
      </c>
      <c r="Z470" s="1">
        <v>54.628549470200717</v>
      </c>
      <c r="AA470" s="1">
        <v>58.615782536520413</v>
      </c>
      <c r="AB470" s="1">
        <v>50.384031769492509</v>
      </c>
      <c r="AC470" s="1">
        <v>83.055265221088007</v>
      </c>
      <c r="AD470" s="1">
        <v>83.711952474514163</v>
      </c>
      <c r="AE470" s="1">
        <v>84.600298270022307</v>
      </c>
      <c r="AF470" s="1"/>
      <c r="AG470" s="1"/>
      <c r="AH470" s="1"/>
      <c r="AI470" s="1"/>
      <c r="AJ470" s="1"/>
      <c r="AK470" s="1"/>
      <c r="AL470" s="1">
        <v>0.87781518697738647</v>
      </c>
      <c r="AM470" s="1">
        <v>14.516842842102051</v>
      </c>
      <c r="AN470" s="1">
        <v>9.655919075012207</v>
      </c>
      <c r="AO470" s="1">
        <v>8.1784000396728516</v>
      </c>
      <c r="AP470" s="1">
        <v>10.501426696777344</v>
      </c>
      <c r="AQ470" s="1">
        <v>7.6790881156921387</v>
      </c>
      <c r="AR470" s="1">
        <v>9.79156494140625</v>
      </c>
      <c r="AS470" s="1">
        <v>4.6523013114929199</v>
      </c>
      <c r="AT470" s="1">
        <v>8.2019309997558594</v>
      </c>
      <c r="AU470" s="1">
        <v>9.7515277862548828</v>
      </c>
      <c r="AV470" s="1">
        <v>1.8751435279846191</v>
      </c>
      <c r="AW470" s="1">
        <v>11.28509521484375</v>
      </c>
      <c r="AX470" s="1">
        <v>23.43157958984375</v>
      </c>
      <c r="AY470" s="1">
        <v>14.763975143432617</v>
      </c>
      <c r="AZ470" s="1">
        <v>6.5207381248474121</v>
      </c>
      <c r="BA470" s="1">
        <v>6.9329137802124023</v>
      </c>
      <c r="BB470" s="1">
        <v>9.8035860061645508</v>
      </c>
      <c r="BC470" s="1">
        <v>33.934993743896484</v>
      </c>
      <c r="BD470" s="1">
        <v>24.468130111694336</v>
      </c>
      <c r="BE470" s="1">
        <v>28.530405044555664</v>
      </c>
      <c r="BF470" s="1">
        <v>35.411575317382813</v>
      </c>
      <c r="BG470" s="1">
        <v>28.441614151000977</v>
      </c>
      <c r="BH470" s="1">
        <v>41.685813903808594</v>
      </c>
      <c r="BI470" s="1">
        <v>6.6925888061523438</v>
      </c>
      <c r="BJ470" s="1">
        <v>9.6563339233398438</v>
      </c>
      <c r="BK470" s="1">
        <v>6.1938319206237793</v>
      </c>
      <c r="BL470" s="1"/>
      <c r="BM470" s="1"/>
      <c r="BN470" s="1"/>
    </row>
    <row r="471" spans="1:66" x14ac:dyDescent="0.2">
      <c r="A471" s="2" t="s">
        <v>5016</v>
      </c>
      <c r="B471" s="4" t="s">
        <v>466</v>
      </c>
      <c r="C471" s="1">
        <v>97.719033635391824</v>
      </c>
      <c r="D471" s="1">
        <v>98.606516061531153</v>
      </c>
      <c r="E471" s="1">
        <v>98.111712295806484</v>
      </c>
      <c r="F471" s="1">
        <v>97.014692226418973</v>
      </c>
      <c r="G471" s="1">
        <v>82.899115137396734</v>
      </c>
      <c r="H471" s="1">
        <v>88.510028163749482</v>
      </c>
      <c r="I471" s="1">
        <v>90.201624324755144</v>
      </c>
      <c r="J471" s="1">
        <v>87.313267547765449</v>
      </c>
      <c r="K471" s="1">
        <v>90.714459580917477</v>
      </c>
      <c r="L471" s="1">
        <v>87.968768964143976</v>
      </c>
      <c r="M471" s="1">
        <v>93.105489889432718</v>
      </c>
      <c r="N471" s="1">
        <v>89.584989451099887</v>
      </c>
      <c r="O471" s="1">
        <v>89.085839735492243</v>
      </c>
      <c r="P471" s="1">
        <v>97.813865384419714</v>
      </c>
      <c r="Q471" s="1">
        <v>87.21867370748538</v>
      </c>
      <c r="R471" s="1">
        <v>74.846055431663672</v>
      </c>
      <c r="S471" s="1">
        <v>84.03479299946585</v>
      </c>
      <c r="T471" s="1">
        <v>91.906087815751732</v>
      </c>
      <c r="U471" s="1">
        <v>92.108887194918395</v>
      </c>
      <c r="V471" s="1">
        <v>90.066098638891873</v>
      </c>
      <c r="W471" s="1">
        <v>61.452454912870223</v>
      </c>
      <c r="X471" s="1">
        <v>67.227940107210344</v>
      </c>
      <c r="Y471" s="1">
        <v>69.405679757894518</v>
      </c>
      <c r="Z471" s="1">
        <v>54.628549470200717</v>
      </c>
      <c r="AA471" s="1">
        <v>58.615782536520413</v>
      </c>
      <c r="AB471" s="1">
        <v>50.384031769492509</v>
      </c>
      <c r="AC471" s="1">
        <v>83.055265221088007</v>
      </c>
      <c r="AD471" s="1">
        <v>83.711952474514163</v>
      </c>
      <c r="AE471" s="1">
        <v>84.600298270022307</v>
      </c>
      <c r="AF471" s="1"/>
      <c r="AG471" s="1"/>
      <c r="AH471" s="1"/>
      <c r="AI471" s="1"/>
      <c r="AJ471" s="1"/>
      <c r="AK471" s="1"/>
      <c r="AL471" s="1">
        <v>0.87781518697738647</v>
      </c>
      <c r="AM471" s="1">
        <v>14.516842842102051</v>
      </c>
      <c r="AN471" s="1">
        <v>9.655919075012207</v>
      </c>
      <c r="AO471" s="1">
        <v>8.1784000396728516</v>
      </c>
      <c r="AP471" s="1">
        <v>10.501426696777344</v>
      </c>
      <c r="AQ471" s="1">
        <v>7.6790881156921387</v>
      </c>
      <c r="AR471" s="1">
        <v>9.79156494140625</v>
      </c>
      <c r="AS471" s="1">
        <v>4.6523013114929199</v>
      </c>
      <c r="AT471" s="1">
        <v>8.2019309997558594</v>
      </c>
      <c r="AU471" s="1">
        <v>9.7515277862548828</v>
      </c>
      <c r="AV471" s="1">
        <v>1.8751435279846191</v>
      </c>
      <c r="AW471" s="1">
        <v>11.28509521484375</v>
      </c>
      <c r="AX471" s="1">
        <v>23.43157958984375</v>
      </c>
      <c r="AY471" s="1">
        <v>14.763975143432617</v>
      </c>
      <c r="AZ471" s="1">
        <v>6.5207381248474121</v>
      </c>
      <c r="BA471" s="1">
        <v>6.9329137802124023</v>
      </c>
      <c r="BB471" s="1">
        <v>9.8035860061645508</v>
      </c>
      <c r="BC471" s="1">
        <v>33.934993743896484</v>
      </c>
      <c r="BD471" s="1">
        <v>24.468130111694336</v>
      </c>
      <c r="BE471" s="1">
        <v>28.530405044555664</v>
      </c>
      <c r="BF471" s="1">
        <v>35.411575317382813</v>
      </c>
      <c r="BG471" s="1">
        <v>28.441614151000977</v>
      </c>
      <c r="BH471" s="1">
        <v>41.685813903808594</v>
      </c>
      <c r="BI471" s="1">
        <v>6.6925888061523438</v>
      </c>
      <c r="BJ471" s="1">
        <v>9.6563339233398438</v>
      </c>
      <c r="BK471" s="1">
        <v>6.1938319206237793</v>
      </c>
      <c r="BL471" s="1"/>
      <c r="BM471" s="1"/>
      <c r="BN471" s="1"/>
    </row>
    <row r="472" spans="1:66" x14ac:dyDescent="0.2">
      <c r="A472" s="2" t="s">
        <v>5017</v>
      </c>
      <c r="B472" s="4" t="s">
        <v>467</v>
      </c>
      <c r="C472" s="1">
        <v>4.8247812760226649</v>
      </c>
      <c r="D472" s="1">
        <v>5.503353298702689</v>
      </c>
      <c r="E472" s="1">
        <v>6.4957937376756441</v>
      </c>
      <c r="F472" s="1">
        <v>6.6216259797031825</v>
      </c>
      <c r="G472" s="1">
        <v>6.7398813354157081</v>
      </c>
      <c r="H472" s="1">
        <v>6.7393656119577345</v>
      </c>
      <c r="I472" s="1">
        <v>16.445345150539669</v>
      </c>
      <c r="J472" s="1">
        <v>16.627088812947587</v>
      </c>
      <c r="K472" s="1">
        <v>16.620504465315015</v>
      </c>
      <c r="L472" s="1">
        <v>10.173378469259257</v>
      </c>
      <c r="M472" s="1">
        <v>10.087683818857741</v>
      </c>
      <c r="N472" s="1">
        <v>9.1326002627544565</v>
      </c>
      <c r="O472" s="1">
        <v>4.7999795872361011</v>
      </c>
      <c r="P472" s="1">
        <v>5.2958595399476334</v>
      </c>
      <c r="Q472" s="1">
        <v>6.0350514785861957</v>
      </c>
      <c r="R472" s="1">
        <v>16.124842331350468</v>
      </c>
      <c r="S472" s="1">
        <v>13.169256300546877</v>
      </c>
      <c r="T472" s="1">
        <v>25.267987572192858</v>
      </c>
      <c r="U472" s="1">
        <v>27.21325321209429</v>
      </c>
      <c r="V472" s="1">
        <v>17.758969312146256</v>
      </c>
      <c r="W472" s="1">
        <v>13.810071888177145</v>
      </c>
      <c r="X472" s="1">
        <v>16.195359462445268</v>
      </c>
      <c r="Y472" s="1">
        <v>22.230965548168239</v>
      </c>
      <c r="Z472" s="1">
        <v>25.612196277395149</v>
      </c>
      <c r="AA472" s="1">
        <v>23.611799404123175</v>
      </c>
      <c r="AB472" s="1">
        <v>27.908721860606722</v>
      </c>
      <c r="AC472" s="1">
        <v>19.043476346595824</v>
      </c>
      <c r="AD472" s="1">
        <v>24.066761475312706</v>
      </c>
      <c r="AE472" s="1">
        <v>10.620801402570624</v>
      </c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>
        <v>2.1707541942596436</v>
      </c>
      <c r="BJ472" s="1">
        <v>1.9435043334960938</v>
      </c>
      <c r="BK472" s="1">
        <v>0.35315865278244019</v>
      </c>
      <c r="BL472" s="1"/>
      <c r="BM472" s="1"/>
      <c r="BN472" s="1"/>
    </row>
    <row r="473" spans="1:66" x14ac:dyDescent="0.2">
      <c r="A473" s="2" t="s">
        <v>5018</v>
      </c>
      <c r="B473" s="4" t="s">
        <v>468</v>
      </c>
      <c r="C473" s="1"/>
      <c r="D473" s="1"/>
      <c r="E473" s="1"/>
      <c r="F473" s="1"/>
      <c r="G473" s="1">
        <v>3.3423345228800727</v>
      </c>
      <c r="H473" s="1">
        <v>5.8059946454663613</v>
      </c>
      <c r="I473" s="1">
        <v>4.2939520413804884</v>
      </c>
      <c r="J473" s="1">
        <v>15.04923497754857</v>
      </c>
      <c r="K473" s="1"/>
      <c r="L473" s="1">
        <v>5.7680371729634379</v>
      </c>
      <c r="M473" s="1"/>
      <c r="N473" s="1">
        <v>22.883892211134189</v>
      </c>
      <c r="O473" s="1"/>
      <c r="P473" s="1"/>
      <c r="Q473" s="1"/>
      <c r="R473" s="1">
        <v>0.47860069568341579</v>
      </c>
      <c r="S473" s="1">
        <v>2.0043216204999741</v>
      </c>
      <c r="T473" s="1"/>
      <c r="U473" s="1"/>
      <c r="V473" s="1"/>
      <c r="W473" s="1">
        <v>4.3278964829176605</v>
      </c>
      <c r="X473" s="1">
        <v>2.3737933895995735</v>
      </c>
      <c r="Y473" s="1">
        <v>1.1952839602031247</v>
      </c>
      <c r="Z473" s="1"/>
      <c r="AA473" s="1">
        <v>1.7738396717998435</v>
      </c>
      <c r="AB473" s="1">
        <v>4.4585294030669971</v>
      </c>
      <c r="AC473" s="1">
        <v>7.8608048657416729</v>
      </c>
      <c r="AD473" s="1">
        <v>0.81023471149613957</v>
      </c>
      <c r="AE473" s="1">
        <v>1.267885877117473</v>
      </c>
      <c r="AF473" s="1"/>
      <c r="AG473" s="1"/>
      <c r="AH473" s="1"/>
      <c r="AI473" s="1"/>
      <c r="AJ473" s="1"/>
      <c r="AK473" s="1"/>
      <c r="AL473" s="1"/>
      <c r="AM473" s="1">
        <v>3.9768135547637939</v>
      </c>
      <c r="AN473" s="1">
        <v>0.81233710050582886</v>
      </c>
      <c r="AO473" s="1"/>
      <c r="AP473" s="1">
        <v>1.820787787437439</v>
      </c>
      <c r="AQ473" s="1">
        <v>3.8592696189880371</v>
      </c>
      <c r="AR473" s="1">
        <v>0.71872270107269287</v>
      </c>
      <c r="AS473" s="1"/>
      <c r="AT473" s="1">
        <v>1.7996869087219238</v>
      </c>
      <c r="AU473" s="1"/>
      <c r="AV473" s="1"/>
      <c r="AW473" s="1"/>
      <c r="AX473" s="1">
        <v>1.0128639936447144</v>
      </c>
      <c r="AY473" s="1">
        <v>1.9077578783035278</v>
      </c>
      <c r="AZ473" s="1">
        <v>2.9259822368621826</v>
      </c>
      <c r="BA473" s="1"/>
      <c r="BB473" s="1"/>
      <c r="BC473" s="1">
        <v>0.95081049203872681</v>
      </c>
      <c r="BD473" s="1">
        <v>1.7560384273529053</v>
      </c>
      <c r="BE473" s="1">
        <v>4.3018755912780762</v>
      </c>
      <c r="BF473" s="1">
        <v>0.2684834897518158</v>
      </c>
      <c r="BG473" s="1">
        <v>0.26479795575141907</v>
      </c>
      <c r="BH473" s="1">
        <v>1.1669554710388184</v>
      </c>
      <c r="BI473" s="1">
        <v>0.71211773157119751</v>
      </c>
      <c r="BJ473" s="1">
        <v>0.7470165491104126</v>
      </c>
      <c r="BK473" s="1"/>
      <c r="BL473" s="1"/>
      <c r="BM473" s="1"/>
      <c r="BN473" s="1"/>
    </row>
    <row r="474" spans="1:66" x14ac:dyDescent="0.2">
      <c r="A474" s="2" t="s">
        <v>5019</v>
      </c>
      <c r="B474" s="4" t="s">
        <v>469</v>
      </c>
      <c r="C474" s="1">
        <v>53.561024169306805</v>
      </c>
      <c r="D474" s="1">
        <v>50.381925500990199</v>
      </c>
      <c r="E474" s="1">
        <v>31.631785991255356</v>
      </c>
      <c r="F474" s="1">
        <v>95.463081432089012</v>
      </c>
      <c r="G474" s="1">
        <v>95.204559066479305</v>
      </c>
      <c r="H474" s="1">
        <v>89.572287582756573</v>
      </c>
      <c r="I474" s="1">
        <v>98.372129915614394</v>
      </c>
      <c r="J474" s="1">
        <v>93.309084967751801</v>
      </c>
      <c r="K474" s="1">
        <v>92.526306487619792</v>
      </c>
      <c r="L474" s="1">
        <v>61.955547987928348</v>
      </c>
      <c r="M474" s="1">
        <v>98.618404093058416</v>
      </c>
      <c r="N474" s="1">
        <v>97.655313872519372</v>
      </c>
      <c r="O474" s="1">
        <v>84.022937446697867</v>
      </c>
      <c r="P474" s="1">
        <v>82.771675149967876</v>
      </c>
      <c r="Q474" s="1">
        <v>76.566397376646265</v>
      </c>
      <c r="R474" s="1">
        <v>99.928465183397293</v>
      </c>
      <c r="S474" s="1">
        <v>87.622234724613108</v>
      </c>
      <c r="T474" s="1">
        <v>92.294085273656705</v>
      </c>
      <c r="U474" s="1">
        <v>82.306119034956339</v>
      </c>
      <c r="V474" s="1">
        <v>35.904096378750239</v>
      </c>
      <c r="W474" s="1">
        <v>34.010960988413949</v>
      </c>
      <c r="X474" s="1">
        <v>44.694463649423369</v>
      </c>
      <c r="Y474" s="1">
        <v>45.784308777895617</v>
      </c>
      <c r="Z474" s="1">
        <v>73.962476983392193</v>
      </c>
      <c r="AA474" s="1">
        <v>19.075419766503185</v>
      </c>
      <c r="AB474" s="1">
        <v>12.321515382138642</v>
      </c>
      <c r="AC474" s="1">
        <v>9.3532390144499207</v>
      </c>
      <c r="AD474" s="1">
        <v>8.9424264219419545</v>
      </c>
      <c r="AE474" s="1">
        <v>10.63016430342882</v>
      </c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>
        <v>4.9082865715026855</v>
      </c>
      <c r="AQ474" s="1"/>
      <c r="AR474" s="1">
        <v>36.941215515136719</v>
      </c>
      <c r="AS474" s="1"/>
      <c r="AT474" s="1"/>
      <c r="AU474" s="1"/>
      <c r="AV474" s="1"/>
      <c r="AW474" s="1">
        <v>22.951778411865234</v>
      </c>
      <c r="AX474" s="1"/>
      <c r="AY474" s="1"/>
      <c r="AZ474" s="1">
        <v>7.6884946823120117</v>
      </c>
      <c r="BA474" s="1"/>
      <c r="BB474" s="1">
        <v>13.443428039550781</v>
      </c>
      <c r="BC474" s="1">
        <v>4.6622004508972168</v>
      </c>
      <c r="BD474" s="1">
        <v>6.8093619346618652</v>
      </c>
      <c r="BE474" s="1"/>
      <c r="BF474" s="1">
        <v>16.401388168334961</v>
      </c>
      <c r="BG474" s="1">
        <v>4.6212258338928223</v>
      </c>
      <c r="BH474" s="1">
        <v>1.9326854944229126</v>
      </c>
      <c r="BI474" s="1">
        <v>1.8670533895492554</v>
      </c>
      <c r="BJ474" s="1"/>
      <c r="BK474" s="1"/>
      <c r="BL474" s="1"/>
      <c r="BM474" s="1"/>
      <c r="BN474" s="1"/>
    </row>
    <row r="475" spans="1:66" x14ac:dyDescent="0.2">
      <c r="A475" s="2" t="s">
        <v>5020</v>
      </c>
      <c r="B475" s="4" t="s">
        <v>470</v>
      </c>
      <c r="C475" s="1">
        <v>4.3412044620069912</v>
      </c>
      <c r="D475" s="1"/>
      <c r="E475" s="1">
        <v>50.401254361375194</v>
      </c>
      <c r="F475" s="1">
        <v>4.5352792184040283</v>
      </c>
      <c r="G475" s="1">
        <v>34.524879008062307</v>
      </c>
      <c r="H475" s="1">
        <v>61.820891765893592</v>
      </c>
      <c r="I475" s="1">
        <v>47.043252219914358</v>
      </c>
      <c r="J475" s="1">
        <v>32.908797206311959</v>
      </c>
      <c r="K475" s="1">
        <v>48.977626819770649</v>
      </c>
      <c r="L475" s="1">
        <v>31.352430301971516</v>
      </c>
      <c r="M475" s="1">
        <v>23.024584743780856</v>
      </c>
      <c r="N475" s="1">
        <v>28.634879746888288</v>
      </c>
      <c r="O475" s="1">
        <v>12.208666000820534</v>
      </c>
      <c r="P475" s="1">
        <v>9.4227914771542149</v>
      </c>
      <c r="Q475" s="1">
        <v>8.2538732764793963</v>
      </c>
      <c r="R475" s="1">
        <v>19.988649977200783</v>
      </c>
      <c r="S475" s="1">
        <v>4.960410829886559</v>
      </c>
      <c r="T475" s="1">
        <v>4.495327569340362</v>
      </c>
      <c r="U475" s="1">
        <v>5.0991198755980038</v>
      </c>
      <c r="V475" s="1">
        <v>7.1140230983239805</v>
      </c>
      <c r="W475" s="1">
        <v>13.922051429079355</v>
      </c>
      <c r="X475" s="1">
        <v>18.444169662620013</v>
      </c>
      <c r="Y475" s="1">
        <v>6.260372866282875</v>
      </c>
      <c r="Z475" s="1">
        <v>5.8176446520850655</v>
      </c>
      <c r="AA475" s="1">
        <v>15.062786862476477</v>
      </c>
      <c r="AB475" s="1">
        <v>21.511065440325712</v>
      </c>
      <c r="AC475" s="1">
        <v>80.129047062846169</v>
      </c>
      <c r="AD475" s="1">
        <v>20.560309548263263</v>
      </c>
      <c r="AE475" s="1">
        <v>10.245893285792265</v>
      </c>
      <c r="AF475" s="1"/>
      <c r="AG475" s="1"/>
      <c r="AH475" s="1"/>
      <c r="AI475" s="1"/>
      <c r="AJ475" s="1">
        <v>4.2267985343933105</v>
      </c>
      <c r="AK475" s="1">
        <v>41.847579956054688</v>
      </c>
      <c r="AL475" s="1"/>
      <c r="AM475" s="1">
        <v>4.8931679725646973</v>
      </c>
      <c r="AN475" s="1">
        <v>3.4156622886657715</v>
      </c>
      <c r="AO475" s="1"/>
      <c r="AP475" s="1"/>
      <c r="AQ475" s="1"/>
      <c r="AR475" s="1"/>
      <c r="AS475" s="1"/>
      <c r="AT475" s="1"/>
      <c r="AU475" s="1"/>
      <c r="AV475" s="1"/>
      <c r="AW475" s="1">
        <v>2.3253397941589355</v>
      </c>
      <c r="AX475" s="1">
        <v>2.3851864337921143</v>
      </c>
      <c r="AY475" s="1">
        <v>2.9674036502838135</v>
      </c>
      <c r="AZ475" s="1">
        <v>2.7142302989959717</v>
      </c>
      <c r="BA475" s="1">
        <v>2.9967291355133057</v>
      </c>
      <c r="BB475" s="1">
        <v>3.0044033527374268</v>
      </c>
      <c r="BC475" s="1">
        <v>2.4540097713470459</v>
      </c>
      <c r="BD475" s="1">
        <v>2.559067964553833</v>
      </c>
      <c r="BE475" s="1">
        <v>2.6891741752624512</v>
      </c>
      <c r="BF475" s="1">
        <v>2.5609419345855713</v>
      </c>
      <c r="BG475" s="1">
        <v>2.6782238483428955</v>
      </c>
      <c r="BH475" s="1">
        <v>2.6429421901702881</v>
      </c>
      <c r="BI475" s="1"/>
      <c r="BJ475" s="1"/>
      <c r="BK475" s="1">
        <v>0.50577849149703979</v>
      </c>
      <c r="BL475" s="1"/>
      <c r="BM475" s="1"/>
      <c r="BN475" s="1"/>
    </row>
    <row r="476" spans="1:66" x14ac:dyDescent="0.2">
      <c r="A476" s="2" t="s">
        <v>5021</v>
      </c>
      <c r="B476" s="4" t="s">
        <v>471</v>
      </c>
      <c r="C476" s="1">
        <v>4.3412044620069912</v>
      </c>
      <c r="D476" s="1"/>
      <c r="E476" s="1">
        <v>50.401254361375194</v>
      </c>
      <c r="F476" s="1">
        <v>4.5352792184040283</v>
      </c>
      <c r="G476" s="1">
        <v>34.524879008062307</v>
      </c>
      <c r="H476" s="1">
        <v>61.820891765893592</v>
      </c>
      <c r="I476" s="1">
        <v>47.043252219914358</v>
      </c>
      <c r="J476" s="1">
        <v>32.908797206311959</v>
      </c>
      <c r="K476" s="1">
        <v>48.977626819770649</v>
      </c>
      <c r="L476" s="1">
        <v>31.352430301971516</v>
      </c>
      <c r="M476" s="1">
        <v>23.024584743780856</v>
      </c>
      <c r="N476" s="1">
        <v>28.634879746888288</v>
      </c>
      <c r="O476" s="1">
        <v>12.208666000820534</v>
      </c>
      <c r="P476" s="1">
        <v>9.4227914771542149</v>
      </c>
      <c r="Q476" s="1">
        <v>8.2538732764793963</v>
      </c>
      <c r="R476" s="1">
        <v>19.988649977200783</v>
      </c>
      <c r="S476" s="1">
        <v>4.960410829886559</v>
      </c>
      <c r="T476" s="1">
        <v>4.495327569340362</v>
      </c>
      <c r="U476" s="1">
        <v>5.0991198755980038</v>
      </c>
      <c r="V476" s="1">
        <v>7.1140230983239805</v>
      </c>
      <c r="W476" s="1">
        <v>13.922051429079355</v>
      </c>
      <c r="X476" s="1">
        <v>18.444169662620013</v>
      </c>
      <c r="Y476" s="1">
        <v>6.260372866282875</v>
      </c>
      <c r="Z476" s="1">
        <v>5.8176446520850655</v>
      </c>
      <c r="AA476" s="1">
        <v>15.062786862476477</v>
      </c>
      <c r="AB476" s="1">
        <v>21.511065440325712</v>
      </c>
      <c r="AC476" s="1">
        <v>80.129047062846169</v>
      </c>
      <c r="AD476" s="1">
        <v>20.560309548263263</v>
      </c>
      <c r="AE476" s="1">
        <v>10.245893285792265</v>
      </c>
      <c r="AF476" s="1"/>
      <c r="AG476" s="1"/>
      <c r="AH476" s="1"/>
      <c r="AI476" s="1"/>
      <c r="AJ476" s="1">
        <v>4.2267985343933105</v>
      </c>
      <c r="AK476" s="1">
        <v>41.847579956054688</v>
      </c>
      <c r="AL476" s="1"/>
      <c r="AM476" s="1">
        <v>4.8931679725646973</v>
      </c>
      <c r="AN476" s="1">
        <v>3.4156622886657715</v>
      </c>
      <c r="AO476" s="1"/>
      <c r="AP476" s="1"/>
      <c r="AQ476" s="1"/>
      <c r="AR476" s="1"/>
      <c r="AS476" s="1"/>
      <c r="AT476" s="1"/>
      <c r="AU476" s="1"/>
      <c r="AV476" s="1"/>
      <c r="AW476" s="1">
        <v>2.3253397941589355</v>
      </c>
      <c r="AX476" s="1">
        <v>2.3851864337921143</v>
      </c>
      <c r="AY476" s="1">
        <v>2.9674036502838135</v>
      </c>
      <c r="AZ476" s="1">
        <v>2.7142302989959717</v>
      </c>
      <c r="BA476" s="1">
        <v>2.9967291355133057</v>
      </c>
      <c r="BB476" s="1">
        <v>3.0044033527374268</v>
      </c>
      <c r="BC476" s="1">
        <v>2.4540097713470459</v>
      </c>
      <c r="BD476" s="1">
        <v>2.559067964553833</v>
      </c>
      <c r="BE476" s="1">
        <v>2.6891741752624512</v>
      </c>
      <c r="BF476" s="1">
        <v>2.5609419345855713</v>
      </c>
      <c r="BG476" s="1">
        <v>2.6782238483428955</v>
      </c>
      <c r="BH476" s="1">
        <v>2.6429421901702881</v>
      </c>
      <c r="BI476" s="1"/>
      <c r="BJ476" s="1"/>
      <c r="BK476" s="1">
        <v>0.50577849149703979</v>
      </c>
      <c r="BL476" s="1"/>
      <c r="BM476" s="1"/>
      <c r="BN476" s="1"/>
    </row>
    <row r="477" spans="1:66" x14ac:dyDescent="0.2">
      <c r="A477" s="2" t="s">
        <v>5022</v>
      </c>
      <c r="B477" s="4" t="s">
        <v>472</v>
      </c>
      <c r="C477" s="1"/>
      <c r="D477" s="1"/>
      <c r="E477" s="1"/>
      <c r="F477" s="1"/>
      <c r="G477" s="1"/>
      <c r="H477" s="1">
        <v>19.825031260548336</v>
      </c>
      <c r="I477" s="1">
        <v>4.9224617849042573</v>
      </c>
      <c r="J477" s="1">
        <v>15.781421656066289</v>
      </c>
      <c r="K477" s="1"/>
      <c r="L477" s="1">
        <v>2.8897172415900121</v>
      </c>
      <c r="M477" s="1">
        <v>9.0706347967473846</v>
      </c>
      <c r="N477" s="1"/>
      <c r="O477" s="1">
        <v>12.207106724471346</v>
      </c>
      <c r="P477" s="1">
        <v>8.1427987689273209</v>
      </c>
      <c r="Q477" s="1">
        <v>4.3655399391904632</v>
      </c>
      <c r="R477" s="1">
        <v>10.937589106432673</v>
      </c>
      <c r="S477" s="1">
        <v>24.494459208532191</v>
      </c>
      <c r="T477" s="1">
        <v>26.227330416239912</v>
      </c>
      <c r="U477" s="1">
        <v>9.3307883894856705</v>
      </c>
      <c r="V477" s="1">
        <v>5.5838760045531028</v>
      </c>
      <c r="W477" s="1">
        <v>5.5464030788845005</v>
      </c>
      <c r="X477" s="1">
        <v>4.8880938833718082</v>
      </c>
      <c r="Y477" s="1">
        <v>3.4734695657143115</v>
      </c>
      <c r="Z477" s="1"/>
      <c r="AA477" s="1"/>
      <c r="AB477" s="1"/>
      <c r="AC477" s="1">
        <v>71.800530968867747</v>
      </c>
      <c r="AD477" s="1">
        <v>94.217341607970923</v>
      </c>
      <c r="AE477" s="1">
        <v>81.029524219135595</v>
      </c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>
        <v>2.395770788192749</v>
      </c>
      <c r="AQ477" s="1"/>
      <c r="AR477" s="1"/>
      <c r="AS477" s="1"/>
      <c r="AT477" s="1"/>
      <c r="AU477" s="1"/>
      <c r="AV477" s="1"/>
      <c r="AW477" s="1">
        <v>5.3194842338562012</v>
      </c>
      <c r="AX477" s="1">
        <v>5.4774322509765625</v>
      </c>
      <c r="AY477" s="1">
        <v>1.2235653400421143</v>
      </c>
      <c r="AZ477" s="1">
        <v>13.368302345275879</v>
      </c>
      <c r="BA477" s="1"/>
      <c r="BB477" s="1">
        <v>17.102291107177734</v>
      </c>
      <c r="BC477" s="1">
        <v>12.096811294555664</v>
      </c>
      <c r="BD477" s="1">
        <v>5.7021431922912598</v>
      </c>
      <c r="BE477" s="1">
        <v>2.1142885684967041</v>
      </c>
      <c r="BF477" s="1">
        <v>6.6494202613830566</v>
      </c>
      <c r="BG477" s="1">
        <v>0.45568928122520447</v>
      </c>
      <c r="BH477" s="1">
        <v>9.8292074203491211</v>
      </c>
      <c r="BI477" s="1">
        <v>10.260928153991699</v>
      </c>
      <c r="BJ477" s="1">
        <v>4.9589085578918457</v>
      </c>
      <c r="BK477" s="1">
        <v>18.67286491394043</v>
      </c>
      <c r="BL477" s="1"/>
      <c r="BM477" s="1"/>
      <c r="BN477" s="1"/>
    </row>
    <row r="478" spans="1:66" x14ac:dyDescent="0.2">
      <c r="A478" s="2" t="s">
        <v>5023</v>
      </c>
      <c r="B478" s="4" t="s">
        <v>473</v>
      </c>
      <c r="C478" s="1">
        <v>1.1392957953808995</v>
      </c>
      <c r="D478" s="1"/>
      <c r="E478" s="1">
        <v>5.5766341998936015</v>
      </c>
      <c r="F478" s="1">
        <v>1.1800153069254573</v>
      </c>
      <c r="G478" s="1">
        <v>0.36168212701025093</v>
      </c>
      <c r="H478" s="1">
        <v>6.8161835639716131</v>
      </c>
      <c r="I478" s="1">
        <v>42.04792674194664</v>
      </c>
      <c r="J478" s="1">
        <v>35.404749171086642</v>
      </c>
      <c r="K478" s="1">
        <v>21.578512452196748</v>
      </c>
      <c r="L478" s="1">
        <v>19.736865934148884</v>
      </c>
      <c r="M478" s="1"/>
      <c r="N478" s="1">
        <v>42.342437118084646</v>
      </c>
      <c r="O478" s="1">
        <v>29.585475258802603</v>
      </c>
      <c r="P478" s="1">
        <v>80.931624877566463</v>
      </c>
      <c r="Q478" s="1">
        <v>79.49798943469807</v>
      </c>
      <c r="R478" s="1">
        <v>74.987648215986439</v>
      </c>
      <c r="S478" s="1">
        <v>74.944767627741911</v>
      </c>
      <c r="T478" s="1">
        <v>76.714189522281615</v>
      </c>
      <c r="U478" s="1">
        <v>50.691551336051113</v>
      </c>
      <c r="V478" s="1">
        <v>98.792832225121842</v>
      </c>
      <c r="W478" s="1">
        <v>96.093484518514884</v>
      </c>
      <c r="X478" s="1">
        <v>96.872188283554379</v>
      </c>
      <c r="Y478" s="1">
        <v>88.936910805183061</v>
      </c>
      <c r="Z478" s="1">
        <v>71.817514708276804</v>
      </c>
      <c r="AA478" s="1">
        <v>92.929256664933675</v>
      </c>
      <c r="AB478" s="1">
        <v>86.155437766366163</v>
      </c>
      <c r="AC478" s="1">
        <v>91.881882896364928</v>
      </c>
      <c r="AD478" s="1">
        <v>92.010506564880956</v>
      </c>
      <c r="AE478" s="1">
        <v>85.866333842895187</v>
      </c>
      <c r="AF478" s="1"/>
      <c r="AG478" s="1"/>
      <c r="AH478" s="1"/>
      <c r="AI478" s="1"/>
      <c r="AJ478" s="1"/>
      <c r="AK478" s="1"/>
      <c r="AL478" s="1"/>
      <c r="AM478" s="1">
        <v>1.9832780361175537</v>
      </c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>
        <v>11.757631301879883</v>
      </c>
      <c r="BB478" s="1">
        <v>1.2022063732147217</v>
      </c>
      <c r="BC478" s="1">
        <v>3.8712403774261475</v>
      </c>
      <c r="BD478" s="1">
        <v>3.078498363494873</v>
      </c>
      <c r="BE478" s="1">
        <v>9.8713722229003906</v>
      </c>
      <c r="BF478" s="1">
        <v>15.497570037841797</v>
      </c>
      <c r="BG478" s="1">
        <v>6.3945803642272949</v>
      </c>
      <c r="BH478" s="1">
        <v>13.793227195739746</v>
      </c>
      <c r="BI478" s="1">
        <v>8.0909204483032227</v>
      </c>
      <c r="BJ478" s="1">
        <v>7.9627561569213867</v>
      </c>
      <c r="BK478" s="1">
        <v>14.016412734985352</v>
      </c>
      <c r="BL478" s="1"/>
      <c r="BM478" s="1"/>
      <c r="BN478" s="1"/>
    </row>
    <row r="479" spans="1:66" x14ac:dyDescent="0.2">
      <c r="A479" s="2" t="s">
        <v>5024</v>
      </c>
      <c r="B479" s="4" t="s">
        <v>474</v>
      </c>
      <c r="C479" s="1">
        <v>1.1392957953808995</v>
      </c>
      <c r="D479" s="1"/>
      <c r="E479" s="1">
        <v>5.5766341998936015</v>
      </c>
      <c r="F479" s="1">
        <v>1.1800153069254573</v>
      </c>
      <c r="G479" s="1">
        <v>0.36168212701025093</v>
      </c>
      <c r="H479" s="1">
        <v>6.8161835639716131</v>
      </c>
      <c r="I479" s="1">
        <v>42.04792674194664</v>
      </c>
      <c r="J479" s="1">
        <v>35.404749171086642</v>
      </c>
      <c r="K479" s="1">
        <v>21.578512452196748</v>
      </c>
      <c r="L479" s="1">
        <v>19.736865934148884</v>
      </c>
      <c r="M479" s="1"/>
      <c r="N479" s="1">
        <v>42.342437118084646</v>
      </c>
      <c r="O479" s="1">
        <v>29.585475258802603</v>
      </c>
      <c r="P479" s="1">
        <v>80.931624877566463</v>
      </c>
      <c r="Q479" s="1">
        <v>79.49798943469807</v>
      </c>
      <c r="R479" s="1">
        <v>74.987648215986439</v>
      </c>
      <c r="S479" s="1">
        <v>74.944767627741911</v>
      </c>
      <c r="T479" s="1">
        <v>76.714189522281615</v>
      </c>
      <c r="U479" s="1">
        <v>50.691551336051113</v>
      </c>
      <c r="V479" s="1">
        <v>98.792832225121842</v>
      </c>
      <c r="W479" s="1">
        <v>96.093484518514884</v>
      </c>
      <c r="X479" s="1">
        <v>96.872188283554379</v>
      </c>
      <c r="Y479" s="1">
        <v>88.936910805183061</v>
      </c>
      <c r="Z479" s="1">
        <v>71.817514708276804</v>
      </c>
      <c r="AA479" s="1">
        <v>92.929256664933675</v>
      </c>
      <c r="AB479" s="1">
        <v>86.155437766366163</v>
      </c>
      <c r="AC479" s="1">
        <v>91.881882896364928</v>
      </c>
      <c r="AD479" s="1">
        <v>92.010506564880956</v>
      </c>
      <c r="AE479" s="1">
        <v>85.866333842895187</v>
      </c>
      <c r="AF479" s="1"/>
      <c r="AG479" s="1"/>
      <c r="AH479" s="1"/>
      <c r="AI479" s="1"/>
      <c r="AJ479" s="1"/>
      <c r="AK479" s="1"/>
      <c r="AL479" s="1"/>
      <c r="AM479" s="1">
        <v>1.9832780361175537</v>
      </c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>
        <v>11.757631301879883</v>
      </c>
      <c r="BB479" s="1">
        <v>1.2022063732147217</v>
      </c>
      <c r="BC479" s="1">
        <v>3.8712403774261475</v>
      </c>
      <c r="BD479" s="1">
        <v>3.078498363494873</v>
      </c>
      <c r="BE479" s="1">
        <v>9.8713722229003906</v>
      </c>
      <c r="BF479" s="1">
        <v>15.497570037841797</v>
      </c>
      <c r="BG479" s="1">
        <v>6.3945803642272949</v>
      </c>
      <c r="BH479" s="1">
        <v>13.793227195739746</v>
      </c>
      <c r="BI479" s="1">
        <v>8.0909204483032227</v>
      </c>
      <c r="BJ479" s="1">
        <v>7.9627561569213867</v>
      </c>
      <c r="BK479" s="1">
        <v>14.016412734985352</v>
      </c>
      <c r="BL479" s="1"/>
      <c r="BM479" s="1"/>
      <c r="BN479" s="1"/>
    </row>
    <row r="480" spans="1:66" x14ac:dyDescent="0.2">
      <c r="A480" s="2" t="s">
        <v>5025</v>
      </c>
      <c r="B480" s="4" t="s">
        <v>475</v>
      </c>
      <c r="C480" s="1">
        <v>1.2885712249811154</v>
      </c>
      <c r="D480" s="1">
        <v>1.2881428885552393</v>
      </c>
      <c r="E480" s="1">
        <v>5.1531205464164556</v>
      </c>
      <c r="F480" s="1"/>
      <c r="G480" s="1"/>
      <c r="H480" s="1">
        <v>2.3560251626352136</v>
      </c>
      <c r="I480" s="1"/>
      <c r="J480" s="1"/>
      <c r="K480" s="1">
        <v>4.4090557210184738</v>
      </c>
      <c r="L480" s="1">
        <v>5.3785920340695652</v>
      </c>
      <c r="M480" s="1">
        <v>4.3817384942198663</v>
      </c>
      <c r="N480" s="1">
        <v>3.3299132346285401</v>
      </c>
      <c r="O480" s="1">
        <v>2.7451114958697933</v>
      </c>
      <c r="P480" s="1">
        <v>6.0494980290952753</v>
      </c>
      <c r="Q480" s="1">
        <v>2.858597384909972</v>
      </c>
      <c r="R480" s="1">
        <v>13.177099329182184</v>
      </c>
      <c r="S480" s="1">
        <v>11.980516380845483</v>
      </c>
      <c r="T480" s="1">
        <v>13.578778285204656</v>
      </c>
      <c r="U480" s="1">
        <v>12.501872115205892</v>
      </c>
      <c r="V480" s="1"/>
      <c r="W480" s="1">
        <v>6.6481114819748859</v>
      </c>
      <c r="X480" s="1">
        <v>6.4933399556251645</v>
      </c>
      <c r="Y480" s="1">
        <v>3.6935696490747438</v>
      </c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>
        <v>3.3628795146942139</v>
      </c>
      <c r="AU480" s="1"/>
      <c r="AV480" s="1"/>
      <c r="AW480" s="1"/>
      <c r="AX480" s="1">
        <v>1.6076321601867676</v>
      </c>
      <c r="AY480" s="1"/>
      <c r="AZ480" s="1">
        <v>0.36609035730361938</v>
      </c>
      <c r="BA480" s="1"/>
      <c r="BB480" s="1"/>
      <c r="BC480" s="1"/>
      <c r="BD480" s="1">
        <v>9.6856250762939453</v>
      </c>
      <c r="BE480" s="1"/>
      <c r="BF480" s="1"/>
      <c r="BG480" s="1"/>
      <c r="BH480" s="1">
        <v>81.997657775878906</v>
      </c>
      <c r="BI480" s="1">
        <v>82.102897644042969</v>
      </c>
      <c r="BJ480" s="1">
        <v>81.750740051269531</v>
      </c>
      <c r="BK480" s="1">
        <v>75.557838439941406</v>
      </c>
      <c r="BL480" s="1"/>
      <c r="BM480" s="1"/>
      <c r="BN480" s="1"/>
    </row>
    <row r="481" spans="1:66" x14ac:dyDescent="0.2">
      <c r="A481" s="2" t="s">
        <v>5026</v>
      </c>
      <c r="B481" s="4" t="s">
        <v>476</v>
      </c>
      <c r="C481" s="1">
        <v>1.2885712249811154</v>
      </c>
      <c r="D481" s="1">
        <v>1.2881428885552393</v>
      </c>
      <c r="E481" s="1">
        <v>5.1531205464164556</v>
      </c>
      <c r="F481" s="1"/>
      <c r="G481" s="1"/>
      <c r="H481" s="1">
        <v>2.3560251626352136</v>
      </c>
      <c r="I481" s="1"/>
      <c r="J481" s="1"/>
      <c r="K481" s="1">
        <v>4.4090557210184738</v>
      </c>
      <c r="L481" s="1">
        <v>5.3785920340695652</v>
      </c>
      <c r="M481" s="1">
        <v>4.3817384942198663</v>
      </c>
      <c r="N481" s="1">
        <v>3.3299132346285401</v>
      </c>
      <c r="O481" s="1">
        <v>2.7451114958697933</v>
      </c>
      <c r="P481" s="1">
        <v>6.0494980290952753</v>
      </c>
      <c r="Q481" s="1">
        <v>2.858597384909972</v>
      </c>
      <c r="R481" s="1">
        <v>13.177099329182184</v>
      </c>
      <c r="S481" s="1">
        <v>11.980516380845483</v>
      </c>
      <c r="T481" s="1">
        <v>13.578778285204656</v>
      </c>
      <c r="U481" s="1">
        <v>12.501872115205892</v>
      </c>
      <c r="V481" s="1"/>
      <c r="W481" s="1">
        <v>6.6481114819748859</v>
      </c>
      <c r="X481" s="1">
        <v>6.4933399556251645</v>
      </c>
      <c r="Y481" s="1">
        <v>3.6935696490747438</v>
      </c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>
        <v>3.3628795146942139</v>
      </c>
      <c r="AU481" s="1"/>
      <c r="AV481" s="1"/>
      <c r="AW481" s="1"/>
      <c r="AX481" s="1">
        <v>1.6076321601867676</v>
      </c>
      <c r="AY481" s="1"/>
      <c r="AZ481" s="1">
        <v>0.36609035730361938</v>
      </c>
      <c r="BA481" s="1"/>
      <c r="BB481" s="1"/>
      <c r="BC481" s="1"/>
      <c r="BD481" s="1">
        <v>9.6856250762939453</v>
      </c>
      <c r="BE481" s="1"/>
      <c r="BF481" s="1"/>
      <c r="BG481" s="1"/>
      <c r="BH481" s="1">
        <v>81.997657775878906</v>
      </c>
      <c r="BI481" s="1">
        <v>82.102897644042969</v>
      </c>
      <c r="BJ481" s="1">
        <v>81.750740051269531</v>
      </c>
      <c r="BK481" s="1">
        <v>75.557838439941406</v>
      </c>
      <c r="BL481" s="1"/>
      <c r="BM481" s="1"/>
      <c r="BN481" s="1"/>
    </row>
    <row r="482" spans="1:66" x14ac:dyDescent="0.2">
      <c r="A482" s="2" t="s">
        <v>5027</v>
      </c>
      <c r="B482" s="4" t="s">
        <v>477</v>
      </c>
      <c r="C482" s="1">
        <v>96.958128508321423</v>
      </c>
      <c r="D482" s="1">
        <v>96.36678189989739</v>
      </c>
      <c r="E482" s="1">
        <v>97.187187005774049</v>
      </c>
      <c r="F482" s="1">
        <v>77.779775342747541</v>
      </c>
      <c r="G482" s="1">
        <v>79.326986786901315</v>
      </c>
      <c r="H482" s="1">
        <v>56.265557317700363</v>
      </c>
      <c r="I482" s="1">
        <v>5.5043203225332373</v>
      </c>
      <c r="J482" s="1">
        <v>5.4683492165618324</v>
      </c>
      <c r="K482" s="1">
        <v>5.5458573577433512</v>
      </c>
      <c r="L482" s="1">
        <v>4.9305163237081242</v>
      </c>
      <c r="M482" s="1">
        <v>4.898616886391097</v>
      </c>
      <c r="N482" s="1">
        <v>5.1279681239716437</v>
      </c>
      <c r="O482" s="1">
        <v>4.5381044701333604</v>
      </c>
      <c r="P482" s="1">
        <v>5.0632164244549713</v>
      </c>
      <c r="Q482" s="1">
        <v>98.81404777159976</v>
      </c>
      <c r="R482" s="1">
        <v>93.629215979241039</v>
      </c>
      <c r="S482" s="1">
        <v>93.249835814473386</v>
      </c>
      <c r="T482" s="1">
        <v>9.9315657815101019</v>
      </c>
      <c r="U482" s="1">
        <v>4.9845445510498809</v>
      </c>
      <c r="V482" s="1">
        <v>4.9878529514446059</v>
      </c>
      <c r="W482" s="1">
        <v>4.5665659724273233</v>
      </c>
      <c r="X482" s="1">
        <v>4.7214489015789987</v>
      </c>
      <c r="Y482" s="1">
        <v>4.7961665365622403</v>
      </c>
      <c r="Z482" s="1">
        <v>5.0896311786965898</v>
      </c>
      <c r="AA482" s="1">
        <v>53.646502212323036</v>
      </c>
      <c r="AB482" s="1">
        <v>70.776407326119354</v>
      </c>
      <c r="AC482" s="1">
        <v>62.584093161042212</v>
      </c>
      <c r="AD482" s="1">
        <v>98.960734759240623</v>
      </c>
      <c r="AE482" s="1">
        <v>82.65006736656926</v>
      </c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>
        <v>21.54408073425293</v>
      </c>
      <c r="BH482" s="1">
        <v>8.2837924957275391</v>
      </c>
      <c r="BI482" s="1">
        <v>25.755531311035156</v>
      </c>
      <c r="BJ482" s="1"/>
      <c r="BK482" s="1"/>
      <c r="BL482" s="1"/>
      <c r="BM482" s="1"/>
      <c r="BN482" s="1"/>
    </row>
    <row r="483" spans="1:66" x14ac:dyDescent="0.2">
      <c r="A483" s="2" t="s">
        <v>5028</v>
      </c>
      <c r="B483" s="4" t="s">
        <v>478</v>
      </c>
      <c r="C483" s="1">
        <v>16.06261832629788</v>
      </c>
      <c r="D483" s="1">
        <v>5.7221187366856014</v>
      </c>
      <c r="E483" s="1">
        <v>17.464924633765968</v>
      </c>
      <c r="F483" s="1">
        <v>4.6640853737212193</v>
      </c>
      <c r="G483" s="1">
        <v>11.831629269902363</v>
      </c>
      <c r="H483" s="1">
        <v>21.398909645094314</v>
      </c>
      <c r="I483" s="1">
        <v>15.992742849912551</v>
      </c>
      <c r="J483" s="1">
        <v>5.455699856676242</v>
      </c>
      <c r="K483" s="1">
        <v>10.635503269665778</v>
      </c>
      <c r="L483" s="1">
        <v>12.384958755008332</v>
      </c>
      <c r="M483" s="1">
        <v>19.882116373335666</v>
      </c>
      <c r="N483" s="1">
        <v>23.165275932511697</v>
      </c>
      <c r="O483" s="1">
        <v>8.8883820045086903</v>
      </c>
      <c r="P483" s="1">
        <v>16.647295169625874</v>
      </c>
      <c r="Q483" s="1">
        <v>66.285753336554095</v>
      </c>
      <c r="R483" s="1">
        <v>36.609463400414363</v>
      </c>
      <c r="S483" s="1">
        <v>9.4099880554974309</v>
      </c>
      <c r="T483" s="1">
        <v>26.750023085321629</v>
      </c>
      <c r="U483" s="1">
        <v>7.3025153314979638</v>
      </c>
      <c r="V483" s="1">
        <v>28.796783777566326</v>
      </c>
      <c r="W483" s="1">
        <v>12.324365336322737</v>
      </c>
      <c r="X483" s="1">
        <v>19.743970139372305</v>
      </c>
      <c r="Y483" s="1">
        <v>12.944567613092349</v>
      </c>
      <c r="Z483" s="1">
        <v>4.7148759479073936</v>
      </c>
      <c r="AA483" s="1">
        <v>8.3419903903623709</v>
      </c>
      <c r="AB483" s="1">
        <v>5.0710517308045819</v>
      </c>
      <c r="AC483" s="1">
        <v>4.0008976316572502</v>
      </c>
      <c r="AD483" s="1">
        <v>3.9743411771351358</v>
      </c>
      <c r="AE483" s="1">
        <v>4.4441395051087298</v>
      </c>
      <c r="AF483" s="1"/>
      <c r="AG483" s="1"/>
      <c r="AH483" s="1"/>
      <c r="AI483" s="1"/>
      <c r="AJ483" s="1"/>
      <c r="AK483" s="1">
        <v>0.95015984773635864</v>
      </c>
      <c r="AL483" s="1">
        <v>2.1244382858276367</v>
      </c>
      <c r="AM483" s="1">
        <v>10.027788162231445</v>
      </c>
      <c r="AN483" s="1">
        <v>2.9679410457611084</v>
      </c>
      <c r="AO483" s="1">
        <v>14.88658332824707</v>
      </c>
      <c r="AP483" s="1">
        <v>6.6096205711364746</v>
      </c>
      <c r="AQ483" s="1">
        <v>2.1490628719329834</v>
      </c>
      <c r="AR483" s="1">
        <v>5.5979571342468262</v>
      </c>
      <c r="AS483" s="1">
        <v>4.284329891204834</v>
      </c>
      <c r="AT483" s="1">
        <v>6.1778140068054199</v>
      </c>
      <c r="AU483" s="1">
        <v>1.4021302461624146</v>
      </c>
      <c r="AV483" s="1">
        <v>0.63508665561676025</v>
      </c>
      <c r="AW483" s="1">
        <v>0.88543158769607544</v>
      </c>
      <c r="AX483" s="1"/>
      <c r="AY483" s="1"/>
      <c r="AZ483" s="1">
        <v>3.1494345664978027</v>
      </c>
      <c r="BA483" s="1"/>
      <c r="BB483" s="1">
        <v>6.139223575592041</v>
      </c>
      <c r="BC483" s="1">
        <v>7.6572408676147461</v>
      </c>
      <c r="BD483" s="1">
        <v>9.2330236434936523</v>
      </c>
      <c r="BE483" s="1">
        <v>7.6841506958007813</v>
      </c>
      <c r="BF483" s="1">
        <v>6.6017518043518066</v>
      </c>
      <c r="BG483" s="1">
        <v>8.5626316070556641</v>
      </c>
      <c r="BH483" s="1">
        <v>0.80497848987579346</v>
      </c>
      <c r="BI483" s="1">
        <v>5.1699252128601074</v>
      </c>
      <c r="BJ483" s="1">
        <v>0.32579004764556885</v>
      </c>
      <c r="BK483" s="1"/>
      <c r="BL483" s="1"/>
      <c r="BM483" s="1"/>
      <c r="BN483" s="1"/>
    </row>
    <row r="484" spans="1:66" x14ac:dyDescent="0.2">
      <c r="A484" s="2" t="s">
        <v>5029</v>
      </c>
      <c r="B484" s="4" t="s">
        <v>479</v>
      </c>
      <c r="C484" s="1">
        <v>16.06261832629788</v>
      </c>
      <c r="D484" s="1">
        <v>5.7221187366856014</v>
      </c>
      <c r="E484" s="1">
        <v>17.464924633765968</v>
      </c>
      <c r="F484" s="1">
        <v>4.6640853737212193</v>
      </c>
      <c r="G484" s="1">
        <v>11.831629269902363</v>
      </c>
      <c r="H484" s="1">
        <v>21.398909645094314</v>
      </c>
      <c r="I484" s="1">
        <v>15.992742849912551</v>
      </c>
      <c r="J484" s="1">
        <v>5.455699856676242</v>
      </c>
      <c r="K484" s="1">
        <v>10.635503269665778</v>
      </c>
      <c r="L484" s="1">
        <v>12.384958755008332</v>
      </c>
      <c r="M484" s="1">
        <v>19.882116373335666</v>
      </c>
      <c r="N484" s="1">
        <v>23.165275932511697</v>
      </c>
      <c r="O484" s="1">
        <v>8.8883820045086903</v>
      </c>
      <c r="P484" s="1">
        <v>16.647295169625874</v>
      </c>
      <c r="Q484" s="1">
        <v>66.285753336554095</v>
      </c>
      <c r="R484" s="1">
        <v>36.609463400414363</v>
      </c>
      <c r="S484" s="1">
        <v>9.4099880554974309</v>
      </c>
      <c r="T484" s="1">
        <v>26.750023085321629</v>
      </c>
      <c r="U484" s="1">
        <v>7.3025153314979638</v>
      </c>
      <c r="V484" s="1">
        <v>28.796783777566326</v>
      </c>
      <c r="W484" s="1">
        <v>12.324365336322737</v>
      </c>
      <c r="X484" s="1">
        <v>19.743970139372305</v>
      </c>
      <c r="Y484" s="1">
        <v>12.944567613092349</v>
      </c>
      <c r="Z484" s="1">
        <v>4.7148759479073936</v>
      </c>
      <c r="AA484" s="1">
        <v>8.3419903903623709</v>
      </c>
      <c r="AB484" s="1">
        <v>5.0710517308045819</v>
      </c>
      <c r="AC484" s="1">
        <v>4.0008976316572502</v>
      </c>
      <c r="AD484" s="1">
        <v>3.9743411771351358</v>
      </c>
      <c r="AE484" s="1">
        <v>4.4441395051087298</v>
      </c>
      <c r="AF484" s="1"/>
      <c r="AG484" s="1"/>
      <c r="AH484" s="1"/>
      <c r="AI484" s="1"/>
      <c r="AJ484" s="1"/>
      <c r="AK484" s="1">
        <v>0.95015984773635864</v>
      </c>
      <c r="AL484" s="1">
        <v>2.1244382858276367</v>
      </c>
      <c r="AM484" s="1">
        <v>10.027788162231445</v>
      </c>
      <c r="AN484" s="1">
        <v>2.9679410457611084</v>
      </c>
      <c r="AO484" s="1">
        <v>14.88658332824707</v>
      </c>
      <c r="AP484" s="1">
        <v>6.6096205711364746</v>
      </c>
      <c r="AQ484" s="1">
        <v>2.1490628719329834</v>
      </c>
      <c r="AR484" s="1">
        <v>5.5979571342468262</v>
      </c>
      <c r="AS484" s="1">
        <v>4.284329891204834</v>
      </c>
      <c r="AT484" s="1">
        <v>6.1778140068054199</v>
      </c>
      <c r="AU484" s="1">
        <v>1.4021302461624146</v>
      </c>
      <c r="AV484" s="1">
        <v>0.63508665561676025</v>
      </c>
      <c r="AW484" s="1">
        <v>0.88543158769607544</v>
      </c>
      <c r="AX484" s="1"/>
      <c r="AY484" s="1"/>
      <c r="AZ484" s="1">
        <v>3.1494345664978027</v>
      </c>
      <c r="BA484" s="1"/>
      <c r="BB484" s="1">
        <v>6.139223575592041</v>
      </c>
      <c r="BC484" s="1">
        <v>7.6572408676147461</v>
      </c>
      <c r="BD484" s="1">
        <v>9.2330236434936523</v>
      </c>
      <c r="BE484" s="1">
        <v>7.6841506958007813</v>
      </c>
      <c r="BF484" s="1">
        <v>6.6017518043518066</v>
      </c>
      <c r="BG484" s="1">
        <v>8.5626316070556641</v>
      </c>
      <c r="BH484" s="1">
        <v>0.80497848987579346</v>
      </c>
      <c r="BI484" s="1">
        <v>5.1699252128601074</v>
      </c>
      <c r="BJ484" s="1">
        <v>0.32579004764556885</v>
      </c>
      <c r="BK484" s="1"/>
      <c r="BL484" s="1"/>
      <c r="BM484" s="1"/>
      <c r="BN484" s="1"/>
    </row>
    <row r="485" spans="1:66" x14ac:dyDescent="0.2">
      <c r="A485" s="2" t="s">
        <v>5030</v>
      </c>
      <c r="B485" s="4" t="s">
        <v>480</v>
      </c>
      <c r="C485" s="1">
        <v>40.324605553807586</v>
      </c>
      <c r="D485" s="1">
        <v>52.863462579723638</v>
      </c>
      <c r="E485" s="1">
        <v>50.326749992169262</v>
      </c>
      <c r="F485" s="1">
        <v>44.589925495066737</v>
      </c>
      <c r="G485" s="1">
        <v>44.591913722460028</v>
      </c>
      <c r="H485" s="1">
        <v>43.308405995110569</v>
      </c>
      <c r="I485" s="1">
        <v>44.919423738535471</v>
      </c>
      <c r="J485" s="1">
        <v>44.556768255508011</v>
      </c>
      <c r="K485" s="1">
        <v>45.445032306594427</v>
      </c>
      <c r="L485" s="1">
        <v>46.416179964863389</v>
      </c>
      <c r="M485" s="1">
        <v>48.685288897767542</v>
      </c>
      <c r="N485" s="1">
        <v>50.838889671222653</v>
      </c>
      <c r="O485" s="1">
        <v>51.943350964173206</v>
      </c>
      <c r="P485" s="1">
        <v>62.061994756242953</v>
      </c>
      <c r="Q485" s="1">
        <v>62.001591437540341</v>
      </c>
      <c r="R485" s="1">
        <v>66.051933497064169</v>
      </c>
      <c r="S485" s="1">
        <v>72.630573607582676</v>
      </c>
      <c r="T485" s="1">
        <v>74.57633282442832</v>
      </c>
      <c r="U485" s="1">
        <v>73.958090594620629</v>
      </c>
      <c r="V485" s="1">
        <v>73.941833425623216</v>
      </c>
      <c r="W485" s="1">
        <v>72.82149290044633</v>
      </c>
      <c r="X485" s="1">
        <v>79.95511666143193</v>
      </c>
      <c r="Y485" s="1">
        <v>80.908066486597974</v>
      </c>
      <c r="Z485" s="1">
        <v>80.804852991978066</v>
      </c>
      <c r="AA485" s="1">
        <v>78.742410453553973</v>
      </c>
      <c r="AB485" s="1">
        <v>72.323020519120305</v>
      </c>
      <c r="AC485" s="1">
        <v>69.405460771864881</v>
      </c>
      <c r="AD485" s="1">
        <v>67.703331601498206</v>
      </c>
      <c r="AE485" s="1">
        <v>59.296778676759409</v>
      </c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</row>
    <row r="486" spans="1:66" x14ac:dyDescent="0.2">
      <c r="A486" s="2" t="s">
        <v>5031</v>
      </c>
      <c r="B486" s="4" t="s">
        <v>481</v>
      </c>
      <c r="C486" s="1"/>
      <c r="D486" s="1">
        <v>13.892069135142288</v>
      </c>
      <c r="E486" s="1">
        <v>17.784277336444102</v>
      </c>
      <c r="F486" s="1">
        <v>16.058394211518014</v>
      </c>
      <c r="G486" s="1">
        <v>14.937481387891641</v>
      </c>
      <c r="H486" s="1">
        <v>6.9569837284433884</v>
      </c>
      <c r="I486" s="1">
        <v>16.591356612228157</v>
      </c>
      <c r="J486" s="1">
        <v>18.08328389827151</v>
      </c>
      <c r="K486" s="1">
        <v>3.2970807928994526</v>
      </c>
      <c r="L486" s="1">
        <v>4.9075005144921935</v>
      </c>
      <c r="M486" s="1">
        <v>13.642531454816384</v>
      </c>
      <c r="N486" s="1"/>
      <c r="O486" s="1">
        <v>19.283302139916085</v>
      </c>
      <c r="P486" s="1">
        <v>37.059487137570983</v>
      </c>
      <c r="Q486" s="1">
        <v>20.656755441346533</v>
      </c>
      <c r="R486" s="1">
        <v>21.080556680524534</v>
      </c>
      <c r="S486" s="1">
        <v>38.040065634381982</v>
      </c>
      <c r="T486" s="1">
        <v>28.126460201085756</v>
      </c>
      <c r="U486" s="1">
        <v>7.976308566794418</v>
      </c>
      <c r="V486" s="1">
        <v>6.2113280640938164</v>
      </c>
      <c r="W486" s="1">
        <v>5.8109467855161645</v>
      </c>
      <c r="X486" s="1">
        <v>20.90121865465829</v>
      </c>
      <c r="Y486" s="1">
        <v>13.471024380634432</v>
      </c>
      <c r="Z486" s="1"/>
      <c r="AA486" s="1">
        <v>5.1226876739765999</v>
      </c>
      <c r="AB486" s="1">
        <v>12.010458538676499</v>
      </c>
      <c r="AC486" s="1">
        <v>2.4708111718832035</v>
      </c>
      <c r="AD486" s="1"/>
      <c r="AE486" s="1">
        <v>4.4145930201299777</v>
      </c>
      <c r="AF486" s="1"/>
      <c r="AG486" s="1"/>
      <c r="AH486" s="1"/>
      <c r="AI486" s="1"/>
      <c r="AJ486" s="1"/>
      <c r="AK486" s="1"/>
      <c r="AL486" s="1">
        <v>20.648647308349609</v>
      </c>
      <c r="AM486" s="1"/>
      <c r="AN486" s="1"/>
      <c r="AO486" s="1">
        <v>4.527564525604248</v>
      </c>
      <c r="AP486" s="1">
        <v>5.9514265060424805</v>
      </c>
      <c r="AQ486" s="1"/>
      <c r="AR486" s="1"/>
      <c r="AS486" s="1"/>
      <c r="AT486" s="1">
        <v>7.0789117813110352</v>
      </c>
      <c r="AU486" s="1"/>
      <c r="AV486" s="1">
        <v>1.7206307649612427</v>
      </c>
      <c r="AW486" s="1"/>
      <c r="AX486" s="1">
        <v>0.7491421103477478</v>
      </c>
      <c r="AY486" s="1">
        <v>0.73004144430160522</v>
      </c>
      <c r="AZ486" s="1">
        <v>6.871333122253418</v>
      </c>
      <c r="BA486" s="1">
        <v>0.31459468603134155</v>
      </c>
      <c r="BB486" s="1">
        <v>8.7124605178833008</v>
      </c>
      <c r="BC486" s="1">
        <v>7.400519847869873</v>
      </c>
      <c r="BD486" s="1">
        <v>1.2503712177276611</v>
      </c>
      <c r="BE486" s="1"/>
      <c r="BF486" s="1"/>
      <c r="BG486" s="1">
        <v>1.9579029083251953</v>
      </c>
      <c r="BH486" s="1"/>
      <c r="BI486" s="1">
        <v>2.971034049987793</v>
      </c>
      <c r="BJ486" s="1"/>
      <c r="BK486" s="1"/>
      <c r="BL486" s="1"/>
      <c r="BM486" s="1"/>
      <c r="BN486" s="1"/>
    </row>
    <row r="487" spans="1:66" x14ac:dyDescent="0.2">
      <c r="A487" s="2" t="s">
        <v>5032</v>
      </c>
      <c r="B487" s="4" t="s">
        <v>482</v>
      </c>
      <c r="C487" s="1">
        <v>90.195070337240054</v>
      </c>
      <c r="D487" s="1">
        <v>98.528609625218465</v>
      </c>
      <c r="E487" s="1">
        <v>94.792688714759223</v>
      </c>
      <c r="F487" s="1">
        <v>97.62362949446981</v>
      </c>
      <c r="G487" s="1">
        <v>97.852243579786276</v>
      </c>
      <c r="H487" s="1">
        <v>98.145480229609589</v>
      </c>
      <c r="I487" s="1">
        <v>89.271250441595498</v>
      </c>
      <c r="J487" s="1">
        <v>94.529622130455166</v>
      </c>
      <c r="K487" s="1">
        <v>97.513243401969106</v>
      </c>
      <c r="L487" s="1">
        <v>87.877921006913738</v>
      </c>
      <c r="M487" s="1">
        <v>97.517577871287642</v>
      </c>
      <c r="N487" s="1">
        <v>70.527154245592499</v>
      </c>
      <c r="O487" s="1">
        <v>72.17291937337923</v>
      </c>
      <c r="P487" s="1">
        <v>82.834566165509955</v>
      </c>
      <c r="Q487" s="1">
        <v>70.747321141219615</v>
      </c>
      <c r="R487" s="1">
        <v>99.367410135933412</v>
      </c>
      <c r="S487" s="1">
        <v>98.245244003808835</v>
      </c>
      <c r="T487" s="1">
        <v>99.905938590937609</v>
      </c>
      <c r="U487" s="1">
        <v>57.380455894055245</v>
      </c>
      <c r="V487" s="1">
        <v>3.7372054662123788</v>
      </c>
      <c r="W487" s="1">
        <v>45.169747843986599</v>
      </c>
      <c r="X487" s="1">
        <v>67.626688385842556</v>
      </c>
      <c r="Y487" s="1">
        <v>79.347488999961485</v>
      </c>
      <c r="Z487" s="1">
        <v>67.56475659385606</v>
      </c>
      <c r="AA487" s="1">
        <v>88.216636268863724</v>
      </c>
      <c r="AB487" s="1">
        <v>72.374990727060478</v>
      </c>
      <c r="AC487" s="1">
        <v>86.570898096933718</v>
      </c>
      <c r="AD487" s="1">
        <v>75.89396139077418</v>
      </c>
      <c r="AE487" s="1">
        <v>81.536472889533059</v>
      </c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>
        <v>19.324199676513672</v>
      </c>
      <c r="AU487" s="1">
        <v>19.382610321044922</v>
      </c>
      <c r="AV487" s="1">
        <v>14.471517562866211</v>
      </c>
      <c r="AW487" s="1">
        <v>28.342630386352539</v>
      </c>
      <c r="AX487" s="1">
        <v>0.53255230188369751</v>
      </c>
      <c r="AY487" s="1"/>
      <c r="AZ487" s="1"/>
      <c r="BA487" s="1">
        <v>6.004784107208252</v>
      </c>
      <c r="BB487" s="1">
        <v>5.2991209030151367</v>
      </c>
      <c r="BC487" s="1">
        <v>8.6497430801391602</v>
      </c>
      <c r="BD487" s="1">
        <v>9.6460981369018555</v>
      </c>
      <c r="BE487" s="1">
        <v>3.6288316249847412</v>
      </c>
      <c r="BF487" s="1">
        <v>10.640518188476563</v>
      </c>
      <c r="BG487" s="1">
        <v>9.4690837860107422</v>
      </c>
      <c r="BH487" s="1">
        <v>12.31483268737793</v>
      </c>
      <c r="BI487" s="1">
        <v>11.373896598815918</v>
      </c>
      <c r="BJ487" s="1">
        <v>8.1953191757202148</v>
      </c>
      <c r="BK487" s="1">
        <v>4.3825745582580566</v>
      </c>
      <c r="BL487" s="1"/>
      <c r="BM487" s="1"/>
      <c r="BN487" s="1"/>
    </row>
    <row r="488" spans="1:66" x14ac:dyDescent="0.2">
      <c r="A488" s="2" t="s">
        <v>5033</v>
      </c>
      <c r="B488" s="4" t="s">
        <v>483</v>
      </c>
      <c r="C488" s="1">
        <v>90.195070337240054</v>
      </c>
      <c r="D488" s="1">
        <v>98.528609625218465</v>
      </c>
      <c r="E488" s="1">
        <v>94.792688714759223</v>
      </c>
      <c r="F488" s="1">
        <v>97.62362949446981</v>
      </c>
      <c r="G488" s="1">
        <v>97.852243579786276</v>
      </c>
      <c r="H488" s="1">
        <v>98.145480229609589</v>
      </c>
      <c r="I488" s="1">
        <v>89.271250441595498</v>
      </c>
      <c r="J488" s="1">
        <v>94.529622130455166</v>
      </c>
      <c r="K488" s="1">
        <v>97.513243401969106</v>
      </c>
      <c r="L488" s="1">
        <v>87.877921006913738</v>
      </c>
      <c r="M488" s="1">
        <v>97.517577871287642</v>
      </c>
      <c r="N488" s="1">
        <v>70.527154245592499</v>
      </c>
      <c r="O488" s="1">
        <v>72.17291937337923</v>
      </c>
      <c r="P488" s="1">
        <v>82.834566165509955</v>
      </c>
      <c r="Q488" s="1">
        <v>70.747321141219615</v>
      </c>
      <c r="R488" s="1">
        <v>99.367410135933412</v>
      </c>
      <c r="S488" s="1">
        <v>98.245244003808835</v>
      </c>
      <c r="T488" s="1">
        <v>99.905938590937609</v>
      </c>
      <c r="U488" s="1">
        <v>57.380455894055245</v>
      </c>
      <c r="V488" s="1">
        <v>3.7372054662123788</v>
      </c>
      <c r="W488" s="1">
        <v>45.169747843986599</v>
      </c>
      <c r="X488" s="1">
        <v>67.626688385842556</v>
      </c>
      <c r="Y488" s="1">
        <v>79.347488999961485</v>
      </c>
      <c r="Z488" s="1">
        <v>67.56475659385606</v>
      </c>
      <c r="AA488" s="1">
        <v>88.216636268863724</v>
      </c>
      <c r="AB488" s="1">
        <v>72.374990727060478</v>
      </c>
      <c r="AC488" s="1">
        <v>86.570898096933718</v>
      </c>
      <c r="AD488" s="1">
        <v>75.89396139077418</v>
      </c>
      <c r="AE488" s="1">
        <v>81.536472889533059</v>
      </c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>
        <v>19.324199676513672</v>
      </c>
      <c r="AU488" s="1">
        <v>19.382610321044922</v>
      </c>
      <c r="AV488" s="1">
        <v>14.471517562866211</v>
      </c>
      <c r="AW488" s="1">
        <v>28.342630386352539</v>
      </c>
      <c r="AX488" s="1">
        <v>0.53255230188369751</v>
      </c>
      <c r="AY488" s="1"/>
      <c r="AZ488" s="1"/>
      <c r="BA488" s="1">
        <v>6.004784107208252</v>
      </c>
      <c r="BB488" s="1">
        <v>5.2991209030151367</v>
      </c>
      <c r="BC488" s="1">
        <v>8.6497430801391602</v>
      </c>
      <c r="BD488" s="1">
        <v>9.6460981369018555</v>
      </c>
      <c r="BE488" s="1">
        <v>3.6288316249847412</v>
      </c>
      <c r="BF488" s="1">
        <v>10.640518188476563</v>
      </c>
      <c r="BG488" s="1">
        <v>9.4690837860107422</v>
      </c>
      <c r="BH488" s="1">
        <v>12.31483268737793</v>
      </c>
      <c r="BI488" s="1">
        <v>11.373896598815918</v>
      </c>
      <c r="BJ488" s="1">
        <v>8.1953191757202148</v>
      </c>
      <c r="BK488" s="1">
        <v>4.3825745582580566</v>
      </c>
      <c r="BL488" s="1"/>
      <c r="BM488" s="1"/>
      <c r="BN488" s="1"/>
    </row>
    <row r="489" spans="1:66" x14ac:dyDescent="0.2">
      <c r="A489" s="2" t="s">
        <v>5034</v>
      </c>
      <c r="B489" s="4" t="s">
        <v>484</v>
      </c>
      <c r="C489" s="1">
        <v>19.503434437527567</v>
      </c>
      <c r="D489" s="1">
        <v>16.218575023898566</v>
      </c>
      <c r="E489" s="1">
        <v>6.5634199798604316</v>
      </c>
      <c r="F489" s="1"/>
      <c r="G489" s="1">
        <v>2.1008733799059991</v>
      </c>
      <c r="H489" s="1">
        <v>2.9008490549368502</v>
      </c>
      <c r="I489" s="1">
        <v>4.3400088353047197</v>
      </c>
      <c r="J489" s="1"/>
      <c r="K489" s="1">
        <v>0.67234829749504832</v>
      </c>
      <c r="L489" s="1">
        <v>3.6405837322601995</v>
      </c>
      <c r="M489" s="1">
        <v>1.0587696462030165</v>
      </c>
      <c r="N489" s="1">
        <v>3.4537841813718981</v>
      </c>
      <c r="O489" s="1">
        <v>1.8605969794233974</v>
      </c>
      <c r="P489" s="1"/>
      <c r="Q489" s="1"/>
      <c r="R489" s="1">
        <v>19.073737287176236</v>
      </c>
      <c r="S489" s="1">
        <v>5.7524990495950838</v>
      </c>
      <c r="T489" s="1">
        <v>5.4069586161907068</v>
      </c>
      <c r="U489" s="1">
        <v>3.8714314145675992</v>
      </c>
      <c r="V489" s="1">
        <v>18.037090713111521</v>
      </c>
      <c r="W489" s="1">
        <v>22.595602562634966</v>
      </c>
      <c r="X489" s="1">
        <v>3.6077172114416225</v>
      </c>
      <c r="Y489" s="1">
        <v>0.82168848551151552</v>
      </c>
      <c r="Z489" s="1">
        <v>5.2305976235908256</v>
      </c>
      <c r="AA489" s="1">
        <v>5.9461146132007103</v>
      </c>
      <c r="AB489" s="1">
        <v>12.374837554849613</v>
      </c>
      <c r="AC489" s="1">
        <v>63.49396274688273</v>
      </c>
      <c r="AD489" s="1">
        <v>75.175989510051892</v>
      </c>
      <c r="AE489" s="1">
        <v>27.550388673813959</v>
      </c>
      <c r="AF489" s="1"/>
      <c r="AG489" s="1"/>
      <c r="AH489" s="1"/>
      <c r="AI489" s="1">
        <v>9.8627128601074219</v>
      </c>
      <c r="AJ489" s="1"/>
      <c r="AK489" s="1"/>
      <c r="AL489" s="1"/>
      <c r="AM489" s="1">
        <v>1.8301740884780884</v>
      </c>
      <c r="AN489" s="1">
        <v>0.72574353218078613</v>
      </c>
      <c r="AO489" s="1">
        <v>4.3264255523681641</v>
      </c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>
        <v>1.3007208108901978</v>
      </c>
      <c r="BD489" s="1">
        <v>10.577094078063965</v>
      </c>
      <c r="BE489" s="1">
        <v>11.50057315826416</v>
      </c>
      <c r="BF489" s="1"/>
      <c r="BG489" s="1"/>
      <c r="BH489" s="1">
        <v>13.566046714782715</v>
      </c>
      <c r="BI489" s="1">
        <v>20.798864364624023</v>
      </c>
      <c r="BJ489" s="1">
        <v>5.9952993392944336</v>
      </c>
      <c r="BK489" s="1">
        <v>0.19409298896789551</v>
      </c>
      <c r="BL489" s="1"/>
      <c r="BM489" s="1"/>
      <c r="BN489" s="1"/>
    </row>
    <row r="490" spans="1:66" x14ac:dyDescent="0.2">
      <c r="A490" s="2" t="s">
        <v>5035</v>
      </c>
      <c r="B490" s="4" t="s">
        <v>485</v>
      </c>
      <c r="C490" s="1">
        <v>12.79332119651688</v>
      </c>
      <c r="D490" s="1">
        <v>25.228030468816176</v>
      </c>
      <c r="E490" s="1">
        <v>18.685772103404986</v>
      </c>
      <c r="F490" s="1">
        <v>6.3282022705574246</v>
      </c>
      <c r="G490" s="1">
        <v>4.7746836747842938</v>
      </c>
      <c r="H490" s="1">
        <v>5.6893908987222783</v>
      </c>
      <c r="I490" s="1">
        <v>7.0633662537716981</v>
      </c>
      <c r="J490" s="1">
        <v>7.0577355867765634</v>
      </c>
      <c r="K490" s="1">
        <v>6.3231589942936441</v>
      </c>
      <c r="L490" s="1">
        <v>4.7169972691723858</v>
      </c>
      <c r="M490" s="1">
        <v>15.097479458638299</v>
      </c>
      <c r="N490" s="1">
        <v>23.797759512800916</v>
      </c>
      <c r="O490" s="1">
        <v>22.963258483168143</v>
      </c>
      <c r="P490" s="1">
        <v>12.045057193328757</v>
      </c>
      <c r="Q490" s="1">
        <v>10.282427527354859</v>
      </c>
      <c r="R490" s="1">
        <v>10.910679609206497</v>
      </c>
      <c r="S490" s="1">
        <v>30.950536991507288</v>
      </c>
      <c r="T490" s="1">
        <v>86.086372476038235</v>
      </c>
      <c r="U490" s="1">
        <v>82.741903812896425</v>
      </c>
      <c r="V490" s="1">
        <v>15.821579141596978</v>
      </c>
      <c r="W490" s="1">
        <v>13.009469266715149</v>
      </c>
      <c r="X490" s="1">
        <v>6.6766268302052758</v>
      </c>
      <c r="Y490" s="1">
        <v>11.703125696370279</v>
      </c>
      <c r="Z490" s="1">
        <v>9.3082833506605844</v>
      </c>
      <c r="AA490" s="1">
        <v>10.165514562228291</v>
      </c>
      <c r="AB490" s="1">
        <v>12.729426798074506</v>
      </c>
      <c r="AC490" s="1">
        <v>10.514897002226668</v>
      </c>
      <c r="AD490" s="1">
        <v>10.784493066428263</v>
      </c>
      <c r="AE490" s="1">
        <v>12.104618367019869</v>
      </c>
      <c r="AF490" s="1"/>
      <c r="AG490" s="1"/>
      <c r="AH490" s="1"/>
      <c r="AI490" s="1"/>
      <c r="AJ490" s="1">
        <v>1.9984363317489624</v>
      </c>
      <c r="AK490" s="1">
        <v>1.8046785593032837</v>
      </c>
      <c r="AL490" s="1">
        <v>19.181604385375977</v>
      </c>
      <c r="AM490" s="1">
        <v>10.528082847595215</v>
      </c>
      <c r="AN490" s="1"/>
      <c r="AO490" s="1"/>
      <c r="AP490" s="1">
        <v>9.2815780639648438</v>
      </c>
      <c r="AQ490" s="1"/>
      <c r="AR490" s="1"/>
      <c r="AS490" s="1">
        <v>9.4070472717285156</v>
      </c>
      <c r="AT490" s="1">
        <v>15.281563758850098</v>
      </c>
      <c r="AU490" s="1">
        <v>1.5545978546142578</v>
      </c>
      <c r="AV490" s="1"/>
      <c r="AW490" s="1">
        <v>10.442136764526367</v>
      </c>
      <c r="AX490" s="1"/>
      <c r="AY490" s="1"/>
      <c r="AZ490" s="1"/>
      <c r="BA490" s="1"/>
      <c r="BB490" s="1"/>
      <c r="BC490" s="1">
        <v>3.8971576690673828</v>
      </c>
      <c r="BD490" s="1">
        <v>4.5563139915466309</v>
      </c>
      <c r="BE490" s="1">
        <v>4.6588702201843262</v>
      </c>
      <c r="BF490" s="1">
        <v>5.2831230163574219</v>
      </c>
      <c r="BG490" s="1">
        <v>3.2012784481048584</v>
      </c>
      <c r="BH490" s="1">
        <v>7.0353536605834961</v>
      </c>
      <c r="BI490" s="1">
        <v>8.0250272750854492</v>
      </c>
      <c r="BJ490" s="1">
        <v>5.7854266166687012</v>
      </c>
      <c r="BK490" s="1">
        <v>6.566314697265625</v>
      </c>
      <c r="BL490" s="1"/>
      <c r="BM490" s="1"/>
      <c r="BN490" s="1"/>
    </row>
    <row r="491" spans="1:66" x14ac:dyDescent="0.2">
      <c r="A491" s="2" t="s">
        <v>5036</v>
      </c>
      <c r="B491" s="4" t="s">
        <v>486</v>
      </c>
      <c r="C491" s="1">
        <v>3.7785358718968967</v>
      </c>
      <c r="D491" s="1">
        <v>13.598503387140012</v>
      </c>
      <c r="E491" s="1">
        <v>13.070949697540474</v>
      </c>
      <c r="F491" s="1">
        <v>9.7180988812926934</v>
      </c>
      <c r="G491" s="1">
        <v>3.1351786968556263</v>
      </c>
      <c r="H491" s="1">
        <v>14.717734296899609</v>
      </c>
      <c r="I491" s="1">
        <v>1.4731055346751087</v>
      </c>
      <c r="J491" s="1">
        <v>12.172776667432107</v>
      </c>
      <c r="K491" s="1">
        <v>6.9961694337806968</v>
      </c>
      <c r="L491" s="1"/>
      <c r="M491" s="1">
        <v>0.81722170743871481</v>
      </c>
      <c r="N491" s="1"/>
      <c r="O491" s="1"/>
      <c r="P491" s="1">
        <v>17.813989422901319</v>
      </c>
      <c r="Q491" s="1">
        <v>25.511596245178225</v>
      </c>
      <c r="R491" s="1">
        <v>29.755767661562693</v>
      </c>
      <c r="S491" s="1">
        <v>43.832731267113253</v>
      </c>
      <c r="T491" s="1">
        <v>14.346180295099256</v>
      </c>
      <c r="U491" s="1"/>
      <c r="V491" s="1">
        <v>9.0985857751439738</v>
      </c>
      <c r="W491" s="1">
        <v>6.2612463455295266</v>
      </c>
      <c r="X491" s="1">
        <v>7.9158589529947383</v>
      </c>
      <c r="Y491" s="1">
        <v>2.8483827335159799</v>
      </c>
      <c r="Z491" s="1">
        <v>1.6367809237948991</v>
      </c>
      <c r="AA491" s="1">
        <v>9.23199603432343</v>
      </c>
      <c r="AB491" s="1">
        <v>16.22975525213845</v>
      </c>
      <c r="AC491" s="1">
        <v>13.235625046202552</v>
      </c>
      <c r="AD491" s="1">
        <v>18.067201475692578</v>
      </c>
      <c r="AE491" s="1">
        <v>10.741929933956964</v>
      </c>
      <c r="AF491" s="1"/>
      <c r="AG491" s="1"/>
      <c r="AH491" s="1"/>
      <c r="AI491" s="1"/>
      <c r="AJ491" s="1">
        <v>3.955467700958252</v>
      </c>
      <c r="AK491" s="1">
        <v>1.7984188795089722</v>
      </c>
      <c r="AL491" s="1">
        <v>2.0241324901580811</v>
      </c>
      <c r="AM491" s="1"/>
      <c r="AN491" s="1">
        <v>1.4584553241729736</v>
      </c>
      <c r="AO491" s="1">
        <v>0.87114447355270386</v>
      </c>
      <c r="AP491" s="1"/>
      <c r="AQ491" s="1"/>
      <c r="AR491" s="1">
        <v>0.32878461480140686</v>
      </c>
      <c r="AS491" s="1">
        <v>0.49966093897819519</v>
      </c>
      <c r="AT491" s="1"/>
      <c r="AU491" s="1"/>
      <c r="AV491" s="1"/>
      <c r="AW491" s="1"/>
      <c r="AX491" s="1">
        <v>1.5590112209320068</v>
      </c>
      <c r="AY491" s="1"/>
      <c r="AZ491" s="1"/>
      <c r="BA491" s="1"/>
      <c r="BB491" s="1">
        <v>1.8715572357177734</v>
      </c>
      <c r="BC491" s="1"/>
      <c r="BD491" s="1"/>
      <c r="BE491" s="1"/>
      <c r="BF491" s="1"/>
      <c r="BG491" s="1">
        <v>2.0904116630554199</v>
      </c>
      <c r="BH491" s="1"/>
      <c r="BI491" s="1">
        <v>0.95687270164489746</v>
      </c>
      <c r="BJ491" s="1">
        <v>1.401741623878479</v>
      </c>
      <c r="BK491" s="1">
        <v>1.3691571950912476</v>
      </c>
      <c r="BL491" s="1"/>
      <c r="BM491" s="1"/>
      <c r="BN491" s="1"/>
    </row>
    <row r="492" spans="1:66" x14ac:dyDescent="0.2">
      <c r="A492" s="2" t="s">
        <v>5037</v>
      </c>
      <c r="B492" s="4" t="s">
        <v>487</v>
      </c>
      <c r="C492" s="1">
        <v>5.5459084654862956</v>
      </c>
      <c r="D492" s="1">
        <v>5.895960464785686</v>
      </c>
      <c r="E492" s="1">
        <v>6.1604242091481387</v>
      </c>
      <c r="F492" s="1">
        <v>5.3710156840549015</v>
      </c>
      <c r="G492" s="1">
        <v>6.2922380595035827</v>
      </c>
      <c r="H492" s="1">
        <v>5.9043272254900145</v>
      </c>
      <c r="I492" s="1">
        <v>4.653487457832731</v>
      </c>
      <c r="J492" s="1">
        <v>6.5354169447822086</v>
      </c>
      <c r="K492" s="1">
        <v>6.1064985266522793</v>
      </c>
      <c r="L492" s="1">
        <v>6.8904051386708218</v>
      </c>
      <c r="M492" s="1">
        <v>7.0032349270253951</v>
      </c>
      <c r="N492" s="1">
        <v>5.587367513848891</v>
      </c>
      <c r="O492" s="1">
        <v>3.9599898079435101</v>
      </c>
      <c r="P492" s="1">
        <v>3.7705153353797378</v>
      </c>
      <c r="Q492" s="1">
        <v>12.215320317227951</v>
      </c>
      <c r="R492" s="1">
        <v>14.401521559453236</v>
      </c>
      <c r="S492" s="1">
        <v>11.519150650942391</v>
      </c>
      <c r="T492" s="1">
        <v>38.635754853269418</v>
      </c>
      <c r="U492" s="1">
        <v>27.174169551294185</v>
      </c>
      <c r="V492" s="1">
        <v>26.108796841904585</v>
      </c>
      <c r="W492" s="1">
        <v>19.662837800936416</v>
      </c>
      <c r="X492" s="1">
        <v>14.911270167016058</v>
      </c>
      <c r="Y492" s="1">
        <v>3.6046673512749394</v>
      </c>
      <c r="Z492" s="1">
        <v>2.6205732333440599</v>
      </c>
      <c r="AA492" s="1">
        <v>2.6348750073034517</v>
      </c>
      <c r="AB492" s="1">
        <v>4.4145066651860203</v>
      </c>
      <c r="AC492" s="1">
        <v>5.1956399708302046</v>
      </c>
      <c r="AD492" s="1"/>
      <c r="AE492" s="1">
        <v>3.1516134469580228</v>
      </c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>
        <v>2.5248420238494873</v>
      </c>
      <c r="BD492" s="1"/>
      <c r="BE492" s="1">
        <v>1.5122126340866089</v>
      </c>
      <c r="BF492" s="1">
        <v>0.91759347915649414</v>
      </c>
      <c r="BG492" s="1">
        <v>0.91582959890365601</v>
      </c>
      <c r="BH492" s="1">
        <v>0.82429426908493042</v>
      </c>
      <c r="BI492" s="1">
        <v>0.95319044589996338</v>
      </c>
      <c r="BJ492" s="1">
        <v>0.81924879550933838</v>
      </c>
      <c r="BK492" s="1"/>
      <c r="BL492" s="1"/>
      <c r="BM492" s="1"/>
      <c r="BN492" s="1"/>
    </row>
    <row r="493" spans="1:66" x14ac:dyDescent="0.2">
      <c r="A493" s="2" t="s">
        <v>5038</v>
      </c>
      <c r="B493" s="4" t="s">
        <v>488</v>
      </c>
      <c r="C493" s="1">
        <v>37.472276444618423</v>
      </c>
      <c r="D493" s="1">
        <v>14.677351481680914</v>
      </c>
      <c r="E493" s="1">
        <v>13.280619926546208</v>
      </c>
      <c r="F493" s="1">
        <v>4.4751832354873375</v>
      </c>
      <c r="G493" s="1">
        <v>7.8101086186498456</v>
      </c>
      <c r="H493" s="1">
        <v>4.3258788845321385</v>
      </c>
      <c r="I493" s="1">
        <v>4.7411306377656501</v>
      </c>
      <c r="J493" s="1">
        <v>4.6918444508499357</v>
      </c>
      <c r="K493" s="1">
        <v>5.0020008189507221</v>
      </c>
      <c r="L493" s="1">
        <v>4.978014672590068</v>
      </c>
      <c r="M493" s="1">
        <v>22.873697673864729</v>
      </c>
      <c r="N493" s="1">
        <v>18.863633790545638</v>
      </c>
      <c r="O493" s="1">
        <v>41.116589699465585</v>
      </c>
      <c r="P493" s="1">
        <v>31.604681447893217</v>
      </c>
      <c r="Q493" s="1">
        <v>46.497403854821741</v>
      </c>
      <c r="R493" s="1">
        <v>25.754064321952104</v>
      </c>
      <c r="S493" s="1">
        <v>56.417304570271142</v>
      </c>
      <c r="T493" s="1">
        <v>32.184745034496146</v>
      </c>
      <c r="U493" s="1">
        <v>52.83750093374843</v>
      </c>
      <c r="V493" s="1">
        <v>79.859236501555756</v>
      </c>
      <c r="W493" s="1">
        <v>75.770747624510349</v>
      </c>
      <c r="X493" s="1">
        <v>35.516137389438839</v>
      </c>
      <c r="Y493" s="1">
        <v>26.944202812614122</v>
      </c>
      <c r="Z493" s="1">
        <v>78.417233964146021</v>
      </c>
      <c r="AA493" s="1">
        <v>77.234591205866437</v>
      </c>
      <c r="AB493" s="1">
        <v>50.193203139820419</v>
      </c>
      <c r="AC493" s="1">
        <v>41.296325079658978</v>
      </c>
      <c r="AD493" s="1">
        <v>78.536398537796131</v>
      </c>
      <c r="AE493" s="1">
        <v>6.7739840194359733</v>
      </c>
      <c r="AF493" s="1"/>
      <c r="AG493" s="1"/>
      <c r="AH493" s="1"/>
      <c r="AI493" s="1"/>
      <c r="AJ493" s="1"/>
      <c r="AK493" s="1">
        <v>2.3055808544158936</v>
      </c>
      <c r="AL493" s="1"/>
      <c r="AM493" s="1"/>
      <c r="AN493" s="1"/>
      <c r="AO493" s="1"/>
      <c r="AP493" s="1">
        <v>4.3727350234985352</v>
      </c>
      <c r="AQ493" s="1"/>
      <c r="AR493" s="1">
        <v>0.74640363454818726</v>
      </c>
      <c r="AS493" s="1">
        <v>3.4352023601531982</v>
      </c>
      <c r="AT493" s="1"/>
      <c r="AU493" s="1">
        <v>13.697734832763672</v>
      </c>
      <c r="AV493" s="1">
        <v>28.681528091430664</v>
      </c>
      <c r="AW493" s="1">
        <v>4.5373024940490723</v>
      </c>
      <c r="AX493" s="1"/>
      <c r="AY493" s="1"/>
      <c r="AZ493" s="1"/>
      <c r="BA493" s="1"/>
      <c r="BB493" s="1">
        <v>20.115194320678711</v>
      </c>
      <c r="BC493" s="1">
        <v>24.198667526245117</v>
      </c>
      <c r="BD493" s="1">
        <v>36.880462646484375</v>
      </c>
      <c r="BE493" s="1">
        <v>49.055549621582031</v>
      </c>
      <c r="BF493" s="1">
        <v>4.2250819206237793</v>
      </c>
      <c r="BG493" s="1">
        <v>10.380735397338867</v>
      </c>
      <c r="BH493" s="1">
        <v>31.136154174804688</v>
      </c>
      <c r="BI493" s="1">
        <v>29.763032913208008</v>
      </c>
      <c r="BJ493" s="1">
        <v>16.297861099243164</v>
      </c>
      <c r="BK493" s="1"/>
      <c r="BL493" s="1"/>
      <c r="BM493" s="1"/>
      <c r="BN493" s="1"/>
    </row>
    <row r="494" spans="1:66" x14ac:dyDescent="0.2">
      <c r="A494" s="2" t="s">
        <v>5039</v>
      </c>
      <c r="B494" s="4" t="s">
        <v>489</v>
      </c>
      <c r="C494" s="1">
        <v>94.109046221249471</v>
      </c>
      <c r="D494" s="1">
        <v>92.801277334599177</v>
      </c>
      <c r="E494" s="1">
        <v>75.102150039543901</v>
      </c>
      <c r="F494" s="1">
        <v>90.683086796437124</v>
      </c>
      <c r="G494" s="1">
        <v>73.841029353785473</v>
      </c>
      <c r="H494" s="1">
        <v>59.829315532844497</v>
      </c>
      <c r="I494" s="1">
        <v>90.839415168180295</v>
      </c>
      <c r="J494" s="1">
        <v>61.032212859953972</v>
      </c>
      <c r="K494" s="1">
        <v>58.431675383715252</v>
      </c>
      <c r="L494" s="1">
        <v>74.372671078777358</v>
      </c>
      <c r="M494" s="1">
        <v>76.519344996936624</v>
      </c>
      <c r="N494" s="1">
        <v>70.248608961223255</v>
      </c>
      <c r="O494" s="1">
        <v>97.012329241176715</v>
      </c>
      <c r="P494" s="1">
        <v>80.70486702387781</v>
      </c>
      <c r="Q494" s="1">
        <v>81.801530783210126</v>
      </c>
      <c r="R494" s="1">
        <v>83.330563819100959</v>
      </c>
      <c r="S494" s="1">
        <v>70.368753288707126</v>
      </c>
      <c r="T494" s="1">
        <v>32.332962892636822</v>
      </c>
      <c r="U494" s="1">
        <v>41.030799530080834</v>
      </c>
      <c r="V494" s="1">
        <v>30.596090591636077</v>
      </c>
      <c r="W494" s="1">
        <v>74.858374353534671</v>
      </c>
      <c r="X494" s="1">
        <v>70.931074517116073</v>
      </c>
      <c r="Y494" s="1">
        <v>67.499896893415865</v>
      </c>
      <c r="Z494" s="1">
        <v>73.012921290265382</v>
      </c>
      <c r="AA494" s="1">
        <v>77.395043606667812</v>
      </c>
      <c r="AB494" s="1">
        <v>79.44338214807847</v>
      </c>
      <c r="AC494" s="1">
        <v>72.452706092988166</v>
      </c>
      <c r="AD494" s="1">
        <v>96.485308283318332</v>
      </c>
      <c r="AE494" s="1">
        <v>70.900828219877155</v>
      </c>
      <c r="AF494" s="1"/>
      <c r="AG494" s="1"/>
      <c r="AH494" s="1"/>
      <c r="AI494" s="1"/>
      <c r="AJ494" s="1">
        <v>0.35432329773902893</v>
      </c>
      <c r="AK494" s="1">
        <v>1.931294322013855</v>
      </c>
      <c r="AL494" s="1">
        <v>2.8504536151885986</v>
      </c>
      <c r="AM494" s="1">
        <v>7.4038515090942383</v>
      </c>
      <c r="AN494" s="1">
        <v>18.564882278442383</v>
      </c>
      <c r="AO494" s="1">
        <v>1.1821349859237671</v>
      </c>
      <c r="AP494" s="1">
        <v>20.454381942749023</v>
      </c>
      <c r="AQ494" s="1">
        <v>28.689504623413086</v>
      </c>
      <c r="AR494" s="1">
        <v>2.5987329483032227</v>
      </c>
      <c r="AS494" s="1">
        <v>1.3632098436355591</v>
      </c>
      <c r="AT494" s="1">
        <v>13.634601593017578</v>
      </c>
      <c r="AU494" s="1">
        <v>0.27108275890350342</v>
      </c>
      <c r="AV494" s="1">
        <v>3.8340394496917725</v>
      </c>
      <c r="AW494" s="1">
        <v>1.7897042036056519</v>
      </c>
      <c r="AX494" s="1">
        <v>3.481010913848877</v>
      </c>
      <c r="AY494" s="1">
        <v>6.1670722961425781</v>
      </c>
      <c r="AZ494" s="1">
        <v>42.076873779296875</v>
      </c>
      <c r="BA494" s="1">
        <v>48.766269683837891</v>
      </c>
      <c r="BB494" s="1">
        <v>49.639804840087891</v>
      </c>
      <c r="BC494" s="1">
        <v>17.895841598510742</v>
      </c>
      <c r="BD494" s="1">
        <v>23.115535736083984</v>
      </c>
      <c r="BE494" s="1">
        <v>13.55681324005127</v>
      </c>
      <c r="BF494" s="1">
        <v>26.390886306762695</v>
      </c>
      <c r="BG494" s="1">
        <v>21.059490203857422</v>
      </c>
      <c r="BH494" s="1">
        <v>20.338811874389648</v>
      </c>
      <c r="BI494" s="1">
        <v>8.2810430526733398</v>
      </c>
      <c r="BJ494" s="1">
        <v>3.2483696937561035</v>
      </c>
      <c r="BK494" s="1">
        <v>28.515031814575195</v>
      </c>
      <c r="BL494" s="1"/>
      <c r="BM494" s="1"/>
      <c r="BN494" s="1"/>
    </row>
    <row r="495" spans="1:66" x14ac:dyDescent="0.2">
      <c r="A495" s="2" t="s">
        <v>5040</v>
      </c>
      <c r="B495" s="4" t="s">
        <v>490</v>
      </c>
      <c r="C495" s="1">
        <v>25.782259127165808</v>
      </c>
      <c r="D495" s="1">
        <v>26.879868211844123</v>
      </c>
      <c r="E495" s="1">
        <v>27.8050247018653</v>
      </c>
      <c r="F495" s="1">
        <v>29.004168371123534</v>
      </c>
      <c r="G495" s="1">
        <v>28.743414456194436</v>
      </c>
      <c r="H495" s="1">
        <v>40.234180595038204</v>
      </c>
      <c r="I495" s="1">
        <v>38.964508700754472</v>
      </c>
      <c r="J495" s="1">
        <v>59.028902979951191</v>
      </c>
      <c r="K495" s="1">
        <v>66.516472177452215</v>
      </c>
      <c r="L495" s="1">
        <v>86.472026191377324</v>
      </c>
      <c r="M495" s="1">
        <v>87.084247877450991</v>
      </c>
      <c r="N495" s="1">
        <v>89.288678838865096</v>
      </c>
      <c r="O495" s="1">
        <v>91.149322318935461</v>
      </c>
      <c r="P495" s="1">
        <v>90.758702678510474</v>
      </c>
      <c r="Q495" s="1">
        <v>94.016450538530563</v>
      </c>
      <c r="R495" s="1">
        <v>93.519059435661376</v>
      </c>
      <c r="S495" s="1">
        <v>93.7397889796041</v>
      </c>
      <c r="T495" s="1">
        <v>96.277441005018588</v>
      </c>
      <c r="U495" s="1">
        <v>81.529460564204399</v>
      </c>
      <c r="V495" s="1">
        <v>81.042305633239991</v>
      </c>
      <c r="W495" s="1">
        <v>78.680299558312925</v>
      </c>
      <c r="X495" s="1">
        <v>77.633036853159126</v>
      </c>
      <c r="Y495" s="1">
        <v>75.226367354818649</v>
      </c>
      <c r="Z495" s="1">
        <v>74.975943496594653</v>
      </c>
      <c r="AA495" s="1">
        <v>73.711568413497872</v>
      </c>
      <c r="AB495" s="1">
        <v>73.585246678176574</v>
      </c>
      <c r="AC495" s="1">
        <v>72.780004261177481</v>
      </c>
      <c r="AD495" s="1">
        <v>70.877926413844349</v>
      </c>
      <c r="AE495" s="1">
        <v>57.343209785783912</v>
      </c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</row>
    <row r="496" spans="1:66" x14ac:dyDescent="0.2">
      <c r="A496" s="2" t="s">
        <v>5041</v>
      </c>
      <c r="B496" s="4" t="s">
        <v>491</v>
      </c>
      <c r="C496" s="1">
        <v>4.9473614036694364</v>
      </c>
      <c r="D496" s="1">
        <v>0.43329632712035654</v>
      </c>
      <c r="E496" s="1">
        <v>4.6740406305879132</v>
      </c>
      <c r="F496" s="1">
        <v>8.9186670511620303</v>
      </c>
      <c r="G496" s="1">
        <v>9.0294397521008101</v>
      </c>
      <c r="H496" s="1">
        <v>18.160397104796033</v>
      </c>
      <c r="I496" s="1">
        <v>9.0313909779121708</v>
      </c>
      <c r="J496" s="1">
        <v>15.375587468633686</v>
      </c>
      <c r="K496" s="1">
        <v>31.491575530353504</v>
      </c>
      <c r="L496" s="1">
        <v>36.868118262837157</v>
      </c>
      <c r="M496" s="1">
        <v>27.183832603191462</v>
      </c>
      <c r="N496" s="1">
        <v>27.516239441615483</v>
      </c>
      <c r="O496" s="1">
        <v>8.3474733650898969</v>
      </c>
      <c r="P496" s="1"/>
      <c r="Q496" s="1">
        <v>8.1936843819937248</v>
      </c>
      <c r="R496" s="1">
        <v>36.304358446369704</v>
      </c>
      <c r="S496" s="1">
        <v>36.30629550995836</v>
      </c>
      <c r="T496" s="1">
        <v>63.527046885155713</v>
      </c>
      <c r="U496" s="1">
        <v>54.640037228527838</v>
      </c>
      <c r="V496" s="1">
        <v>31.775551872619122</v>
      </c>
      <c r="W496" s="1">
        <v>25.660394860632763</v>
      </c>
      <c r="X496" s="1">
        <v>22.35185886052755</v>
      </c>
      <c r="Y496" s="1">
        <v>7.1221558722471059</v>
      </c>
      <c r="Z496" s="1">
        <v>6.6490635019763227</v>
      </c>
      <c r="AA496" s="1"/>
      <c r="AB496" s="1"/>
      <c r="AC496" s="1"/>
      <c r="AD496" s="1">
        <v>6.7866312529180819</v>
      </c>
      <c r="AE496" s="1">
        <v>13.251928977157851</v>
      </c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</row>
    <row r="497" spans="1:66" x14ac:dyDescent="0.2">
      <c r="A497" s="2" t="s">
        <v>5042</v>
      </c>
      <c r="B497" s="4" t="s">
        <v>492</v>
      </c>
      <c r="C497" s="1">
        <v>90.222283154733091</v>
      </c>
      <c r="D497" s="1">
        <v>85.712786560848258</v>
      </c>
      <c r="E497" s="1">
        <v>85.742363763668848</v>
      </c>
      <c r="F497" s="1">
        <v>96.866443214760181</v>
      </c>
      <c r="G497" s="1">
        <v>84.97983696672901</v>
      </c>
      <c r="H497" s="1">
        <v>76.831075670708145</v>
      </c>
      <c r="I497" s="1">
        <v>94.008766716534041</v>
      </c>
      <c r="J497" s="1"/>
      <c r="K497" s="1"/>
      <c r="L497" s="1"/>
      <c r="M497" s="1"/>
      <c r="N497" s="1"/>
      <c r="O497" s="1"/>
      <c r="P497" s="1">
        <v>22.545733589501854</v>
      </c>
      <c r="Q497" s="1">
        <v>47.316187118903386</v>
      </c>
      <c r="R497" s="1">
        <v>45.093463349511495</v>
      </c>
      <c r="S497" s="1">
        <v>40.117516750206661</v>
      </c>
      <c r="T497" s="1">
        <v>74.432182334688548</v>
      </c>
      <c r="U497" s="1">
        <v>78.184038727345666</v>
      </c>
      <c r="V497" s="1">
        <v>72.31650543124212</v>
      </c>
      <c r="W497" s="1">
        <v>62.927525782174939</v>
      </c>
      <c r="X497" s="1">
        <v>98.956630326381628</v>
      </c>
      <c r="Y497" s="1">
        <v>93.339470531959591</v>
      </c>
      <c r="Z497" s="1">
        <v>85.815329580671232</v>
      </c>
      <c r="AA497" s="1">
        <v>95.867689735454888</v>
      </c>
      <c r="AB497" s="1">
        <v>89.600700368690909</v>
      </c>
      <c r="AC497" s="1">
        <v>80.303128380613373</v>
      </c>
      <c r="AD497" s="1">
        <v>81.929346768167548</v>
      </c>
      <c r="AE497" s="1">
        <v>83.955447144420091</v>
      </c>
      <c r="AF497" s="1"/>
      <c r="AG497" s="1"/>
      <c r="AH497" s="1"/>
      <c r="AI497" s="1"/>
      <c r="AJ497" s="1"/>
      <c r="AK497" s="1"/>
      <c r="AL497" s="1"/>
      <c r="AM497" s="1"/>
      <c r="AN497" s="1">
        <v>18.668209075927734</v>
      </c>
      <c r="AO497" s="1"/>
      <c r="AP497" s="1">
        <v>92.470123291015625</v>
      </c>
      <c r="AQ497" s="1">
        <v>91.7923583984375</v>
      </c>
      <c r="AR497" s="1">
        <v>91.196212768554688</v>
      </c>
      <c r="AS497" s="1">
        <v>90.727874755859375</v>
      </c>
      <c r="AT497" s="1">
        <v>89.082473754882813</v>
      </c>
      <c r="AU497" s="1">
        <v>91.221405029296875</v>
      </c>
      <c r="AV497" s="1">
        <v>68.177902221679688</v>
      </c>
      <c r="AW497" s="1">
        <v>45.848514556884766</v>
      </c>
      <c r="AX497" s="1">
        <v>47.942378997802734</v>
      </c>
      <c r="AY497" s="1">
        <v>2.0199003219604492</v>
      </c>
      <c r="AZ497" s="1">
        <v>6.9633941650390625</v>
      </c>
      <c r="BA497" s="1">
        <v>1.9258722066879272</v>
      </c>
      <c r="BB497" s="1">
        <v>11.78840160369873</v>
      </c>
      <c r="BC497" s="1"/>
      <c r="BD497" s="1"/>
      <c r="BE497" s="1">
        <v>4.3124470710754395</v>
      </c>
      <c r="BF497" s="1">
        <v>12.828633308410645</v>
      </c>
      <c r="BG497" s="1">
        <v>2.7069687843322754</v>
      </c>
      <c r="BH497" s="1">
        <v>7.9741830825805664</v>
      </c>
      <c r="BI497" s="1">
        <v>19.27647590637207</v>
      </c>
      <c r="BJ497" s="1">
        <v>17.905702590942383</v>
      </c>
      <c r="BK497" s="1">
        <v>8.3136205673217773</v>
      </c>
      <c r="BL497" s="1"/>
      <c r="BM497" s="1"/>
      <c r="BN497" s="1"/>
    </row>
    <row r="498" spans="1:66" x14ac:dyDescent="0.2">
      <c r="A498" s="2" t="s">
        <v>5043</v>
      </c>
      <c r="B498" s="4" t="s">
        <v>493</v>
      </c>
      <c r="C498" s="1">
        <v>90.222283154733091</v>
      </c>
      <c r="D498" s="1">
        <v>85.712786560848258</v>
      </c>
      <c r="E498" s="1">
        <v>85.742363763668848</v>
      </c>
      <c r="F498" s="1">
        <v>96.866443214760181</v>
      </c>
      <c r="G498" s="1">
        <v>84.97983696672901</v>
      </c>
      <c r="H498" s="1">
        <v>76.831075670708145</v>
      </c>
      <c r="I498" s="1">
        <v>94.008766716534041</v>
      </c>
      <c r="J498" s="1"/>
      <c r="K498" s="1"/>
      <c r="L498" s="1"/>
      <c r="M498" s="1"/>
      <c r="N498" s="1"/>
      <c r="O498" s="1"/>
      <c r="P498" s="1">
        <v>22.545733589501854</v>
      </c>
      <c r="Q498" s="1">
        <v>47.316187118903386</v>
      </c>
      <c r="R498" s="1">
        <v>45.093463349511495</v>
      </c>
      <c r="S498" s="1">
        <v>40.117516750206661</v>
      </c>
      <c r="T498" s="1">
        <v>74.432182334688548</v>
      </c>
      <c r="U498" s="1">
        <v>78.184038727345666</v>
      </c>
      <c r="V498" s="1">
        <v>72.31650543124212</v>
      </c>
      <c r="W498" s="1">
        <v>62.927525782174939</v>
      </c>
      <c r="X498" s="1">
        <v>98.956630326381628</v>
      </c>
      <c r="Y498" s="1">
        <v>93.339470531959591</v>
      </c>
      <c r="Z498" s="1">
        <v>85.815329580671232</v>
      </c>
      <c r="AA498" s="1">
        <v>95.867689735454888</v>
      </c>
      <c r="AB498" s="1">
        <v>89.600700368690909</v>
      </c>
      <c r="AC498" s="1">
        <v>80.303128380613373</v>
      </c>
      <c r="AD498" s="1">
        <v>81.929346768167548</v>
      </c>
      <c r="AE498" s="1">
        <v>83.955447144420091</v>
      </c>
      <c r="AF498" s="1"/>
      <c r="AG498" s="1"/>
      <c r="AH498" s="1"/>
      <c r="AI498" s="1"/>
      <c r="AJ498" s="1"/>
      <c r="AK498" s="1"/>
      <c r="AL498" s="1"/>
      <c r="AM498" s="1"/>
      <c r="AN498" s="1">
        <v>18.668209075927734</v>
      </c>
      <c r="AO498" s="1"/>
      <c r="AP498" s="1">
        <v>92.470123291015625</v>
      </c>
      <c r="AQ498" s="1">
        <v>91.7923583984375</v>
      </c>
      <c r="AR498" s="1">
        <v>91.196212768554688</v>
      </c>
      <c r="AS498" s="1">
        <v>90.727874755859375</v>
      </c>
      <c r="AT498" s="1">
        <v>89.082473754882813</v>
      </c>
      <c r="AU498" s="1">
        <v>91.221405029296875</v>
      </c>
      <c r="AV498" s="1">
        <v>68.177902221679688</v>
      </c>
      <c r="AW498" s="1">
        <v>45.848514556884766</v>
      </c>
      <c r="AX498" s="1">
        <v>47.942378997802734</v>
      </c>
      <c r="AY498" s="1">
        <v>2.0199003219604492</v>
      </c>
      <c r="AZ498" s="1">
        <v>6.9633941650390625</v>
      </c>
      <c r="BA498" s="1">
        <v>1.9258722066879272</v>
      </c>
      <c r="BB498" s="1">
        <v>11.78840160369873</v>
      </c>
      <c r="BC498" s="1"/>
      <c r="BD498" s="1"/>
      <c r="BE498" s="1">
        <v>4.3124470710754395</v>
      </c>
      <c r="BF498" s="1">
        <v>12.828633308410645</v>
      </c>
      <c r="BG498" s="1">
        <v>2.7069687843322754</v>
      </c>
      <c r="BH498" s="1">
        <v>7.9741830825805664</v>
      </c>
      <c r="BI498" s="1">
        <v>19.27647590637207</v>
      </c>
      <c r="BJ498" s="1">
        <v>17.905702590942383</v>
      </c>
      <c r="BK498" s="1">
        <v>8.3136205673217773</v>
      </c>
      <c r="BL498" s="1"/>
      <c r="BM498" s="1"/>
      <c r="BN498" s="1"/>
    </row>
    <row r="499" spans="1:66" x14ac:dyDescent="0.2">
      <c r="A499" s="2" t="s">
        <v>5044</v>
      </c>
      <c r="B499" s="4" t="s">
        <v>494</v>
      </c>
      <c r="C499" s="1"/>
      <c r="D499" s="1">
        <v>24.785999748117526</v>
      </c>
      <c r="E499" s="1">
        <v>22.861357186851468</v>
      </c>
      <c r="F499" s="1">
        <v>22.915666771707418</v>
      </c>
      <c r="G499" s="1">
        <v>42.685786080876461</v>
      </c>
      <c r="H499" s="1">
        <v>0.25225281958187173</v>
      </c>
      <c r="I499" s="1">
        <v>20.262437967775952</v>
      </c>
      <c r="J499" s="1">
        <v>9.710976897381153</v>
      </c>
      <c r="K499" s="1">
        <v>4.9892660388344732</v>
      </c>
      <c r="L499" s="1">
        <v>17.316912747889759</v>
      </c>
      <c r="M499" s="1">
        <v>11.769884776024634</v>
      </c>
      <c r="N499" s="1">
        <v>11.421101495120539</v>
      </c>
      <c r="O499" s="1">
        <v>12.26784772275446</v>
      </c>
      <c r="P499" s="1">
        <v>6.5699386388238148</v>
      </c>
      <c r="Q499" s="1">
        <v>33.815909025460471</v>
      </c>
      <c r="R499" s="1">
        <v>27.413220064894027</v>
      </c>
      <c r="S499" s="1"/>
      <c r="T499" s="1"/>
      <c r="U499" s="1">
        <v>24.72876416561542</v>
      </c>
      <c r="V499" s="1">
        <v>14.760490347059402</v>
      </c>
      <c r="W499" s="1">
        <v>11.488191916977653</v>
      </c>
      <c r="X499" s="1">
        <v>14.406913002211134</v>
      </c>
      <c r="Y499" s="1">
        <v>4.0009666730600948</v>
      </c>
      <c r="Z499" s="1">
        <v>5.3931911284910257</v>
      </c>
      <c r="AA499" s="1"/>
      <c r="AB499" s="1">
        <v>4.205933930931506</v>
      </c>
      <c r="AC499" s="1">
        <v>5.4400380499547873</v>
      </c>
      <c r="AD499" s="1">
        <v>7.7961688163500495</v>
      </c>
      <c r="AE499" s="1">
        <v>4.5749191241844329</v>
      </c>
      <c r="AF499" s="1"/>
      <c r="AG499" s="1"/>
      <c r="AH499" s="1"/>
      <c r="AI499" s="1"/>
      <c r="AJ499" s="1"/>
      <c r="AK499" s="1"/>
      <c r="AL499" s="1">
        <v>1.7317876815795898</v>
      </c>
      <c r="AM499" s="1">
        <v>1.1042078733444214</v>
      </c>
      <c r="AN499" s="1">
        <v>20.046731948852539</v>
      </c>
      <c r="AO499" s="1">
        <v>20.219261169433594</v>
      </c>
      <c r="AP499" s="1">
        <v>16.413408279418945</v>
      </c>
      <c r="AQ499" s="1">
        <v>20.024002075195313</v>
      </c>
      <c r="AR499" s="1">
        <v>20.336433410644531</v>
      </c>
      <c r="AS499" s="1">
        <v>34.338996887207031</v>
      </c>
      <c r="AT499" s="1">
        <v>42.386726379394531</v>
      </c>
      <c r="AU499" s="1">
        <v>51.453098297119141</v>
      </c>
      <c r="AV499" s="1">
        <v>33.062488555908203</v>
      </c>
      <c r="AW499" s="1">
        <v>3.1047384738922119</v>
      </c>
      <c r="AX499" s="1"/>
      <c r="AY499" s="1">
        <v>6.9333281517028809</v>
      </c>
      <c r="AZ499" s="1">
        <v>5.2024092674255371</v>
      </c>
      <c r="BA499" s="1">
        <v>5.8661360740661621</v>
      </c>
      <c r="BB499" s="1">
        <v>3.8516843318939209</v>
      </c>
      <c r="BC499" s="1"/>
      <c r="BD499" s="1">
        <v>4.7561497688293457</v>
      </c>
      <c r="BE499" s="1">
        <v>4.0375165939331055</v>
      </c>
      <c r="BF499" s="1">
        <v>10.185847282409668</v>
      </c>
      <c r="BG499" s="1">
        <v>10.21192741394043</v>
      </c>
      <c r="BH499" s="1">
        <v>9.3611621856689453</v>
      </c>
      <c r="BI499" s="1">
        <v>5.4747991561889648</v>
      </c>
      <c r="BJ499" s="1">
        <v>6.3799595832824707</v>
      </c>
      <c r="BK499" s="1">
        <v>6.3112387657165527</v>
      </c>
      <c r="BL499" s="1"/>
      <c r="BM499" s="1"/>
      <c r="BN499" s="1"/>
    </row>
    <row r="500" spans="1:66" x14ac:dyDescent="0.2">
      <c r="A500" s="2" t="s">
        <v>5045</v>
      </c>
      <c r="B500" s="4" t="s">
        <v>495</v>
      </c>
      <c r="C500" s="1"/>
      <c r="D500" s="1">
        <v>24.785999748117526</v>
      </c>
      <c r="E500" s="1">
        <v>22.861357186851468</v>
      </c>
      <c r="F500" s="1">
        <v>22.915666771707418</v>
      </c>
      <c r="G500" s="1">
        <v>42.685786080876461</v>
      </c>
      <c r="H500" s="1">
        <v>0.25225281958187173</v>
      </c>
      <c r="I500" s="1">
        <v>20.262437967775952</v>
      </c>
      <c r="J500" s="1">
        <v>9.710976897381153</v>
      </c>
      <c r="K500" s="1">
        <v>4.9892660388344732</v>
      </c>
      <c r="L500" s="1">
        <v>17.316912747889759</v>
      </c>
      <c r="M500" s="1">
        <v>11.769884776024634</v>
      </c>
      <c r="N500" s="1">
        <v>11.421101495120539</v>
      </c>
      <c r="O500" s="1">
        <v>12.26784772275446</v>
      </c>
      <c r="P500" s="1">
        <v>6.5699386388238148</v>
      </c>
      <c r="Q500" s="1">
        <v>33.815909025460471</v>
      </c>
      <c r="R500" s="1">
        <v>27.413220064894027</v>
      </c>
      <c r="S500" s="1"/>
      <c r="T500" s="1"/>
      <c r="U500" s="1">
        <v>24.72876416561542</v>
      </c>
      <c r="V500" s="1">
        <v>14.760490347059402</v>
      </c>
      <c r="W500" s="1">
        <v>11.488191916977653</v>
      </c>
      <c r="X500" s="1">
        <v>14.406913002211134</v>
      </c>
      <c r="Y500" s="1">
        <v>4.0009666730600948</v>
      </c>
      <c r="Z500" s="1">
        <v>5.3931911284910257</v>
      </c>
      <c r="AA500" s="1"/>
      <c r="AB500" s="1">
        <v>4.205933930931506</v>
      </c>
      <c r="AC500" s="1">
        <v>5.4400380499547873</v>
      </c>
      <c r="AD500" s="1">
        <v>7.7961688163500495</v>
      </c>
      <c r="AE500" s="1">
        <v>4.5749191241844329</v>
      </c>
      <c r="AF500" s="1"/>
      <c r="AG500" s="1"/>
      <c r="AH500" s="1"/>
      <c r="AI500" s="1"/>
      <c r="AJ500" s="1"/>
      <c r="AK500" s="1"/>
      <c r="AL500" s="1">
        <v>1.7317876815795898</v>
      </c>
      <c r="AM500" s="1">
        <v>1.1042078733444214</v>
      </c>
      <c r="AN500" s="1">
        <v>20.046731948852539</v>
      </c>
      <c r="AO500" s="1">
        <v>20.219261169433594</v>
      </c>
      <c r="AP500" s="1">
        <v>16.413408279418945</v>
      </c>
      <c r="AQ500" s="1">
        <v>20.024002075195313</v>
      </c>
      <c r="AR500" s="1">
        <v>20.336433410644531</v>
      </c>
      <c r="AS500" s="1">
        <v>34.338996887207031</v>
      </c>
      <c r="AT500" s="1">
        <v>42.386726379394531</v>
      </c>
      <c r="AU500" s="1">
        <v>51.453098297119141</v>
      </c>
      <c r="AV500" s="1">
        <v>33.062488555908203</v>
      </c>
      <c r="AW500" s="1">
        <v>3.1047384738922119</v>
      </c>
      <c r="AX500" s="1"/>
      <c r="AY500" s="1">
        <v>6.9333281517028809</v>
      </c>
      <c r="AZ500" s="1">
        <v>5.2024092674255371</v>
      </c>
      <c r="BA500" s="1">
        <v>5.8661360740661621</v>
      </c>
      <c r="BB500" s="1">
        <v>3.8516843318939209</v>
      </c>
      <c r="BC500" s="1"/>
      <c r="BD500" s="1">
        <v>4.7561497688293457</v>
      </c>
      <c r="BE500" s="1">
        <v>4.0375165939331055</v>
      </c>
      <c r="BF500" s="1">
        <v>10.185847282409668</v>
      </c>
      <c r="BG500" s="1">
        <v>10.21192741394043</v>
      </c>
      <c r="BH500" s="1">
        <v>9.3611621856689453</v>
      </c>
      <c r="BI500" s="1">
        <v>5.4747991561889648</v>
      </c>
      <c r="BJ500" s="1">
        <v>6.3799595832824707</v>
      </c>
      <c r="BK500" s="1">
        <v>6.3112387657165527</v>
      </c>
      <c r="BL500" s="1"/>
      <c r="BM500" s="1"/>
      <c r="BN500" s="1"/>
    </row>
    <row r="501" spans="1:66" x14ac:dyDescent="0.2">
      <c r="A501" s="2" t="s">
        <v>5046</v>
      </c>
      <c r="B501" s="4" t="s">
        <v>496</v>
      </c>
      <c r="C501" s="1">
        <v>5.2811329239798495</v>
      </c>
      <c r="D501" s="1">
        <v>4.1180998692834185</v>
      </c>
      <c r="E501" s="1"/>
      <c r="F501" s="1">
        <v>1.661453906730425</v>
      </c>
      <c r="G501" s="1">
        <v>4.3358444150467461</v>
      </c>
      <c r="H501" s="1">
        <v>12.388037458521479</v>
      </c>
      <c r="I501" s="1"/>
      <c r="J501" s="1">
        <v>2.089843659137121</v>
      </c>
      <c r="K501" s="1"/>
      <c r="L501" s="1">
        <v>4.5636418058302066</v>
      </c>
      <c r="M501" s="1">
        <v>2.0020295377377231</v>
      </c>
      <c r="N501" s="1">
        <v>3.9129459212926778</v>
      </c>
      <c r="O501" s="1">
        <v>8.149743257802082E-2</v>
      </c>
      <c r="P501" s="1"/>
      <c r="Q501" s="1"/>
      <c r="R501" s="1"/>
      <c r="S501" s="1">
        <v>3.2309519640249564</v>
      </c>
      <c r="T501" s="1">
        <v>1.3603431903047953</v>
      </c>
      <c r="U501" s="1">
        <v>5.5451001180555464</v>
      </c>
      <c r="V501" s="1">
        <v>12.100293482053884</v>
      </c>
      <c r="W501" s="1">
        <v>16.595882203126227</v>
      </c>
      <c r="X501" s="1">
        <v>19.166754915710698</v>
      </c>
      <c r="Y501" s="1">
        <v>19.867865513263439</v>
      </c>
      <c r="Z501" s="1">
        <v>11.318424367464271</v>
      </c>
      <c r="AA501" s="1">
        <v>8.6856289664037174</v>
      </c>
      <c r="AB501" s="1">
        <v>8.5602200344746091</v>
      </c>
      <c r="AC501" s="1">
        <v>13.199583372985119</v>
      </c>
      <c r="AD501" s="1">
        <v>11.308844340159093</v>
      </c>
      <c r="AE501" s="1">
        <v>10.711923799131801</v>
      </c>
      <c r="AF501" s="1"/>
      <c r="AG501" s="1"/>
      <c r="AH501" s="1"/>
      <c r="AI501" s="1"/>
      <c r="AJ501" s="1"/>
      <c r="AK501" s="1">
        <v>0.84111481904983521</v>
      </c>
      <c r="AL501" s="1">
        <v>0.49244606494903564</v>
      </c>
      <c r="AM501" s="1">
        <v>6.1586675643920898</v>
      </c>
      <c r="AN501" s="1">
        <v>9.9240856170654297</v>
      </c>
      <c r="AO501" s="1"/>
      <c r="AP501" s="1">
        <v>11.755715370178223</v>
      </c>
      <c r="AQ501" s="1"/>
      <c r="AR501" s="1"/>
      <c r="AS501" s="1"/>
      <c r="AT501" s="1">
        <v>1.0428931713104248</v>
      </c>
      <c r="AU501" s="1">
        <v>4.7456750869750977</v>
      </c>
      <c r="AV501" s="1"/>
      <c r="AW501" s="1">
        <v>7.3632526397705078</v>
      </c>
      <c r="AX501" s="1">
        <v>1.6924498081207275</v>
      </c>
      <c r="AY501" s="1">
        <v>1.7248929738998413</v>
      </c>
      <c r="AZ501" s="1">
        <v>2.0941672325134277</v>
      </c>
      <c r="BA501" s="1">
        <v>2.7964038848876953</v>
      </c>
      <c r="BB501" s="1">
        <v>4.6341209411621094</v>
      </c>
      <c r="BC501" s="1">
        <v>13.98232364654541</v>
      </c>
      <c r="BD501" s="1">
        <v>2.613487720489502</v>
      </c>
      <c r="BE501" s="1">
        <v>0.48489370942115784</v>
      </c>
      <c r="BF501" s="1">
        <v>3.9328451156616211</v>
      </c>
      <c r="BG501" s="1">
        <v>5.3598384857177734</v>
      </c>
      <c r="BH501" s="1">
        <v>5.7807364463806152</v>
      </c>
      <c r="BI501" s="1">
        <v>3.650991678237915</v>
      </c>
      <c r="BJ501" s="1">
        <v>4.4080119132995605</v>
      </c>
      <c r="BK501" s="1">
        <v>1.7580380439758301</v>
      </c>
      <c r="BL501" s="1"/>
      <c r="BM501" s="1"/>
      <c r="BN501" s="1"/>
    </row>
    <row r="502" spans="1:66" x14ac:dyDescent="0.2">
      <c r="A502" s="2" t="s">
        <v>5047</v>
      </c>
      <c r="B502" s="4" t="s">
        <v>497</v>
      </c>
      <c r="C502" s="1">
        <v>6.1590656922008291</v>
      </c>
      <c r="D502" s="1">
        <v>4.0836676447237377</v>
      </c>
      <c r="E502" s="1">
        <v>4.7679851141340865</v>
      </c>
      <c r="F502" s="1">
        <v>4.2623858930871386</v>
      </c>
      <c r="G502" s="1">
        <v>14.892777737657079</v>
      </c>
      <c r="H502" s="1">
        <v>13.576815818172234</v>
      </c>
      <c r="I502" s="1">
        <v>8.3729980008336451</v>
      </c>
      <c r="J502" s="1">
        <v>17.206337695303276</v>
      </c>
      <c r="K502" s="1">
        <v>20.856275078417177</v>
      </c>
      <c r="L502" s="1">
        <v>91.051332132633661</v>
      </c>
      <c r="M502" s="1">
        <v>89.792074818743401</v>
      </c>
      <c r="N502" s="1">
        <v>58.259506749326093</v>
      </c>
      <c r="O502" s="1">
        <v>30.722809852161831</v>
      </c>
      <c r="P502" s="1">
        <v>17.107764163033224</v>
      </c>
      <c r="Q502" s="1">
        <v>52.97951386739593</v>
      </c>
      <c r="R502" s="1">
        <v>28.732968480866774</v>
      </c>
      <c r="S502" s="1">
        <v>26.971559204178224</v>
      </c>
      <c r="T502" s="1">
        <v>25.538907294240932</v>
      </c>
      <c r="U502" s="1">
        <v>99.976359038247992</v>
      </c>
      <c r="V502" s="1">
        <v>63.116640898739128</v>
      </c>
      <c r="W502" s="1">
        <v>53.294047978863986</v>
      </c>
      <c r="X502" s="1">
        <v>54.532021713509657</v>
      </c>
      <c r="Y502" s="1">
        <v>48.625982377777859</v>
      </c>
      <c r="Z502" s="1">
        <v>47.207067101696566</v>
      </c>
      <c r="AA502" s="1">
        <v>39.831759638640044</v>
      </c>
      <c r="AB502" s="1">
        <v>32.106432460821495</v>
      </c>
      <c r="AC502" s="1">
        <v>42.833982969929487</v>
      </c>
      <c r="AD502" s="1">
        <v>74.61499886049711</v>
      </c>
      <c r="AE502" s="1">
        <v>29.849211894638501</v>
      </c>
      <c r="AF502" s="1"/>
      <c r="AG502" s="1"/>
      <c r="AH502" s="1"/>
      <c r="AI502" s="1">
        <v>0.40486308932304382</v>
      </c>
      <c r="AJ502" s="1"/>
      <c r="AK502" s="1"/>
      <c r="AL502" s="1"/>
      <c r="AM502" s="1"/>
      <c r="AN502" s="1"/>
      <c r="AO502" s="1">
        <v>0.62495148181915283</v>
      </c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>
        <v>3.4699544906616211</v>
      </c>
      <c r="BA502" s="1"/>
      <c r="BB502" s="1"/>
      <c r="BC502" s="1">
        <v>4.1608138084411621</v>
      </c>
      <c r="BD502" s="1"/>
      <c r="BE502" s="1">
        <v>3.0466969013214111</v>
      </c>
      <c r="BF502" s="1">
        <v>4.3654518127441406</v>
      </c>
      <c r="BG502" s="1">
        <v>7.1610560417175293</v>
      </c>
      <c r="BH502" s="1">
        <v>13.113895416259766</v>
      </c>
      <c r="BI502" s="1"/>
      <c r="BJ502" s="1">
        <v>1.5900422334671021</v>
      </c>
      <c r="BK502" s="1">
        <v>1.7204664945602417</v>
      </c>
      <c r="BL502" s="1"/>
      <c r="BM502" s="1"/>
      <c r="BN502" s="1"/>
    </row>
    <row r="503" spans="1:66" x14ac:dyDescent="0.2">
      <c r="A503" s="2" t="s">
        <v>5048</v>
      </c>
      <c r="B503" s="4" t="s">
        <v>498</v>
      </c>
      <c r="C503" s="1">
        <v>31.056295561399754</v>
      </c>
      <c r="D503" s="1">
        <v>68.501278994544833</v>
      </c>
      <c r="E503" s="1">
        <v>74.464799722161629</v>
      </c>
      <c r="F503" s="1">
        <v>72.974748618027675</v>
      </c>
      <c r="G503" s="1">
        <v>69.147748055814304</v>
      </c>
      <c r="H503" s="1">
        <v>69.742014446088106</v>
      </c>
      <c r="I503" s="1">
        <v>79.601829048626115</v>
      </c>
      <c r="J503" s="1">
        <v>81.800971878578181</v>
      </c>
      <c r="K503" s="1">
        <v>70.978959558997929</v>
      </c>
      <c r="L503" s="1">
        <v>71.631337171706761</v>
      </c>
      <c r="M503" s="1">
        <v>66.636890314847619</v>
      </c>
      <c r="N503" s="1">
        <v>62.32749697884865</v>
      </c>
      <c r="O503" s="1">
        <v>57.664893360331703</v>
      </c>
      <c r="P503" s="1">
        <v>59.959643859539412</v>
      </c>
      <c r="Q503" s="1">
        <v>56.947550256171141</v>
      </c>
      <c r="R503" s="1">
        <v>42.105933118366387</v>
      </c>
      <c r="S503" s="1">
        <v>25.710471890384483</v>
      </c>
      <c r="T503" s="1">
        <v>25.579332969486078</v>
      </c>
      <c r="U503" s="1">
        <v>24.670427296993644</v>
      </c>
      <c r="V503" s="1">
        <v>23.196405909283119</v>
      </c>
      <c r="W503" s="1">
        <v>9.9375749964176716</v>
      </c>
      <c r="X503" s="1">
        <v>11.202490975068528</v>
      </c>
      <c r="Y503" s="1">
        <v>0.91490418336702661</v>
      </c>
      <c r="Z503" s="1">
        <v>1.0100998014698861</v>
      </c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>
        <v>2.9962577819824219</v>
      </c>
      <c r="AM503" s="1">
        <v>1.85920250415802</v>
      </c>
      <c r="AN503" s="1">
        <v>1.8674411773681641</v>
      </c>
      <c r="AO503" s="1"/>
      <c r="AP503" s="1"/>
      <c r="AQ503" s="1"/>
      <c r="AR503" s="1"/>
      <c r="AS503" s="1"/>
      <c r="AT503" s="1"/>
      <c r="AU503" s="1"/>
      <c r="AV503" s="1">
        <v>1.8222181797027588</v>
      </c>
      <c r="AW503" s="1"/>
      <c r="AX503" s="1"/>
      <c r="AY503" s="1"/>
      <c r="AZ503" s="1"/>
      <c r="BA503" s="1"/>
      <c r="BB503" s="1"/>
      <c r="BC503" s="1"/>
      <c r="BD503" s="1">
        <v>4.4475760459899902</v>
      </c>
      <c r="BE503" s="1">
        <v>5.3030142784118652</v>
      </c>
      <c r="BF503" s="1"/>
      <c r="BG503" s="1"/>
      <c r="BH503" s="1">
        <v>3.4816169738769531</v>
      </c>
      <c r="BI503" s="1">
        <v>7.4120593070983887</v>
      </c>
      <c r="BJ503" s="1"/>
      <c r="BK503" s="1"/>
      <c r="BL503" s="1"/>
      <c r="BM503" s="1"/>
      <c r="BN503" s="1"/>
    </row>
    <row r="504" spans="1:66" x14ac:dyDescent="0.2">
      <c r="A504" s="2" t="s">
        <v>5049</v>
      </c>
      <c r="B504" s="4" t="s">
        <v>499</v>
      </c>
      <c r="C504" s="1">
        <v>31.056295561399754</v>
      </c>
      <c r="D504" s="1">
        <v>68.501278994544833</v>
      </c>
      <c r="E504" s="1">
        <v>74.464799722161629</v>
      </c>
      <c r="F504" s="1">
        <v>72.974748618027675</v>
      </c>
      <c r="G504" s="1">
        <v>69.147748055814304</v>
      </c>
      <c r="H504" s="1">
        <v>69.742014446088106</v>
      </c>
      <c r="I504" s="1">
        <v>79.601829048626115</v>
      </c>
      <c r="J504" s="1">
        <v>81.800971878578181</v>
      </c>
      <c r="K504" s="1">
        <v>70.978959558997929</v>
      </c>
      <c r="L504" s="1">
        <v>71.631337171706761</v>
      </c>
      <c r="M504" s="1">
        <v>66.636890314847619</v>
      </c>
      <c r="N504" s="1">
        <v>62.32749697884865</v>
      </c>
      <c r="O504" s="1">
        <v>57.664893360331703</v>
      </c>
      <c r="P504" s="1">
        <v>59.959643859539412</v>
      </c>
      <c r="Q504" s="1">
        <v>56.947550256171141</v>
      </c>
      <c r="R504" s="1">
        <v>42.105933118366387</v>
      </c>
      <c r="S504" s="1">
        <v>25.710471890384483</v>
      </c>
      <c r="T504" s="1">
        <v>25.579332969486078</v>
      </c>
      <c r="U504" s="1">
        <v>24.670427296993644</v>
      </c>
      <c r="V504" s="1">
        <v>23.196405909283119</v>
      </c>
      <c r="W504" s="1">
        <v>9.9375749964176716</v>
      </c>
      <c r="X504" s="1">
        <v>11.202490975068528</v>
      </c>
      <c r="Y504" s="1">
        <v>0.91490418336702661</v>
      </c>
      <c r="Z504" s="1">
        <v>1.0100998014698861</v>
      </c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>
        <v>2.9962577819824219</v>
      </c>
      <c r="AM504" s="1">
        <v>1.85920250415802</v>
      </c>
      <c r="AN504" s="1">
        <v>1.8674411773681641</v>
      </c>
      <c r="AO504" s="1"/>
      <c r="AP504" s="1"/>
      <c r="AQ504" s="1"/>
      <c r="AR504" s="1"/>
      <c r="AS504" s="1"/>
      <c r="AT504" s="1"/>
      <c r="AU504" s="1"/>
      <c r="AV504" s="1">
        <v>1.8222181797027588</v>
      </c>
      <c r="AW504" s="1"/>
      <c r="AX504" s="1"/>
      <c r="AY504" s="1"/>
      <c r="AZ504" s="1"/>
      <c r="BA504" s="1"/>
      <c r="BB504" s="1"/>
      <c r="BC504" s="1"/>
      <c r="BD504" s="1">
        <v>4.4475760459899902</v>
      </c>
      <c r="BE504" s="1">
        <v>5.3030142784118652</v>
      </c>
      <c r="BF504" s="1"/>
      <c r="BG504" s="1"/>
      <c r="BH504" s="1">
        <v>3.4816169738769531</v>
      </c>
      <c r="BI504" s="1">
        <v>7.4120593070983887</v>
      </c>
      <c r="BJ504" s="1"/>
      <c r="BK504" s="1"/>
      <c r="BL504" s="1"/>
      <c r="BM504" s="1"/>
      <c r="BN504" s="1"/>
    </row>
    <row r="505" spans="1:66" x14ac:dyDescent="0.2">
      <c r="A505" s="2" t="s">
        <v>5050</v>
      </c>
      <c r="B505" s="4" t="s">
        <v>500</v>
      </c>
      <c r="C505" s="1">
        <v>9.5526021518616986</v>
      </c>
      <c r="D505" s="1">
        <v>8.7050036416117322</v>
      </c>
      <c r="E505" s="1">
        <v>10.378668824807221</v>
      </c>
      <c r="F505" s="1">
        <v>10.49174090923904</v>
      </c>
      <c r="G505" s="1">
        <v>15.109739620772745</v>
      </c>
      <c r="H505" s="1">
        <v>9.6703777279833751</v>
      </c>
      <c r="I505" s="1">
        <v>1.4630625228846954</v>
      </c>
      <c r="J505" s="1">
        <v>10.088000849045763</v>
      </c>
      <c r="K505" s="1">
        <v>14.424356585344775</v>
      </c>
      <c r="L505" s="1">
        <v>8.3595714375799304</v>
      </c>
      <c r="M505" s="1">
        <v>4.1960348414272968</v>
      </c>
      <c r="N505" s="1">
        <v>2.2706206041393875</v>
      </c>
      <c r="O505" s="1">
        <v>3.7391132735643389</v>
      </c>
      <c r="P505" s="1">
        <v>8.467934499980224</v>
      </c>
      <c r="Q505" s="1">
        <v>11.016327659506803</v>
      </c>
      <c r="R505" s="1">
        <v>8.7703149985207283</v>
      </c>
      <c r="S505" s="1">
        <v>4.0978333867644725</v>
      </c>
      <c r="T505" s="1">
        <v>7.9776511503610408</v>
      </c>
      <c r="U505" s="1">
        <v>7.3107690335337496</v>
      </c>
      <c r="V505" s="1">
        <v>14.830154699388839</v>
      </c>
      <c r="W505" s="1">
        <v>10.545792907508122</v>
      </c>
      <c r="X505" s="1">
        <v>3.0907084550499659</v>
      </c>
      <c r="Y505" s="1"/>
      <c r="Z505" s="1">
        <v>1.5120287485927431</v>
      </c>
      <c r="AA505" s="1"/>
      <c r="AB505" s="1">
        <v>1.2109514747740999</v>
      </c>
      <c r="AC505" s="1">
        <v>1.0558790417299155</v>
      </c>
      <c r="AD505" s="1">
        <v>12.914982295889518</v>
      </c>
      <c r="AE505" s="1">
        <v>18.16507403375175</v>
      </c>
      <c r="AF505" s="1"/>
      <c r="AG505" s="1"/>
      <c r="AH505" s="1"/>
      <c r="AI505" s="1"/>
      <c r="AJ505" s="1"/>
      <c r="AK505" s="1"/>
      <c r="AL505" s="1"/>
      <c r="AM505" s="1">
        <v>0.39620855450630188</v>
      </c>
      <c r="AN505" s="1"/>
      <c r="AO505" s="1"/>
      <c r="AP505" s="1"/>
      <c r="AQ505" s="1">
        <v>0.27259612083435059</v>
      </c>
      <c r="AR505" s="1">
        <v>0.23062716424465179</v>
      </c>
      <c r="AS505" s="1"/>
      <c r="AT505" s="1"/>
      <c r="AU505" s="1"/>
      <c r="AV505" s="1"/>
      <c r="AW505" s="1">
        <v>0.1420651376247406</v>
      </c>
      <c r="AX505" s="1"/>
      <c r="AY505" s="1"/>
      <c r="AZ505" s="1"/>
      <c r="BA505" s="1"/>
      <c r="BB505" s="1">
        <v>0.10933445394039154</v>
      </c>
      <c r="BC505" s="1"/>
      <c r="BD505" s="1"/>
      <c r="BE505" s="1">
        <v>0.67875772714614868</v>
      </c>
      <c r="BF505" s="1">
        <v>0.28711503744125366</v>
      </c>
      <c r="BG505" s="1"/>
      <c r="BH505" s="1">
        <v>2.4171178340911865</v>
      </c>
      <c r="BI505" s="1">
        <v>0.20237927138805389</v>
      </c>
      <c r="BJ505" s="1">
        <v>8.2027412950992584E-2</v>
      </c>
      <c r="BK505" s="1"/>
      <c r="BL505" s="1"/>
      <c r="BM505" s="1"/>
      <c r="BN505" s="1"/>
    </row>
    <row r="506" spans="1:66" x14ac:dyDescent="0.2">
      <c r="A506" s="2" t="s">
        <v>5051</v>
      </c>
      <c r="B506" s="4" t="s">
        <v>501</v>
      </c>
      <c r="C506" s="1">
        <v>8.6826780273978326</v>
      </c>
      <c r="D506" s="1">
        <v>8.6732002957423173</v>
      </c>
      <c r="E506" s="1">
        <v>9.9599549123963662</v>
      </c>
      <c r="F506" s="1">
        <v>8.5386693801644178</v>
      </c>
      <c r="G506" s="1">
        <v>8.2779425683360746</v>
      </c>
      <c r="H506" s="1">
        <v>13.037023199437471</v>
      </c>
      <c r="I506" s="1">
        <v>6.0024846598875792</v>
      </c>
      <c r="J506" s="1">
        <v>10.436718028916756</v>
      </c>
      <c r="K506" s="1">
        <v>7.1154120113396573</v>
      </c>
      <c r="L506" s="1">
        <v>10.650769228426533</v>
      </c>
      <c r="M506" s="1">
        <v>9.0566845974845851</v>
      </c>
      <c r="N506" s="1">
        <v>7.9964647590828619</v>
      </c>
      <c r="O506" s="1">
        <v>7.3442127543112301</v>
      </c>
      <c r="P506" s="1">
        <v>4.7485445590431397</v>
      </c>
      <c r="Q506" s="1">
        <v>7.7891654201322433</v>
      </c>
      <c r="R506" s="1">
        <v>6.24881295089906</v>
      </c>
      <c r="S506" s="1">
        <v>5.5060474875497283</v>
      </c>
      <c r="T506" s="1">
        <v>7.0502627133338835</v>
      </c>
      <c r="U506" s="1">
        <v>4.1932163070352209</v>
      </c>
      <c r="V506" s="1">
        <v>9.6829864993024124</v>
      </c>
      <c r="W506" s="1">
        <v>11.40209756897444</v>
      </c>
      <c r="X506" s="1">
        <v>11.730428337850206</v>
      </c>
      <c r="Y506" s="1">
        <v>9.0467236607258705</v>
      </c>
      <c r="Z506" s="1">
        <v>9.063538738571566</v>
      </c>
      <c r="AA506" s="1">
        <v>10.053264210688845</v>
      </c>
      <c r="AB506" s="1">
        <v>9.2094613247637778</v>
      </c>
      <c r="AC506" s="1">
        <v>6.1693275640629031</v>
      </c>
      <c r="AD506" s="1">
        <v>9.5587182768431092</v>
      </c>
      <c r="AE506" s="1">
        <v>7.8967587066905987</v>
      </c>
      <c r="AF506" s="1"/>
      <c r="AG506" s="1"/>
      <c r="AH506" s="1"/>
      <c r="AI506" s="1">
        <v>0.35589060187339783</v>
      </c>
      <c r="AJ506" s="1"/>
      <c r="AK506" s="1"/>
      <c r="AL506" s="1"/>
      <c r="AM506" s="1"/>
      <c r="AN506" s="1"/>
      <c r="AO506" s="1">
        <v>0.85858678817749023</v>
      </c>
      <c r="AP506" s="1"/>
      <c r="AQ506" s="1">
        <v>2.3704571723937988</v>
      </c>
      <c r="AR506" s="1">
        <v>1.9656654596328735</v>
      </c>
      <c r="AS506" s="1">
        <v>1.3006660938262939</v>
      </c>
      <c r="AT506" s="1">
        <v>1.2046749591827393</v>
      </c>
      <c r="AU506" s="1"/>
      <c r="AV506" s="1">
        <v>0.24817299842834473</v>
      </c>
      <c r="AW506" s="1">
        <v>0.20639237761497498</v>
      </c>
      <c r="AX506" s="1"/>
      <c r="AY506" s="1"/>
      <c r="AZ506" s="1"/>
      <c r="BA506" s="1"/>
      <c r="BB506" s="1">
        <v>1.1061092615127563</v>
      </c>
      <c r="BC506" s="1">
        <v>4.1202187538146973</v>
      </c>
      <c r="BD506" s="1">
        <v>1.0448259115219116</v>
      </c>
      <c r="BE506" s="1">
        <v>1.6804378032684326</v>
      </c>
      <c r="BF506" s="1">
        <v>0.28078764677047729</v>
      </c>
      <c r="BG506" s="1">
        <v>4.6239409446716309</v>
      </c>
      <c r="BH506" s="1">
        <v>4.8833622932434082</v>
      </c>
      <c r="BI506" s="1">
        <v>2.1447043418884277</v>
      </c>
      <c r="BJ506" s="1">
        <v>2.2882125377655029</v>
      </c>
      <c r="BK506" s="1"/>
      <c r="BL506" s="1"/>
      <c r="BM506" s="1"/>
      <c r="BN506" s="1"/>
    </row>
    <row r="507" spans="1:66" x14ac:dyDescent="0.2">
      <c r="A507" s="2" t="s">
        <v>5052</v>
      </c>
      <c r="B507" s="4" t="s">
        <v>502</v>
      </c>
      <c r="C507" s="1">
        <v>1.9764450252487333</v>
      </c>
      <c r="D507" s="1">
        <v>8.088862886346865</v>
      </c>
      <c r="E507" s="1">
        <v>8.6666821320969909</v>
      </c>
      <c r="F507" s="1">
        <v>13.056555574149073</v>
      </c>
      <c r="G507" s="1">
        <v>12.433832797635313</v>
      </c>
      <c r="H507" s="1">
        <v>6.0129978532860235</v>
      </c>
      <c r="I507" s="1"/>
      <c r="J507" s="1">
        <v>7.9102151517324355</v>
      </c>
      <c r="K507" s="1">
        <v>11.603758772282363</v>
      </c>
      <c r="L507" s="1">
        <v>5.0193054280818963</v>
      </c>
      <c r="M507" s="1">
        <v>11.664705900883094</v>
      </c>
      <c r="N507" s="1">
        <v>6.9555833455982308</v>
      </c>
      <c r="O507" s="1"/>
      <c r="P507" s="1">
        <v>3.5268991782216137</v>
      </c>
      <c r="Q507" s="1">
        <v>1.9874814488387273</v>
      </c>
      <c r="R507" s="1"/>
      <c r="S507" s="1">
        <v>0.88500383380738934</v>
      </c>
      <c r="T507" s="1">
        <v>1.0493418675970745</v>
      </c>
      <c r="U507" s="1"/>
      <c r="V507" s="1"/>
      <c r="W507" s="1">
        <v>6.3363358649815433</v>
      </c>
      <c r="X507" s="1">
        <v>8.1856261813479261</v>
      </c>
      <c r="Y507" s="1">
        <v>7.064075027342648</v>
      </c>
      <c r="Z507" s="1">
        <v>5.0850972586454724</v>
      </c>
      <c r="AA507" s="1">
        <v>5.8464929542690065</v>
      </c>
      <c r="AB507" s="1">
        <v>9.1452452435419822</v>
      </c>
      <c r="AC507" s="1">
        <v>5.6370307136520168</v>
      </c>
      <c r="AD507" s="1">
        <v>3.5673419895838268</v>
      </c>
      <c r="AE507" s="1">
        <v>4.0697569730054557</v>
      </c>
      <c r="AF507" s="1"/>
      <c r="AG507" s="1"/>
      <c r="AH507" s="1"/>
      <c r="AI507" s="1">
        <v>0.24049422144889832</v>
      </c>
      <c r="AJ507" s="1">
        <v>1.3233288526535034</v>
      </c>
      <c r="AK507" s="1">
        <v>2.356842041015625</v>
      </c>
      <c r="AL507" s="1">
        <v>2.4587521553039551</v>
      </c>
      <c r="AM507" s="1"/>
      <c r="AN507" s="1"/>
      <c r="AO507" s="1"/>
      <c r="AP507" s="1">
        <v>2.8031411170959473</v>
      </c>
      <c r="AQ507" s="1"/>
      <c r="AR507" s="1"/>
      <c r="AS507" s="1">
        <v>2.1190800666809082</v>
      </c>
      <c r="AT507" s="1">
        <v>8.578587532043457</v>
      </c>
      <c r="AU507" s="1">
        <v>2.2645480632781982</v>
      </c>
      <c r="AV507" s="1">
        <v>0.19622252881526947</v>
      </c>
      <c r="AW507" s="1">
        <v>5.5175371170043945</v>
      </c>
      <c r="AX507" s="1">
        <v>2.6038641929626465</v>
      </c>
      <c r="AY507" s="1">
        <v>8.3330345153808594</v>
      </c>
      <c r="AZ507" s="1">
        <v>15.433310508728027</v>
      </c>
      <c r="BA507" s="1"/>
      <c r="BB507" s="1">
        <v>9.6274185180664063</v>
      </c>
      <c r="BC507" s="1">
        <v>7.9445357322692871</v>
      </c>
      <c r="BD507" s="1">
        <v>8.0920228958129883</v>
      </c>
      <c r="BE507" s="1">
        <v>3.4641764163970947</v>
      </c>
      <c r="BF507" s="1">
        <v>9.8382830619812012E-2</v>
      </c>
      <c r="BG507" s="1">
        <v>3.628772497177124</v>
      </c>
      <c r="BH507" s="1"/>
      <c r="BI507" s="1"/>
      <c r="BJ507" s="1">
        <v>1.5559484958648682</v>
      </c>
      <c r="BK507" s="1">
        <v>6.0537400245666504</v>
      </c>
      <c r="BL507" s="1"/>
      <c r="BM507" s="1"/>
      <c r="BN507" s="1"/>
    </row>
    <row r="508" spans="1:66" x14ac:dyDescent="0.2">
      <c r="A508" s="2" t="s">
        <v>5053</v>
      </c>
      <c r="B508" s="4" t="s">
        <v>503</v>
      </c>
      <c r="C508" s="1">
        <v>1.9764450252487333</v>
      </c>
      <c r="D508" s="1">
        <v>8.088862886346865</v>
      </c>
      <c r="E508" s="1">
        <v>8.6666821320969909</v>
      </c>
      <c r="F508" s="1">
        <v>13.056555574149073</v>
      </c>
      <c r="G508" s="1">
        <v>12.433832797635313</v>
      </c>
      <c r="H508" s="1">
        <v>6.0129978532860235</v>
      </c>
      <c r="I508" s="1"/>
      <c r="J508" s="1">
        <v>7.9102151517324355</v>
      </c>
      <c r="K508" s="1">
        <v>11.603758772282363</v>
      </c>
      <c r="L508" s="1">
        <v>5.0193054280818963</v>
      </c>
      <c r="M508" s="1">
        <v>11.664705900883094</v>
      </c>
      <c r="N508" s="1">
        <v>6.9555833455982308</v>
      </c>
      <c r="O508" s="1"/>
      <c r="P508" s="1">
        <v>3.5268991782216137</v>
      </c>
      <c r="Q508" s="1">
        <v>1.9874814488387273</v>
      </c>
      <c r="R508" s="1"/>
      <c r="S508" s="1">
        <v>0.88500383380738934</v>
      </c>
      <c r="T508" s="1">
        <v>1.0493418675970745</v>
      </c>
      <c r="U508" s="1"/>
      <c r="V508" s="1"/>
      <c r="W508" s="1">
        <v>6.3363358649815433</v>
      </c>
      <c r="X508" s="1">
        <v>8.1856261813479261</v>
      </c>
      <c r="Y508" s="1">
        <v>7.064075027342648</v>
      </c>
      <c r="Z508" s="1">
        <v>5.0850972586454724</v>
      </c>
      <c r="AA508" s="1">
        <v>5.8464929542690065</v>
      </c>
      <c r="AB508" s="1">
        <v>9.1452452435419822</v>
      </c>
      <c r="AC508" s="1">
        <v>5.6370307136520168</v>
      </c>
      <c r="AD508" s="1">
        <v>3.5673419895838268</v>
      </c>
      <c r="AE508" s="1">
        <v>4.0697569730054557</v>
      </c>
      <c r="AF508" s="1"/>
      <c r="AG508" s="1"/>
      <c r="AH508" s="1"/>
      <c r="AI508" s="1">
        <v>0.24049422144889832</v>
      </c>
      <c r="AJ508" s="1">
        <v>1.3233288526535034</v>
      </c>
      <c r="AK508" s="1">
        <v>2.356842041015625</v>
      </c>
      <c r="AL508" s="1">
        <v>2.4587521553039551</v>
      </c>
      <c r="AM508" s="1"/>
      <c r="AN508" s="1"/>
      <c r="AO508" s="1"/>
      <c r="AP508" s="1">
        <v>2.8031411170959473</v>
      </c>
      <c r="AQ508" s="1"/>
      <c r="AR508" s="1"/>
      <c r="AS508" s="1">
        <v>2.1190800666809082</v>
      </c>
      <c r="AT508" s="1">
        <v>8.578587532043457</v>
      </c>
      <c r="AU508" s="1">
        <v>2.2645480632781982</v>
      </c>
      <c r="AV508" s="1">
        <v>0.19622252881526947</v>
      </c>
      <c r="AW508" s="1">
        <v>5.5175371170043945</v>
      </c>
      <c r="AX508" s="1">
        <v>2.6038641929626465</v>
      </c>
      <c r="AY508" s="1">
        <v>8.3330345153808594</v>
      </c>
      <c r="AZ508" s="1">
        <v>15.433310508728027</v>
      </c>
      <c r="BA508" s="1"/>
      <c r="BB508" s="1">
        <v>9.6274185180664063</v>
      </c>
      <c r="BC508" s="1">
        <v>7.9445357322692871</v>
      </c>
      <c r="BD508" s="1">
        <v>8.0920228958129883</v>
      </c>
      <c r="BE508" s="1">
        <v>3.4641764163970947</v>
      </c>
      <c r="BF508" s="1">
        <v>9.8382830619812012E-2</v>
      </c>
      <c r="BG508" s="1">
        <v>3.628772497177124</v>
      </c>
      <c r="BH508" s="1"/>
      <c r="BI508" s="1"/>
      <c r="BJ508" s="1">
        <v>1.5559484958648682</v>
      </c>
      <c r="BK508" s="1">
        <v>6.0537400245666504</v>
      </c>
      <c r="BL508" s="1"/>
      <c r="BM508" s="1"/>
      <c r="BN508" s="1"/>
    </row>
    <row r="509" spans="1:66" x14ac:dyDescent="0.2">
      <c r="A509" s="2" t="s">
        <v>5054</v>
      </c>
      <c r="B509" s="4" t="s">
        <v>504</v>
      </c>
      <c r="C509" s="1">
        <v>3.0861018439199963</v>
      </c>
      <c r="D509" s="1">
        <v>18.613336524242708</v>
      </c>
      <c r="E509" s="1">
        <v>32.888963357522449</v>
      </c>
      <c r="F509" s="1">
        <v>34.479370109173729</v>
      </c>
      <c r="G509" s="1">
        <v>12.09784021971454</v>
      </c>
      <c r="H509" s="1">
        <v>14.351972801649529</v>
      </c>
      <c r="I509" s="1">
        <v>7.7884039448360376</v>
      </c>
      <c r="J509" s="1">
        <v>13.695909179272455</v>
      </c>
      <c r="K509" s="1">
        <v>15.207057221182795</v>
      </c>
      <c r="L509" s="1">
        <v>12.069974071397375</v>
      </c>
      <c r="M509" s="1">
        <v>9.2365902260668271</v>
      </c>
      <c r="N509" s="1">
        <v>4.6126888114693516</v>
      </c>
      <c r="O509" s="1">
        <v>2.5228822325699602</v>
      </c>
      <c r="P509" s="1">
        <v>2.2766407578374661</v>
      </c>
      <c r="Q509" s="1">
        <v>6.4179595044976976</v>
      </c>
      <c r="R509" s="1">
        <v>5.544222680213343</v>
      </c>
      <c r="S509" s="1">
        <v>2.2603238417893499</v>
      </c>
      <c r="T509" s="1">
        <v>2.2840430859546728</v>
      </c>
      <c r="U509" s="1">
        <v>4.5620471788480748</v>
      </c>
      <c r="V509" s="1">
        <v>8.8762072671963068</v>
      </c>
      <c r="W509" s="1">
        <v>21.071378818278681</v>
      </c>
      <c r="X509" s="1">
        <v>37.132704097345972</v>
      </c>
      <c r="Y509" s="1">
        <v>36.509084932763585</v>
      </c>
      <c r="Z509" s="1">
        <v>7.0945636954531501</v>
      </c>
      <c r="AA509" s="1"/>
      <c r="AB509" s="1">
        <v>4.9688725924692596</v>
      </c>
      <c r="AC509" s="1">
        <v>5.3407927154175301</v>
      </c>
      <c r="AD509" s="1">
        <v>13.557976475253602</v>
      </c>
      <c r="AE509" s="1">
        <v>16.300676928210216</v>
      </c>
      <c r="AF509" s="1"/>
      <c r="AG509" s="1"/>
      <c r="AH509" s="1"/>
      <c r="AI509" s="1"/>
      <c r="AJ509" s="1"/>
      <c r="AK509" s="1"/>
      <c r="AL509" s="1">
        <v>3.915224552154541</v>
      </c>
      <c r="AM509" s="1">
        <v>7.451209545135498</v>
      </c>
      <c r="AN509" s="1"/>
      <c r="AO509" s="1"/>
      <c r="AP509" s="1">
        <v>7.8434104919433594</v>
      </c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>
        <v>7.0110540390014648</v>
      </c>
      <c r="BC509" s="1">
        <v>0.33722895383834839</v>
      </c>
      <c r="BD509" s="1">
        <v>5.1812896728515625</v>
      </c>
      <c r="BE509" s="1">
        <v>0.90603750944137573</v>
      </c>
      <c r="BF509" s="1"/>
      <c r="BG509" s="1"/>
      <c r="BH509" s="1">
        <v>2.4979441165924072</v>
      </c>
      <c r="BI509" s="1">
        <v>3.7696096897125244</v>
      </c>
      <c r="BJ509" s="1">
        <v>0.84869140386581421</v>
      </c>
      <c r="BK509" s="1">
        <v>0.59277969598770142</v>
      </c>
      <c r="BL509" s="1"/>
      <c r="BM509" s="1"/>
      <c r="BN509" s="1"/>
    </row>
    <row r="510" spans="1:66" x14ac:dyDescent="0.2">
      <c r="A510" s="2" t="s">
        <v>5055</v>
      </c>
      <c r="B510" s="4" t="s">
        <v>505</v>
      </c>
      <c r="C510" s="1">
        <v>3.0861018439199963</v>
      </c>
      <c r="D510" s="1">
        <v>18.613336524242708</v>
      </c>
      <c r="E510" s="1">
        <v>32.888963357522449</v>
      </c>
      <c r="F510" s="1">
        <v>34.479370109173729</v>
      </c>
      <c r="G510" s="1">
        <v>12.09784021971454</v>
      </c>
      <c r="H510" s="1">
        <v>14.351972801649529</v>
      </c>
      <c r="I510" s="1">
        <v>7.7884039448360376</v>
      </c>
      <c r="J510" s="1">
        <v>13.695909179272455</v>
      </c>
      <c r="K510" s="1">
        <v>15.207057221182795</v>
      </c>
      <c r="L510" s="1">
        <v>12.069974071397375</v>
      </c>
      <c r="M510" s="1">
        <v>9.2365902260668271</v>
      </c>
      <c r="N510" s="1">
        <v>4.6126888114693516</v>
      </c>
      <c r="O510" s="1">
        <v>2.5228822325699602</v>
      </c>
      <c r="P510" s="1">
        <v>2.2766407578374661</v>
      </c>
      <c r="Q510" s="1">
        <v>6.4179595044976976</v>
      </c>
      <c r="R510" s="1">
        <v>5.544222680213343</v>
      </c>
      <c r="S510" s="1">
        <v>2.2603238417893499</v>
      </c>
      <c r="T510" s="1">
        <v>2.2840430859546728</v>
      </c>
      <c r="U510" s="1">
        <v>4.5620471788480748</v>
      </c>
      <c r="V510" s="1">
        <v>8.8762072671963068</v>
      </c>
      <c r="W510" s="1">
        <v>21.071378818278681</v>
      </c>
      <c r="X510" s="1">
        <v>37.132704097345972</v>
      </c>
      <c r="Y510" s="1">
        <v>36.509084932763585</v>
      </c>
      <c r="Z510" s="1">
        <v>7.0945636954531501</v>
      </c>
      <c r="AA510" s="1"/>
      <c r="AB510" s="1">
        <v>4.9688725924692596</v>
      </c>
      <c r="AC510" s="1">
        <v>5.3407927154175301</v>
      </c>
      <c r="AD510" s="1">
        <v>13.557976475253602</v>
      </c>
      <c r="AE510" s="1">
        <v>16.300676928210216</v>
      </c>
      <c r="AF510" s="1"/>
      <c r="AG510" s="1"/>
      <c r="AH510" s="1"/>
      <c r="AI510" s="1"/>
      <c r="AJ510" s="1"/>
      <c r="AK510" s="1"/>
      <c r="AL510" s="1">
        <v>3.915224552154541</v>
      </c>
      <c r="AM510" s="1">
        <v>7.451209545135498</v>
      </c>
      <c r="AN510" s="1"/>
      <c r="AO510" s="1"/>
      <c r="AP510" s="1">
        <v>7.8434104919433594</v>
      </c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>
        <v>7.0110540390014648</v>
      </c>
      <c r="BC510" s="1">
        <v>0.33722895383834839</v>
      </c>
      <c r="BD510" s="1">
        <v>5.1812896728515625</v>
      </c>
      <c r="BE510" s="1">
        <v>0.90603750944137573</v>
      </c>
      <c r="BF510" s="1"/>
      <c r="BG510" s="1"/>
      <c r="BH510" s="1">
        <v>2.4979441165924072</v>
      </c>
      <c r="BI510" s="1">
        <v>3.7696096897125244</v>
      </c>
      <c r="BJ510" s="1">
        <v>0.84869140386581421</v>
      </c>
      <c r="BK510" s="1">
        <v>0.59277969598770142</v>
      </c>
      <c r="BL510" s="1"/>
      <c r="BM510" s="1"/>
      <c r="BN510" s="1"/>
    </row>
    <row r="511" spans="1:66" x14ac:dyDescent="0.2">
      <c r="A511" s="2" t="s">
        <v>5056</v>
      </c>
      <c r="B511" s="4" t="s">
        <v>506</v>
      </c>
      <c r="C511" s="1">
        <v>12.084260807165254</v>
      </c>
      <c r="D511" s="1">
        <v>17.270782654746476</v>
      </c>
      <c r="E511" s="1">
        <v>6.2877387218791183</v>
      </c>
      <c r="F511" s="1">
        <v>23.395410339105926</v>
      </c>
      <c r="G511" s="1">
        <v>19.346090509996987</v>
      </c>
      <c r="H511" s="1">
        <v>14.940188073206667</v>
      </c>
      <c r="I511" s="1">
        <v>3.8629385018887166</v>
      </c>
      <c r="J511" s="1">
        <v>3.536658810414528</v>
      </c>
      <c r="K511" s="1">
        <v>3.7550502166823145</v>
      </c>
      <c r="L511" s="1">
        <v>4.801941096903759</v>
      </c>
      <c r="M511" s="1">
        <v>5.8119324655773159</v>
      </c>
      <c r="N511" s="1">
        <v>7.8691402053449977</v>
      </c>
      <c r="O511" s="1">
        <v>11.239136573466984</v>
      </c>
      <c r="P511" s="1">
        <v>10.606018360253376</v>
      </c>
      <c r="Q511" s="1">
        <v>10.109044886044934</v>
      </c>
      <c r="R511" s="1">
        <v>6.0534082646360146</v>
      </c>
      <c r="S511" s="1">
        <v>5.4966548843739522</v>
      </c>
      <c r="T511" s="1">
        <v>5.4762721329005375</v>
      </c>
      <c r="U511" s="1">
        <v>6.742808902551972</v>
      </c>
      <c r="V511" s="1">
        <v>7.2597763247209066</v>
      </c>
      <c r="W511" s="1">
        <v>7.9155515351256147</v>
      </c>
      <c r="X511" s="1">
        <v>6.1547571182272653</v>
      </c>
      <c r="Y511" s="1">
        <v>6.2037981088160024</v>
      </c>
      <c r="Z511" s="1">
        <v>6.7661072581498312</v>
      </c>
      <c r="AA511" s="1">
        <v>6.8003206475853073</v>
      </c>
      <c r="AB511" s="1">
        <v>9.2301603115207307</v>
      </c>
      <c r="AC511" s="1">
        <v>15.304566640026499</v>
      </c>
      <c r="AD511" s="1">
        <v>5.7384938092264184</v>
      </c>
      <c r="AE511" s="1">
        <v>17.218818548407729</v>
      </c>
      <c r="AF511" s="1"/>
      <c r="AG511" s="1"/>
      <c r="AH511" s="1"/>
      <c r="AI511" s="1">
        <v>2.3522067070007324</v>
      </c>
      <c r="AJ511" s="1">
        <v>1.3170679807662964</v>
      </c>
      <c r="AK511" s="1">
        <v>1.6083080768585205</v>
      </c>
      <c r="AL511" s="1"/>
      <c r="AM511" s="1"/>
      <c r="AN511" s="1">
        <v>7.0885958671569824</v>
      </c>
      <c r="AO511" s="1">
        <v>3.85577392578125</v>
      </c>
      <c r="AP511" s="1">
        <v>2.3935177326202393</v>
      </c>
      <c r="AQ511" s="1">
        <v>2.5486478805541992</v>
      </c>
      <c r="AR511" s="1">
        <v>2.5492937564849854</v>
      </c>
      <c r="AS511" s="1">
        <v>0.30455785989761353</v>
      </c>
      <c r="AT511" s="1">
        <v>0.31704109907150269</v>
      </c>
      <c r="AU511" s="1">
        <v>0.33985000848770142</v>
      </c>
      <c r="AV511" s="1">
        <v>0.35355547070503235</v>
      </c>
      <c r="AW511" s="1">
        <v>0.41451793909072876</v>
      </c>
      <c r="AX511" s="1">
        <v>0.4266887903213501</v>
      </c>
      <c r="AY511" s="1">
        <v>0.39118462800979614</v>
      </c>
      <c r="AZ511" s="1">
        <v>0.39129513502120972</v>
      </c>
      <c r="BA511" s="1">
        <v>0.29406234622001648</v>
      </c>
      <c r="BB511" s="1">
        <v>0.31807893514633179</v>
      </c>
      <c r="BC511" s="1">
        <v>4.3156518936157227</v>
      </c>
      <c r="BD511" s="1">
        <v>6.4804434776306152</v>
      </c>
      <c r="BE511" s="1">
        <v>6.8112821578979492</v>
      </c>
      <c r="BF511" s="1">
        <v>7.766364574432373</v>
      </c>
      <c r="BG511" s="1">
        <v>7.6335554122924805</v>
      </c>
      <c r="BH511" s="1">
        <v>5.1394329071044922</v>
      </c>
      <c r="BI511" s="1"/>
      <c r="BJ511" s="1"/>
      <c r="BK511" s="1"/>
      <c r="BL511" s="1"/>
      <c r="BM511" s="1"/>
      <c r="BN511" s="1"/>
    </row>
    <row r="512" spans="1:66" x14ac:dyDescent="0.2">
      <c r="A512" s="2" t="s">
        <v>5057</v>
      </c>
      <c r="B512" s="4" t="s">
        <v>507</v>
      </c>
      <c r="C512" s="1">
        <v>12.084260807165254</v>
      </c>
      <c r="D512" s="1">
        <v>17.270782654746476</v>
      </c>
      <c r="E512" s="1">
        <v>6.2877387218791183</v>
      </c>
      <c r="F512" s="1">
        <v>23.395410339105926</v>
      </c>
      <c r="G512" s="1">
        <v>19.346090509996987</v>
      </c>
      <c r="H512" s="1">
        <v>14.940188073206667</v>
      </c>
      <c r="I512" s="1">
        <v>3.8629385018887166</v>
      </c>
      <c r="J512" s="1">
        <v>3.536658810414528</v>
      </c>
      <c r="K512" s="1">
        <v>3.7550502166823145</v>
      </c>
      <c r="L512" s="1">
        <v>4.801941096903759</v>
      </c>
      <c r="M512" s="1">
        <v>5.8119324655773159</v>
      </c>
      <c r="N512" s="1">
        <v>7.8691402053449977</v>
      </c>
      <c r="O512" s="1">
        <v>11.239136573466984</v>
      </c>
      <c r="P512" s="1">
        <v>10.606018360253376</v>
      </c>
      <c r="Q512" s="1">
        <v>10.109044886044934</v>
      </c>
      <c r="R512" s="1">
        <v>6.0534082646360146</v>
      </c>
      <c r="S512" s="1">
        <v>5.4966548843739522</v>
      </c>
      <c r="T512" s="1">
        <v>5.4762721329005375</v>
      </c>
      <c r="U512" s="1">
        <v>6.742808902551972</v>
      </c>
      <c r="V512" s="1">
        <v>7.2597763247209066</v>
      </c>
      <c r="W512" s="1">
        <v>7.9155515351256147</v>
      </c>
      <c r="X512" s="1">
        <v>6.1547571182272653</v>
      </c>
      <c r="Y512" s="1">
        <v>6.2037981088160024</v>
      </c>
      <c r="Z512" s="1">
        <v>6.7661072581498312</v>
      </c>
      <c r="AA512" s="1">
        <v>6.8003206475853073</v>
      </c>
      <c r="AB512" s="1">
        <v>9.2301603115207307</v>
      </c>
      <c r="AC512" s="1">
        <v>15.304566640026499</v>
      </c>
      <c r="AD512" s="1">
        <v>5.7384938092264184</v>
      </c>
      <c r="AE512" s="1">
        <v>17.218818548407729</v>
      </c>
      <c r="AF512" s="1"/>
      <c r="AG512" s="1"/>
      <c r="AH512" s="1"/>
      <c r="AI512" s="1">
        <v>2.3522067070007324</v>
      </c>
      <c r="AJ512" s="1">
        <v>1.3170679807662964</v>
      </c>
      <c r="AK512" s="1">
        <v>1.6083080768585205</v>
      </c>
      <c r="AL512" s="1"/>
      <c r="AM512" s="1"/>
      <c r="AN512" s="1">
        <v>7.0885958671569824</v>
      </c>
      <c r="AO512" s="1">
        <v>3.85577392578125</v>
      </c>
      <c r="AP512" s="1">
        <v>2.3935177326202393</v>
      </c>
      <c r="AQ512" s="1">
        <v>2.5486478805541992</v>
      </c>
      <c r="AR512" s="1">
        <v>2.5492937564849854</v>
      </c>
      <c r="AS512" s="1">
        <v>0.30455785989761353</v>
      </c>
      <c r="AT512" s="1">
        <v>0.31704109907150269</v>
      </c>
      <c r="AU512" s="1">
        <v>0.33985000848770142</v>
      </c>
      <c r="AV512" s="1">
        <v>0.35355547070503235</v>
      </c>
      <c r="AW512" s="1">
        <v>0.41451793909072876</v>
      </c>
      <c r="AX512" s="1">
        <v>0.4266887903213501</v>
      </c>
      <c r="AY512" s="1">
        <v>0.39118462800979614</v>
      </c>
      <c r="AZ512" s="1">
        <v>0.39129513502120972</v>
      </c>
      <c r="BA512" s="1">
        <v>0.29406234622001648</v>
      </c>
      <c r="BB512" s="1">
        <v>0.31807893514633179</v>
      </c>
      <c r="BC512" s="1">
        <v>4.3156518936157227</v>
      </c>
      <c r="BD512" s="1">
        <v>6.4804434776306152</v>
      </c>
      <c r="BE512" s="1">
        <v>6.8112821578979492</v>
      </c>
      <c r="BF512" s="1">
        <v>7.766364574432373</v>
      </c>
      <c r="BG512" s="1">
        <v>7.6335554122924805</v>
      </c>
      <c r="BH512" s="1">
        <v>5.1394329071044922</v>
      </c>
      <c r="BI512" s="1"/>
      <c r="BJ512" s="1"/>
      <c r="BK512" s="1"/>
      <c r="BL512" s="1"/>
      <c r="BM512" s="1"/>
      <c r="BN512" s="1"/>
    </row>
    <row r="513" spans="1:66" x14ac:dyDescent="0.2">
      <c r="A513" s="2" t="s">
        <v>5058</v>
      </c>
      <c r="B513" s="4" t="s">
        <v>508</v>
      </c>
      <c r="C513" s="1">
        <v>27.53463642279344</v>
      </c>
      <c r="D513" s="1">
        <v>77.210399584785364</v>
      </c>
      <c r="E513" s="1">
        <v>78.473088817396174</v>
      </c>
      <c r="F513" s="1">
        <v>83.707365212124145</v>
      </c>
      <c r="G513" s="1">
        <v>97.245003373712862</v>
      </c>
      <c r="H513" s="1">
        <v>86.483155825100084</v>
      </c>
      <c r="I513" s="1">
        <v>97.102934481785624</v>
      </c>
      <c r="J513" s="1">
        <v>97.893520288709297</v>
      </c>
      <c r="K513" s="1">
        <v>82.743080630712868</v>
      </c>
      <c r="L513" s="1">
        <v>82.273141097367656</v>
      </c>
      <c r="M513" s="1">
        <v>93.639648977992934</v>
      </c>
      <c r="N513" s="1">
        <v>98.118010212757653</v>
      </c>
      <c r="O513" s="1">
        <v>98.910071107105253</v>
      </c>
      <c r="P513" s="1">
        <v>97.11816199910453</v>
      </c>
      <c r="Q513" s="1"/>
      <c r="R513" s="1"/>
      <c r="S513" s="1"/>
      <c r="T513" s="1">
        <v>82.451555419263386</v>
      </c>
      <c r="U513" s="1">
        <v>26.679379061220509</v>
      </c>
      <c r="V513" s="1">
        <v>16.238784834205717</v>
      </c>
      <c r="W513" s="1">
        <v>9.4095911702430417</v>
      </c>
      <c r="X513" s="1">
        <v>10.874414922053225</v>
      </c>
      <c r="Y513" s="1">
        <v>6.361361651889295</v>
      </c>
      <c r="Z513" s="1">
        <v>13.95481042391161</v>
      </c>
      <c r="AA513" s="1">
        <v>12.872226239552653</v>
      </c>
      <c r="AB513" s="1">
        <v>21.976804756823309</v>
      </c>
      <c r="AC513" s="1">
        <v>31.535962432306814</v>
      </c>
      <c r="AD513" s="1">
        <v>31.934673704795742</v>
      </c>
      <c r="AE513" s="1">
        <v>32.326440081436999</v>
      </c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>
        <v>4.7133326530456543</v>
      </c>
      <c r="AX513" s="1">
        <v>95.715972900390625</v>
      </c>
      <c r="AY513" s="1">
        <v>96.797630310058594</v>
      </c>
      <c r="AZ513" s="1">
        <v>1.8528658151626587</v>
      </c>
      <c r="BA513" s="1"/>
      <c r="BB513" s="1"/>
      <c r="BC513" s="1">
        <v>2.0675754547119141</v>
      </c>
      <c r="BD513" s="1">
        <v>0.99311208724975586</v>
      </c>
      <c r="BE513" s="1">
        <v>3.9517872333526611</v>
      </c>
      <c r="BF513" s="1">
        <v>4.1538734436035156</v>
      </c>
      <c r="BG513" s="1">
        <v>1.8104516267776489</v>
      </c>
      <c r="BH513" s="1">
        <v>1.6640013456344604</v>
      </c>
      <c r="BI513" s="1">
        <v>0.29162663221359253</v>
      </c>
      <c r="BJ513" s="1">
        <v>0.53418165445327759</v>
      </c>
      <c r="BK513" s="1">
        <v>0.98040640354156494</v>
      </c>
      <c r="BL513" s="1"/>
      <c r="BM513" s="1"/>
      <c r="BN513" s="1"/>
    </row>
    <row r="514" spans="1:66" x14ac:dyDescent="0.2">
      <c r="A514" s="2" t="s">
        <v>5059</v>
      </c>
      <c r="B514" s="4" t="s">
        <v>509</v>
      </c>
      <c r="C514" s="1">
        <v>27.53463642279344</v>
      </c>
      <c r="D514" s="1">
        <v>77.210399584785364</v>
      </c>
      <c r="E514" s="1">
        <v>78.473088817396174</v>
      </c>
      <c r="F514" s="1">
        <v>83.707365212124145</v>
      </c>
      <c r="G514" s="1">
        <v>97.245003373712862</v>
      </c>
      <c r="H514" s="1">
        <v>86.483155825100084</v>
      </c>
      <c r="I514" s="1">
        <v>97.102934481785624</v>
      </c>
      <c r="J514" s="1">
        <v>97.893520288709297</v>
      </c>
      <c r="K514" s="1">
        <v>82.743080630712868</v>
      </c>
      <c r="L514" s="1">
        <v>82.273141097367656</v>
      </c>
      <c r="M514" s="1">
        <v>93.639648977992934</v>
      </c>
      <c r="N514" s="1">
        <v>98.118010212757653</v>
      </c>
      <c r="O514" s="1">
        <v>98.910071107105253</v>
      </c>
      <c r="P514" s="1">
        <v>97.11816199910453</v>
      </c>
      <c r="Q514" s="1"/>
      <c r="R514" s="1"/>
      <c r="S514" s="1"/>
      <c r="T514" s="1">
        <v>82.451555419263386</v>
      </c>
      <c r="U514" s="1">
        <v>26.679379061220509</v>
      </c>
      <c r="V514" s="1">
        <v>16.238784834205717</v>
      </c>
      <c r="W514" s="1">
        <v>9.4095911702430417</v>
      </c>
      <c r="X514" s="1">
        <v>10.874414922053225</v>
      </c>
      <c r="Y514" s="1">
        <v>6.361361651889295</v>
      </c>
      <c r="Z514" s="1">
        <v>13.95481042391161</v>
      </c>
      <c r="AA514" s="1">
        <v>12.872226239552653</v>
      </c>
      <c r="AB514" s="1">
        <v>21.976804756823309</v>
      </c>
      <c r="AC514" s="1">
        <v>31.535962432306814</v>
      </c>
      <c r="AD514" s="1">
        <v>31.934673704795742</v>
      </c>
      <c r="AE514" s="1">
        <v>32.326440081436999</v>
      </c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>
        <v>4.7133326530456543</v>
      </c>
      <c r="AX514" s="1">
        <v>95.715972900390625</v>
      </c>
      <c r="AY514" s="1">
        <v>96.797630310058594</v>
      </c>
      <c r="AZ514" s="1">
        <v>1.8528658151626587</v>
      </c>
      <c r="BA514" s="1"/>
      <c r="BB514" s="1"/>
      <c r="BC514" s="1">
        <v>2.0675754547119141</v>
      </c>
      <c r="BD514" s="1">
        <v>0.99311208724975586</v>
      </c>
      <c r="BE514" s="1">
        <v>3.9517872333526611</v>
      </c>
      <c r="BF514" s="1">
        <v>4.1538734436035156</v>
      </c>
      <c r="BG514" s="1">
        <v>1.8104516267776489</v>
      </c>
      <c r="BH514" s="1">
        <v>1.6640013456344604</v>
      </c>
      <c r="BI514" s="1">
        <v>0.29162663221359253</v>
      </c>
      <c r="BJ514" s="1">
        <v>0.53418165445327759</v>
      </c>
      <c r="BK514" s="1">
        <v>0.98040640354156494</v>
      </c>
      <c r="BL514" s="1"/>
      <c r="BM514" s="1"/>
      <c r="BN514" s="1"/>
    </row>
    <row r="515" spans="1:66" x14ac:dyDescent="0.2">
      <c r="A515" s="2" t="s">
        <v>5060</v>
      </c>
      <c r="B515" s="4" t="s">
        <v>510</v>
      </c>
      <c r="C515" s="1"/>
      <c r="D515" s="1"/>
      <c r="E515" s="1">
        <v>78.754467510416291</v>
      </c>
      <c r="F515" s="1">
        <v>97.312087513353276</v>
      </c>
      <c r="G515" s="1">
        <v>96.874545587502453</v>
      </c>
      <c r="H515" s="1">
        <v>94.660713814005234</v>
      </c>
      <c r="I515" s="1">
        <v>98.163261600070456</v>
      </c>
      <c r="J515" s="1">
        <v>98.08723611281934</v>
      </c>
      <c r="K515" s="1">
        <v>97.726801784836141</v>
      </c>
      <c r="L515" s="1">
        <v>98.435180107130122</v>
      </c>
      <c r="M515" s="1">
        <v>21.074199809420595</v>
      </c>
      <c r="N515" s="1">
        <v>27.045733498692481</v>
      </c>
      <c r="O515" s="1">
        <v>44.810610547997825</v>
      </c>
      <c r="P515" s="1">
        <v>23.028163541367512</v>
      </c>
      <c r="Q515" s="1">
        <v>28.538085377260124</v>
      </c>
      <c r="R515" s="1">
        <v>41.276978660302611</v>
      </c>
      <c r="S515" s="1">
        <v>4.7627002178357811</v>
      </c>
      <c r="T515" s="1">
        <v>1.4103469400660915</v>
      </c>
      <c r="U515" s="1">
        <v>81.92410036020685</v>
      </c>
      <c r="V515" s="1">
        <v>3.8939920487261914</v>
      </c>
      <c r="W515" s="1">
        <v>10.923423206790355</v>
      </c>
      <c r="X515" s="1">
        <v>3.3381803114399853</v>
      </c>
      <c r="Y515" s="1">
        <v>0.29480439665560565</v>
      </c>
      <c r="Z515" s="1">
        <v>5.9097463457620032</v>
      </c>
      <c r="AA515" s="1">
        <v>19.892781518538229</v>
      </c>
      <c r="AB515" s="1">
        <v>21.887953881286087</v>
      </c>
      <c r="AC515" s="1">
        <v>36.660203835165646</v>
      </c>
      <c r="AD515" s="1">
        <v>71.010287282359187</v>
      </c>
      <c r="AE515" s="1">
        <v>70.815028105002639</v>
      </c>
      <c r="AF515" s="1"/>
      <c r="AG515" s="1"/>
      <c r="AH515" s="1"/>
      <c r="AI515" s="1"/>
      <c r="AJ515" s="1"/>
      <c r="AK515" s="1">
        <v>17.702892303466797</v>
      </c>
      <c r="AL515" s="1"/>
      <c r="AM515" s="1"/>
      <c r="AN515" s="1"/>
      <c r="AO515" s="1"/>
      <c r="AP515" s="1"/>
      <c r="AQ515" s="1"/>
      <c r="AR515" s="1"/>
      <c r="AS515" s="1">
        <v>1.688390851020813</v>
      </c>
      <c r="AT515" s="1"/>
      <c r="AU515" s="1"/>
      <c r="AV515" s="1">
        <v>4.8774948120117188</v>
      </c>
      <c r="AW515" s="1"/>
      <c r="AX515" s="1">
        <v>9.8043918609619141</v>
      </c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</row>
    <row r="516" spans="1:66" x14ac:dyDescent="0.2">
      <c r="A516" s="2" t="s">
        <v>5061</v>
      </c>
      <c r="B516" s="4" t="s">
        <v>511</v>
      </c>
      <c r="C516" s="1">
        <v>96.221662768417545</v>
      </c>
      <c r="D516" s="1">
        <v>98.305139175049959</v>
      </c>
      <c r="E516" s="1">
        <v>98.093101219967025</v>
      </c>
      <c r="F516" s="1">
        <v>97.592629849315742</v>
      </c>
      <c r="G516" s="1">
        <v>74.28314836914096</v>
      </c>
      <c r="H516" s="1">
        <v>94.537651824619857</v>
      </c>
      <c r="I516" s="1">
        <v>98.243902362433388</v>
      </c>
      <c r="J516" s="1">
        <v>3.2611391821182898</v>
      </c>
      <c r="K516" s="1">
        <v>1.6938682083972965</v>
      </c>
      <c r="L516" s="1">
        <v>0.97608766751768228</v>
      </c>
      <c r="M516" s="1"/>
      <c r="N516" s="1"/>
      <c r="O516" s="1"/>
      <c r="P516" s="1"/>
      <c r="Q516" s="1"/>
      <c r="R516" s="1">
        <v>1.2589402936131613</v>
      </c>
      <c r="S516" s="1"/>
      <c r="T516" s="1"/>
      <c r="U516" s="1">
        <v>4.248359954034302</v>
      </c>
      <c r="V516" s="1">
        <v>3.9729974734995772</v>
      </c>
      <c r="W516" s="1">
        <v>12.360114448934203</v>
      </c>
      <c r="X516" s="1">
        <v>8.3683984429193128</v>
      </c>
      <c r="Y516" s="1">
        <v>16.488031347574573</v>
      </c>
      <c r="Z516" s="1">
        <v>8.7159547737639027</v>
      </c>
      <c r="AA516" s="1"/>
      <c r="AB516" s="1">
        <v>2.6880536056680118</v>
      </c>
      <c r="AC516" s="1">
        <v>4.0444510963362639</v>
      </c>
      <c r="AD516" s="1">
        <v>3.9192447423785679</v>
      </c>
      <c r="AE516" s="1"/>
      <c r="AF516" s="1"/>
      <c r="AG516" s="1"/>
      <c r="AH516" s="1"/>
      <c r="AI516" s="1">
        <v>0.23888333141803741</v>
      </c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>
        <v>3.6400899887084961</v>
      </c>
      <c r="BF516" s="1"/>
      <c r="BG516" s="1"/>
      <c r="BH516" s="1"/>
      <c r="BI516" s="1"/>
      <c r="BJ516" s="1"/>
      <c r="BK516" s="1"/>
      <c r="BL516" s="1"/>
      <c r="BM516" s="1"/>
      <c r="BN516" s="1"/>
    </row>
    <row r="517" spans="1:66" x14ac:dyDescent="0.2">
      <c r="A517" s="2" t="s">
        <v>5062</v>
      </c>
      <c r="B517" s="4" t="s">
        <v>512</v>
      </c>
      <c r="C517" s="1">
        <v>2.6329947216776084</v>
      </c>
      <c r="D517" s="1">
        <v>32.483083984004402</v>
      </c>
      <c r="E517" s="1">
        <v>73.463060586020873</v>
      </c>
      <c r="F517" s="1">
        <v>0.64296629900720537</v>
      </c>
      <c r="G517" s="1">
        <v>32.589138928279162</v>
      </c>
      <c r="H517" s="1">
        <v>27.080313084479819</v>
      </c>
      <c r="I517" s="1">
        <v>4.1419911335644555</v>
      </c>
      <c r="J517" s="1">
        <v>7.6077685961653447</v>
      </c>
      <c r="K517" s="1">
        <v>3.9453758370859395</v>
      </c>
      <c r="L517" s="1"/>
      <c r="M517" s="1">
        <v>0.86279477762097823</v>
      </c>
      <c r="N517" s="1">
        <v>0.8139432572464248</v>
      </c>
      <c r="O517" s="1"/>
      <c r="P517" s="1">
        <v>3.2978198948651505</v>
      </c>
      <c r="Q517" s="1">
        <v>3.6482541264057873</v>
      </c>
      <c r="R517" s="1">
        <v>4.3670999088924587</v>
      </c>
      <c r="S517" s="1">
        <v>4.0711073962205413</v>
      </c>
      <c r="T517" s="1">
        <v>15.704986492822082</v>
      </c>
      <c r="U517" s="1"/>
      <c r="V517" s="1"/>
      <c r="W517" s="1"/>
      <c r="X517" s="1"/>
      <c r="Y517" s="1">
        <v>4.0527044755720745</v>
      </c>
      <c r="Z517" s="1">
        <v>3.7653095702084367</v>
      </c>
      <c r="AA517" s="1">
        <v>3.8751384593094976E-2</v>
      </c>
      <c r="AB517" s="1">
        <v>3.8784291831221368E-2</v>
      </c>
      <c r="AC517" s="1">
        <v>4.0449234304914976E-2</v>
      </c>
      <c r="AD517" s="1">
        <v>5.0437408657620715</v>
      </c>
      <c r="AE517" s="1">
        <v>5.2705147622028443</v>
      </c>
      <c r="AF517" s="1"/>
      <c r="AG517" s="1"/>
      <c r="AH517" s="1"/>
      <c r="AI517" s="1">
        <v>0.12098314613103867</v>
      </c>
      <c r="AJ517" s="1"/>
      <c r="AK517" s="1"/>
      <c r="AL517" s="1"/>
      <c r="AM517" s="1"/>
      <c r="AN517" s="1"/>
      <c r="AO517" s="1"/>
      <c r="AP517" s="1"/>
      <c r="AQ517" s="1">
        <v>3.9156081676483154</v>
      </c>
      <c r="AR517" s="1">
        <v>4.5364856719970703</v>
      </c>
      <c r="AS517" s="1">
        <v>13.613030433654785</v>
      </c>
      <c r="AT517" s="1">
        <v>18.9967041015625</v>
      </c>
      <c r="AU517" s="1"/>
      <c r="AV517" s="1"/>
      <c r="AW517" s="1"/>
      <c r="AX517" s="1"/>
      <c r="AY517" s="1">
        <v>0.30268687009811401</v>
      </c>
      <c r="AZ517" s="1">
        <v>7.8604001998901367</v>
      </c>
      <c r="BA517" s="1">
        <v>0.46904194355010986</v>
      </c>
      <c r="BB517" s="1">
        <v>5.0108356475830078</v>
      </c>
      <c r="BC517" s="1">
        <v>9.053563117980957</v>
      </c>
      <c r="BD517" s="1">
        <v>10.429855346679688</v>
      </c>
      <c r="BE517" s="1">
        <v>8.3877296447753906</v>
      </c>
      <c r="BF517" s="1">
        <v>8.4900760650634766</v>
      </c>
      <c r="BG517" s="1"/>
      <c r="BH517" s="1"/>
      <c r="BI517" s="1"/>
      <c r="BJ517" s="1">
        <v>2.9586527347564697</v>
      </c>
      <c r="BK517" s="1">
        <v>5.5255165100097656</v>
      </c>
      <c r="BL517" s="1"/>
      <c r="BM517" s="1"/>
      <c r="BN517" s="1"/>
    </row>
    <row r="518" spans="1:66" x14ac:dyDescent="0.2">
      <c r="A518" s="2" t="s">
        <v>5063</v>
      </c>
      <c r="B518" s="4" t="s">
        <v>513</v>
      </c>
      <c r="C518" s="1">
        <v>2.6329947216776084</v>
      </c>
      <c r="D518" s="1">
        <v>32.483083984004402</v>
      </c>
      <c r="E518" s="1">
        <v>73.463060586020873</v>
      </c>
      <c r="F518" s="1">
        <v>0.64296629900720537</v>
      </c>
      <c r="G518" s="1">
        <v>32.589138928279162</v>
      </c>
      <c r="H518" s="1">
        <v>27.080313084479819</v>
      </c>
      <c r="I518" s="1">
        <v>4.1419911335644555</v>
      </c>
      <c r="J518" s="1">
        <v>7.6077685961653447</v>
      </c>
      <c r="K518" s="1">
        <v>3.9453758370859395</v>
      </c>
      <c r="L518" s="1"/>
      <c r="M518" s="1">
        <v>0.86279477762097823</v>
      </c>
      <c r="N518" s="1">
        <v>0.8139432572464248</v>
      </c>
      <c r="O518" s="1"/>
      <c r="P518" s="1">
        <v>3.2978198948651505</v>
      </c>
      <c r="Q518" s="1">
        <v>3.6482541264057873</v>
      </c>
      <c r="R518" s="1">
        <v>4.3670999088924587</v>
      </c>
      <c r="S518" s="1">
        <v>4.0711073962205413</v>
      </c>
      <c r="T518" s="1">
        <v>15.704986492822082</v>
      </c>
      <c r="U518" s="1"/>
      <c r="V518" s="1"/>
      <c r="W518" s="1"/>
      <c r="X518" s="1"/>
      <c r="Y518" s="1">
        <v>4.0527044755720745</v>
      </c>
      <c r="Z518" s="1">
        <v>3.7653095702084367</v>
      </c>
      <c r="AA518" s="1">
        <v>3.8751384593094976E-2</v>
      </c>
      <c r="AB518" s="1">
        <v>3.8784291831221368E-2</v>
      </c>
      <c r="AC518" s="1">
        <v>4.0449234304914976E-2</v>
      </c>
      <c r="AD518" s="1">
        <v>5.0437408657620715</v>
      </c>
      <c r="AE518" s="1">
        <v>5.2705147622028443</v>
      </c>
      <c r="AF518" s="1"/>
      <c r="AG518" s="1"/>
      <c r="AH518" s="1"/>
      <c r="AI518" s="1">
        <v>0.12098314613103867</v>
      </c>
      <c r="AJ518" s="1"/>
      <c r="AK518" s="1"/>
      <c r="AL518" s="1"/>
      <c r="AM518" s="1"/>
      <c r="AN518" s="1"/>
      <c r="AO518" s="1"/>
      <c r="AP518" s="1"/>
      <c r="AQ518" s="1">
        <v>3.9156081676483154</v>
      </c>
      <c r="AR518" s="1">
        <v>4.5364856719970703</v>
      </c>
      <c r="AS518" s="1">
        <v>13.613030433654785</v>
      </c>
      <c r="AT518" s="1">
        <v>18.9967041015625</v>
      </c>
      <c r="AU518" s="1"/>
      <c r="AV518" s="1"/>
      <c r="AW518" s="1"/>
      <c r="AX518" s="1"/>
      <c r="AY518" s="1">
        <v>0.30268687009811401</v>
      </c>
      <c r="AZ518" s="1">
        <v>7.8604001998901367</v>
      </c>
      <c r="BA518" s="1">
        <v>0.46904194355010986</v>
      </c>
      <c r="BB518" s="1">
        <v>5.0108356475830078</v>
      </c>
      <c r="BC518" s="1">
        <v>9.053563117980957</v>
      </c>
      <c r="BD518" s="1">
        <v>10.429855346679688</v>
      </c>
      <c r="BE518" s="1">
        <v>8.3877296447753906</v>
      </c>
      <c r="BF518" s="1">
        <v>8.4900760650634766</v>
      </c>
      <c r="BG518" s="1"/>
      <c r="BH518" s="1"/>
      <c r="BI518" s="1"/>
      <c r="BJ518" s="1">
        <v>2.9586527347564697</v>
      </c>
      <c r="BK518" s="1">
        <v>5.5255165100097656</v>
      </c>
      <c r="BL518" s="1"/>
      <c r="BM518" s="1"/>
      <c r="BN518" s="1"/>
    </row>
    <row r="519" spans="1:66" x14ac:dyDescent="0.2">
      <c r="A519" s="2" t="s">
        <v>5064</v>
      </c>
      <c r="B519" s="4" t="s">
        <v>514</v>
      </c>
      <c r="C519" s="1">
        <v>4.2131906807857487</v>
      </c>
      <c r="D519" s="1">
        <v>4.8323267639808698</v>
      </c>
      <c r="E519" s="1">
        <v>4.2275130878507161</v>
      </c>
      <c r="F519" s="1">
        <v>9.0128375609328355</v>
      </c>
      <c r="G519" s="1">
        <v>11.047442543409415</v>
      </c>
      <c r="H519" s="1">
        <v>9.2915458701315039</v>
      </c>
      <c r="I519" s="1">
        <v>14.51907212458033</v>
      </c>
      <c r="J519" s="1">
        <v>14.230593888175788</v>
      </c>
      <c r="K519" s="1">
        <v>15.081109309832859</v>
      </c>
      <c r="L519" s="1">
        <v>14.710422034123654</v>
      </c>
      <c r="M519" s="1">
        <v>17.876696319052279</v>
      </c>
      <c r="N519" s="1"/>
      <c r="O519" s="1">
        <v>5.2741938145651366</v>
      </c>
      <c r="P519" s="1">
        <v>15.949411808980052</v>
      </c>
      <c r="Q519" s="1">
        <v>2.0741139089029637</v>
      </c>
      <c r="R519" s="1">
        <v>0.31042465427909133</v>
      </c>
      <c r="S519" s="1">
        <v>0.32975686308844432</v>
      </c>
      <c r="T519" s="1"/>
      <c r="U519" s="1">
        <v>17.384321786014372</v>
      </c>
      <c r="V519" s="1">
        <v>3.3707367091364495</v>
      </c>
      <c r="W519" s="1">
        <v>7.6120003160322467</v>
      </c>
      <c r="X519" s="1">
        <v>13.220533834262532</v>
      </c>
      <c r="Y519" s="1">
        <v>12.095760787315795</v>
      </c>
      <c r="Z519" s="1"/>
      <c r="AA519" s="1"/>
      <c r="AB519" s="1"/>
      <c r="AC519" s="1"/>
      <c r="AD519" s="1">
        <v>4.0153524414821797</v>
      </c>
      <c r="AE519" s="1">
        <v>4.5051735577449952</v>
      </c>
      <c r="AF519" s="1"/>
      <c r="AG519" s="1"/>
      <c r="AH519" s="1"/>
      <c r="AI519" s="1">
        <v>5.2799968719482422</v>
      </c>
      <c r="AJ519" s="1">
        <v>0.48445990681648254</v>
      </c>
      <c r="AK519" s="1">
        <v>0.52908998727798462</v>
      </c>
      <c r="AL519" s="1"/>
      <c r="AM519" s="1"/>
      <c r="AN519" s="1">
        <v>2.2967140674591064</v>
      </c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>
        <v>3.0879800319671631</v>
      </c>
      <c r="BA519" s="1"/>
      <c r="BB519" s="1"/>
      <c r="BC519" s="1">
        <v>5.0246872901916504</v>
      </c>
      <c r="BD519" s="1">
        <v>3.4395947456359863</v>
      </c>
      <c r="BE519" s="1"/>
      <c r="BF519" s="1">
        <v>16.321239471435547</v>
      </c>
      <c r="BG519" s="1">
        <v>35.601139068603516</v>
      </c>
      <c r="BH519" s="1">
        <v>8.6321878433227539</v>
      </c>
      <c r="BI519" s="1">
        <v>33.282459259033203</v>
      </c>
      <c r="BJ519" s="1"/>
      <c r="BK519" s="1"/>
      <c r="BL519" s="1"/>
      <c r="BM519" s="1"/>
      <c r="BN519" s="1"/>
    </row>
    <row r="520" spans="1:66" x14ac:dyDescent="0.2">
      <c r="A520" s="2" t="s">
        <v>5065</v>
      </c>
      <c r="B520" s="4" t="s">
        <v>515</v>
      </c>
      <c r="C520" s="1">
        <v>64.477328771520163</v>
      </c>
      <c r="D520" s="1">
        <v>77.327692439607802</v>
      </c>
      <c r="E520" s="1">
        <v>62.892501541670754</v>
      </c>
      <c r="F520" s="1">
        <v>72.321351683876927</v>
      </c>
      <c r="G520" s="1">
        <v>83.357892967413548</v>
      </c>
      <c r="H520" s="1">
        <v>75.576464117895455</v>
      </c>
      <c r="I520" s="1">
        <v>64.8378314465118</v>
      </c>
      <c r="J520" s="1">
        <v>56.467481001358543</v>
      </c>
      <c r="K520" s="1">
        <v>45.791765872547856</v>
      </c>
      <c r="L520" s="1">
        <v>12.315087091626985</v>
      </c>
      <c r="M520" s="1">
        <v>29.344539855392178</v>
      </c>
      <c r="N520" s="1">
        <v>6.2345035895707532</v>
      </c>
      <c r="O520" s="1">
        <v>6.3812211215082311</v>
      </c>
      <c r="P520" s="1">
        <v>5.0001580228145679</v>
      </c>
      <c r="Q520" s="1">
        <v>6.7347046022273389</v>
      </c>
      <c r="R520" s="1">
        <v>15.683530619122967</v>
      </c>
      <c r="S520" s="1">
        <v>13.927851059440647</v>
      </c>
      <c r="T520" s="1">
        <v>16.101052074906583</v>
      </c>
      <c r="U520" s="1">
        <v>4.2957834197579237</v>
      </c>
      <c r="V520" s="1">
        <v>5.0443662168040611</v>
      </c>
      <c r="W520" s="1">
        <v>7.6838800104614036</v>
      </c>
      <c r="X520" s="1">
        <v>7.5802850925083627</v>
      </c>
      <c r="Y520" s="1">
        <v>4.1653573500642489</v>
      </c>
      <c r="Z520" s="1">
        <v>4.2189597810781976</v>
      </c>
      <c r="AA520" s="1">
        <v>5.385854011802631</v>
      </c>
      <c r="AB520" s="1">
        <v>4.9259736629264683</v>
      </c>
      <c r="AC520" s="1">
        <v>5.4208765010221196</v>
      </c>
      <c r="AD520" s="1">
        <v>5.1631099056988967</v>
      </c>
      <c r="AE520" s="1">
        <v>5.5505943988362105</v>
      </c>
      <c r="AF520" s="1"/>
      <c r="AG520" s="1"/>
      <c r="AH520" s="1"/>
      <c r="AI520" s="1">
        <v>21.56474494934082</v>
      </c>
      <c r="AJ520" s="1">
        <v>18.825122833251953</v>
      </c>
      <c r="AK520" s="1">
        <v>9.3834438323974609</v>
      </c>
      <c r="AL520" s="1">
        <v>23.675994873046875</v>
      </c>
      <c r="AM520" s="1">
        <v>11.90970516204834</v>
      </c>
      <c r="AN520" s="1">
        <v>0.85806930065155029</v>
      </c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>
        <v>1.4569193124771118</v>
      </c>
      <c r="BA520" s="1"/>
      <c r="BB520" s="1"/>
      <c r="BC520" s="1"/>
      <c r="BD520" s="1"/>
      <c r="BE520" s="1"/>
      <c r="BF520" s="1"/>
      <c r="BG520" s="1">
        <v>10.440633773803711</v>
      </c>
      <c r="BH520" s="1"/>
      <c r="BI520" s="1"/>
      <c r="BJ520" s="1"/>
      <c r="BK520" s="1"/>
      <c r="BL520" s="1"/>
      <c r="BM520" s="1"/>
      <c r="BN520" s="1"/>
    </row>
    <row r="521" spans="1:66" x14ac:dyDescent="0.2">
      <c r="A521" s="2" t="s">
        <v>5066</v>
      </c>
      <c r="B521" s="4" t="s">
        <v>516</v>
      </c>
      <c r="C521" s="1">
        <v>38.052876386838804</v>
      </c>
      <c r="D521" s="1">
        <v>36.653235074286179</v>
      </c>
      <c r="E521" s="1">
        <v>33.98111666135393</v>
      </c>
      <c r="F521" s="1">
        <v>42.176705846063292</v>
      </c>
      <c r="G521" s="1">
        <v>47.938730957021647</v>
      </c>
      <c r="H521" s="1">
        <v>28.262480502003051</v>
      </c>
      <c r="I521" s="1">
        <v>27.060679380210978</v>
      </c>
      <c r="J521" s="1">
        <v>38.305602020816892</v>
      </c>
      <c r="K521" s="1">
        <v>38.347850014798659</v>
      </c>
      <c r="L521" s="1">
        <v>42.51550169562325</v>
      </c>
      <c r="M521" s="1">
        <v>44.756086387624883</v>
      </c>
      <c r="N521" s="1"/>
      <c r="O521" s="1"/>
      <c r="P521" s="1"/>
      <c r="Q521" s="1"/>
      <c r="R521" s="1">
        <v>52.773598828978585</v>
      </c>
      <c r="S521" s="1">
        <v>8.0438622388014736</v>
      </c>
      <c r="T521" s="1">
        <v>34.62659920569908</v>
      </c>
      <c r="U521" s="1">
        <v>30.380916609132203</v>
      </c>
      <c r="V521" s="1">
        <v>30.444282536271821</v>
      </c>
      <c r="W521" s="1">
        <v>40.792452209541956</v>
      </c>
      <c r="X521" s="1">
        <v>34.731208467978313</v>
      </c>
      <c r="Y521" s="1">
        <v>51.199363764959259</v>
      </c>
      <c r="Z521" s="1">
        <v>49.315663536968202</v>
      </c>
      <c r="AA521" s="1">
        <v>40.939375490077637</v>
      </c>
      <c r="AB521" s="1">
        <v>31.090742183241293</v>
      </c>
      <c r="AC521" s="1">
        <v>50.858849199750388</v>
      </c>
      <c r="AD521" s="1">
        <v>50.951578711512077</v>
      </c>
      <c r="AE521" s="1">
        <v>55.699603637506421</v>
      </c>
      <c r="AF521" s="1"/>
      <c r="AG521" s="1"/>
      <c r="AH521" s="1"/>
      <c r="AI521" s="1">
        <v>40.543655395507813</v>
      </c>
      <c r="AJ521" s="1">
        <v>39.479633331298828</v>
      </c>
      <c r="AK521" s="1">
        <v>48.799591064453125</v>
      </c>
      <c r="AL521" s="1">
        <v>42.127597808837891</v>
      </c>
      <c r="AM521" s="1">
        <v>30.725370407104492</v>
      </c>
      <c r="AN521" s="1">
        <v>58.355052947998047</v>
      </c>
      <c r="AO521" s="1">
        <v>27.078527450561523</v>
      </c>
      <c r="AP521" s="1">
        <v>36.302070617675781</v>
      </c>
      <c r="AQ521" s="1">
        <v>46.887939453125</v>
      </c>
      <c r="AR521" s="1">
        <v>43.974327087402344</v>
      </c>
      <c r="AS521" s="1">
        <v>43.497673034667969</v>
      </c>
      <c r="AT521" s="1">
        <v>86.289100646972656</v>
      </c>
      <c r="AU521" s="1">
        <v>7.548072338104248</v>
      </c>
      <c r="AV521" s="1">
        <v>85.909431457519531</v>
      </c>
      <c r="AW521" s="1">
        <v>95.080062866210938</v>
      </c>
      <c r="AX521" s="1">
        <v>21.152956008911133</v>
      </c>
      <c r="AY521" s="1">
        <v>90.265113830566406</v>
      </c>
      <c r="AZ521" s="1">
        <v>2.4434225559234619</v>
      </c>
      <c r="BA521" s="1"/>
      <c r="BB521" s="1"/>
      <c r="BC521" s="1"/>
      <c r="BD521" s="1">
        <v>7.6319279670715332</v>
      </c>
      <c r="BE521" s="1">
        <v>4.1440033912658691</v>
      </c>
      <c r="BF521" s="1">
        <v>5.1458344459533691</v>
      </c>
      <c r="BG521" s="1">
        <v>6.9862532615661621</v>
      </c>
      <c r="BH521" s="1">
        <v>2.7384731769561768</v>
      </c>
      <c r="BI521" s="1">
        <v>10.181309700012207</v>
      </c>
      <c r="BJ521" s="1">
        <v>7.7010340690612793</v>
      </c>
      <c r="BK521" s="1">
        <v>1.2351150512695313</v>
      </c>
      <c r="BL521" s="1"/>
      <c r="BM521" s="1"/>
      <c r="BN521" s="1"/>
    </row>
    <row r="522" spans="1:66" x14ac:dyDescent="0.2">
      <c r="A522" s="2" t="s">
        <v>5067</v>
      </c>
      <c r="B522" s="4" t="s">
        <v>517</v>
      </c>
      <c r="C522" s="1">
        <v>38.052876386838804</v>
      </c>
      <c r="D522" s="1">
        <v>36.653235074286179</v>
      </c>
      <c r="E522" s="1">
        <v>33.98111666135393</v>
      </c>
      <c r="F522" s="1">
        <v>42.176705846063292</v>
      </c>
      <c r="G522" s="1">
        <v>47.938730957021647</v>
      </c>
      <c r="H522" s="1">
        <v>28.262480502003051</v>
      </c>
      <c r="I522" s="1">
        <v>27.060679380210978</v>
      </c>
      <c r="J522" s="1">
        <v>38.305602020816892</v>
      </c>
      <c r="K522" s="1">
        <v>38.347850014798659</v>
      </c>
      <c r="L522" s="1">
        <v>42.51550169562325</v>
      </c>
      <c r="M522" s="1">
        <v>44.756086387624883</v>
      </c>
      <c r="N522" s="1"/>
      <c r="O522" s="1"/>
      <c r="P522" s="1"/>
      <c r="Q522" s="1"/>
      <c r="R522" s="1">
        <v>52.773598828978585</v>
      </c>
      <c r="S522" s="1">
        <v>8.0438622388014736</v>
      </c>
      <c r="T522" s="1">
        <v>34.62659920569908</v>
      </c>
      <c r="U522" s="1">
        <v>30.380916609132203</v>
      </c>
      <c r="V522" s="1">
        <v>30.444282536271821</v>
      </c>
      <c r="W522" s="1">
        <v>40.792452209541956</v>
      </c>
      <c r="X522" s="1">
        <v>34.731208467978313</v>
      </c>
      <c r="Y522" s="1">
        <v>51.199363764959259</v>
      </c>
      <c r="Z522" s="1">
        <v>49.315663536968202</v>
      </c>
      <c r="AA522" s="1">
        <v>40.939375490077637</v>
      </c>
      <c r="AB522" s="1">
        <v>31.090742183241293</v>
      </c>
      <c r="AC522" s="1">
        <v>50.858849199750388</v>
      </c>
      <c r="AD522" s="1">
        <v>50.951578711512077</v>
      </c>
      <c r="AE522" s="1">
        <v>55.699603637506421</v>
      </c>
      <c r="AF522" s="1"/>
      <c r="AG522" s="1"/>
      <c r="AH522" s="1"/>
      <c r="AI522" s="1">
        <v>40.543655395507813</v>
      </c>
      <c r="AJ522" s="1">
        <v>39.479633331298828</v>
      </c>
      <c r="AK522" s="1">
        <v>48.799591064453125</v>
      </c>
      <c r="AL522" s="1">
        <v>42.127597808837891</v>
      </c>
      <c r="AM522" s="1">
        <v>30.725370407104492</v>
      </c>
      <c r="AN522" s="1">
        <v>58.355052947998047</v>
      </c>
      <c r="AO522" s="1">
        <v>27.078527450561523</v>
      </c>
      <c r="AP522" s="1">
        <v>36.302070617675781</v>
      </c>
      <c r="AQ522" s="1">
        <v>46.887939453125</v>
      </c>
      <c r="AR522" s="1">
        <v>43.974327087402344</v>
      </c>
      <c r="AS522" s="1">
        <v>43.497673034667969</v>
      </c>
      <c r="AT522" s="1">
        <v>86.289100646972656</v>
      </c>
      <c r="AU522" s="1">
        <v>7.548072338104248</v>
      </c>
      <c r="AV522" s="1">
        <v>85.909431457519531</v>
      </c>
      <c r="AW522" s="1">
        <v>95.080062866210938</v>
      </c>
      <c r="AX522" s="1">
        <v>21.152956008911133</v>
      </c>
      <c r="AY522" s="1">
        <v>90.265113830566406</v>
      </c>
      <c r="AZ522" s="1">
        <v>2.4434225559234619</v>
      </c>
      <c r="BA522" s="1"/>
      <c r="BB522" s="1"/>
      <c r="BC522" s="1"/>
      <c r="BD522" s="1">
        <v>7.6319279670715332</v>
      </c>
      <c r="BE522" s="1">
        <v>4.1440033912658691</v>
      </c>
      <c r="BF522" s="1">
        <v>5.1458344459533691</v>
      </c>
      <c r="BG522" s="1">
        <v>6.9862532615661621</v>
      </c>
      <c r="BH522" s="1">
        <v>2.7384731769561768</v>
      </c>
      <c r="BI522" s="1">
        <v>10.181309700012207</v>
      </c>
      <c r="BJ522" s="1">
        <v>7.7010340690612793</v>
      </c>
      <c r="BK522" s="1">
        <v>1.2351150512695313</v>
      </c>
      <c r="BL522" s="1"/>
      <c r="BM522" s="1"/>
      <c r="BN522" s="1"/>
    </row>
    <row r="523" spans="1:66" x14ac:dyDescent="0.2">
      <c r="A523" s="2" t="s">
        <v>5068</v>
      </c>
      <c r="B523" s="4" t="s">
        <v>518</v>
      </c>
      <c r="C523" s="1">
        <v>43.061806726490786</v>
      </c>
      <c r="D523" s="1">
        <v>7.9577411249214371</v>
      </c>
      <c r="E523" s="1">
        <v>8.4910481552148926</v>
      </c>
      <c r="F523" s="1">
        <v>37.12011826415489</v>
      </c>
      <c r="G523" s="1">
        <v>12.058707924092653</v>
      </c>
      <c r="H523" s="1">
        <v>48.851580556890625</v>
      </c>
      <c r="I523" s="1">
        <v>13.255291581984904</v>
      </c>
      <c r="J523" s="1">
        <v>20.15405479990439</v>
      </c>
      <c r="K523" s="1">
        <v>14.254448611944753</v>
      </c>
      <c r="L523" s="1">
        <v>10.568171270882145</v>
      </c>
      <c r="M523" s="1">
        <v>8.6760550604085989</v>
      </c>
      <c r="N523" s="1">
        <v>9.6166752186144091</v>
      </c>
      <c r="O523" s="1">
        <v>18.073023726399988</v>
      </c>
      <c r="P523" s="1">
        <v>38.762190691687536</v>
      </c>
      <c r="Q523" s="1">
        <v>76.009565050628353</v>
      </c>
      <c r="R523" s="1">
        <v>7.450366875985627</v>
      </c>
      <c r="S523" s="1">
        <v>38.945946285276939</v>
      </c>
      <c r="T523" s="1">
        <v>42.898532837841351</v>
      </c>
      <c r="U523" s="1">
        <v>73.204829841987916</v>
      </c>
      <c r="V523" s="1">
        <v>32.329969013614125</v>
      </c>
      <c r="W523" s="1">
        <v>15.753590878341436</v>
      </c>
      <c r="X523" s="1">
        <v>21.469121593048413</v>
      </c>
      <c r="Y523" s="1">
        <v>27.301263993729645</v>
      </c>
      <c r="Z523" s="1">
        <v>16.789402746472369</v>
      </c>
      <c r="AA523" s="1">
        <v>32.679929636323394</v>
      </c>
      <c r="AB523" s="1">
        <v>35.768387434510032</v>
      </c>
      <c r="AC523" s="1">
        <v>43.621122032593462</v>
      </c>
      <c r="AD523" s="1">
        <v>40.559673265201091</v>
      </c>
      <c r="AE523" s="1">
        <v>73.406449478525673</v>
      </c>
      <c r="AF523" s="1"/>
      <c r="AG523" s="1"/>
      <c r="AH523" s="1"/>
      <c r="AI523" s="1">
        <v>0.23984326422214508</v>
      </c>
      <c r="AJ523" s="1"/>
      <c r="AK523" s="1"/>
      <c r="AL523" s="1"/>
      <c r="AM523" s="1"/>
      <c r="AN523" s="1"/>
      <c r="AO523" s="1"/>
      <c r="AP523" s="1">
        <v>2.0227117538452148</v>
      </c>
      <c r="AQ523" s="1"/>
      <c r="AR523" s="1"/>
      <c r="AS523" s="1">
        <v>7.0256729125976563</v>
      </c>
      <c r="AT523" s="1">
        <v>10.383805274963379</v>
      </c>
      <c r="AU523" s="1"/>
      <c r="AV523" s="1">
        <v>11.597660064697266</v>
      </c>
      <c r="AW523" s="1">
        <v>4.0848031044006348</v>
      </c>
      <c r="AX523" s="1">
        <v>5.2433977127075195</v>
      </c>
      <c r="AY523" s="1"/>
      <c r="AZ523" s="1"/>
      <c r="BA523" s="1"/>
      <c r="BB523" s="1"/>
      <c r="BC523" s="1"/>
      <c r="BD523" s="1">
        <v>5.9347004890441895</v>
      </c>
      <c r="BE523" s="1">
        <v>7.749180793762207</v>
      </c>
      <c r="BF523" s="1">
        <v>21.336212158203125</v>
      </c>
      <c r="BG523" s="1">
        <v>5.5949497222900391</v>
      </c>
      <c r="BH523" s="1">
        <v>29.387632369995117</v>
      </c>
      <c r="BI523" s="1">
        <v>35.411174774169922</v>
      </c>
      <c r="BJ523" s="1">
        <v>51.106498718261719</v>
      </c>
      <c r="BK523" s="1">
        <v>17.4224853515625</v>
      </c>
      <c r="BL523" s="1"/>
      <c r="BM523" s="1"/>
      <c r="BN523" s="1"/>
    </row>
    <row r="524" spans="1:66" x14ac:dyDescent="0.2">
      <c r="A524" s="2" t="s">
        <v>5069</v>
      </c>
      <c r="B524" s="4" t="s">
        <v>519</v>
      </c>
      <c r="C524" s="1">
        <v>4.7776327678747279</v>
      </c>
      <c r="D524" s="1">
        <v>4.5839613640946375</v>
      </c>
      <c r="E524" s="1">
        <v>4.8827185604158636</v>
      </c>
      <c r="F524" s="1">
        <v>4.9555052362814536</v>
      </c>
      <c r="G524" s="1">
        <v>4.8098233433039699</v>
      </c>
      <c r="H524" s="1">
        <v>4.9937945147369467</v>
      </c>
      <c r="I524" s="1">
        <v>8.6440775926013558</v>
      </c>
      <c r="J524" s="1"/>
      <c r="K524" s="1"/>
      <c r="L524" s="1">
        <v>30.532240502333195</v>
      </c>
      <c r="M524" s="1">
        <v>80.181885195118824</v>
      </c>
      <c r="N524" s="1">
        <v>94.300806981206492</v>
      </c>
      <c r="O524" s="1">
        <v>77.807258797481524</v>
      </c>
      <c r="P524" s="1"/>
      <c r="Q524" s="1"/>
      <c r="R524" s="1">
        <v>62.182721033843869</v>
      </c>
      <c r="S524" s="1">
        <v>12.246069597294394</v>
      </c>
      <c r="T524" s="1">
        <v>8.7957582161003156</v>
      </c>
      <c r="U524" s="1">
        <v>9.4523147601157671</v>
      </c>
      <c r="V524" s="1">
        <v>9.1375489181657183</v>
      </c>
      <c r="W524" s="1">
        <v>4.6448406185080895</v>
      </c>
      <c r="X524" s="1">
        <v>4.1242749980143785</v>
      </c>
      <c r="Y524" s="1">
        <v>6.8359178187345453</v>
      </c>
      <c r="Z524" s="1">
        <v>7.3773468023173745</v>
      </c>
      <c r="AA524" s="1">
        <v>5.2395559707216846</v>
      </c>
      <c r="AB524" s="1">
        <v>5.1144523339000294</v>
      </c>
      <c r="AC524" s="1">
        <v>5.1591687925034009</v>
      </c>
      <c r="AD524" s="1">
        <v>8.7941147576001502</v>
      </c>
      <c r="AE524" s="1">
        <v>8.8484251765688278</v>
      </c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>
        <v>95.9508056640625</v>
      </c>
      <c r="AR524" s="1">
        <v>60.02020263671875</v>
      </c>
      <c r="AS524" s="1">
        <v>8.4791326522827148</v>
      </c>
      <c r="AT524" s="1">
        <v>3.3802568912506104</v>
      </c>
      <c r="AU524" s="1">
        <v>3.1103520393371582</v>
      </c>
      <c r="AV524" s="1">
        <v>86.87860107421875</v>
      </c>
      <c r="AW524" s="1">
        <v>98.018501281738281</v>
      </c>
      <c r="AX524" s="1">
        <v>1.8124290704727173</v>
      </c>
      <c r="AY524" s="1">
        <v>5.0812315940856934</v>
      </c>
      <c r="AZ524" s="1">
        <v>3.6262078285217285</v>
      </c>
      <c r="BA524" s="1">
        <v>4.3626227378845215</v>
      </c>
      <c r="BB524" s="1">
        <v>4.1743483543395996</v>
      </c>
      <c r="BC524" s="1">
        <v>4.7838959693908691</v>
      </c>
      <c r="BD524" s="1">
        <v>4.1973252296447754</v>
      </c>
      <c r="BE524" s="1">
        <v>4.2161283493041992</v>
      </c>
      <c r="BF524" s="1">
        <v>4.3251461982727051</v>
      </c>
      <c r="BG524" s="1">
        <v>4.1715002059936523</v>
      </c>
      <c r="BH524" s="1">
        <v>5.262540340423584</v>
      </c>
      <c r="BI524" s="1">
        <v>5.2823824882507324</v>
      </c>
      <c r="BJ524" s="1">
        <v>2.6342403888702393</v>
      </c>
      <c r="BK524" s="1">
        <v>2.6544103622436523</v>
      </c>
      <c r="BL524" s="1"/>
      <c r="BM524" s="1"/>
      <c r="BN524" s="1"/>
    </row>
    <row r="525" spans="1:66" x14ac:dyDescent="0.2">
      <c r="A525" s="2" t="s">
        <v>5070</v>
      </c>
      <c r="B525" s="4" t="s">
        <v>520</v>
      </c>
      <c r="C525" s="1">
        <v>31.025270954975049</v>
      </c>
      <c r="D525" s="1">
        <v>25.388017652733254</v>
      </c>
      <c r="E525" s="1">
        <v>7.2933528526518989</v>
      </c>
      <c r="F525" s="1">
        <v>16.700606381960426</v>
      </c>
      <c r="G525" s="1">
        <v>83.695274427190299</v>
      </c>
      <c r="H525" s="1">
        <v>60.965323738279189</v>
      </c>
      <c r="I525" s="1">
        <v>56.060359973384841</v>
      </c>
      <c r="J525" s="1">
        <v>61.376726302943453</v>
      </c>
      <c r="K525" s="1">
        <v>58.819874486065835</v>
      </c>
      <c r="L525" s="1">
        <v>95.503865858253832</v>
      </c>
      <c r="M525" s="1">
        <v>48.925666110246382</v>
      </c>
      <c r="N525" s="1">
        <v>41.621157863794842</v>
      </c>
      <c r="O525" s="1">
        <v>33.818224547818524</v>
      </c>
      <c r="P525" s="1">
        <v>64.639018275044435</v>
      </c>
      <c r="Q525" s="1">
        <v>47.303040897635931</v>
      </c>
      <c r="R525" s="1">
        <v>52.681590317610947</v>
      </c>
      <c r="S525" s="1">
        <v>78.683188189314976</v>
      </c>
      <c r="T525" s="1">
        <v>25.606613380160827</v>
      </c>
      <c r="U525" s="1">
        <v>8.9201429885832759</v>
      </c>
      <c r="V525" s="1">
        <v>4.1431398149452887</v>
      </c>
      <c r="W525" s="1">
        <v>4.1163095801122749</v>
      </c>
      <c r="X525" s="1">
        <v>13.802877495901173</v>
      </c>
      <c r="Y525" s="1">
        <v>14.597503913272705</v>
      </c>
      <c r="Z525" s="1">
        <v>14.272904945392911</v>
      </c>
      <c r="AA525" s="1">
        <v>13.752225692528015</v>
      </c>
      <c r="AB525" s="1">
        <v>19.800022041309635</v>
      </c>
      <c r="AC525" s="1">
        <v>6.5934513935398318</v>
      </c>
      <c r="AD525" s="1">
        <v>11.59289902462532</v>
      </c>
      <c r="AE525" s="1">
        <v>11.117009436590447</v>
      </c>
      <c r="AF525" s="1"/>
      <c r="AG525" s="1"/>
      <c r="AH525" s="1"/>
      <c r="AI525" s="1"/>
      <c r="AJ525" s="1"/>
      <c r="AK525" s="1"/>
      <c r="AL525" s="1">
        <v>7.1941742897033691</v>
      </c>
      <c r="AM525" s="1"/>
      <c r="AN525" s="1"/>
      <c r="AO525" s="1"/>
      <c r="AP525" s="1"/>
      <c r="AQ525" s="1"/>
      <c r="AR525" s="1"/>
      <c r="AS525" s="1">
        <v>4.3494796752929688</v>
      </c>
      <c r="AT525" s="1">
        <v>2.5263464450836182</v>
      </c>
      <c r="AU525" s="1">
        <v>4.6544203758239746</v>
      </c>
      <c r="AV525" s="1"/>
      <c r="AW525" s="1">
        <v>22.93464469909668</v>
      </c>
      <c r="AX525" s="1">
        <v>6.1447005271911621</v>
      </c>
      <c r="AY525" s="1">
        <v>3.3510353565216064</v>
      </c>
      <c r="AZ525" s="1"/>
      <c r="BA525" s="1"/>
      <c r="BB525" s="1">
        <v>1.8846585750579834</v>
      </c>
      <c r="BC525" s="1">
        <v>5.4820871353149414</v>
      </c>
      <c r="BD525" s="1">
        <v>2.7757623195648193</v>
      </c>
      <c r="BE525" s="1">
        <v>3.434725284576416</v>
      </c>
      <c r="BF525" s="1">
        <v>4.337277889251709</v>
      </c>
      <c r="BG525" s="1">
        <v>3.3077094554901123</v>
      </c>
      <c r="BH525" s="1">
        <v>0.93176817893981934</v>
      </c>
      <c r="BI525" s="1">
        <v>5.7547073364257813</v>
      </c>
      <c r="BJ525" s="1"/>
      <c r="BK525" s="1"/>
      <c r="BL525" s="1"/>
      <c r="BM525" s="1"/>
      <c r="BN525" s="1"/>
    </row>
    <row r="526" spans="1:66" x14ac:dyDescent="0.2">
      <c r="A526" s="2" t="s">
        <v>5071</v>
      </c>
      <c r="B526" s="4" t="s">
        <v>521</v>
      </c>
      <c r="C526" s="1">
        <v>5.4662399109735587</v>
      </c>
      <c r="D526" s="1">
        <v>10.304411334168012</v>
      </c>
      <c r="E526" s="1">
        <v>13.541979579537996</v>
      </c>
      <c r="F526" s="1">
        <v>4.3259527731883161</v>
      </c>
      <c r="G526" s="1">
        <v>4.3568020343963667</v>
      </c>
      <c r="H526" s="1">
        <v>6.4989077829212887</v>
      </c>
      <c r="I526" s="1">
        <v>5.1177702437944976</v>
      </c>
      <c r="J526" s="1">
        <v>5.6089567359406622</v>
      </c>
      <c r="K526" s="1">
        <v>5.0184418120997103</v>
      </c>
      <c r="L526" s="1">
        <v>4.9393819787813946</v>
      </c>
      <c r="M526" s="1">
        <v>4.7354135449858941</v>
      </c>
      <c r="N526" s="1">
        <v>37.660801210945543</v>
      </c>
      <c r="O526" s="1">
        <v>18.830704114818062</v>
      </c>
      <c r="P526" s="1">
        <v>13.966401690079952</v>
      </c>
      <c r="Q526" s="1">
        <v>96.758357488336614</v>
      </c>
      <c r="R526" s="1">
        <v>76.572923498159568</v>
      </c>
      <c r="S526" s="1">
        <v>89.844902087425424</v>
      </c>
      <c r="T526" s="1">
        <v>49.827848075170913</v>
      </c>
      <c r="U526" s="1">
        <v>24.33639666082799</v>
      </c>
      <c r="V526" s="1">
        <v>39.71484866586659</v>
      </c>
      <c r="W526" s="1">
        <v>34.793857230183505</v>
      </c>
      <c r="X526" s="1">
        <v>30.177685432380898</v>
      </c>
      <c r="Y526" s="1">
        <v>34.403194828438423</v>
      </c>
      <c r="Z526" s="1">
        <v>30.906874210187667</v>
      </c>
      <c r="AA526" s="1">
        <v>27.20344038748928</v>
      </c>
      <c r="AB526" s="1">
        <v>20.929212843265173</v>
      </c>
      <c r="AC526" s="1">
        <v>9.9765171902288952</v>
      </c>
      <c r="AD526" s="1">
        <v>8.5793215022554268</v>
      </c>
      <c r="AE526" s="1">
        <v>16.350126295403474</v>
      </c>
      <c r="AF526" s="1"/>
      <c r="AG526" s="1"/>
      <c r="AH526" s="1"/>
      <c r="AI526" s="1"/>
      <c r="AJ526" s="1"/>
      <c r="AK526" s="1"/>
      <c r="AL526" s="1"/>
      <c r="AM526" s="1"/>
      <c r="AN526" s="1">
        <v>0.2364884614944458</v>
      </c>
      <c r="AO526" s="1"/>
      <c r="AP526" s="1"/>
      <c r="AQ526" s="1"/>
      <c r="AR526" s="1"/>
      <c r="AS526" s="1"/>
      <c r="AT526" s="1"/>
      <c r="AU526" s="1"/>
      <c r="AV526" s="1"/>
      <c r="AW526" s="1">
        <v>2.9463610649108887</v>
      </c>
      <c r="AX526" s="1">
        <v>7.5846710205078125</v>
      </c>
      <c r="AY526" s="1"/>
      <c r="AZ526" s="1">
        <v>3.1577310562133789</v>
      </c>
      <c r="BA526" s="1">
        <v>13.736116409301758</v>
      </c>
      <c r="BB526" s="1">
        <v>11.645003318786621</v>
      </c>
      <c r="BC526" s="1">
        <v>10.554619789123535</v>
      </c>
      <c r="BD526" s="1">
        <v>2.6973156929016113</v>
      </c>
      <c r="BE526" s="1"/>
      <c r="BF526" s="1">
        <v>0.91719794273376465</v>
      </c>
      <c r="BG526" s="1">
        <v>1.4863097667694092</v>
      </c>
      <c r="BH526" s="1">
        <v>6.1722331047058105</v>
      </c>
      <c r="BI526" s="1">
        <v>3.0228753089904785</v>
      </c>
      <c r="BJ526" s="1">
        <v>5.4662799835205078</v>
      </c>
      <c r="BK526" s="1">
        <v>12.537822723388672</v>
      </c>
      <c r="BL526" s="1"/>
      <c r="BM526" s="1"/>
      <c r="BN526" s="1"/>
    </row>
    <row r="527" spans="1:66" x14ac:dyDescent="0.2">
      <c r="A527" s="2" t="s">
        <v>5072</v>
      </c>
      <c r="B527" s="4" t="s">
        <v>522</v>
      </c>
      <c r="C527" s="1">
        <v>5.4662399109735587</v>
      </c>
      <c r="D527" s="1">
        <v>10.304411334168012</v>
      </c>
      <c r="E527" s="1">
        <v>13.541979579537996</v>
      </c>
      <c r="F527" s="1">
        <v>4.3259527731883161</v>
      </c>
      <c r="G527" s="1">
        <v>4.3568020343963667</v>
      </c>
      <c r="H527" s="1">
        <v>6.4989077829212887</v>
      </c>
      <c r="I527" s="1">
        <v>5.1177702437944976</v>
      </c>
      <c r="J527" s="1">
        <v>5.6089567359406622</v>
      </c>
      <c r="K527" s="1">
        <v>5.0184418120997103</v>
      </c>
      <c r="L527" s="1">
        <v>4.9393819787813946</v>
      </c>
      <c r="M527" s="1">
        <v>4.7354135449858941</v>
      </c>
      <c r="N527" s="1">
        <v>37.660801210945543</v>
      </c>
      <c r="O527" s="1">
        <v>18.830704114818062</v>
      </c>
      <c r="P527" s="1">
        <v>13.966401690079952</v>
      </c>
      <c r="Q527" s="1">
        <v>96.758357488336614</v>
      </c>
      <c r="R527" s="1">
        <v>76.572923498159568</v>
      </c>
      <c r="S527" s="1">
        <v>89.844902087425424</v>
      </c>
      <c r="T527" s="1">
        <v>49.827848075170913</v>
      </c>
      <c r="U527" s="1">
        <v>24.33639666082799</v>
      </c>
      <c r="V527" s="1">
        <v>39.71484866586659</v>
      </c>
      <c r="W527" s="1">
        <v>34.793857230183505</v>
      </c>
      <c r="X527" s="1">
        <v>30.177685432380898</v>
      </c>
      <c r="Y527" s="1">
        <v>34.403194828438423</v>
      </c>
      <c r="Z527" s="1">
        <v>30.906874210187667</v>
      </c>
      <c r="AA527" s="1">
        <v>27.20344038748928</v>
      </c>
      <c r="AB527" s="1">
        <v>20.929212843265173</v>
      </c>
      <c r="AC527" s="1">
        <v>9.9765171902288952</v>
      </c>
      <c r="AD527" s="1">
        <v>8.5793215022554268</v>
      </c>
      <c r="AE527" s="1">
        <v>16.350126295403474</v>
      </c>
      <c r="AF527" s="1"/>
      <c r="AG527" s="1"/>
      <c r="AH527" s="1"/>
      <c r="AI527" s="1"/>
      <c r="AJ527" s="1"/>
      <c r="AK527" s="1"/>
      <c r="AL527" s="1"/>
      <c r="AM527" s="1"/>
      <c r="AN527" s="1">
        <v>0.2364884614944458</v>
      </c>
      <c r="AO527" s="1"/>
      <c r="AP527" s="1"/>
      <c r="AQ527" s="1"/>
      <c r="AR527" s="1"/>
      <c r="AS527" s="1"/>
      <c r="AT527" s="1"/>
      <c r="AU527" s="1"/>
      <c r="AV527" s="1"/>
      <c r="AW527" s="1">
        <v>2.9463610649108887</v>
      </c>
      <c r="AX527" s="1">
        <v>7.5846710205078125</v>
      </c>
      <c r="AY527" s="1"/>
      <c r="AZ527" s="1">
        <v>3.1577310562133789</v>
      </c>
      <c r="BA527" s="1">
        <v>13.736116409301758</v>
      </c>
      <c r="BB527" s="1">
        <v>11.645003318786621</v>
      </c>
      <c r="BC527" s="1">
        <v>10.554619789123535</v>
      </c>
      <c r="BD527" s="1">
        <v>2.6973156929016113</v>
      </c>
      <c r="BE527" s="1"/>
      <c r="BF527" s="1">
        <v>0.91719794273376465</v>
      </c>
      <c r="BG527" s="1">
        <v>1.4863097667694092</v>
      </c>
      <c r="BH527" s="1">
        <v>6.1722331047058105</v>
      </c>
      <c r="BI527" s="1">
        <v>3.0228753089904785</v>
      </c>
      <c r="BJ527" s="1">
        <v>5.4662799835205078</v>
      </c>
      <c r="BK527" s="1">
        <v>12.537822723388672</v>
      </c>
      <c r="BL527" s="1"/>
      <c r="BM527" s="1"/>
      <c r="BN527" s="1"/>
    </row>
    <row r="528" spans="1:66" x14ac:dyDescent="0.2">
      <c r="A528" s="2" t="s">
        <v>5073</v>
      </c>
      <c r="B528" s="4" t="s">
        <v>523</v>
      </c>
      <c r="C528" s="1">
        <v>50.874901282072457</v>
      </c>
      <c r="D528" s="1">
        <v>60.433260892120309</v>
      </c>
      <c r="E528" s="1">
        <v>29.115134379618627</v>
      </c>
      <c r="F528" s="1">
        <v>31.028742330649873</v>
      </c>
      <c r="G528" s="1">
        <v>44.229110635769985</v>
      </c>
      <c r="H528" s="1">
        <v>43.462825150390181</v>
      </c>
      <c r="I528" s="1">
        <v>22.535923760936196</v>
      </c>
      <c r="J528" s="1">
        <v>15.268904231159123</v>
      </c>
      <c r="K528" s="1">
        <v>0.59284991391462949</v>
      </c>
      <c r="L528" s="1">
        <v>1.9318980104791625</v>
      </c>
      <c r="M528" s="1"/>
      <c r="N528" s="1">
        <v>4.5659254444146713</v>
      </c>
      <c r="O528" s="1">
        <v>4.3286567147413164</v>
      </c>
      <c r="P528" s="1">
        <v>0.7666270844448807</v>
      </c>
      <c r="Q528" s="1"/>
      <c r="R528" s="1">
        <v>5.2941651694738372</v>
      </c>
      <c r="S528" s="1">
        <v>14.933585897757823</v>
      </c>
      <c r="T528" s="1">
        <v>5.6769246548181158</v>
      </c>
      <c r="U528" s="1">
        <v>24.473297161958367</v>
      </c>
      <c r="V528" s="1">
        <v>60.16017485233354</v>
      </c>
      <c r="W528" s="1">
        <v>39.85114347904242</v>
      </c>
      <c r="X528" s="1">
        <v>44.41930122477514</v>
      </c>
      <c r="Y528" s="1">
        <v>48.596368701615859</v>
      </c>
      <c r="Z528" s="1">
        <v>26.307574070789663</v>
      </c>
      <c r="AA528" s="1">
        <v>36.384278519311522</v>
      </c>
      <c r="AB528" s="1">
        <v>44.916771787886063</v>
      </c>
      <c r="AC528" s="1">
        <v>45.210384159950358</v>
      </c>
      <c r="AD528" s="1">
        <v>50.229191326034638</v>
      </c>
      <c r="AE528" s="1">
        <v>89.954815854679978</v>
      </c>
      <c r="AF528" s="1"/>
      <c r="AG528" s="1"/>
      <c r="AH528" s="1"/>
      <c r="AI528" s="1"/>
      <c r="AJ528" s="1"/>
      <c r="AK528" s="1"/>
      <c r="AL528" s="1"/>
      <c r="AM528" s="1"/>
      <c r="AN528" s="1">
        <v>2.9607613086700439</v>
      </c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>
        <v>24.602956771850586</v>
      </c>
      <c r="BA528" s="1"/>
      <c r="BB528" s="1"/>
      <c r="BC528" s="1"/>
      <c r="BD528" s="1">
        <v>11.197169303894043</v>
      </c>
      <c r="BE528" s="1">
        <v>0.81104487180709839</v>
      </c>
      <c r="BF528" s="1"/>
      <c r="BG528" s="1"/>
      <c r="BH528" s="1">
        <v>1.0457309484481812</v>
      </c>
      <c r="BI528" s="1">
        <v>4.0237336158752441</v>
      </c>
      <c r="BJ528" s="1">
        <v>4.2247529029846191</v>
      </c>
      <c r="BK528" s="1"/>
      <c r="BL528" s="1"/>
      <c r="BM528" s="1"/>
      <c r="BN528" s="1"/>
    </row>
    <row r="529" spans="1:66" x14ac:dyDescent="0.2">
      <c r="A529" s="2" t="s">
        <v>5074</v>
      </c>
      <c r="B529" s="4" t="s">
        <v>524</v>
      </c>
      <c r="C529" s="1">
        <v>5.8596785704755812</v>
      </c>
      <c r="D529" s="1">
        <v>6.1975241440598463</v>
      </c>
      <c r="E529" s="1">
        <v>5.0491316422978594</v>
      </c>
      <c r="F529" s="1">
        <v>5.004796513309973</v>
      </c>
      <c r="G529" s="1">
        <v>5.0471480371749369</v>
      </c>
      <c r="H529" s="1">
        <v>6.3977777559681286</v>
      </c>
      <c r="I529" s="1">
        <v>21.679165726796235</v>
      </c>
      <c r="J529" s="1">
        <v>25.059762494807785</v>
      </c>
      <c r="K529" s="1">
        <v>17.710360065636209</v>
      </c>
      <c r="L529" s="1">
        <v>4.2754115194698254</v>
      </c>
      <c r="M529" s="1">
        <v>3.0933778492253459</v>
      </c>
      <c r="N529" s="1">
        <v>3.2894571473128043</v>
      </c>
      <c r="O529" s="1">
        <v>5.322342791005152</v>
      </c>
      <c r="P529" s="1">
        <v>5.0564631099661375</v>
      </c>
      <c r="Q529" s="1">
        <v>6.7387994170108794</v>
      </c>
      <c r="R529" s="1">
        <v>10.167079936216171</v>
      </c>
      <c r="S529" s="1">
        <v>7.0912141277932692</v>
      </c>
      <c r="T529" s="1">
        <v>5.373804135850083</v>
      </c>
      <c r="U529" s="1">
        <v>5.7129087876627764</v>
      </c>
      <c r="V529" s="1">
        <v>11.215134082132087</v>
      </c>
      <c r="W529" s="1">
        <v>11.090435248204152</v>
      </c>
      <c r="X529" s="1">
        <v>10.740954123598236</v>
      </c>
      <c r="Y529" s="1">
        <v>9.8746398915227314</v>
      </c>
      <c r="Z529" s="1">
        <v>19.826892521473525</v>
      </c>
      <c r="AA529" s="1">
        <v>19.628907004969331</v>
      </c>
      <c r="AB529" s="1">
        <v>15.47826183544492</v>
      </c>
      <c r="AC529" s="1">
        <v>14.158475367167744</v>
      </c>
      <c r="AD529" s="1">
        <v>15.999536768510216</v>
      </c>
      <c r="AE529" s="1">
        <v>14.351869968496301</v>
      </c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>
        <v>49.763996124267578</v>
      </c>
      <c r="AQ529" s="1"/>
      <c r="AR529" s="1"/>
      <c r="AS529" s="1">
        <v>1.5764701366424561</v>
      </c>
      <c r="AT529" s="1">
        <v>1.9634683132171631</v>
      </c>
      <c r="AU529" s="1"/>
      <c r="AV529" s="1">
        <v>0.39870324730873108</v>
      </c>
      <c r="AW529" s="1">
        <v>1.6319648027420044</v>
      </c>
      <c r="AX529" s="1">
        <v>0.45677560567855835</v>
      </c>
      <c r="AY529" s="1">
        <v>1.0829302072525024</v>
      </c>
      <c r="AZ529" s="1"/>
      <c r="BA529" s="1"/>
      <c r="BB529" s="1">
        <v>7.6755261421203613</v>
      </c>
      <c r="BC529" s="1">
        <v>2.8950629234313965</v>
      </c>
      <c r="BD529" s="1">
        <v>1.5408653020858765</v>
      </c>
      <c r="BE529" s="1">
        <v>0.30315011739730835</v>
      </c>
      <c r="BF529" s="1"/>
      <c r="BG529" s="1"/>
      <c r="BH529" s="1">
        <v>6.1704421043395996</v>
      </c>
      <c r="BI529" s="1"/>
      <c r="BJ529" s="1"/>
      <c r="BK529" s="1"/>
      <c r="BL529" s="1"/>
      <c r="BM529" s="1"/>
      <c r="BN529" s="1"/>
    </row>
    <row r="530" spans="1:66" x14ac:dyDescent="0.2">
      <c r="A530" s="2" t="s">
        <v>5075</v>
      </c>
      <c r="B530" s="4" t="s">
        <v>525</v>
      </c>
      <c r="C530" s="1"/>
      <c r="D530" s="1"/>
      <c r="E530" s="1">
        <v>3.740054899672582</v>
      </c>
      <c r="F530" s="1"/>
      <c r="G530" s="1">
        <v>4.2008663011608407</v>
      </c>
      <c r="H530" s="1">
        <v>3.6033694578206314</v>
      </c>
      <c r="I530" s="1">
        <v>0.52774425241088341</v>
      </c>
      <c r="J530" s="1"/>
      <c r="K530" s="1">
        <v>4.9348285785412829</v>
      </c>
      <c r="L530" s="1">
        <v>6.9947834590832692</v>
      </c>
      <c r="M530" s="1">
        <v>11.092467149078086</v>
      </c>
      <c r="N530" s="1">
        <v>5.4826107860784195</v>
      </c>
      <c r="O530" s="1">
        <v>7.303140467607018</v>
      </c>
      <c r="P530" s="1">
        <v>5.1163891172897209</v>
      </c>
      <c r="Q530" s="1">
        <v>5.9057321126523172</v>
      </c>
      <c r="R530" s="1">
        <v>4.3997403006117777</v>
      </c>
      <c r="S530" s="1">
        <v>4.3555454261608517</v>
      </c>
      <c r="T530" s="1">
        <v>0.45532063643630005</v>
      </c>
      <c r="U530" s="1"/>
      <c r="V530" s="1">
        <v>4.6801317239873246</v>
      </c>
      <c r="W530" s="1">
        <v>4.7357002786038551</v>
      </c>
      <c r="X530" s="1">
        <v>0.35687167080172089</v>
      </c>
      <c r="Y530" s="1">
        <v>0.79826568652766738</v>
      </c>
      <c r="Z530" s="1">
        <v>1.9583314405622596</v>
      </c>
      <c r="AA530" s="1">
        <v>1.6223091617638234</v>
      </c>
      <c r="AB530" s="1">
        <v>7.6060522574052447</v>
      </c>
      <c r="AC530" s="1">
        <v>58.410357601671869</v>
      </c>
      <c r="AD530" s="1">
        <v>34.699193511145985</v>
      </c>
      <c r="AE530" s="1">
        <v>89.091897244758357</v>
      </c>
      <c r="AF530" s="1"/>
      <c r="AG530" s="1"/>
      <c r="AH530" s="1"/>
      <c r="AI530" s="1"/>
      <c r="AJ530" s="1"/>
      <c r="AK530" s="1"/>
      <c r="AL530" s="1"/>
      <c r="AM530" s="1">
        <v>1.2254898548126221</v>
      </c>
      <c r="AN530" s="1">
        <v>9.6521399915218353E-2</v>
      </c>
      <c r="AO530" s="1"/>
      <c r="AP530" s="1">
        <v>5.2126045227050781</v>
      </c>
      <c r="AQ530" s="1">
        <v>5.7302999496459961</v>
      </c>
      <c r="AR530" s="1">
        <v>7.4283757209777832</v>
      </c>
      <c r="AS530" s="1">
        <v>8.1332073211669922</v>
      </c>
      <c r="AT530" s="1">
        <v>2.0476992130279541</v>
      </c>
      <c r="AU530" s="1"/>
      <c r="AV530" s="1">
        <v>0.37047919631004333</v>
      </c>
      <c r="AW530" s="1">
        <v>2.9744265079498291</v>
      </c>
      <c r="AX530" s="1"/>
      <c r="AY530" s="1">
        <v>0.65808975696563721</v>
      </c>
      <c r="AZ530" s="1"/>
      <c r="BA530" s="1"/>
      <c r="BB530" s="1">
        <v>5.7203149795532227</v>
      </c>
      <c r="BC530" s="1">
        <v>2.7460241317749023</v>
      </c>
      <c r="BD530" s="1"/>
      <c r="BE530" s="1"/>
      <c r="BF530" s="1">
        <v>2.5039751529693604</v>
      </c>
      <c r="BG530" s="1"/>
      <c r="BH530" s="1">
        <v>0.43090236186981201</v>
      </c>
      <c r="BI530" s="1"/>
      <c r="BJ530" s="1"/>
      <c r="BK530" s="1"/>
      <c r="BL530" s="1"/>
      <c r="BM530" s="1"/>
      <c r="BN530" s="1"/>
    </row>
    <row r="531" spans="1:66" x14ac:dyDescent="0.2">
      <c r="A531" s="2" t="s">
        <v>5076</v>
      </c>
      <c r="B531" s="4" t="s">
        <v>526</v>
      </c>
      <c r="C531" s="1"/>
      <c r="D531" s="1">
        <v>2.7213352361512748</v>
      </c>
      <c r="E531" s="1">
        <v>0.44674445701985299</v>
      </c>
      <c r="F531" s="1">
        <v>2.823700500018274</v>
      </c>
      <c r="G531" s="1">
        <v>6.5038547837323639</v>
      </c>
      <c r="H531" s="1">
        <v>6.2251116105162332</v>
      </c>
      <c r="I531" s="1"/>
      <c r="J531" s="1"/>
      <c r="K531" s="1">
        <v>3.5297601654267727</v>
      </c>
      <c r="L531" s="1">
        <v>8.7636510730696067</v>
      </c>
      <c r="M531" s="1">
        <v>29.754772970253097</v>
      </c>
      <c r="N531" s="1">
        <v>73.034218534479464</v>
      </c>
      <c r="O531" s="1">
        <v>79.252117263125669</v>
      </c>
      <c r="P531" s="1">
        <v>68.915807244667974</v>
      </c>
      <c r="Q531" s="1">
        <v>64.068766799948378</v>
      </c>
      <c r="R531" s="1">
        <v>6.3041204820873009</v>
      </c>
      <c r="S531" s="1">
        <v>12.815072434790251</v>
      </c>
      <c r="T531" s="1">
        <v>30.064840024505617</v>
      </c>
      <c r="U531" s="1">
        <v>6.4551443263607426</v>
      </c>
      <c r="V531" s="1">
        <v>7.4447572617890909</v>
      </c>
      <c r="W531" s="1">
        <v>12.445708967490186</v>
      </c>
      <c r="X531" s="1">
        <v>15.802814595175052</v>
      </c>
      <c r="Y531" s="1">
        <v>20.964379022765854</v>
      </c>
      <c r="Z531" s="1">
        <v>35.457558697052264</v>
      </c>
      <c r="AA531" s="1">
        <v>24.195965376496602</v>
      </c>
      <c r="AB531" s="1">
        <v>25.081182683187535</v>
      </c>
      <c r="AC531" s="1">
        <v>26.0970672029353</v>
      </c>
      <c r="AD531" s="1">
        <v>43.69449210509584</v>
      </c>
      <c r="AE531" s="1">
        <v>5.2471567154879111</v>
      </c>
      <c r="AF531" s="1"/>
      <c r="AG531" s="1"/>
      <c r="AH531" s="1"/>
      <c r="AI531" s="1"/>
      <c r="AJ531" s="1">
        <v>0.22219909727573395</v>
      </c>
      <c r="AK531" s="1"/>
      <c r="AL531" s="1"/>
      <c r="AM531" s="1"/>
      <c r="AN531" s="1"/>
      <c r="AO531" s="1"/>
      <c r="AP531" s="1"/>
      <c r="AQ531" s="1">
        <v>1.3050978183746338</v>
      </c>
      <c r="AR531" s="1">
        <v>1.9492526054382324</v>
      </c>
      <c r="AS531" s="1">
        <v>4.5022993087768555</v>
      </c>
      <c r="AT531" s="1">
        <v>8.3043384552001953</v>
      </c>
      <c r="AU531" s="1">
        <v>5.4213104248046875</v>
      </c>
      <c r="AV531" s="1">
        <v>5.2680511474609375</v>
      </c>
      <c r="AW531" s="1">
        <v>3.9348623752593994</v>
      </c>
      <c r="AX531" s="1">
        <v>20.666767120361328</v>
      </c>
      <c r="AY531" s="1"/>
      <c r="AZ531" s="1"/>
      <c r="BA531" s="1">
        <v>12.731112480163574</v>
      </c>
      <c r="BB531" s="1"/>
      <c r="BC531" s="1"/>
      <c r="BD531" s="1">
        <v>1.1750638484954834</v>
      </c>
      <c r="BE531" s="1">
        <v>11.678536415100098</v>
      </c>
      <c r="BF531" s="1"/>
      <c r="BG531" s="1">
        <v>1.1789567470550537</v>
      </c>
      <c r="BH531" s="1">
        <v>21.673898696899414</v>
      </c>
      <c r="BI531" s="1">
        <v>13.806302070617676</v>
      </c>
      <c r="BJ531" s="1">
        <v>8.8480348587036133</v>
      </c>
      <c r="BK531" s="1"/>
      <c r="BL531" s="1"/>
      <c r="BM531" s="1"/>
      <c r="BN531" s="1"/>
    </row>
    <row r="532" spans="1:66" x14ac:dyDescent="0.2">
      <c r="A532" s="2" t="s">
        <v>5077</v>
      </c>
      <c r="B532" s="4" t="s">
        <v>527</v>
      </c>
      <c r="C532" s="1">
        <v>4.3444768503907332</v>
      </c>
      <c r="D532" s="1">
        <v>3.9120372817601954</v>
      </c>
      <c r="E532" s="1">
        <v>16.052080684384254</v>
      </c>
      <c r="F532" s="1">
        <v>4.7577250295994311</v>
      </c>
      <c r="G532" s="1">
        <v>13.432396182299081</v>
      </c>
      <c r="H532" s="1">
        <v>12.103002489108059</v>
      </c>
      <c r="I532" s="1">
        <v>9.0762702450802681</v>
      </c>
      <c r="J532" s="1">
        <v>4.7682053044309862</v>
      </c>
      <c r="K532" s="1">
        <v>5.3966358226903903</v>
      </c>
      <c r="L532" s="1">
        <v>7.9764824485453216</v>
      </c>
      <c r="M532" s="1">
        <v>7.1235662911081699</v>
      </c>
      <c r="N532" s="1">
        <v>4.9300523662730118</v>
      </c>
      <c r="O532" s="1">
        <v>6.318171243864465</v>
      </c>
      <c r="P532" s="1">
        <v>3.1638710582391769</v>
      </c>
      <c r="Q532" s="1">
        <v>8.7808588601160782</v>
      </c>
      <c r="R532" s="1">
        <v>0.73529324303748556</v>
      </c>
      <c r="S532" s="1">
        <v>6.7765775149925638</v>
      </c>
      <c r="T532" s="1">
        <v>15.299859938849062</v>
      </c>
      <c r="U532" s="1">
        <v>4.4870593747676102</v>
      </c>
      <c r="V532" s="1">
        <v>8.6028665907978841</v>
      </c>
      <c r="W532" s="1">
        <v>10.019866704810713</v>
      </c>
      <c r="X532" s="1">
        <v>12.571363514516031</v>
      </c>
      <c r="Y532" s="1">
        <v>13.525404539853142</v>
      </c>
      <c r="Z532" s="1">
        <v>13.17651116156223</v>
      </c>
      <c r="AA532" s="1">
        <v>10.061144218488547</v>
      </c>
      <c r="AB532" s="1">
        <v>12.935807322428177</v>
      </c>
      <c r="AC532" s="1">
        <v>10.554787178222437</v>
      </c>
      <c r="AD532" s="1">
        <v>5.5436059611800124</v>
      </c>
      <c r="AE532" s="1">
        <v>8.3782079060469918</v>
      </c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>
        <v>0.48857012391090393</v>
      </c>
      <c r="AR532" s="1">
        <v>1.7255043983459473</v>
      </c>
      <c r="AS532" s="1">
        <v>4.2919712066650391</v>
      </c>
      <c r="AT532" s="1">
        <v>4.7780046463012695</v>
      </c>
      <c r="AU532" s="1">
        <v>0.4141366183757782</v>
      </c>
      <c r="AV532" s="1">
        <v>1.7221183776855469</v>
      </c>
      <c r="AW532" s="1">
        <v>3.9197230339050293</v>
      </c>
      <c r="AX532" s="1">
        <v>3.3305096626281738</v>
      </c>
      <c r="AY532" s="1"/>
      <c r="AZ532" s="1">
        <v>3.4621872901916504</v>
      </c>
      <c r="BA532" s="1"/>
      <c r="BB532" s="1">
        <v>0.95502746105194092</v>
      </c>
      <c r="BC532" s="1">
        <v>0.34926742315292358</v>
      </c>
      <c r="BD532" s="1">
        <v>0.97718942165374756</v>
      </c>
      <c r="BE532" s="1">
        <v>3.1867532730102539</v>
      </c>
      <c r="BF532" s="1">
        <v>1.9657996892929077</v>
      </c>
      <c r="BG532" s="1"/>
      <c r="BH532" s="1">
        <v>1.6406192779541016</v>
      </c>
      <c r="BI532" s="1">
        <v>1.0172842741012573</v>
      </c>
      <c r="BJ532" s="1">
        <v>0.68028360605239868</v>
      </c>
      <c r="BK532" s="1"/>
      <c r="BL532" s="1"/>
      <c r="BM532" s="1"/>
      <c r="BN532" s="1"/>
    </row>
    <row r="533" spans="1:66" x14ac:dyDescent="0.2">
      <c r="A533" s="2" t="s">
        <v>5078</v>
      </c>
      <c r="B533" s="4" t="s">
        <v>528</v>
      </c>
      <c r="C533" s="1">
        <v>93.671184042928132</v>
      </c>
      <c r="D533" s="1">
        <v>89.524207017110768</v>
      </c>
      <c r="E533" s="1">
        <v>98.316480487942442</v>
      </c>
      <c r="F533" s="1">
        <v>98.147610741700973</v>
      </c>
      <c r="G533" s="1">
        <v>98.168722564116635</v>
      </c>
      <c r="H533" s="1">
        <v>96.958028168124471</v>
      </c>
      <c r="I533" s="1">
        <v>98.198197702020835</v>
      </c>
      <c r="J533" s="1">
        <v>36.918991700363961</v>
      </c>
      <c r="K533" s="1">
        <v>84.112131677014176</v>
      </c>
      <c r="L533" s="1">
        <v>89.344489082662548</v>
      </c>
      <c r="M533" s="1">
        <v>97.733720132272921</v>
      </c>
      <c r="N533" s="1">
        <v>92.527758764083174</v>
      </c>
      <c r="O533" s="1">
        <v>97.473411362861043</v>
      </c>
      <c r="P533" s="1">
        <v>60.524240874981082</v>
      </c>
      <c r="Q533" s="1">
        <v>62.161590481350046</v>
      </c>
      <c r="R533" s="1">
        <v>63.872961270460948</v>
      </c>
      <c r="S533" s="1">
        <v>59.216786831761837</v>
      </c>
      <c r="T533" s="1">
        <v>63.179990548653542</v>
      </c>
      <c r="U533" s="1">
        <v>49.266441362146871</v>
      </c>
      <c r="V533" s="1">
        <v>42.665940883435276</v>
      </c>
      <c r="W533" s="1">
        <v>67.599014383401197</v>
      </c>
      <c r="X533" s="1">
        <v>8.6646481478177666</v>
      </c>
      <c r="Y533" s="1">
        <v>4.4566245528636399</v>
      </c>
      <c r="Z533" s="1">
        <v>4.0908163090632792</v>
      </c>
      <c r="AA533" s="1">
        <v>4.8906111994562806</v>
      </c>
      <c r="AB533" s="1">
        <v>18.457830398040628</v>
      </c>
      <c r="AC533" s="1">
        <v>5.7135447996958915</v>
      </c>
      <c r="AD533" s="1">
        <v>4.9348969565488749</v>
      </c>
      <c r="AE533" s="1">
        <v>8.8725014378689391</v>
      </c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>
        <v>33.025238037109375</v>
      </c>
      <c r="AQ533" s="1">
        <v>0.23664827644824982</v>
      </c>
      <c r="AR533" s="1">
        <v>0.2363114207983017</v>
      </c>
      <c r="AS533" s="1">
        <v>0.34213000535964966</v>
      </c>
      <c r="AT533" s="1">
        <v>5.3655886650085449</v>
      </c>
      <c r="AU533" s="1">
        <v>0.5134318470954895</v>
      </c>
      <c r="AV533" s="1">
        <v>0.48561176657676697</v>
      </c>
      <c r="AW533" s="1">
        <v>0.46769654750823975</v>
      </c>
      <c r="AX533" s="1">
        <v>0.44210758805274963</v>
      </c>
      <c r="AY533" s="1">
        <v>0.44970867037773132</v>
      </c>
      <c r="AZ533" s="1"/>
      <c r="BA533" s="1"/>
      <c r="BB533" s="1"/>
      <c r="BC533" s="1"/>
      <c r="BD533" s="1"/>
      <c r="BE533" s="1"/>
      <c r="BF533" s="1"/>
      <c r="BG533" s="1"/>
      <c r="BH533" s="1">
        <v>1.5414391756057739</v>
      </c>
      <c r="BI533" s="1"/>
      <c r="BJ533" s="1"/>
      <c r="BK533" s="1"/>
      <c r="BL533" s="1"/>
      <c r="BM533" s="1"/>
      <c r="BN533" s="1"/>
    </row>
    <row r="534" spans="1:66" x14ac:dyDescent="0.2">
      <c r="A534" s="2" t="s">
        <v>5079</v>
      </c>
      <c r="B534" s="4" t="s">
        <v>529</v>
      </c>
      <c r="C534" s="1">
        <v>93.671184042928132</v>
      </c>
      <c r="D534" s="1">
        <v>89.524207017110768</v>
      </c>
      <c r="E534" s="1">
        <v>98.316480487942442</v>
      </c>
      <c r="F534" s="1">
        <v>98.147610741700973</v>
      </c>
      <c r="G534" s="1">
        <v>98.168722564116635</v>
      </c>
      <c r="H534" s="1">
        <v>96.958028168124471</v>
      </c>
      <c r="I534" s="1">
        <v>98.198197702020835</v>
      </c>
      <c r="J534" s="1">
        <v>36.918991700363961</v>
      </c>
      <c r="K534" s="1">
        <v>84.112131677014176</v>
      </c>
      <c r="L534" s="1">
        <v>89.344489082662548</v>
      </c>
      <c r="M534" s="1">
        <v>97.733720132272921</v>
      </c>
      <c r="N534" s="1">
        <v>92.527758764083174</v>
      </c>
      <c r="O534" s="1">
        <v>97.473411362861043</v>
      </c>
      <c r="P534" s="1">
        <v>60.524240874981082</v>
      </c>
      <c r="Q534" s="1">
        <v>62.161590481350046</v>
      </c>
      <c r="R534" s="1">
        <v>63.872961270460948</v>
      </c>
      <c r="S534" s="1">
        <v>59.216786831761837</v>
      </c>
      <c r="T534" s="1">
        <v>63.179990548653542</v>
      </c>
      <c r="U534" s="1">
        <v>49.266441362146871</v>
      </c>
      <c r="V534" s="1">
        <v>42.665940883435276</v>
      </c>
      <c r="W534" s="1">
        <v>67.599014383401197</v>
      </c>
      <c r="X534" s="1">
        <v>8.6646481478177666</v>
      </c>
      <c r="Y534" s="1">
        <v>4.4566245528636399</v>
      </c>
      <c r="Z534" s="1">
        <v>4.0908163090632792</v>
      </c>
      <c r="AA534" s="1">
        <v>4.8906111994562806</v>
      </c>
      <c r="AB534" s="1">
        <v>18.457830398040628</v>
      </c>
      <c r="AC534" s="1">
        <v>5.7135447996958915</v>
      </c>
      <c r="AD534" s="1">
        <v>4.9348969565488749</v>
      </c>
      <c r="AE534" s="1">
        <v>8.8725014378689391</v>
      </c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>
        <v>33.025238037109375</v>
      </c>
      <c r="AQ534" s="1">
        <v>0.23664827644824982</v>
      </c>
      <c r="AR534" s="1">
        <v>0.2363114207983017</v>
      </c>
      <c r="AS534" s="1">
        <v>0.34213000535964966</v>
      </c>
      <c r="AT534" s="1">
        <v>5.3655886650085449</v>
      </c>
      <c r="AU534" s="1">
        <v>0.5134318470954895</v>
      </c>
      <c r="AV534" s="1">
        <v>0.48561176657676697</v>
      </c>
      <c r="AW534" s="1">
        <v>0.46769654750823975</v>
      </c>
      <c r="AX534" s="1">
        <v>0.44210758805274963</v>
      </c>
      <c r="AY534" s="1">
        <v>0.44970867037773132</v>
      </c>
      <c r="AZ534" s="1"/>
      <c r="BA534" s="1"/>
      <c r="BB534" s="1"/>
      <c r="BC534" s="1"/>
      <c r="BD534" s="1"/>
      <c r="BE534" s="1"/>
      <c r="BF534" s="1"/>
      <c r="BG534" s="1"/>
      <c r="BH534" s="1">
        <v>1.5414391756057739</v>
      </c>
      <c r="BI534" s="1"/>
      <c r="BJ534" s="1"/>
      <c r="BK534" s="1"/>
      <c r="BL534" s="1"/>
      <c r="BM534" s="1"/>
      <c r="BN534" s="1"/>
    </row>
    <row r="535" spans="1:66" x14ac:dyDescent="0.2">
      <c r="A535" s="2" t="s">
        <v>5080</v>
      </c>
      <c r="B535" s="4" t="s">
        <v>530</v>
      </c>
      <c r="C535" s="1">
        <v>5.7394948509813259</v>
      </c>
      <c r="D535" s="1">
        <v>8.4570113185488314</v>
      </c>
      <c r="E535" s="1">
        <v>11.662673439377125</v>
      </c>
      <c r="F535" s="1">
        <v>4.7689472815340777</v>
      </c>
      <c r="G535" s="1">
        <v>4.4590155803257261</v>
      </c>
      <c r="H535" s="1">
        <v>21.652816829496235</v>
      </c>
      <c r="I535" s="1">
        <v>1.3903866959325319</v>
      </c>
      <c r="J535" s="1">
        <v>10.271716244706003</v>
      </c>
      <c r="K535" s="1">
        <v>24.460442347629119</v>
      </c>
      <c r="L535" s="1">
        <v>10.572711029779269</v>
      </c>
      <c r="M535" s="1">
        <v>3.0992682823538407</v>
      </c>
      <c r="N535" s="1">
        <v>5.6827105820482053</v>
      </c>
      <c r="O535" s="1"/>
      <c r="P535" s="1">
        <v>17.283899730183798</v>
      </c>
      <c r="Q535" s="1">
        <v>5.8182448139404439</v>
      </c>
      <c r="R535" s="1">
        <v>9.3260001305561602</v>
      </c>
      <c r="S535" s="1"/>
      <c r="T535" s="1"/>
      <c r="U535" s="1"/>
      <c r="V535" s="1">
        <v>4.8876418915565116</v>
      </c>
      <c r="W535" s="1">
        <v>0.73953037394870724</v>
      </c>
      <c r="X535" s="1">
        <v>13.773097181701818</v>
      </c>
      <c r="Y535" s="1">
        <v>2.1299249709942534</v>
      </c>
      <c r="Z535" s="1">
        <v>1.5700594177222593</v>
      </c>
      <c r="AA535" s="1">
        <v>3.3853859592159989</v>
      </c>
      <c r="AB535" s="1">
        <v>2.0203757828408464</v>
      </c>
      <c r="AC535" s="1">
        <v>7.0131811729241367</v>
      </c>
      <c r="AD535" s="1">
        <v>15.646565944326845</v>
      </c>
      <c r="AE535" s="1">
        <v>8.3712721562984775</v>
      </c>
      <c r="AF535" s="1"/>
      <c r="AG535" s="1"/>
      <c r="AH535" s="1"/>
      <c r="AI535" s="1"/>
      <c r="AJ535" s="1"/>
      <c r="AK535" s="1">
        <v>0.37677264213562012</v>
      </c>
      <c r="AL535" s="1"/>
      <c r="AM535" s="1"/>
      <c r="AN535" s="1">
        <v>1.5712558031082153</v>
      </c>
      <c r="AO535" s="1">
        <v>1.240543007850647</v>
      </c>
      <c r="AP535" s="1"/>
      <c r="AQ535" s="1"/>
      <c r="AR535" s="1"/>
      <c r="AS535" s="1">
        <v>2.2281947135925293</v>
      </c>
      <c r="AT535" s="1"/>
      <c r="AU535" s="1"/>
      <c r="AV535" s="1"/>
      <c r="AW535" s="1">
        <v>5.2767586708068848</v>
      </c>
      <c r="AX535" s="1"/>
      <c r="AY535" s="1"/>
      <c r="AZ535" s="1"/>
      <c r="BA535" s="1">
        <v>4.5513806343078613</v>
      </c>
      <c r="BB535" s="1">
        <v>7.6602940559387207</v>
      </c>
      <c r="BC535" s="1">
        <v>1.6166996955871582</v>
      </c>
      <c r="BD535" s="1">
        <v>2.0377755165100098E-2</v>
      </c>
      <c r="BE535" s="1">
        <v>1.0582467317581177</v>
      </c>
      <c r="BF535" s="1">
        <v>0.99480414390563965</v>
      </c>
      <c r="BG535" s="1">
        <v>1.817697286605835E-2</v>
      </c>
      <c r="BH535" s="1">
        <v>1.8656473606824875E-2</v>
      </c>
      <c r="BI535" s="1">
        <v>2.7003195285797119</v>
      </c>
      <c r="BJ535" s="1">
        <v>1.8916354179382324</v>
      </c>
      <c r="BK535" s="1">
        <v>1.8503961563110352</v>
      </c>
      <c r="BL535" s="1"/>
      <c r="BM535" s="1"/>
      <c r="BN535" s="1"/>
    </row>
    <row r="536" spans="1:66" x14ac:dyDescent="0.2">
      <c r="A536" s="2" t="s">
        <v>5081</v>
      </c>
      <c r="B536" s="4" t="s">
        <v>531</v>
      </c>
      <c r="C536" s="1">
        <v>12.448088431775716</v>
      </c>
      <c r="D536" s="1">
        <v>22.167267381830573</v>
      </c>
      <c r="E536" s="1">
        <v>6.1324986187003629</v>
      </c>
      <c r="F536" s="1">
        <v>1.6612561431095778</v>
      </c>
      <c r="G536" s="1">
        <v>11.081028246546417</v>
      </c>
      <c r="H536" s="1">
        <v>3.8730293031697762</v>
      </c>
      <c r="I536" s="1">
        <v>1.3621207386238297</v>
      </c>
      <c r="J536" s="1">
        <v>5.0724537737490492</v>
      </c>
      <c r="K536" s="1">
        <v>10.628427864486413</v>
      </c>
      <c r="L536" s="1">
        <v>11.554205926325395</v>
      </c>
      <c r="M536" s="1"/>
      <c r="N536" s="1">
        <v>5.9290108764885403</v>
      </c>
      <c r="O536" s="1">
        <v>26.998239790434436</v>
      </c>
      <c r="P536" s="1">
        <v>30.491963686642048</v>
      </c>
      <c r="Q536" s="1">
        <v>81.536712195044899</v>
      </c>
      <c r="R536" s="1">
        <v>51.319383213588267</v>
      </c>
      <c r="S536" s="1">
        <v>9.4270895527767724</v>
      </c>
      <c r="T536" s="1">
        <v>11.489166076999624</v>
      </c>
      <c r="U536" s="1">
        <v>11.692323245087735</v>
      </c>
      <c r="V536" s="1">
        <v>11.687459182864529</v>
      </c>
      <c r="W536" s="1">
        <v>12.319236138393167</v>
      </c>
      <c r="X536" s="1">
        <v>35.529771599566601</v>
      </c>
      <c r="Y536" s="1">
        <v>12.104914496856143</v>
      </c>
      <c r="Z536" s="1">
        <v>11.878499487088046</v>
      </c>
      <c r="AA536" s="1">
        <v>6.3814094991298269</v>
      </c>
      <c r="AB536" s="1">
        <v>6.9944293424619861</v>
      </c>
      <c r="AC536" s="1">
        <v>7.0365003190533484</v>
      </c>
      <c r="AD536" s="1">
        <v>4.8347664458976594</v>
      </c>
      <c r="AE536" s="1">
        <v>0.42017033796258346</v>
      </c>
      <c r="AF536" s="1"/>
      <c r="AG536" s="1"/>
      <c r="AH536" s="1"/>
      <c r="AI536" s="1">
        <v>0.52590441703796387</v>
      </c>
      <c r="AJ536" s="1">
        <v>0.26209619641304016</v>
      </c>
      <c r="AK536" s="1">
        <v>0.27710828185081482</v>
      </c>
      <c r="AL536" s="1"/>
      <c r="AM536" s="1">
        <v>4.1842527389526367</v>
      </c>
      <c r="AN536" s="1"/>
      <c r="AO536" s="1"/>
      <c r="AP536" s="1">
        <v>4.4948911666870117</v>
      </c>
      <c r="AQ536" s="1"/>
      <c r="AR536" s="1">
        <v>5.1289143562316895</v>
      </c>
      <c r="AS536" s="1"/>
      <c r="AT536" s="1"/>
      <c r="AU536" s="1">
        <v>18.995798110961914</v>
      </c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>
        <v>0.77016890048980713</v>
      </c>
      <c r="BG536" s="1"/>
      <c r="BH536" s="1">
        <v>2.200636625289917</v>
      </c>
      <c r="BI536" s="1">
        <v>2.0137276649475098</v>
      </c>
      <c r="BJ536" s="1">
        <v>2.0101718902587891</v>
      </c>
      <c r="BK536" s="1">
        <v>0.97192901372909546</v>
      </c>
      <c r="BL536" s="1"/>
      <c r="BM536" s="1"/>
      <c r="BN536" s="1"/>
    </row>
    <row r="537" spans="1:66" x14ac:dyDescent="0.2">
      <c r="A537" s="2" t="s">
        <v>5082</v>
      </c>
      <c r="B537" s="4" t="s">
        <v>532</v>
      </c>
      <c r="C537" s="1">
        <v>12.448088431775716</v>
      </c>
      <c r="D537" s="1">
        <v>22.167267381830573</v>
      </c>
      <c r="E537" s="1">
        <v>6.1324986187003629</v>
      </c>
      <c r="F537" s="1">
        <v>1.6612561431095778</v>
      </c>
      <c r="G537" s="1">
        <v>11.081028246546417</v>
      </c>
      <c r="H537" s="1">
        <v>3.8730293031697762</v>
      </c>
      <c r="I537" s="1">
        <v>1.3621207386238297</v>
      </c>
      <c r="J537" s="1">
        <v>5.0724537737490492</v>
      </c>
      <c r="K537" s="1">
        <v>10.628427864486413</v>
      </c>
      <c r="L537" s="1">
        <v>11.554205926325395</v>
      </c>
      <c r="M537" s="1"/>
      <c r="N537" s="1">
        <v>5.9290108764885403</v>
      </c>
      <c r="O537" s="1">
        <v>26.998239790434436</v>
      </c>
      <c r="P537" s="1">
        <v>30.491963686642048</v>
      </c>
      <c r="Q537" s="1">
        <v>81.536712195044899</v>
      </c>
      <c r="R537" s="1">
        <v>51.319383213588267</v>
      </c>
      <c r="S537" s="1">
        <v>9.4270895527767724</v>
      </c>
      <c r="T537" s="1">
        <v>11.489166076999624</v>
      </c>
      <c r="U537" s="1">
        <v>11.692323245087735</v>
      </c>
      <c r="V537" s="1">
        <v>11.687459182864529</v>
      </c>
      <c r="W537" s="1">
        <v>12.319236138393167</v>
      </c>
      <c r="X537" s="1">
        <v>35.529771599566601</v>
      </c>
      <c r="Y537" s="1">
        <v>12.104914496856143</v>
      </c>
      <c r="Z537" s="1">
        <v>11.878499487088046</v>
      </c>
      <c r="AA537" s="1">
        <v>6.3814094991298269</v>
      </c>
      <c r="AB537" s="1">
        <v>6.9944293424619861</v>
      </c>
      <c r="AC537" s="1">
        <v>7.0365003190533484</v>
      </c>
      <c r="AD537" s="1">
        <v>4.8347664458976594</v>
      </c>
      <c r="AE537" s="1">
        <v>0.42017033796258346</v>
      </c>
      <c r="AF537" s="1"/>
      <c r="AG537" s="1"/>
      <c r="AH537" s="1"/>
      <c r="AI537" s="1">
        <v>0.52590441703796387</v>
      </c>
      <c r="AJ537" s="1">
        <v>0.26209619641304016</v>
      </c>
      <c r="AK537" s="1">
        <v>0.27710828185081482</v>
      </c>
      <c r="AL537" s="1"/>
      <c r="AM537" s="1">
        <v>4.1842527389526367</v>
      </c>
      <c r="AN537" s="1"/>
      <c r="AO537" s="1"/>
      <c r="AP537" s="1">
        <v>4.4948911666870117</v>
      </c>
      <c r="AQ537" s="1"/>
      <c r="AR537" s="1">
        <v>5.1289143562316895</v>
      </c>
      <c r="AS537" s="1"/>
      <c r="AT537" s="1"/>
      <c r="AU537" s="1">
        <v>18.995798110961914</v>
      </c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>
        <v>0.77016890048980713</v>
      </c>
      <c r="BG537" s="1"/>
      <c r="BH537" s="1">
        <v>2.200636625289917</v>
      </c>
      <c r="BI537" s="1">
        <v>2.0137276649475098</v>
      </c>
      <c r="BJ537" s="1">
        <v>2.0101718902587891</v>
      </c>
      <c r="BK537" s="1">
        <v>0.97192901372909546</v>
      </c>
      <c r="BL537" s="1"/>
      <c r="BM537" s="1"/>
      <c r="BN537" s="1"/>
    </row>
    <row r="538" spans="1:66" x14ac:dyDescent="0.2">
      <c r="A538" s="2" t="s">
        <v>5083</v>
      </c>
      <c r="B538" s="4" t="s">
        <v>533</v>
      </c>
      <c r="C538" s="1">
        <v>97.066332072083128</v>
      </c>
      <c r="D538" s="1">
        <v>98.466085180644995</v>
      </c>
      <c r="E538" s="1">
        <v>80.040819192907094</v>
      </c>
      <c r="F538" s="1">
        <v>80.330246246026121</v>
      </c>
      <c r="G538" s="1">
        <v>81.64620265612507</v>
      </c>
      <c r="H538" s="1">
        <v>98.613099546838342</v>
      </c>
      <c r="I538" s="1">
        <v>88.719820641454803</v>
      </c>
      <c r="J538" s="1">
        <v>69.517675307085455</v>
      </c>
      <c r="K538" s="1">
        <v>68.297420951315075</v>
      </c>
      <c r="L538" s="1">
        <v>84.227858760109214</v>
      </c>
      <c r="M538" s="1">
        <v>98.340343529844148</v>
      </c>
      <c r="N538" s="1">
        <v>87.779862168027392</v>
      </c>
      <c r="O538" s="1">
        <v>98.593799115911779</v>
      </c>
      <c r="P538" s="1">
        <v>97.133817996987375</v>
      </c>
      <c r="Q538" s="1">
        <v>97.210943537485548</v>
      </c>
      <c r="R538" s="1">
        <v>99.018356297548678</v>
      </c>
      <c r="S538" s="1">
        <v>99.614016735839655</v>
      </c>
      <c r="T538" s="1">
        <v>8.1229302995439507</v>
      </c>
      <c r="U538" s="1">
        <v>15.05755972683</v>
      </c>
      <c r="V538" s="1">
        <v>5.7620768558992381</v>
      </c>
      <c r="W538" s="1">
        <v>10.453302406230254</v>
      </c>
      <c r="X538" s="1">
        <v>14.612326069764173</v>
      </c>
      <c r="Y538" s="1">
        <v>12.830400928481222</v>
      </c>
      <c r="Z538" s="1">
        <v>12.303489967313133</v>
      </c>
      <c r="AA538" s="1">
        <v>18.561944028687069</v>
      </c>
      <c r="AB538" s="1">
        <v>16.076218715222115</v>
      </c>
      <c r="AC538" s="1">
        <v>13.460901023922482</v>
      </c>
      <c r="AD538" s="1">
        <v>18.256601854696864</v>
      </c>
      <c r="AE538" s="1">
        <v>22.127203954692508</v>
      </c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>
        <v>7.1174054145812988</v>
      </c>
      <c r="AQ538" s="1"/>
      <c r="AR538" s="1">
        <v>1.2310783863067627</v>
      </c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>
        <v>0.95800495147705078</v>
      </c>
      <c r="BE538" s="1">
        <v>4.6330780982971191</v>
      </c>
      <c r="BF538" s="1">
        <v>3.5040137767791748</v>
      </c>
      <c r="BG538" s="1">
        <v>5.3902430534362793</v>
      </c>
      <c r="BH538" s="1">
        <v>6.9802818298339844</v>
      </c>
      <c r="BI538" s="1">
        <v>6.4346585273742676</v>
      </c>
      <c r="BJ538" s="1">
        <v>7.631098747253418</v>
      </c>
      <c r="BK538" s="1">
        <v>3.4538788795471191</v>
      </c>
      <c r="BL538" s="1"/>
      <c r="BM538" s="1"/>
      <c r="BN538" s="1"/>
    </row>
    <row r="539" spans="1:66" x14ac:dyDescent="0.2">
      <c r="A539" s="2" t="s">
        <v>5084</v>
      </c>
      <c r="B539" s="4" t="s">
        <v>534</v>
      </c>
      <c r="C539" s="1">
        <v>54.085198496859277</v>
      </c>
      <c r="D539" s="1">
        <v>16.474014020314108</v>
      </c>
      <c r="E539" s="1">
        <v>10.354679116249283</v>
      </c>
      <c r="F539" s="1">
        <v>12.551028178554022</v>
      </c>
      <c r="G539" s="1">
        <v>13.497813571277195</v>
      </c>
      <c r="H539" s="1">
        <v>13.488077059319373</v>
      </c>
      <c r="I539" s="1">
        <v>7.4699875622217995</v>
      </c>
      <c r="J539" s="1">
        <v>34.07418806109753</v>
      </c>
      <c r="K539" s="1">
        <v>27.002525445370125</v>
      </c>
      <c r="L539" s="1">
        <v>27.329214442534195</v>
      </c>
      <c r="M539" s="1">
        <v>2.1065259544302899</v>
      </c>
      <c r="N539" s="1"/>
      <c r="O539" s="1">
        <v>4.5449872322281992</v>
      </c>
      <c r="P539" s="1">
        <v>11.006723835771322</v>
      </c>
      <c r="Q539" s="1">
        <v>21.956155464546523</v>
      </c>
      <c r="R539" s="1">
        <v>12.306574078565365</v>
      </c>
      <c r="S539" s="1">
        <v>5.2111971626160258</v>
      </c>
      <c r="T539" s="1">
        <v>52.434461465667205</v>
      </c>
      <c r="U539" s="1">
        <v>60.92082535782064</v>
      </c>
      <c r="V539" s="1">
        <v>67.887118286737646</v>
      </c>
      <c r="W539" s="1">
        <v>50.415676403395835</v>
      </c>
      <c r="X539" s="1">
        <v>29.919166575672119</v>
      </c>
      <c r="Y539" s="1">
        <v>37.067378766540941</v>
      </c>
      <c r="Z539" s="1">
        <v>38.009826498217727</v>
      </c>
      <c r="AA539" s="1">
        <v>29.908967741759135</v>
      </c>
      <c r="AB539" s="1">
        <v>20.58703722499644</v>
      </c>
      <c r="AC539" s="1">
        <v>24.088587347805074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>
        <v>7.3937849998474121</v>
      </c>
      <c r="BC539" s="1">
        <v>15.427899360656738</v>
      </c>
      <c r="BD539" s="1">
        <v>6.2200636863708496</v>
      </c>
      <c r="BE539" s="1">
        <v>10.665402412414551</v>
      </c>
      <c r="BF539" s="1">
        <v>10.090641021728516</v>
      </c>
      <c r="BG539" s="1">
        <v>6.8322134017944336</v>
      </c>
      <c r="BH539" s="1">
        <v>6.0318121910095215</v>
      </c>
      <c r="BI539" s="1"/>
      <c r="BJ539" s="1"/>
      <c r="BK539" s="1"/>
      <c r="BL539" s="1"/>
      <c r="BM539" s="1"/>
      <c r="BN539" s="1"/>
    </row>
    <row r="540" spans="1:66" x14ac:dyDescent="0.2">
      <c r="A540" s="2" t="s">
        <v>5085</v>
      </c>
      <c r="B540" s="4" t="s">
        <v>535</v>
      </c>
      <c r="C540" s="1">
        <v>1.2439948239767518</v>
      </c>
      <c r="D540" s="1"/>
      <c r="E540" s="1"/>
      <c r="F540" s="1"/>
      <c r="G540" s="1"/>
      <c r="H540" s="1"/>
      <c r="I540" s="1">
        <v>3.9273888238292738</v>
      </c>
      <c r="J540" s="1"/>
      <c r="K540" s="1">
        <v>8.1561865696914673</v>
      </c>
      <c r="L540" s="1">
        <v>7.7424073099579616</v>
      </c>
      <c r="M540" s="1">
        <v>4.2922449172843393</v>
      </c>
      <c r="N540" s="1"/>
      <c r="O540" s="1"/>
      <c r="P540" s="1"/>
      <c r="Q540" s="1"/>
      <c r="R540" s="1"/>
      <c r="S540" s="1"/>
      <c r="T540" s="1">
        <v>4.2329289491903968</v>
      </c>
      <c r="U540" s="1">
        <v>7.0123090655139535</v>
      </c>
      <c r="V540" s="1">
        <v>7.1373557323093726</v>
      </c>
      <c r="W540" s="1"/>
      <c r="X540" s="1"/>
      <c r="Y540" s="1"/>
      <c r="Z540" s="1">
        <v>6.7791013983809769</v>
      </c>
      <c r="AA540" s="1">
        <v>9.9220170508124088</v>
      </c>
      <c r="AB540" s="1">
        <v>5.3677709088254062</v>
      </c>
      <c r="AC540" s="1">
        <v>2.9777366254607851</v>
      </c>
      <c r="AD540" s="1">
        <v>7.909869422237775</v>
      </c>
      <c r="AE540" s="1">
        <v>12.938391821861838</v>
      </c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>
        <v>4.1412420272827148</v>
      </c>
      <c r="BC540" s="1">
        <v>4.0593867301940918</v>
      </c>
      <c r="BD540" s="1">
        <v>28.210338592529297</v>
      </c>
      <c r="BE540" s="1">
        <v>8.0284550786018372E-2</v>
      </c>
      <c r="BF540" s="1"/>
      <c r="BG540" s="1">
        <v>0.35186731815338135</v>
      </c>
      <c r="BH540" s="1">
        <v>5.4181852340698242</v>
      </c>
      <c r="BI540" s="1"/>
      <c r="BJ540" s="1">
        <v>0.46351656317710876</v>
      </c>
      <c r="BK540" s="1">
        <v>1.3885538578033447</v>
      </c>
      <c r="BL540" s="1"/>
      <c r="BM540" s="1"/>
      <c r="BN540" s="1"/>
    </row>
    <row r="541" spans="1:66" x14ac:dyDescent="0.2">
      <c r="A541" s="2" t="s">
        <v>5086</v>
      </c>
      <c r="B541" s="4" t="s">
        <v>536</v>
      </c>
      <c r="C541" s="1"/>
      <c r="D541" s="1">
        <v>3.2539834102771898</v>
      </c>
      <c r="E541" s="1">
        <v>10.296806948361748</v>
      </c>
      <c r="F541" s="1">
        <v>3.806893988600645</v>
      </c>
      <c r="G541" s="1">
        <v>6.3933428897375713</v>
      </c>
      <c r="H541" s="1">
        <v>11.682289867909901</v>
      </c>
      <c r="I541" s="1">
        <v>4.4310290861330861</v>
      </c>
      <c r="J541" s="1">
        <v>10.851303537996536</v>
      </c>
      <c r="K541" s="1">
        <v>18.171965474901327</v>
      </c>
      <c r="L541" s="1">
        <v>18.829464373673403</v>
      </c>
      <c r="M541" s="1">
        <v>19.908367514926422</v>
      </c>
      <c r="N541" s="1">
        <v>20.210546240809858</v>
      </c>
      <c r="O541" s="1">
        <v>11.551832368455377</v>
      </c>
      <c r="P541" s="1">
        <v>7.7158791966064024</v>
      </c>
      <c r="Q541" s="1">
        <v>17.291448607282266</v>
      </c>
      <c r="R541" s="1">
        <v>14.180750906328413</v>
      </c>
      <c r="S541" s="1">
        <v>8.9602720116902006</v>
      </c>
      <c r="T541" s="1">
        <v>17.35277879693308</v>
      </c>
      <c r="U541" s="1">
        <v>23.595863793842433</v>
      </c>
      <c r="V541" s="1">
        <v>31.182914442932315</v>
      </c>
      <c r="W541" s="1">
        <v>19.897608091168554</v>
      </c>
      <c r="X541" s="1">
        <v>22.092296538441925</v>
      </c>
      <c r="Y541" s="1">
        <v>15.677526508782408</v>
      </c>
      <c r="Z541" s="1">
        <v>12.637909327107991</v>
      </c>
      <c r="AA541" s="1">
        <v>12.489798551458167</v>
      </c>
      <c r="AB541" s="1">
        <v>7.7197076652455427</v>
      </c>
      <c r="AC541" s="1">
        <v>4.5670329781153303</v>
      </c>
      <c r="AD541" s="1">
        <v>1.4612217648893291</v>
      </c>
      <c r="AE541" s="1">
        <v>6.781740339229934</v>
      </c>
      <c r="AF541" s="1"/>
      <c r="AG541" s="1"/>
      <c r="AH541" s="1"/>
      <c r="AI541" s="1"/>
      <c r="AJ541" s="1"/>
      <c r="AK541" s="1">
        <v>7.4162326753139496E-2</v>
      </c>
      <c r="AL541" s="1">
        <v>3.5234253853559494E-2</v>
      </c>
      <c r="AM541" s="1">
        <v>0.13741916418075562</v>
      </c>
      <c r="AN541" s="1"/>
      <c r="AO541" s="1"/>
      <c r="AP541" s="1">
        <v>2.3728737607598305E-2</v>
      </c>
      <c r="AQ541" s="1">
        <v>3.0692923814058304E-2</v>
      </c>
      <c r="AR541" s="1">
        <v>2.4736553430557251E-2</v>
      </c>
      <c r="AS541" s="1">
        <v>1.7162332534790039</v>
      </c>
      <c r="AT541" s="1">
        <v>0.63394701480865479</v>
      </c>
      <c r="AU541" s="1">
        <v>0.34999814629554749</v>
      </c>
      <c r="AV541" s="1"/>
      <c r="AW541" s="1"/>
      <c r="AX541" s="1"/>
      <c r="AY541" s="1">
        <v>2.730074405670166</v>
      </c>
      <c r="AZ541" s="1">
        <v>5.2979083061218262</v>
      </c>
      <c r="BA541" s="1"/>
      <c r="BB541" s="1"/>
      <c r="BC541" s="1"/>
      <c r="BD541" s="1">
        <v>1.8136188983917236</v>
      </c>
      <c r="BE541" s="1">
        <v>1.1396759748458862</v>
      </c>
      <c r="BF541" s="1">
        <v>1.1455544233322144</v>
      </c>
      <c r="BG541" s="1">
        <v>2.5877184867858887</v>
      </c>
      <c r="BH541" s="1"/>
      <c r="BI541" s="1"/>
      <c r="BJ541" s="1"/>
      <c r="BK541" s="1"/>
      <c r="BL541" s="1"/>
      <c r="BM541" s="1"/>
      <c r="BN541" s="1"/>
    </row>
    <row r="542" spans="1:66" x14ac:dyDescent="0.2">
      <c r="A542" s="2" t="s">
        <v>5087</v>
      </c>
      <c r="B542" s="4" t="s">
        <v>537</v>
      </c>
      <c r="C542" s="1">
        <v>8.419592622485963</v>
      </c>
      <c r="D542" s="1">
        <v>10.355009979262251</v>
      </c>
      <c r="E542" s="1">
        <v>9.9262061381946118</v>
      </c>
      <c r="F542" s="1">
        <v>4.7185690934424889</v>
      </c>
      <c r="G542" s="1">
        <v>4.3562431705368665</v>
      </c>
      <c r="H542" s="1">
        <v>4.029558035057101</v>
      </c>
      <c r="I542" s="1">
        <v>11.881844743767958</v>
      </c>
      <c r="J542" s="1">
        <v>7.0012674929736187</v>
      </c>
      <c r="K542" s="1">
        <v>8.8684952969406368</v>
      </c>
      <c r="L542" s="1">
        <v>3.4797750748402141</v>
      </c>
      <c r="M542" s="1">
        <v>7.3461539523119246</v>
      </c>
      <c r="N542" s="1">
        <v>5.5932488562089171</v>
      </c>
      <c r="O542" s="1">
        <v>7.7722962820855779</v>
      </c>
      <c r="P542" s="1">
        <v>8.1374490142434119</v>
      </c>
      <c r="Q542" s="1">
        <v>9.5085597823476178</v>
      </c>
      <c r="R542" s="1">
        <v>5.5354214178388057</v>
      </c>
      <c r="S542" s="1">
        <v>10.31827416184089</v>
      </c>
      <c r="T542" s="1">
        <v>10.894557496091263</v>
      </c>
      <c r="U542" s="1">
        <v>7.5818394342581987</v>
      </c>
      <c r="V542" s="1">
        <v>11.269043451157428</v>
      </c>
      <c r="W542" s="1">
        <v>12.281782985015226</v>
      </c>
      <c r="X542" s="1">
        <v>11.867295515376462</v>
      </c>
      <c r="Y542" s="1">
        <v>12.855293254723207</v>
      </c>
      <c r="Z542" s="1">
        <v>8.3718452902545994</v>
      </c>
      <c r="AA542" s="1">
        <v>7.4327183354641138</v>
      </c>
      <c r="AB542" s="1">
        <v>5.2136893409616683</v>
      </c>
      <c r="AC542" s="1">
        <v>15.646185872656194</v>
      </c>
      <c r="AD542" s="1">
        <v>9.55517640401556</v>
      </c>
      <c r="AE542" s="1">
        <v>9.461715495954067</v>
      </c>
      <c r="AF542" s="1"/>
      <c r="AG542" s="1"/>
      <c r="AH542" s="1"/>
      <c r="AI542" s="1">
        <v>5.1482553482055664</v>
      </c>
      <c r="AJ542" s="1"/>
      <c r="AK542" s="1">
        <v>0.24436768889427185</v>
      </c>
      <c r="AL542" s="1"/>
      <c r="AM542" s="1">
        <v>0.37470215559005737</v>
      </c>
      <c r="AN542" s="1"/>
      <c r="AO542" s="1">
        <v>3.0188882350921631</v>
      </c>
      <c r="AP542" s="1"/>
      <c r="AQ542" s="1">
        <v>0.58934229612350464</v>
      </c>
      <c r="AR542" s="1">
        <v>2.107374906539917</v>
      </c>
      <c r="AS542" s="1"/>
      <c r="AT542" s="1"/>
      <c r="AU542" s="1"/>
      <c r="AV542" s="1"/>
      <c r="AW542" s="1">
        <v>0.12639099359512329</v>
      </c>
      <c r="AX542" s="1"/>
      <c r="AY542" s="1"/>
      <c r="AZ542" s="1"/>
      <c r="BA542" s="1">
        <v>0.569915771484375</v>
      </c>
      <c r="BB542" s="1"/>
      <c r="BC542" s="1"/>
      <c r="BD542" s="1"/>
      <c r="BE542" s="1"/>
      <c r="BF542" s="1"/>
      <c r="BG542" s="1">
        <v>1.5222830772399902</v>
      </c>
      <c r="BH542" s="1"/>
      <c r="BI542" s="1">
        <v>2.7032105922698975</v>
      </c>
      <c r="BJ542" s="1"/>
      <c r="BK542" s="1"/>
      <c r="BL542" s="1"/>
      <c r="BM542" s="1"/>
      <c r="BN542" s="1"/>
    </row>
    <row r="543" spans="1:66" x14ac:dyDescent="0.2">
      <c r="A543" s="2" t="s">
        <v>5088</v>
      </c>
      <c r="B543" s="4" t="s">
        <v>538</v>
      </c>
      <c r="C543" s="1">
        <v>8.419592622485963</v>
      </c>
      <c r="D543" s="1">
        <v>10.355009979262251</v>
      </c>
      <c r="E543" s="1">
        <v>9.9262061381946118</v>
      </c>
      <c r="F543" s="1">
        <v>4.7185690934424889</v>
      </c>
      <c r="G543" s="1">
        <v>4.3562431705368665</v>
      </c>
      <c r="H543" s="1">
        <v>4.029558035057101</v>
      </c>
      <c r="I543" s="1">
        <v>11.881844743767958</v>
      </c>
      <c r="J543" s="1">
        <v>7.0012674929736187</v>
      </c>
      <c r="K543" s="1">
        <v>8.8684952969406368</v>
      </c>
      <c r="L543" s="1">
        <v>3.4797750748402141</v>
      </c>
      <c r="M543" s="1">
        <v>7.3461539523119246</v>
      </c>
      <c r="N543" s="1">
        <v>5.5932488562089171</v>
      </c>
      <c r="O543" s="1">
        <v>7.7722962820855779</v>
      </c>
      <c r="P543" s="1">
        <v>8.1374490142434119</v>
      </c>
      <c r="Q543" s="1">
        <v>9.5085597823476178</v>
      </c>
      <c r="R543" s="1">
        <v>5.5354214178388057</v>
      </c>
      <c r="S543" s="1">
        <v>10.31827416184089</v>
      </c>
      <c r="T543" s="1">
        <v>10.894557496091263</v>
      </c>
      <c r="U543" s="1">
        <v>7.5818394342581987</v>
      </c>
      <c r="V543" s="1">
        <v>11.269043451157428</v>
      </c>
      <c r="W543" s="1">
        <v>12.281782985015226</v>
      </c>
      <c r="X543" s="1">
        <v>11.867295515376462</v>
      </c>
      <c r="Y543" s="1">
        <v>12.855293254723207</v>
      </c>
      <c r="Z543" s="1">
        <v>8.3718452902545994</v>
      </c>
      <c r="AA543" s="1">
        <v>7.4327183354641138</v>
      </c>
      <c r="AB543" s="1">
        <v>5.2136893409616683</v>
      </c>
      <c r="AC543" s="1">
        <v>15.646185872656194</v>
      </c>
      <c r="AD543" s="1">
        <v>9.55517640401556</v>
      </c>
      <c r="AE543" s="1">
        <v>9.461715495954067</v>
      </c>
      <c r="AF543" s="1"/>
      <c r="AG543" s="1"/>
      <c r="AH543" s="1"/>
      <c r="AI543" s="1">
        <v>5.1482553482055664</v>
      </c>
      <c r="AJ543" s="1"/>
      <c r="AK543" s="1">
        <v>0.24436768889427185</v>
      </c>
      <c r="AL543" s="1"/>
      <c r="AM543" s="1">
        <v>0.37470215559005737</v>
      </c>
      <c r="AN543" s="1"/>
      <c r="AO543" s="1">
        <v>3.0188882350921631</v>
      </c>
      <c r="AP543" s="1"/>
      <c r="AQ543" s="1">
        <v>0.58934229612350464</v>
      </c>
      <c r="AR543" s="1">
        <v>2.107374906539917</v>
      </c>
      <c r="AS543" s="1"/>
      <c r="AT543" s="1"/>
      <c r="AU543" s="1"/>
      <c r="AV543" s="1"/>
      <c r="AW543" s="1">
        <v>0.12639099359512329</v>
      </c>
      <c r="AX543" s="1"/>
      <c r="AY543" s="1"/>
      <c r="AZ543" s="1"/>
      <c r="BA543" s="1">
        <v>0.569915771484375</v>
      </c>
      <c r="BB543" s="1"/>
      <c r="BC543" s="1"/>
      <c r="BD543" s="1"/>
      <c r="BE543" s="1"/>
      <c r="BF543" s="1"/>
      <c r="BG543" s="1">
        <v>1.5222830772399902</v>
      </c>
      <c r="BH543" s="1"/>
      <c r="BI543" s="1">
        <v>2.7032105922698975</v>
      </c>
      <c r="BJ543" s="1"/>
      <c r="BK543" s="1"/>
      <c r="BL543" s="1"/>
      <c r="BM543" s="1"/>
      <c r="BN543" s="1"/>
    </row>
    <row r="544" spans="1:66" x14ac:dyDescent="0.2">
      <c r="A544" s="2" t="s">
        <v>5089</v>
      </c>
      <c r="B544" s="4" t="s">
        <v>539</v>
      </c>
      <c r="C544" s="1">
        <v>94.206896320823375</v>
      </c>
      <c r="D544" s="1">
        <v>46.727659760726361</v>
      </c>
      <c r="E544" s="1">
        <v>48.3643378734116</v>
      </c>
      <c r="F544" s="1">
        <v>33.060411087788019</v>
      </c>
      <c r="G544" s="1">
        <v>38.699629264913241</v>
      </c>
      <c r="H544" s="1">
        <v>36.668258797186553</v>
      </c>
      <c r="I544" s="1">
        <v>35.015696341259144</v>
      </c>
      <c r="J544" s="1">
        <v>34.991830232991099</v>
      </c>
      <c r="K544" s="1">
        <v>38.280395430425536</v>
      </c>
      <c r="L544" s="1">
        <v>39.936923451171182</v>
      </c>
      <c r="M544" s="1">
        <v>40.444253020025975</v>
      </c>
      <c r="N544" s="1">
        <v>42.215346766374296</v>
      </c>
      <c r="O544" s="1">
        <v>41.874562286581899</v>
      </c>
      <c r="P544" s="1">
        <v>53.119196439930604</v>
      </c>
      <c r="Q544" s="1">
        <v>56.50025206807571</v>
      </c>
      <c r="R544" s="1">
        <v>63.35848257005545</v>
      </c>
      <c r="S544" s="1">
        <v>64.09084482623318</v>
      </c>
      <c r="T544" s="1">
        <v>66.225636121448318</v>
      </c>
      <c r="U544" s="1">
        <v>63.579069655853161</v>
      </c>
      <c r="V544" s="1">
        <v>59.60563334168252</v>
      </c>
      <c r="W544" s="1">
        <v>64.734784433195571</v>
      </c>
      <c r="X544" s="1">
        <v>67.718372053657788</v>
      </c>
      <c r="Y544" s="1">
        <v>62.581741114529734</v>
      </c>
      <c r="Z544" s="1">
        <v>62.502112138448219</v>
      </c>
      <c r="AA544" s="1">
        <v>60.85469050129926</v>
      </c>
      <c r="AB544" s="1">
        <v>58.096011189385223</v>
      </c>
      <c r="AC544" s="1">
        <v>54.859652781627119</v>
      </c>
      <c r="AD544" s="1">
        <v>54.487346499174429</v>
      </c>
      <c r="AE544" s="1">
        <v>52.044666359375135</v>
      </c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</row>
    <row r="545" spans="1:66" x14ac:dyDescent="0.2">
      <c r="A545" s="2" t="s">
        <v>5090</v>
      </c>
      <c r="B545" s="4" t="s">
        <v>540</v>
      </c>
      <c r="C545" s="1">
        <v>13.688246543440572</v>
      </c>
      <c r="D545" s="1">
        <v>15.575145938466338</v>
      </c>
      <c r="E545" s="1">
        <v>15.928350109014497</v>
      </c>
      <c r="F545" s="1">
        <v>6.9132086617670465</v>
      </c>
      <c r="G545" s="1">
        <v>5.5252280786174541</v>
      </c>
      <c r="H545" s="1">
        <v>5.457169612336445</v>
      </c>
      <c r="I545" s="1">
        <v>6.499851600414754</v>
      </c>
      <c r="J545" s="1">
        <v>5.0048648215368603</v>
      </c>
      <c r="K545" s="1"/>
      <c r="L545" s="1"/>
      <c r="M545" s="1">
        <v>14.867935441589825</v>
      </c>
      <c r="N545" s="1">
        <v>11.110558985582335</v>
      </c>
      <c r="O545" s="1">
        <v>13.190955126218732</v>
      </c>
      <c r="P545" s="1">
        <v>8.2850216629525253</v>
      </c>
      <c r="Q545" s="1">
        <v>23.201218653581428</v>
      </c>
      <c r="R545" s="1"/>
      <c r="S545" s="1">
        <v>7.2754804542550966</v>
      </c>
      <c r="T545" s="1">
        <v>7.6766779724113565</v>
      </c>
      <c r="U545" s="1">
        <v>31.398415304188621</v>
      </c>
      <c r="V545" s="1">
        <v>23.780604670445264</v>
      </c>
      <c r="W545" s="1">
        <v>22.590794731203971</v>
      </c>
      <c r="X545" s="1">
        <v>18.402127100693356</v>
      </c>
      <c r="Y545" s="1">
        <v>33.315146377433976</v>
      </c>
      <c r="Z545" s="1">
        <v>26.049163950685085</v>
      </c>
      <c r="AA545" s="1">
        <v>47.66090134430825</v>
      </c>
      <c r="AB545" s="1">
        <v>77.956870023616702</v>
      </c>
      <c r="AC545" s="1">
        <v>43.962611442937991</v>
      </c>
      <c r="AD545" s="1">
        <v>33.55612413781575</v>
      </c>
      <c r="AE545" s="1">
        <v>17.720702806914893</v>
      </c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>
        <v>8.1707029342651367</v>
      </c>
      <c r="AT545" s="1">
        <v>7.305753231048584</v>
      </c>
      <c r="AU545" s="1">
        <v>5.7475600242614746</v>
      </c>
      <c r="AV545" s="1">
        <v>6.7033939361572266</v>
      </c>
      <c r="AW545" s="1">
        <v>6.6377825736999512</v>
      </c>
      <c r="AX545" s="1">
        <v>9.2161369323730469</v>
      </c>
      <c r="AY545" s="1"/>
      <c r="AZ545" s="1"/>
      <c r="BA545" s="1">
        <v>9.5972480773925781</v>
      </c>
      <c r="BB545" s="1"/>
      <c r="BC545" s="1"/>
      <c r="BD545" s="1"/>
      <c r="BE545" s="1"/>
      <c r="BF545" s="1"/>
      <c r="BG545" s="1">
        <v>34.672954559326172</v>
      </c>
      <c r="BH545" s="1">
        <v>9.7186861038208008</v>
      </c>
      <c r="BI545" s="1">
        <v>1.4230594635009766</v>
      </c>
      <c r="BJ545" s="1"/>
      <c r="BK545" s="1"/>
      <c r="BL545" s="1"/>
      <c r="BM545" s="1"/>
      <c r="BN545" s="1"/>
    </row>
    <row r="546" spans="1:66" x14ac:dyDescent="0.2">
      <c r="A546" s="2" t="s">
        <v>5091</v>
      </c>
      <c r="B546" s="4" t="s">
        <v>541</v>
      </c>
      <c r="C546" s="1">
        <v>13.688246543440572</v>
      </c>
      <c r="D546" s="1">
        <v>15.575145938466338</v>
      </c>
      <c r="E546" s="1">
        <v>15.928350109014497</v>
      </c>
      <c r="F546" s="1">
        <v>6.9132086617670465</v>
      </c>
      <c r="G546" s="1">
        <v>5.5252280786174541</v>
      </c>
      <c r="H546" s="1">
        <v>5.457169612336445</v>
      </c>
      <c r="I546" s="1">
        <v>6.499851600414754</v>
      </c>
      <c r="J546" s="1">
        <v>5.0048648215368603</v>
      </c>
      <c r="K546" s="1"/>
      <c r="L546" s="1"/>
      <c r="M546" s="1">
        <v>14.867935441589825</v>
      </c>
      <c r="N546" s="1">
        <v>11.110558985582335</v>
      </c>
      <c r="O546" s="1">
        <v>13.190955126218732</v>
      </c>
      <c r="P546" s="1">
        <v>8.2850216629525253</v>
      </c>
      <c r="Q546" s="1">
        <v>23.201218653581428</v>
      </c>
      <c r="R546" s="1"/>
      <c r="S546" s="1">
        <v>7.2754804542550966</v>
      </c>
      <c r="T546" s="1">
        <v>7.6766779724113565</v>
      </c>
      <c r="U546" s="1">
        <v>31.398415304188621</v>
      </c>
      <c r="V546" s="1">
        <v>23.780604670445264</v>
      </c>
      <c r="W546" s="1">
        <v>22.590794731203971</v>
      </c>
      <c r="X546" s="1">
        <v>18.402127100693356</v>
      </c>
      <c r="Y546" s="1">
        <v>33.315146377433976</v>
      </c>
      <c r="Z546" s="1">
        <v>26.049163950685085</v>
      </c>
      <c r="AA546" s="1">
        <v>47.66090134430825</v>
      </c>
      <c r="AB546" s="1">
        <v>77.956870023616702</v>
      </c>
      <c r="AC546" s="1">
        <v>43.962611442937991</v>
      </c>
      <c r="AD546" s="1">
        <v>33.55612413781575</v>
      </c>
      <c r="AE546" s="1">
        <v>17.720702806914893</v>
      </c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>
        <v>8.1707029342651367</v>
      </c>
      <c r="AT546" s="1">
        <v>7.305753231048584</v>
      </c>
      <c r="AU546" s="1">
        <v>5.7475600242614746</v>
      </c>
      <c r="AV546" s="1">
        <v>6.7033939361572266</v>
      </c>
      <c r="AW546" s="1">
        <v>6.6377825736999512</v>
      </c>
      <c r="AX546" s="1">
        <v>9.2161369323730469</v>
      </c>
      <c r="AY546" s="1"/>
      <c r="AZ546" s="1"/>
      <c r="BA546" s="1">
        <v>9.5972480773925781</v>
      </c>
      <c r="BB546" s="1"/>
      <c r="BC546" s="1"/>
      <c r="BD546" s="1"/>
      <c r="BE546" s="1"/>
      <c r="BF546" s="1"/>
      <c r="BG546" s="1">
        <v>34.672954559326172</v>
      </c>
      <c r="BH546" s="1">
        <v>9.7186861038208008</v>
      </c>
      <c r="BI546" s="1">
        <v>1.4230594635009766</v>
      </c>
      <c r="BJ546" s="1"/>
      <c r="BK546" s="1"/>
      <c r="BL546" s="1"/>
      <c r="BM546" s="1"/>
      <c r="BN546" s="1"/>
    </row>
    <row r="547" spans="1:66" x14ac:dyDescent="0.2">
      <c r="A547" s="2" t="s">
        <v>5092</v>
      </c>
      <c r="B547" s="4" t="s">
        <v>542</v>
      </c>
      <c r="C547" s="1">
        <v>42.499244304829816</v>
      </c>
      <c r="D547" s="1">
        <v>47.521401865103726</v>
      </c>
      <c r="E547" s="1">
        <v>43.862113625490693</v>
      </c>
      <c r="F547" s="1">
        <v>35.81762793267842</v>
      </c>
      <c r="G547" s="1">
        <v>36.38588463232</v>
      </c>
      <c r="H547" s="1">
        <v>41.736566972410969</v>
      </c>
      <c r="I547" s="1">
        <v>50.786662043234557</v>
      </c>
      <c r="J547" s="1">
        <v>67.492811641689229</v>
      </c>
      <c r="K547" s="1">
        <v>73.986095274847571</v>
      </c>
      <c r="L547" s="1">
        <v>87.73485113695979</v>
      </c>
      <c r="M547" s="1">
        <v>88.85864051729969</v>
      </c>
      <c r="N547" s="1">
        <v>89.050793328152551</v>
      </c>
      <c r="O547" s="1">
        <v>92.257447130955313</v>
      </c>
      <c r="P547" s="1">
        <v>93.291539974995473</v>
      </c>
      <c r="Q547" s="1">
        <v>95.171628235593303</v>
      </c>
      <c r="R547" s="1">
        <v>95.676859458538786</v>
      </c>
      <c r="S547" s="1">
        <v>95.269317161850935</v>
      </c>
      <c r="T547" s="1">
        <v>97.390607427807339</v>
      </c>
      <c r="U547" s="1">
        <v>84.453993362824093</v>
      </c>
      <c r="V547" s="1">
        <v>84.510818451973108</v>
      </c>
      <c r="W547" s="1">
        <v>83.818285191175818</v>
      </c>
      <c r="X547" s="1">
        <v>85.045305958920423</v>
      </c>
      <c r="Y547" s="1">
        <v>83.541926505294569</v>
      </c>
      <c r="Z547" s="1">
        <v>81.320393928799916</v>
      </c>
      <c r="AA547" s="1">
        <v>80.923014967444686</v>
      </c>
      <c r="AB547" s="1">
        <v>79.820882829891062</v>
      </c>
      <c r="AC547" s="1">
        <v>75.773934942654805</v>
      </c>
      <c r="AD547" s="1">
        <v>75.860376445182439</v>
      </c>
      <c r="AE547" s="1">
        <v>61.961869477969181</v>
      </c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</row>
    <row r="548" spans="1:66" x14ac:dyDescent="0.2">
      <c r="A548" s="2" t="s">
        <v>5093</v>
      </c>
      <c r="B548" s="4" t="s">
        <v>543</v>
      </c>
      <c r="C548" s="1">
        <v>14.210496007168171</v>
      </c>
      <c r="D548" s="1">
        <v>13.666366173898737</v>
      </c>
      <c r="E548" s="1">
        <v>13.960307034968247</v>
      </c>
      <c r="F548" s="1">
        <v>6.8790943374111766</v>
      </c>
      <c r="G548" s="1">
        <v>7.4732065220927861</v>
      </c>
      <c r="H548" s="1">
        <v>11.877606877648653</v>
      </c>
      <c r="I548" s="1">
        <v>12.715344227359211</v>
      </c>
      <c r="J548" s="1">
        <v>11.362249212256602</v>
      </c>
      <c r="K548" s="1">
        <v>11.801765303868047</v>
      </c>
      <c r="L548" s="1">
        <v>11.405833550215846</v>
      </c>
      <c r="M548" s="1">
        <v>14.487684954193789</v>
      </c>
      <c r="N548" s="1">
        <v>13.140955397319962</v>
      </c>
      <c r="O548" s="1">
        <v>10.391551054164678</v>
      </c>
      <c r="P548" s="1">
        <v>3.2337535386593856</v>
      </c>
      <c r="Q548" s="1">
        <v>14.430403822188881</v>
      </c>
      <c r="R548" s="1">
        <v>13.698000926145577</v>
      </c>
      <c r="S548" s="1">
        <v>14.178592182868922</v>
      </c>
      <c r="T548" s="1">
        <v>24.75920457946394</v>
      </c>
      <c r="U548" s="1">
        <v>27.044160832156937</v>
      </c>
      <c r="V548" s="1">
        <v>19.70543679216745</v>
      </c>
      <c r="W548" s="1">
        <v>19.916294546193029</v>
      </c>
      <c r="X548" s="1">
        <v>24.496543556891361</v>
      </c>
      <c r="Y548" s="1">
        <v>25.089834300258495</v>
      </c>
      <c r="Z548" s="1">
        <v>17.145892489743037</v>
      </c>
      <c r="AA548" s="1">
        <v>16.930437047661531</v>
      </c>
      <c r="AB548" s="1">
        <v>17.074762013654794</v>
      </c>
      <c r="AC548" s="1">
        <v>17.744770641875451</v>
      </c>
      <c r="AD548" s="1">
        <v>18.839145934414592</v>
      </c>
      <c r="AE548" s="1">
        <v>15.557963680792966</v>
      </c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>
        <v>1.4549521207809448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>
        <v>0.69212579727172852</v>
      </c>
      <c r="BL548" s="1"/>
      <c r="BM548" s="1"/>
      <c r="BN548" s="1"/>
    </row>
    <row r="549" spans="1:66" x14ac:dyDescent="0.2">
      <c r="A549" s="2" t="s">
        <v>5094</v>
      </c>
      <c r="B549" s="4" t="s">
        <v>544</v>
      </c>
      <c r="C549" s="1">
        <v>34.60816239878524</v>
      </c>
      <c r="D549" s="1">
        <v>26.07053651651135</v>
      </c>
      <c r="E549" s="1">
        <v>27.815789979709859</v>
      </c>
      <c r="F549" s="1">
        <v>16.961396704868537</v>
      </c>
      <c r="G549" s="1">
        <v>18.553688385125287</v>
      </c>
      <c r="H549" s="1">
        <v>17.821441850130572</v>
      </c>
      <c r="I549" s="1">
        <v>18.804361795349841</v>
      </c>
      <c r="J549" s="1">
        <v>18.335102954396806</v>
      </c>
      <c r="K549" s="1">
        <v>16.87789495603781</v>
      </c>
      <c r="L549" s="1">
        <v>18.399141697814059</v>
      </c>
      <c r="M549" s="1">
        <v>21.289214456831989</v>
      </c>
      <c r="N549" s="1">
        <v>20.499473983360872</v>
      </c>
      <c r="O549" s="1">
        <v>17.052360574243966</v>
      </c>
      <c r="P549" s="1">
        <v>16.604146023871934</v>
      </c>
      <c r="Q549" s="1">
        <v>16.785806822899332</v>
      </c>
      <c r="R549" s="1">
        <v>14.186046113120598</v>
      </c>
      <c r="S549" s="1">
        <v>18.317299242122886</v>
      </c>
      <c r="T549" s="1">
        <v>21.068501568036819</v>
      </c>
      <c r="U549" s="1">
        <v>14.400470301607324</v>
      </c>
      <c r="V549" s="1">
        <v>13.795764041580147</v>
      </c>
      <c r="W549" s="1">
        <v>20.254653261657278</v>
      </c>
      <c r="X549" s="1">
        <v>2.2817077186580637</v>
      </c>
      <c r="Y549" s="1">
        <v>7.9087338336401398</v>
      </c>
      <c r="Z549" s="1">
        <v>1.37640978526458</v>
      </c>
      <c r="AA549" s="1">
        <v>1.1308833497997719</v>
      </c>
      <c r="AB549" s="1">
        <v>1.0866280223937179</v>
      </c>
      <c r="AC549" s="1">
        <v>1.1046253015917145</v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>
        <v>15.108641624450684</v>
      </c>
      <c r="BF549" s="1"/>
      <c r="BG549" s="1"/>
      <c r="BH549" s="1">
        <v>3.6969385147094727</v>
      </c>
      <c r="BI549" s="1">
        <v>10.339363098144531</v>
      </c>
      <c r="BJ549" s="1"/>
      <c r="BK549" s="1"/>
      <c r="BL549" s="1"/>
      <c r="BM549" s="1"/>
      <c r="BN549" s="1"/>
    </row>
    <row r="550" spans="1:66" x14ac:dyDescent="0.2">
      <c r="A550" s="2" t="s">
        <v>5095</v>
      </c>
      <c r="B550" s="4" t="s">
        <v>545</v>
      </c>
      <c r="C550" s="1">
        <v>34.60816239878524</v>
      </c>
      <c r="D550" s="1">
        <v>26.07053651651135</v>
      </c>
      <c r="E550" s="1">
        <v>27.815789979709859</v>
      </c>
      <c r="F550" s="1">
        <v>16.961396704868537</v>
      </c>
      <c r="G550" s="1">
        <v>18.553688385125287</v>
      </c>
      <c r="H550" s="1">
        <v>17.821441850130572</v>
      </c>
      <c r="I550" s="1">
        <v>18.804361795349841</v>
      </c>
      <c r="J550" s="1">
        <v>18.335102954396806</v>
      </c>
      <c r="K550" s="1">
        <v>16.87789495603781</v>
      </c>
      <c r="L550" s="1">
        <v>18.399141697814059</v>
      </c>
      <c r="M550" s="1">
        <v>21.289214456831989</v>
      </c>
      <c r="N550" s="1">
        <v>20.499473983360872</v>
      </c>
      <c r="O550" s="1">
        <v>17.052360574243966</v>
      </c>
      <c r="P550" s="1">
        <v>16.604146023871934</v>
      </c>
      <c r="Q550" s="1">
        <v>16.785806822899332</v>
      </c>
      <c r="R550" s="1">
        <v>14.186046113120598</v>
      </c>
      <c r="S550" s="1">
        <v>18.317299242122886</v>
      </c>
      <c r="T550" s="1">
        <v>21.068501568036819</v>
      </c>
      <c r="U550" s="1">
        <v>14.400470301607324</v>
      </c>
      <c r="V550" s="1">
        <v>13.795764041580147</v>
      </c>
      <c r="W550" s="1">
        <v>20.254653261657278</v>
      </c>
      <c r="X550" s="1">
        <v>2.2817077186580637</v>
      </c>
      <c r="Y550" s="1">
        <v>7.9087338336401398</v>
      </c>
      <c r="Z550" s="1">
        <v>1.37640978526458</v>
      </c>
      <c r="AA550" s="1">
        <v>1.1308833497997719</v>
      </c>
      <c r="AB550" s="1">
        <v>1.0866280223937179</v>
      </c>
      <c r="AC550" s="1">
        <v>1.1046253015917145</v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>
        <v>15.108641624450684</v>
      </c>
      <c r="BF550" s="1"/>
      <c r="BG550" s="1"/>
      <c r="BH550" s="1">
        <v>3.6969385147094727</v>
      </c>
      <c r="BI550" s="1">
        <v>10.339363098144531</v>
      </c>
      <c r="BJ550" s="1"/>
      <c r="BK550" s="1"/>
      <c r="BL550" s="1"/>
      <c r="BM550" s="1"/>
      <c r="BN550" s="1"/>
    </row>
    <row r="551" spans="1:66" x14ac:dyDescent="0.2">
      <c r="A551" s="2" t="s">
        <v>5096</v>
      </c>
      <c r="B551" s="4" t="s">
        <v>546</v>
      </c>
      <c r="C551" s="1"/>
      <c r="D551" s="1">
        <v>6.1031550617508836</v>
      </c>
      <c r="E551" s="1">
        <v>10.651982774070172</v>
      </c>
      <c r="F551" s="1">
        <v>2.4544659248721916</v>
      </c>
      <c r="G551" s="1">
        <v>6.6671289031643006</v>
      </c>
      <c r="H551" s="1">
        <v>2.9391645025208155</v>
      </c>
      <c r="I551" s="1"/>
      <c r="J551" s="1"/>
      <c r="K551" s="1">
        <v>6.4652975553687781</v>
      </c>
      <c r="L551" s="1"/>
      <c r="M551" s="1"/>
      <c r="N551" s="1">
        <v>15.203886172463898</v>
      </c>
      <c r="O551" s="1">
        <v>1.3230998945259027</v>
      </c>
      <c r="P551" s="1"/>
      <c r="Q551" s="1">
        <v>3.6860877527771416</v>
      </c>
      <c r="R551" s="1">
        <v>0.41791009903293719</v>
      </c>
      <c r="S551" s="1">
        <v>15.525670904093698</v>
      </c>
      <c r="T551" s="1">
        <v>16.462936222501469</v>
      </c>
      <c r="U551" s="1">
        <v>22.449881375190607</v>
      </c>
      <c r="V551" s="1">
        <v>16.040056420157846</v>
      </c>
      <c r="W551" s="1">
        <v>3.9798869253233753</v>
      </c>
      <c r="X551" s="1">
        <v>23.836389907429432</v>
      </c>
      <c r="Y551" s="1">
        <v>6.2373645870819425</v>
      </c>
      <c r="Z551" s="1">
        <v>4.5542657181621005</v>
      </c>
      <c r="AA551" s="1">
        <v>2.7024865207184106</v>
      </c>
      <c r="AB551" s="1">
        <v>6.569231482010653</v>
      </c>
      <c r="AC551" s="1">
        <v>6.4117741355251852</v>
      </c>
      <c r="AD551" s="1">
        <v>6.6680589515958104</v>
      </c>
      <c r="AE551" s="1">
        <v>12.801290790886661</v>
      </c>
      <c r="AF551" s="1"/>
      <c r="AG551" s="1"/>
      <c r="AH551" s="1"/>
      <c r="AI551" s="1"/>
      <c r="AJ551" s="1"/>
      <c r="AK551" s="1"/>
      <c r="AL551" s="1"/>
      <c r="AM551" s="1">
        <v>1.5966285467147827</v>
      </c>
      <c r="AN551" s="1"/>
      <c r="AO551" s="1"/>
      <c r="AP551" s="1"/>
      <c r="AQ551" s="1">
        <v>7.2531571388244629</v>
      </c>
      <c r="AR551" s="1"/>
      <c r="AS551" s="1"/>
      <c r="AT551" s="1"/>
      <c r="AU551" s="1"/>
      <c r="AV551" s="1">
        <v>3.4962184429168701</v>
      </c>
      <c r="AW551" s="1"/>
      <c r="AX551" s="1">
        <v>0.13654971122741699</v>
      </c>
      <c r="AY551" s="1">
        <v>0.12271677702665329</v>
      </c>
      <c r="AZ551" s="1">
        <v>0.78752690553665161</v>
      </c>
      <c r="BA551" s="1">
        <v>1.4259184598922729</v>
      </c>
      <c r="BB551" s="1">
        <v>4.516108512878418</v>
      </c>
      <c r="BC551" s="1">
        <v>0.12978340685367584</v>
      </c>
      <c r="BD551" s="1">
        <v>2.7921569347381592</v>
      </c>
      <c r="BE551" s="1">
        <v>0.46301785111427307</v>
      </c>
      <c r="BF551" s="1">
        <v>0.10371709614992142</v>
      </c>
      <c r="BG551" s="1">
        <v>3.0710482597351074</v>
      </c>
      <c r="BH551" s="1">
        <v>0.33054777979850769</v>
      </c>
      <c r="BI551" s="1"/>
      <c r="BJ551" s="1"/>
      <c r="BK551" s="1"/>
      <c r="BL551" s="1"/>
      <c r="BM551" s="1"/>
      <c r="BN551" s="1"/>
    </row>
    <row r="552" spans="1:66" x14ac:dyDescent="0.2">
      <c r="A552" s="2" t="s">
        <v>5097</v>
      </c>
      <c r="B552" s="4" t="s">
        <v>547</v>
      </c>
      <c r="C552" s="1">
        <v>8.4228042729741865</v>
      </c>
      <c r="D552" s="1">
        <v>5.5012288593847174</v>
      </c>
      <c r="E552" s="1">
        <v>13.457525588904224</v>
      </c>
      <c r="F552" s="1">
        <v>13.391368390845104</v>
      </c>
      <c r="G552" s="1">
        <v>14.494947026318389</v>
      </c>
      <c r="H552" s="1">
        <v>14.368653480635651</v>
      </c>
      <c r="I552" s="1">
        <v>13.187064198370949</v>
      </c>
      <c r="J552" s="1"/>
      <c r="K552" s="1"/>
      <c r="L552" s="1">
        <v>13.443674135031042</v>
      </c>
      <c r="M552" s="1"/>
      <c r="N552" s="1"/>
      <c r="O552" s="1">
        <v>3.1928241492199798</v>
      </c>
      <c r="P552" s="1">
        <v>1.1173261501054395</v>
      </c>
      <c r="Q552" s="1">
        <v>3.5666942313374577</v>
      </c>
      <c r="R552" s="1">
        <v>6.7011100806237511</v>
      </c>
      <c r="S552" s="1"/>
      <c r="T552" s="1">
        <v>1.5909164689569919</v>
      </c>
      <c r="U552" s="1">
        <v>2.9641524447050505</v>
      </c>
      <c r="V552" s="1">
        <v>16.623344388140943</v>
      </c>
      <c r="W552" s="1">
        <v>29.576026861783205</v>
      </c>
      <c r="X552" s="1">
        <v>67.22608850283217</v>
      </c>
      <c r="Y552" s="1">
        <v>25.413277417700815</v>
      </c>
      <c r="Z552" s="1">
        <v>20.73282956418204</v>
      </c>
      <c r="AA552" s="1">
        <v>14.124940098602412</v>
      </c>
      <c r="AB552" s="1">
        <v>27.744057710595033</v>
      </c>
      <c r="AC552" s="1">
        <v>13.747159672931982</v>
      </c>
      <c r="AD552" s="1">
        <v>83.050203593812881</v>
      </c>
      <c r="AE552" s="1">
        <v>41.866804214811779</v>
      </c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>
        <v>1.2300039529800415</v>
      </c>
      <c r="BE552" s="1"/>
      <c r="BF552" s="1"/>
      <c r="BG552" s="1">
        <v>5.3647322654724121</v>
      </c>
      <c r="BH552" s="1">
        <v>14.306110382080078</v>
      </c>
      <c r="BI552" s="1">
        <v>8.4735441207885742</v>
      </c>
      <c r="BJ552" s="1">
        <v>5.7756762504577637</v>
      </c>
      <c r="BK552" s="1"/>
      <c r="BL552" s="1"/>
      <c r="BM552" s="1"/>
      <c r="BN552" s="1"/>
    </row>
    <row r="553" spans="1:66" x14ac:dyDescent="0.2">
      <c r="A553" s="2" t="s">
        <v>5098</v>
      </c>
      <c r="B553" s="4" t="s">
        <v>548</v>
      </c>
      <c r="C553" s="1">
        <v>28.353941060151538</v>
      </c>
      <c r="D553" s="1">
        <v>35.140582022218148</v>
      </c>
      <c r="E553" s="1">
        <v>47.953332794706128</v>
      </c>
      <c r="F553" s="1">
        <v>27.722214931684402</v>
      </c>
      <c r="G553" s="1">
        <v>19.261717867074406</v>
      </c>
      <c r="H553" s="1">
        <v>10.453781810154693</v>
      </c>
      <c r="I553" s="1">
        <v>13.559970667269974</v>
      </c>
      <c r="J553" s="1">
        <v>4.3569235223046618</v>
      </c>
      <c r="K553" s="1"/>
      <c r="L553" s="1">
        <v>11.928931967299766</v>
      </c>
      <c r="M553" s="1"/>
      <c r="N553" s="1"/>
      <c r="O553" s="1"/>
      <c r="P553" s="1"/>
      <c r="Q553" s="1"/>
      <c r="R553" s="1"/>
      <c r="S553" s="1">
        <v>4.2798310444971381</v>
      </c>
      <c r="T553" s="1">
        <v>16.023750470897795</v>
      </c>
      <c r="U553" s="1">
        <v>24.207402710489443</v>
      </c>
      <c r="V553" s="1">
        <v>14.396334128256925</v>
      </c>
      <c r="W553" s="1">
        <v>27.909788402699643</v>
      </c>
      <c r="X553" s="1">
        <v>23.880705427844781</v>
      </c>
      <c r="Y553" s="1">
        <v>20.051677429907556</v>
      </c>
      <c r="Z553" s="1">
        <v>22.649967545176743</v>
      </c>
      <c r="AA553" s="1">
        <v>73.115497791027749</v>
      </c>
      <c r="AB553" s="1">
        <v>88.930806075525368</v>
      </c>
      <c r="AC553" s="1">
        <v>43.78925240294717</v>
      </c>
      <c r="AD553" s="1">
        <v>29.26190158475092</v>
      </c>
      <c r="AE553" s="1">
        <v>31.575411815793235</v>
      </c>
      <c r="AF553" s="1"/>
      <c r="AG553" s="1"/>
      <c r="AH553" s="1"/>
      <c r="AI553" s="1">
        <v>9.7720489501953125</v>
      </c>
      <c r="AJ553" s="1">
        <v>5.946779727935791</v>
      </c>
      <c r="AK553" s="1">
        <v>15.980015754699707</v>
      </c>
      <c r="AL553" s="1">
        <v>57.243354797363281</v>
      </c>
      <c r="AM553" s="1">
        <v>66.889556884765625</v>
      </c>
      <c r="AN553" s="1">
        <v>81.328224182128906</v>
      </c>
      <c r="AO553" s="1">
        <v>78.996139526367188</v>
      </c>
      <c r="AP553" s="1">
        <v>86.255508422851563</v>
      </c>
      <c r="AQ553" s="1">
        <v>96.819053649902344</v>
      </c>
      <c r="AR553" s="1">
        <v>85.0948486328125</v>
      </c>
      <c r="AS553" s="1">
        <v>95.025459289550781</v>
      </c>
      <c r="AT553" s="1">
        <v>95.921882629394531</v>
      </c>
      <c r="AU553" s="1">
        <v>98.794883728027344</v>
      </c>
      <c r="AV553" s="1">
        <v>96.431961059570313</v>
      </c>
      <c r="AW553" s="1">
        <v>98.771804809570313</v>
      </c>
      <c r="AX553" s="1">
        <v>51.669597625732422</v>
      </c>
      <c r="AY553" s="1">
        <v>12.332775115966797</v>
      </c>
      <c r="AZ553" s="1">
        <v>1.3585053384304047E-2</v>
      </c>
      <c r="BA553" s="1">
        <v>1.6321979463100433E-2</v>
      </c>
      <c r="BB553" s="1">
        <v>7.28570556640625</v>
      </c>
      <c r="BC553" s="1">
        <v>8.1158323287963867</v>
      </c>
      <c r="BD553" s="1">
        <v>8.1270318478345871E-3</v>
      </c>
      <c r="BE553" s="1">
        <v>8.6308931931853294E-3</v>
      </c>
      <c r="BF553" s="1">
        <v>2.0439557731151581E-2</v>
      </c>
      <c r="BG553" s="1">
        <v>10.243460655212402</v>
      </c>
      <c r="BH553" s="1">
        <v>10.900484085083008</v>
      </c>
      <c r="BI553" s="1">
        <v>6.1099562644958496</v>
      </c>
      <c r="BJ553" s="1">
        <v>6.7685027122497559</v>
      </c>
      <c r="BK553" s="1">
        <v>3.6579670906066895</v>
      </c>
      <c r="BL553" s="1"/>
      <c r="BM553" s="1"/>
      <c r="BN553" s="1"/>
    </row>
    <row r="554" spans="1:66" x14ac:dyDescent="0.2">
      <c r="A554" s="2" t="s">
        <v>5099</v>
      </c>
      <c r="B554" s="4" t="s">
        <v>549</v>
      </c>
      <c r="C554" s="1">
        <v>28.353941060151538</v>
      </c>
      <c r="D554" s="1">
        <v>35.140582022218148</v>
      </c>
      <c r="E554" s="1">
        <v>47.953332794706128</v>
      </c>
      <c r="F554" s="1">
        <v>27.722214931684402</v>
      </c>
      <c r="G554" s="1">
        <v>19.261717867074406</v>
      </c>
      <c r="H554" s="1">
        <v>10.453781810154693</v>
      </c>
      <c r="I554" s="1">
        <v>13.559970667269974</v>
      </c>
      <c r="J554" s="1">
        <v>4.3569235223046618</v>
      </c>
      <c r="K554" s="1"/>
      <c r="L554" s="1">
        <v>11.928931967299766</v>
      </c>
      <c r="M554" s="1"/>
      <c r="N554" s="1"/>
      <c r="O554" s="1"/>
      <c r="P554" s="1"/>
      <c r="Q554" s="1"/>
      <c r="R554" s="1"/>
      <c r="S554" s="1">
        <v>4.2798310444971381</v>
      </c>
      <c r="T554" s="1">
        <v>16.023750470897795</v>
      </c>
      <c r="U554" s="1">
        <v>24.207402710489443</v>
      </c>
      <c r="V554" s="1">
        <v>14.396334128256925</v>
      </c>
      <c r="W554" s="1">
        <v>27.909788402699643</v>
      </c>
      <c r="X554" s="1">
        <v>23.880705427844781</v>
      </c>
      <c r="Y554" s="1">
        <v>20.051677429907556</v>
      </c>
      <c r="Z554" s="1">
        <v>22.649967545176743</v>
      </c>
      <c r="AA554" s="1">
        <v>73.115497791027749</v>
      </c>
      <c r="AB554" s="1">
        <v>88.930806075525368</v>
      </c>
      <c r="AC554" s="1">
        <v>43.78925240294717</v>
      </c>
      <c r="AD554" s="1">
        <v>29.26190158475092</v>
      </c>
      <c r="AE554" s="1">
        <v>31.575411815793235</v>
      </c>
      <c r="AF554" s="1"/>
      <c r="AG554" s="1"/>
      <c r="AH554" s="1"/>
      <c r="AI554" s="1">
        <v>9.7720489501953125</v>
      </c>
      <c r="AJ554" s="1">
        <v>5.946779727935791</v>
      </c>
      <c r="AK554" s="1">
        <v>15.980015754699707</v>
      </c>
      <c r="AL554" s="1">
        <v>57.243354797363281</v>
      </c>
      <c r="AM554" s="1">
        <v>66.889556884765625</v>
      </c>
      <c r="AN554" s="1">
        <v>81.328224182128906</v>
      </c>
      <c r="AO554" s="1">
        <v>78.996139526367188</v>
      </c>
      <c r="AP554" s="1">
        <v>86.255508422851563</v>
      </c>
      <c r="AQ554" s="1">
        <v>96.819053649902344</v>
      </c>
      <c r="AR554" s="1">
        <v>85.0948486328125</v>
      </c>
      <c r="AS554" s="1">
        <v>95.025459289550781</v>
      </c>
      <c r="AT554" s="1">
        <v>95.921882629394531</v>
      </c>
      <c r="AU554" s="1">
        <v>98.794883728027344</v>
      </c>
      <c r="AV554" s="1">
        <v>96.431961059570313</v>
      </c>
      <c r="AW554" s="1">
        <v>98.771804809570313</v>
      </c>
      <c r="AX554" s="1">
        <v>51.669597625732422</v>
      </c>
      <c r="AY554" s="1">
        <v>12.332775115966797</v>
      </c>
      <c r="AZ554" s="1">
        <v>1.3585053384304047E-2</v>
      </c>
      <c r="BA554" s="1">
        <v>1.6321979463100433E-2</v>
      </c>
      <c r="BB554" s="1">
        <v>7.28570556640625</v>
      </c>
      <c r="BC554" s="1">
        <v>8.1158323287963867</v>
      </c>
      <c r="BD554" s="1">
        <v>8.1270318478345871E-3</v>
      </c>
      <c r="BE554" s="1">
        <v>8.6308931931853294E-3</v>
      </c>
      <c r="BF554" s="1">
        <v>2.0439557731151581E-2</v>
      </c>
      <c r="BG554" s="1">
        <v>10.243460655212402</v>
      </c>
      <c r="BH554" s="1">
        <v>10.900484085083008</v>
      </c>
      <c r="BI554" s="1">
        <v>6.1099562644958496</v>
      </c>
      <c r="BJ554" s="1">
        <v>6.7685027122497559</v>
      </c>
      <c r="BK554" s="1">
        <v>3.6579670906066895</v>
      </c>
      <c r="BL554" s="1"/>
      <c r="BM554" s="1"/>
      <c r="BN554" s="1"/>
    </row>
    <row r="555" spans="1:66" x14ac:dyDescent="0.2">
      <c r="A555" s="2" t="s">
        <v>5100</v>
      </c>
      <c r="B555" s="4" t="s">
        <v>550</v>
      </c>
      <c r="C555" s="1">
        <v>81.346480687543703</v>
      </c>
      <c r="D555" s="1">
        <v>97.84223240625218</v>
      </c>
      <c r="E555" s="1">
        <v>98.700533696449455</v>
      </c>
      <c r="F555" s="1">
        <v>20.297034203297311</v>
      </c>
      <c r="G555" s="1">
        <v>26.583452941473311</v>
      </c>
      <c r="H555" s="1">
        <v>34.377762159240476</v>
      </c>
      <c r="I555" s="1">
        <v>26.344997282274711</v>
      </c>
      <c r="J555" s="1">
        <v>26.461528077771863</v>
      </c>
      <c r="K555" s="1">
        <v>12.404614953827609</v>
      </c>
      <c r="L555" s="1">
        <v>28.345243323452728</v>
      </c>
      <c r="M555" s="1">
        <v>23.427382643054496</v>
      </c>
      <c r="N555" s="1">
        <v>7.6100120323400908</v>
      </c>
      <c r="O555" s="1">
        <v>8.0649983755562005</v>
      </c>
      <c r="P555" s="1">
        <v>9.1858826792582562</v>
      </c>
      <c r="Q555" s="1">
        <v>8.6674329503037146</v>
      </c>
      <c r="R555" s="1">
        <v>8.1599151894970756</v>
      </c>
      <c r="S555" s="1">
        <v>9.2492359325448614</v>
      </c>
      <c r="T555" s="1">
        <v>11.325143392756344</v>
      </c>
      <c r="U555" s="1">
        <v>10.4621066879573</v>
      </c>
      <c r="V555" s="1">
        <v>9.9978862055439155</v>
      </c>
      <c r="W555" s="1">
        <v>8.4134888220054638</v>
      </c>
      <c r="X555" s="1">
        <v>99.906883542791547</v>
      </c>
      <c r="Y555" s="1">
        <v>4.3139923749422913</v>
      </c>
      <c r="Z555" s="1">
        <v>5.2847881300130695</v>
      </c>
      <c r="AA555" s="1">
        <v>67.435358525342437</v>
      </c>
      <c r="AB555" s="1">
        <v>53.117475726177958</v>
      </c>
      <c r="AC555" s="1">
        <v>47.794897592785887</v>
      </c>
      <c r="AD555" s="1">
        <v>51.883955080366547</v>
      </c>
      <c r="AE555" s="1">
        <v>42.565570612443274</v>
      </c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>
        <v>0.21759465336799622</v>
      </c>
      <c r="BF555" s="1"/>
      <c r="BG555" s="1">
        <v>6.5387206077575684</v>
      </c>
      <c r="BH555" s="1">
        <v>5.8721733093261719</v>
      </c>
      <c r="BI555" s="1">
        <v>10.878490447998047</v>
      </c>
      <c r="BJ555" s="1">
        <v>8.3774909973144531</v>
      </c>
      <c r="BK555" s="1">
        <v>11.059783935546875</v>
      </c>
      <c r="BL555" s="1"/>
      <c r="BM555" s="1"/>
      <c r="BN555" s="1"/>
    </row>
    <row r="556" spans="1:66" x14ac:dyDescent="0.2">
      <c r="A556" s="2" t="s">
        <v>5101</v>
      </c>
      <c r="B556" s="4" t="s">
        <v>551</v>
      </c>
      <c r="C556" s="1">
        <v>81.346480687543703</v>
      </c>
      <c r="D556" s="1">
        <v>97.84223240625218</v>
      </c>
      <c r="E556" s="1">
        <v>98.700533696449455</v>
      </c>
      <c r="F556" s="1">
        <v>20.297034203297311</v>
      </c>
      <c r="G556" s="1">
        <v>26.583452941473311</v>
      </c>
      <c r="H556" s="1">
        <v>34.377762159240476</v>
      </c>
      <c r="I556" s="1">
        <v>26.344997282274711</v>
      </c>
      <c r="J556" s="1">
        <v>26.461528077771863</v>
      </c>
      <c r="K556" s="1">
        <v>12.404614953827609</v>
      </c>
      <c r="L556" s="1">
        <v>28.345243323452728</v>
      </c>
      <c r="M556" s="1">
        <v>23.427382643054496</v>
      </c>
      <c r="N556" s="1">
        <v>7.6100120323400908</v>
      </c>
      <c r="O556" s="1">
        <v>8.0649983755562005</v>
      </c>
      <c r="P556" s="1">
        <v>9.1858826792582562</v>
      </c>
      <c r="Q556" s="1">
        <v>8.6674329503037146</v>
      </c>
      <c r="R556" s="1">
        <v>8.1599151894970756</v>
      </c>
      <c r="S556" s="1">
        <v>9.2492359325448614</v>
      </c>
      <c r="T556" s="1">
        <v>11.325143392756344</v>
      </c>
      <c r="U556" s="1">
        <v>10.4621066879573</v>
      </c>
      <c r="V556" s="1">
        <v>9.9978862055439155</v>
      </c>
      <c r="W556" s="1">
        <v>8.4134888220054638</v>
      </c>
      <c r="X556" s="1">
        <v>99.906883542791547</v>
      </c>
      <c r="Y556" s="1">
        <v>4.3139923749422913</v>
      </c>
      <c r="Z556" s="1">
        <v>5.2847881300130695</v>
      </c>
      <c r="AA556" s="1">
        <v>67.435358525342437</v>
      </c>
      <c r="AB556" s="1">
        <v>53.117475726177958</v>
      </c>
      <c r="AC556" s="1">
        <v>47.794897592785887</v>
      </c>
      <c r="AD556" s="1">
        <v>51.883955080366547</v>
      </c>
      <c r="AE556" s="1">
        <v>42.565570612443274</v>
      </c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>
        <v>0.21759465336799622</v>
      </c>
      <c r="BF556" s="1"/>
      <c r="BG556" s="1">
        <v>6.5387206077575684</v>
      </c>
      <c r="BH556" s="1">
        <v>5.8721733093261719</v>
      </c>
      <c r="BI556" s="1">
        <v>10.878490447998047</v>
      </c>
      <c r="BJ556" s="1">
        <v>8.3774909973144531</v>
      </c>
      <c r="BK556" s="1">
        <v>11.059783935546875</v>
      </c>
      <c r="BL556" s="1"/>
      <c r="BM556" s="1"/>
      <c r="BN556" s="1"/>
    </row>
    <row r="557" spans="1:66" x14ac:dyDescent="0.2">
      <c r="A557" s="2" t="s">
        <v>5102</v>
      </c>
      <c r="B557" s="4" t="s">
        <v>552</v>
      </c>
      <c r="C557" s="1">
        <v>37.506788586969989</v>
      </c>
      <c r="D557" s="1"/>
      <c r="E557" s="1"/>
      <c r="F557" s="1"/>
      <c r="G557" s="1">
        <v>24.788081583823619</v>
      </c>
      <c r="H557" s="1">
        <v>22.780340510692277</v>
      </c>
      <c r="I557" s="1"/>
      <c r="J557" s="1">
        <v>12.590471469655853</v>
      </c>
      <c r="K557" s="1"/>
      <c r="L557" s="1">
        <v>98.015239378476707</v>
      </c>
      <c r="M557" s="1">
        <v>98.564485703344246</v>
      </c>
      <c r="N557" s="1">
        <v>98.416474991250141</v>
      </c>
      <c r="O557" s="1">
        <v>99.94962225734389</v>
      </c>
      <c r="P557" s="1">
        <v>99.951249348425094</v>
      </c>
      <c r="Q557" s="1">
        <v>93.885634272876388</v>
      </c>
      <c r="R557" s="1">
        <v>99.732314215492309</v>
      </c>
      <c r="S557" s="1">
        <v>99.924593862711845</v>
      </c>
      <c r="T557" s="1">
        <v>79.097122880288751</v>
      </c>
      <c r="U557" s="1">
        <v>94.860198432927632</v>
      </c>
      <c r="V557" s="1">
        <v>85.614989964533933</v>
      </c>
      <c r="W557" s="1">
        <v>46.182878624022784</v>
      </c>
      <c r="X557" s="1">
        <v>39.943441256048423</v>
      </c>
      <c r="Y557" s="1">
        <v>25.20897621695277</v>
      </c>
      <c r="Z557" s="1">
        <v>27.87982624478887</v>
      </c>
      <c r="AA557" s="1">
        <v>16.51356051365908</v>
      </c>
      <c r="AB557" s="1">
        <v>14.161134237351924</v>
      </c>
      <c r="AC557" s="1">
        <v>9.0583134783663297</v>
      </c>
      <c r="AD557" s="1">
        <v>7.4986102906135068</v>
      </c>
      <c r="AE557" s="1"/>
      <c r="AF557" s="1"/>
      <c r="AG557" s="1"/>
      <c r="AH557" s="1"/>
      <c r="AI557" s="1"/>
      <c r="AJ557" s="1">
        <v>3.6613106727600098</v>
      </c>
      <c r="AK557" s="1"/>
      <c r="AL557" s="1"/>
      <c r="AM557" s="1"/>
      <c r="AN557" s="1">
        <v>15.114216804504395</v>
      </c>
      <c r="AO557" s="1"/>
      <c r="AP557" s="1">
        <v>7.2090139389038086</v>
      </c>
      <c r="AQ557" s="1"/>
      <c r="AR557" s="1"/>
      <c r="AS557" s="1">
        <v>0.29607170820236206</v>
      </c>
      <c r="AT557" s="1"/>
      <c r="AU557" s="1"/>
      <c r="AV557" s="1"/>
      <c r="AW557" s="1">
        <v>5.2522635459899902</v>
      </c>
      <c r="AX557" s="1"/>
      <c r="AY557" s="1"/>
      <c r="AZ557" s="1">
        <v>20.848278045654297</v>
      </c>
      <c r="BA557" s="1">
        <v>5.0150856971740723</v>
      </c>
      <c r="BB557" s="1">
        <v>14.342227935791016</v>
      </c>
      <c r="BC557" s="1">
        <v>8.6457624435424805</v>
      </c>
      <c r="BD557" s="1">
        <v>1.5445500612258911</v>
      </c>
      <c r="BE557" s="1">
        <v>3.5769448280334473</v>
      </c>
      <c r="BF557" s="1">
        <v>3.8543298244476318</v>
      </c>
      <c r="BG557" s="1"/>
      <c r="BH557" s="1">
        <v>10.812210083007813</v>
      </c>
      <c r="BI557" s="1">
        <v>5.1917214393615723</v>
      </c>
      <c r="BJ557" s="1">
        <v>1.6731618642807007</v>
      </c>
      <c r="BK557" s="1">
        <v>0.41054689884185791</v>
      </c>
      <c r="BL557" s="1"/>
      <c r="BM557" s="1"/>
      <c r="BN557" s="1"/>
    </row>
    <row r="558" spans="1:66" x14ac:dyDescent="0.2">
      <c r="A558" s="2" t="s">
        <v>5103</v>
      </c>
      <c r="B558" s="4" t="s">
        <v>553</v>
      </c>
      <c r="C558" s="1">
        <v>37.506788586969989</v>
      </c>
      <c r="D558" s="1"/>
      <c r="E558" s="1"/>
      <c r="F558" s="1"/>
      <c r="G558" s="1">
        <v>24.788081583823619</v>
      </c>
      <c r="H558" s="1">
        <v>22.780340510692277</v>
      </c>
      <c r="I558" s="1"/>
      <c r="J558" s="1">
        <v>12.590471469655853</v>
      </c>
      <c r="K558" s="1"/>
      <c r="L558" s="1">
        <v>98.015239378476707</v>
      </c>
      <c r="M558" s="1">
        <v>98.564485703344246</v>
      </c>
      <c r="N558" s="1">
        <v>98.416474991250141</v>
      </c>
      <c r="O558" s="1">
        <v>99.94962225734389</v>
      </c>
      <c r="P558" s="1">
        <v>99.951249348425094</v>
      </c>
      <c r="Q558" s="1">
        <v>93.885634272876388</v>
      </c>
      <c r="R558" s="1">
        <v>99.732314215492309</v>
      </c>
      <c r="S558" s="1">
        <v>99.924593862711845</v>
      </c>
      <c r="T558" s="1">
        <v>79.097122880288751</v>
      </c>
      <c r="U558" s="1">
        <v>94.860198432927632</v>
      </c>
      <c r="V558" s="1">
        <v>85.614989964533933</v>
      </c>
      <c r="W558" s="1">
        <v>46.182878624022784</v>
      </c>
      <c r="X558" s="1">
        <v>39.943441256048423</v>
      </c>
      <c r="Y558" s="1">
        <v>25.20897621695277</v>
      </c>
      <c r="Z558" s="1">
        <v>27.87982624478887</v>
      </c>
      <c r="AA558" s="1">
        <v>16.51356051365908</v>
      </c>
      <c r="AB558" s="1">
        <v>14.161134237351924</v>
      </c>
      <c r="AC558" s="1">
        <v>9.0583134783663297</v>
      </c>
      <c r="AD558" s="1">
        <v>7.4986102906135068</v>
      </c>
      <c r="AE558" s="1"/>
      <c r="AF558" s="1"/>
      <c r="AG558" s="1"/>
      <c r="AH558" s="1"/>
      <c r="AI558" s="1"/>
      <c r="AJ558" s="1">
        <v>3.6613106727600098</v>
      </c>
      <c r="AK558" s="1"/>
      <c r="AL558" s="1"/>
      <c r="AM558" s="1"/>
      <c r="AN558" s="1">
        <v>15.114216804504395</v>
      </c>
      <c r="AO558" s="1"/>
      <c r="AP558" s="1">
        <v>7.2090139389038086</v>
      </c>
      <c r="AQ558" s="1"/>
      <c r="AR558" s="1"/>
      <c r="AS558" s="1">
        <v>0.29607170820236206</v>
      </c>
      <c r="AT558" s="1"/>
      <c r="AU558" s="1"/>
      <c r="AV558" s="1"/>
      <c r="AW558" s="1">
        <v>5.2522635459899902</v>
      </c>
      <c r="AX558" s="1"/>
      <c r="AY558" s="1"/>
      <c r="AZ558" s="1">
        <v>20.848278045654297</v>
      </c>
      <c r="BA558" s="1">
        <v>5.0150856971740723</v>
      </c>
      <c r="BB558" s="1">
        <v>14.342227935791016</v>
      </c>
      <c r="BC558" s="1">
        <v>8.6457624435424805</v>
      </c>
      <c r="BD558" s="1">
        <v>1.5445500612258911</v>
      </c>
      <c r="BE558" s="1">
        <v>3.5769448280334473</v>
      </c>
      <c r="BF558" s="1">
        <v>3.8543298244476318</v>
      </c>
      <c r="BG558" s="1"/>
      <c r="BH558" s="1">
        <v>10.812210083007813</v>
      </c>
      <c r="BI558" s="1">
        <v>5.1917214393615723</v>
      </c>
      <c r="BJ558" s="1">
        <v>1.6731618642807007</v>
      </c>
      <c r="BK558" s="1">
        <v>0.41054689884185791</v>
      </c>
      <c r="BL558" s="1"/>
      <c r="BM558" s="1"/>
      <c r="BN558" s="1"/>
    </row>
    <row r="559" spans="1:66" x14ac:dyDescent="0.2">
      <c r="A559" s="2" t="s">
        <v>5104</v>
      </c>
      <c r="B559" s="4" t="s">
        <v>554</v>
      </c>
      <c r="C559" s="1">
        <v>5.5780043824466352</v>
      </c>
      <c r="D559" s="1">
        <v>9.8598602476689248</v>
      </c>
      <c r="E559" s="1">
        <v>10.52657042404779</v>
      </c>
      <c r="F559" s="1">
        <v>7.1235187987013964</v>
      </c>
      <c r="G559" s="1">
        <v>4.5131951679450983</v>
      </c>
      <c r="H559" s="1">
        <v>8.6215117410332809</v>
      </c>
      <c r="I559" s="1">
        <v>1.586564331107198</v>
      </c>
      <c r="J559" s="1">
        <v>2.0167762894644956</v>
      </c>
      <c r="K559" s="1">
        <v>2.4187602323707771</v>
      </c>
      <c r="L559" s="1">
        <v>17.380976574046318</v>
      </c>
      <c r="M559" s="1">
        <v>19.564447814819804</v>
      </c>
      <c r="N559" s="1">
        <v>18.960683292528547</v>
      </c>
      <c r="O559" s="1">
        <v>11.042919563731026</v>
      </c>
      <c r="P559" s="1">
        <v>3.7269848058845527</v>
      </c>
      <c r="Q559" s="1">
        <v>7.0382079546860838</v>
      </c>
      <c r="R559" s="1">
        <v>8.5850217447885964</v>
      </c>
      <c r="S559" s="1">
        <v>3.5274650841335666</v>
      </c>
      <c r="T559" s="1">
        <v>3.9146704379030952</v>
      </c>
      <c r="U559" s="1">
        <v>2.7546615457575521</v>
      </c>
      <c r="V559" s="1">
        <v>12.473888556311973</v>
      </c>
      <c r="W559" s="1">
        <v>19.052677457029358</v>
      </c>
      <c r="X559" s="1">
        <v>12.517790808290721</v>
      </c>
      <c r="Y559" s="1">
        <v>5.3979326900622837</v>
      </c>
      <c r="Z559" s="1">
        <v>5.342146314054129</v>
      </c>
      <c r="AA559" s="1">
        <v>5.6112168758657512</v>
      </c>
      <c r="AB559" s="1">
        <v>1.7832067698096021</v>
      </c>
      <c r="AC559" s="1">
        <v>2.0423639724008291</v>
      </c>
      <c r="AD559" s="1">
        <v>13.877645458205349</v>
      </c>
      <c r="AE559" s="1">
        <v>46.021476029409627</v>
      </c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>
        <v>0.27489212155342102</v>
      </c>
      <c r="BB559" s="1"/>
      <c r="BC559" s="1">
        <v>0.74697500467300415</v>
      </c>
      <c r="BD559" s="1">
        <v>0.15624932944774628</v>
      </c>
      <c r="BE559" s="1"/>
      <c r="BF559" s="1"/>
      <c r="BG559" s="1">
        <v>2.2043149471282959</v>
      </c>
      <c r="BH559" s="1">
        <v>0.85898101329803467</v>
      </c>
      <c r="BI559" s="1"/>
      <c r="BJ559" s="1">
        <v>16.60661506652832</v>
      </c>
      <c r="BK559" s="1">
        <v>27.201662063598633</v>
      </c>
      <c r="BL559" s="1"/>
      <c r="BM559" s="1"/>
      <c r="BN559" s="1"/>
    </row>
    <row r="560" spans="1:66" x14ac:dyDescent="0.2">
      <c r="A560" s="2" t="s">
        <v>5105</v>
      </c>
      <c r="B560" s="4" t="s">
        <v>555</v>
      </c>
      <c r="C560" s="1">
        <v>82.24544745362472</v>
      </c>
      <c r="D560" s="1">
        <v>37.114329649148473</v>
      </c>
      <c r="E560" s="1">
        <v>54.970876386513311</v>
      </c>
      <c r="F560" s="1">
        <v>67.923927821167752</v>
      </c>
      <c r="G560" s="1">
        <v>55.128060897770162</v>
      </c>
      <c r="H560" s="1">
        <v>43.278120120492346</v>
      </c>
      <c r="I560" s="1">
        <v>66.626327850221472</v>
      </c>
      <c r="J560" s="1">
        <v>65.137916347197773</v>
      </c>
      <c r="K560" s="1">
        <v>70.098269930090979</v>
      </c>
      <c r="L560" s="1">
        <v>49.27129377373236</v>
      </c>
      <c r="M560" s="1">
        <v>49.091221815420795</v>
      </c>
      <c r="N560" s="1">
        <v>51.378366370751557</v>
      </c>
      <c r="O560" s="1">
        <v>52.349923845153526</v>
      </c>
      <c r="P560" s="1">
        <v>40.959752725876925</v>
      </c>
      <c r="Q560" s="1">
        <v>54.673589798198961</v>
      </c>
      <c r="R560" s="1">
        <v>50.519442506765976</v>
      </c>
      <c r="S560" s="1">
        <v>32.24171619283517</v>
      </c>
      <c r="T560" s="1">
        <v>22.802578414364223</v>
      </c>
      <c r="U560" s="1">
        <v>22.461637568610644</v>
      </c>
      <c r="V560" s="1">
        <v>30.782372748254978</v>
      </c>
      <c r="W560" s="1">
        <v>35.672746448564681</v>
      </c>
      <c r="X560" s="1">
        <v>28.307551129666447</v>
      </c>
      <c r="Y560" s="1">
        <v>27.975790645893056</v>
      </c>
      <c r="Z560" s="1">
        <v>24.41732570375537</v>
      </c>
      <c r="AA560" s="1">
        <v>21.404208328534835</v>
      </c>
      <c r="AB560" s="1">
        <v>19.823499830454281</v>
      </c>
      <c r="AC560" s="1">
        <v>16.004224662510406</v>
      </c>
      <c r="AD560" s="1">
        <v>19.506424381481114</v>
      </c>
      <c r="AE560" s="1">
        <v>22.513580529087012</v>
      </c>
      <c r="AF560" s="1"/>
      <c r="AG560" s="1"/>
      <c r="AH560" s="1"/>
      <c r="AI560" s="1"/>
      <c r="AJ560" s="1">
        <v>3.5997211933135986</v>
      </c>
      <c r="AK560" s="1">
        <v>1.7080579996109009</v>
      </c>
      <c r="AL560" s="1">
        <v>0.40857315063476563</v>
      </c>
      <c r="AM560" s="1">
        <v>1.2058591842651367</v>
      </c>
      <c r="AN560" s="1"/>
      <c r="AO560" s="1"/>
      <c r="AP560" s="1">
        <v>4.9849624633789063</v>
      </c>
      <c r="AQ560" s="1"/>
      <c r="AR560" s="1">
        <v>1.7872976064682007</v>
      </c>
      <c r="AS560" s="1">
        <v>0.8306804895401001</v>
      </c>
      <c r="AT560" s="1">
        <v>1.2873497009277344</v>
      </c>
      <c r="AU560" s="1"/>
      <c r="AV560" s="1"/>
      <c r="AW560" s="1">
        <v>6.7754974365234375</v>
      </c>
      <c r="AX560" s="1">
        <v>0.82662123441696167</v>
      </c>
      <c r="AY560" s="1">
        <v>2.1600735187530518</v>
      </c>
      <c r="AZ560" s="1"/>
      <c r="BA560" s="1"/>
      <c r="BB560" s="1">
        <v>6.1091728210449219</v>
      </c>
      <c r="BC560" s="1">
        <v>1.4762133359909058</v>
      </c>
      <c r="BD560" s="1">
        <v>1.9141299724578857</v>
      </c>
      <c r="BE560" s="1">
        <v>3.1097028255462646</v>
      </c>
      <c r="BF560" s="1">
        <v>8.4146013259887695</v>
      </c>
      <c r="BG560" s="1">
        <v>4.3642916679382324</v>
      </c>
      <c r="BH560" s="1">
        <v>4.1229033470153809</v>
      </c>
      <c r="BI560" s="1">
        <v>2.1326904296875</v>
      </c>
      <c r="BJ560" s="1">
        <v>1.9568905830383301</v>
      </c>
      <c r="BK560" s="1">
        <v>0.69090187549591064</v>
      </c>
      <c r="BL560" s="1"/>
      <c r="BM560" s="1"/>
      <c r="BN560" s="1"/>
    </row>
    <row r="561" spans="1:66" x14ac:dyDescent="0.2">
      <c r="A561" s="2" t="s">
        <v>5106</v>
      </c>
      <c r="B561" s="4" t="s">
        <v>556</v>
      </c>
      <c r="C561" s="1">
        <v>45.716203029377198</v>
      </c>
      <c r="D561" s="1">
        <v>40.996819035824331</v>
      </c>
      <c r="E561" s="1">
        <v>55.160283440229662</v>
      </c>
      <c r="F561" s="1">
        <v>47.566579818446094</v>
      </c>
      <c r="G561" s="1">
        <v>45.424252575923425</v>
      </c>
      <c r="H561" s="1">
        <v>37.81317041383538</v>
      </c>
      <c r="I561" s="1">
        <v>46.377972346750987</v>
      </c>
      <c r="J561" s="1">
        <v>26.185193753175867</v>
      </c>
      <c r="K561" s="1">
        <v>21.844837555746626</v>
      </c>
      <c r="L561" s="1">
        <v>73.499574009047123</v>
      </c>
      <c r="M561" s="1">
        <v>82.512577586105522</v>
      </c>
      <c r="N561" s="1">
        <v>64.730895951536965</v>
      </c>
      <c r="O561" s="1">
        <v>61.008273848192673</v>
      </c>
      <c r="P561" s="1">
        <v>49.163013303899085</v>
      </c>
      <c r="Q561" s="1">
        <v>51.77506318696382</v>
      </c>
      <c r="R561" s="1"/>
      <c r="S561" s="1">
        <v>19.605138969085598</v>
      </c>
      <c r="T561" s="1">
        <v>50.490157742668465</v>
      </c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>
        <v>8.3548793792724609</v>
      </c>
      <c r="AU561" s="1">
        <v>7.9648604393005371</v>
      </c>
      <c r="AV561" s="1">
        <v>46.842121124267578</v>
      </c>
      <c r="AW561" s="1">
        <v>28.903078079223633</v>
      </c>
      <c r="AX561" s="1">
        <v>87.170974731445313</v>
      </c>
      <c r="AY561" s="1">
        <v>77.344680786132813</v>
      </c>
      <c r="AZ561" s="1">
        <v>39.753166198730469</v>
      </c>
      <c r="BA561" s="1">
        <v>88.933845520019531</v>
      </c>
      <c r="BB561" s="1">
        <v>88.947418212890625</v>
      </c>
      <c r="BC561" s="1">
        <v>97.360694885253906</v>
      </c>
      <c r="BD561" s="1">
        <v>97.942359924316406</v>
      </c>
      <c r="BE561" s="1">
        <v>97.507804870605469</v>
      </c>
      <c r="BF561" s="1">
        <v>96.337837219238281</v>
      </c>
      <c r="BG561" s="1">
        <v>95.476699829101563</v>
      </c>
      <c r="BH561" s="1">
        <v>74.966476440429688</v>
      </c>
      <c r="BI561" s="1">
        <v>84.489212036132813</v>
      </c>
      <c r="BJ561" s="1">
        <v>84.595222473144531</v>
      </c>
      <c r="BK561" s="1">
        <v>84.692848205566406</v>
      </c>
      <c r="BL561" s="1"/>
      <c r="BM561" s="1"/>
      <c r="BN561" s="1"/>
    </row>
    <row r="562" spans="1:66" x14ac:dyDescent="0.2">
      <c r="A562" s="2" t="s">
        <v>5107</v>
      </c>
      <c r="B562" s="4" t="s">
        <v>557</v>
      </c>
      <c r="C562" s="1">
        <v>14.881144315752227</v>
      </c>
      <c r="D562" s="1">
        <v>4.6318790648366122</v>
      </c>
      <c r="E562" s="1">
        <v>1.7080018527224274</v>
      </c>
      <c r="F562" s="1">
        <v>12.860827300195446</v>
      </c>
      <c r="G562" s="1">
        <v>15.06606614036663</v>
      </c>
      <c r="H562" s="1">
        <v>3.8559754688392331</v>
      </c>
      <c r="I562" s="1"/>
      <c r="J562" s="1"/>
      <c r="K562" s="1"/>
      <c r="L562" s="1">
        <v>7.4401230926715893</v>
      </c>
      <c r="M562" s="1">
        <v>5.0043453878294484</v>
      </c>
      <c r="N562" s="1">
        <v>4.7359712945472623</v>
      </c>
      <c r="O562" s="1">
        <v>2.6983359848601074</v>
      </c>
      <c r="P562" s="1"/>
      <c r="Q562" s="1"/>
      <c r="R562" s="1"/>
      <c r="S562" s="1"/>
      <c r="T562" s="1">
        <v>7.9727481231120487</v>
      </c>
      <c r="U562" s="1">
        <v>5.5933339743321735</v>
      </c>
      <c r="V562" s="1">
        <v>14.440453708048882</v>
      </c>
      <c r="W562" s="1">
        <v>16.062256176819357</v>
      </c>
      <c r="X562" s="1">
        <v>17.371844458081963</v>
      </c>
      <c r="Y562" s="1">
        <v>9.1633237499044373</v>
      </c>
      <c r="Z562" s="1">
        <v>2.3357051808399829</v>
      </c>
      <c r="AA562" s="1">
        <v>12.819548345351686</v>
      </c>
      <c r="AB562" s="1">
        <v>8.2711218956597801</v>
      </c>
      <c r="AC562" s="1"/>
      <c r="AD562" s="1">
        <v>4.5019090566755704</v>
      </c>
      <c r="AE562" s="1">
        <v>4.7083530484829472</v>
      </c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>
        <v>1.7398091554641724</v>
      </c>
      <c r="AQ562" s="1">
        <v>1.1502764225006104</v>
      </c>
      <c r="AR562" s="1">
        <v>6.7644295692443848</v>
      </c>
      <c r="AS562" s="1">
        <v>4.8861112594604492</v>
      </c>
      <c r="AT562" s="1">
        <v>2.5584020614624023</v>
      </c>
      <c r="AU562" s="1">
        <v>3.0176208019256592</v>
      </c>
      <c r="AV562" s="1">
        <v>0.32692179083824158</v>
      </c>
      <c r="AW562" s="1"/>
      <c r="AX562" s="1"/>
      <c r="AY562" s="1"/>
      <c r="AZ562" s="1">
        <v>7.984316349029541</v>
      </c>
      <c r="BA562" s="1">
        <v>6.016791820526123</v>
      </c>
      <c r="BB562" s="1">
        <v>9.116969108581543</v>
      </c>
      <c r="BC562" s="1">
        <v>3.2087275981903076</v>
      </c>
      <c r="BD562" s="1">
        <v>4.3590340614318848</v>
      </c>
      <c r="BE562" s="1">
        <v>4.3184385299682617</v>
      </c>
      <c r="BF562" s="1">
        <v>4.7469615936279297</v>
      </c>
      <c r="BG562" s="1">
        <v>2.3072924613952637</v>
      </c>
      <c r="BH562" s="1">
        <v>1.0899118185043335</v>
      </c>
      <c r="BI562" s="1"/>
      <c r="BJ562" s="1"/>
      <c r="BK562" s="1">
        <v>1.170149564743042</v>
      </c>
      <c r="BL562" s="1"/>
      <c r="BM562" s="1"/>
      <c r="BN562" s="1"/>
    </row>
    <row r="563" spans="1:66" x14ac:dyDescent="0.2">
      <c r="A563" s="2" t="s">
        <v>5108</v>
      </c>
      <c r="B563" s="4" t="s">
        <v>558</v>
      </c>
      <c r="C563" s="1">
        <v>17.39248717658214</v>
      </c>
      <c r="D563" s="1">
        <v>22.808060988994068</v>
      </c>
      <c r="E563" s="1">
        <v>14.510383098293961</v>
      </c>
      <c r="F563" s="1">
        <v>24.647004890184512</v>
      </c>
      <c r="G563" s="1">
        <v>24.239980245713564</v>
      </c>
      <c r="H563" s="1">
        <v>43.761557745349414</v>
      </c>
      <c r="I563" s="1">
        <v>44.361969185534925</v>
      </c>
      <c r="J563" s="1">
        <v>33.236216483827519</v>
      </c>
      <c r="K563" s="1">
        <v>33.313483740662207</v>
      </c>
      <c r="L563" s="1">
        <v>30.824934925395592</v>
      </c>
      <c r="M563" s="1">
        <v>35.411710445484871</v>
      </c>
      <c r="N563" s="1">
        <v>38.484584114925511</v>
      </c>
      <c r="O563" s="1">
        <v>25.093307712932113</v>
      </c>
      <c r="P563" s="1">
        <v>7.6292681781797187</v>
      </c>
      <c r="Q563" s="1">
        <v>2.9996542441791245</v>
      </c>
      <c r="R563" s="1">
        <v>3.1353658661030099</v>
      </c>
      <c r="S563" s="1">
        <v>2.9694838865083439</v>
      </c>
      <c r="T563" s="1">
        <v>4.8816618380736987</v>
      </c>
      <c r="U563" s="1">
        <v>7.6268080670596916</v>
      </c>
      <c r="V563" s="1">
        <v>4.0843802014214869</v>
      </c>
      <c r="W563" s="1"/>
      <c r="X563" s="1"/>
      <c r="Y563" s="1"/>
      <c r="Z563" s="1"/>
      <c r="AA563" s="1">
        <v>4.3171313436481071</v>
      </c>
      <c r="AB563" s="1">
        <v>93.778482256429925</v>
      </c>
      <c r="AC563" s="1">
        <v>93.054636006926316</v>
      </c>
      <c r="AD563" s="1">
        <v>99.27410586964605</v>
      </c>
      <c r="AE563" s="1">
        <v>87.004960246047816</v>
      </c>
      <c r="AF563" s="1"/>
      <c r="AG563" s="1"/>
      <c r="AH563" s="1"/>
      <c r="AI563" s="1"/>
      <c r="AJ563" s="1"/>
      <c r="AK563" s="1">
        <v>0.27607616782188416</v>
      </c>
      <c r="AL563" s="1">
        <v>0.30758523941040039</v>
      </c>
      <c r="AM563" s="1"/>
      <c r="AN563" s="1"/>
      <c r="AO563" s="1"/>
      <c r="AP563" s="1"/>
      <c r="AQ563" s="1"/>
      <c r="AR563" s="1">
        <v>5.9951267242431641</v>
      </c>
      <c r="AS563" s="1">
        <v>0.20907607674598694</v>
      </c>
      <c r="AT563" s="1">
        <v>0.22694510221481323</v>
      </c>
      <c r="AU563" s="1">
        <v>0.20855948328971863</v>
      </c>
      <c r="AV563" s="1"/>
      <c r="AW563" s="1"/>
      <c r="AX563" s="1"/>
      <c r="AY563" s="1">
        <v>1.4258171319961548</v>
      </c>
      <c r="AZ563" s="1"/>
      <c r="BA563" s="1"/>
      <c r="BB563" s="1"/>
      <c r="BC563" s="1"/>
      <c r="BD563" s="1"/>
      <c r="BE563" s="1"/>
      <c r="BF563" s="1"/>
      <c r="BG563" s="1">
        <v>0.42597556114196777</v>
      </c>
      <c r="BH563" s="1">
        <v>6.1587109565734863</v>
      </c>
      <c r="BI563" s="1"/>
      <c r="BJ563" s="1"/>
      <c r="BK563" s="1">
        <v>0.11996593326330185</v>
      </c>
      <c r="BL563" s="1"/>
      <c r="BM563" s="1"/>
      <c r="BN563" s="1"/>
    </row>
    <row r="564" spans="1:66" x14ac:dyDescent="0.2">
      <c r="A564" s="2" t="s">
        <v>5109</v>
      </c>
      <c r="B564" s="4" t="s">
        <v>559</v>
      </c>
      <c r="C564" s="1">
        <v>36.607056584610227</v>
      </c>
      <c r="D564" s="1">
        <v>25.384728040420022</v>
      </c>
      <c r="E564" s="1">
        <v>13.196296612614624</v>
      </c>
      <c r="F564" s="1">
        <v>3.8781777837935327</v>
      </c>
      <c r="G564" s="1">
        <v>1.2449368720181309</v>
      </c>
      <c r="H564" s="1">
        <v>1.6504688155051497</v>
      </c>
      <c r="I564" s="1">
        <v>2.9018395504469181</v>
      </c>
      <c r="J564" s="1">
        <v>3.4600911991278287</v>
      </c>
      <c r="K564" s="1">
        <v>1.9311587402338699</v>
      </c>
      <c r="L564" s="1">
        <v>6.8871707965804942</v>
      </c>
      <c r="M564" s="1">
        <v>23.089289593624539</v>
      </c>
      <c r="N564" s="1">
        <v>20.37565240322084</v>
      </c>
      <c r="O564" s="1">
        <v>6.7243283572207782</v>
      </c>
      <c r="P564" s="1">
        <v>4.2478453169252539</v>
      </c>
      <c r="Q564" s="1">
        <v>10.035970821248306</v>
      </c>
      <c r="R564" s="1">
        <v>11.160572139465767</v>
      </c>
      <c r="S564" s="1"/>
      <c r="T564" s="1"/>
      <c r="U564" s="1">
        <v>4.4884495317723632</v>
      </c>
      <c r="V564" s="1">
        <v>4.5387556898624206</v>
      </c>
      <c r="W564" s="1"/>
      <c r="X564" s="1">
        <v>64.51892205980765</v>
      </c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>
        <v>0.75939494371414185</v>
      </c>
      <c r="AW564" s="1"/>
      <c r="AX564" s="1"/>
      <c r="AY564" s="1"/>
      <c r="AZ564" s="1"/>
      <c r="BA564" s="1"/>
      <c r="BB564" s="1"/>
      <c r="BC564" s="1">
        <v>19.118326187133789</v>
      </c>
      <c r="BD564" s="1">
        <v>33.551105499267578</v>
      </c>
      <c r="BE564" s="1"/>
      <c r="BF564" s="1"/>
      <c r="BG564" s="1">
        <v>0.25196391344070435</v>
      </c>
      <c r="BH564" s="1"/>
      <c r="BI564" s="1"/>
      <c r="BJ564" s="1"/>
      <c r="BK564" s="1"/>
      <c r="BL564" s="1"/>
      <c r="BM564" s="1"/>
      <c r="BN564" s="1"/>
    </row>
    <row r="565" spans="1:66" x14ac:dyDescent="0.2">
      <c r="A565" s="2" t="s">
        <v>5110</v>
      </c>
      <c r="B565" s="4" t="s">
        <v>560</v>
      </c>
      <c r="C565" s="1">
        <v>45.143753759089371</v>
      </c>
      <c r="D565" s="1">
        <v>43.180136159986304</v>
      </c>
      <c r="E565" s="1">
        <v>43.565731236793681</v>
      </c>
      <c r="F565" s="1">
        <v>38.111307497603669</v>
      </c>
      <c r="G565" s="1">
        <v>52.322864969142778</v>
      </c>
      <c r="H565" s="1">
        <v>67.01348791362976</v>
      </c>
      <c r="I565" s="1">
        <v>62.428894578929558</v>
      </c>
      <c r="J565" s="1">
        <v>52.84689864182721</v>
      </c>
      <c r="K565" s="1">
        <v>60.543221842414674</v>
      </c>
      <c r="L565" s="1">
        <v>29.060678125639406</v>
      </c>
      <c r="M565" s="1">
        <v>68.671743205583297</v>
      </c>
      <c r="N565" s="1">
        <v>71.913185056755012</v>
      </c>
      <c r="O565" s="1">
        <v>71.503237288063247</v>
      </c>
      <c r="P565" s="1">
        <v>72.270313332130769</v>
      </c>
      <c r="Q565" s="1">
        <v>83.064719279389749</v>
      </c>
      <c r="R565" s="1">
        <v>83.287181192933389</v>
      </c>
      <c r="S565" s="1">
        <v>81.566330008043408</v>
      </c>
      <c r="T565" s="1">
        <v>82.137872947713134</v>
      </c>
      <c r="U565" s="1">
        <v>93.911221926469452</v>
      </c>
      <c r="V565" s="1">
        <v>92.642226476080154</v>
      </c>
      <c r="W565" s="1">
        <v>90.090871427489574</v>
      </c>
      <c r="X565" s="1">
        <v>84.876599830896652</v>
      </c>
      <c r="Y565" s="1">
        <v>82.782231062909474</v>
      </c>
      <c r="Z565" s="1">
        <v>93.571848423916421</v>
      </c>
      <c r="AA565" s="1"/>
      <c r="AB565" s="1">
        <v>17.655741731094654</v>
      </c>
      <c r="AC565" s="1">
        <v>55.586716156802154</v>
      </c>
      <c r="AD565" s="1">
        <v>39.192405267582068</v>
      </c>
      <c r="AE565" s="1">
        <v>21.920271816691709</v>
      </c>
      <c r="AF565" s="1"/>
      <c r="AG565" s="1"/>
      <c r="AH565" s="1"/>
      <c r="AI565" s="1"/>
      <c r="AJ565" s="1"/>
      <c r="AK565" s="1"/>
      <c r="AL565" s="1"/>
      <c r="AM565" s="1"/>
      <c r="AN565" s="1">
        <v>0.34690150618553162</v>
      </c>
      <c r="AO565" s="1"/>
      <c r="AP565" s="1">
        <v>12.768049240112305</v>
      </c>
      <c r="AQ565" s="1">
        <v>4.2152266502380371</v>
      </c>
      <c r="AR565" s="1">
        <v>20.430782318115234</v>
      </c>
      <c r="AS565" s="1">
        <v>5.67041015625</v>
      </c>
      <c r="AT565" s="1">
        <v>1.4767481088638306</v>
      </c>
      <c r="AU565" s="1">
        <v>2.1529824733734131</v>
      </c>
      <c r="AV565" s="1">
        <v>0.30124944448471069</v>
      </c>
      <c r="AW565" s="1"/>
      <c r="AX565" s="1"/>
      <c r="AY565" s="1"/>
      <c r="AZ565" s="1">
        <v>0.62120598554611206</v>
      </c>
      <c r="BA565" s="1">
        <v>1.9507625102996826</v>
      </c>
      <c r="BB565" s="1">
        <v>2.5492913722991943</v>
      </c>
      <c r="BC565" s="1">
        <v>5.1812930107116699</v>
      </c>
      <c r="BD565" s="1">
        <v>6.4805917739868164</v>
      </c>
      <c r="BE565" s="1">
        <v>9.4704294204711914</v>
      </c>
      <c r="BF565" s="1">
        <v>6.3851118087768555</v>
      </c>
      <c r="BG565" s="1"/>
      <c r="BH565" s="1">
        <v>7.1254596710205078</v>
      </c>
      <c r="BI565" s="1">
        <v>4.874171257019043</v>
      </c>
      <c r="BJ565" s="1">
        <v>2.6425559520721436</v>
      </c>
      <c r="BK565" s="1">
        <v>2.9525630474090576</v>
      </c>
      <c r="BL565" s="1"/>
      <c r="BM565" s="1"/>
      <c r="BN565" s="1"/>
    </row>
    <row r="566" spans="1:66" x14ac:dyDescent="0.2">
      <c r="A566" s="2" t="s">
        <v>5111</v>
      </c>
      <c r="B566" s="4" t="s">
        <v>561</v>
      </c>
      <c r="C566" s="1">
        <v>45.826163596724854</v>
      </c>
      <c r="D566" s="1">
        <v>58.826578480501567</v>
      </c>
      <c r="E566" s="1">
        <v>40.658360400537696</v>
      </c>
      <c r="F566" s="1">
        <v>34.516493321866918</v>
      </c>
      <c r="G566" s="1">
        <v>33.411219181550109</v>
      </c>
      <c r="H566" s="1">
        <v>17.579854006797081</v>
      </c>
      <c r="I566" s="1">
        <v>37.325702936463081</v>
      </c>
      <c r="J566" s="1">
        <v>22.99226067866665</v>
      </c>
      <c r="K566" s="1">
        <v>18.663734008246916</v>
      </c>
      <c r="L566" s="1">
        <v>46.395655756620648</v>
      </c>
      <c r="M566" s="1">
        <v>28.97170569352015</v>
      </c>
      <c r="N566" s="1">
        <v>43.241652962170264</v>
      </c>
      <c r="O566" s="1">
        <v>19.928496118598147</v>
      </c>
      <c r="P566" s="1"/>
      <c r="Q566" s="1"/>
      <c r="R566" s="1"/>
      <c r="S566" s="1">
        <v>5.4515951905562012</v>
      </c>
      <c r="T566" s="1"/>
      <c r="U566" s="1"/>
      <c r="V566" s="1"/>
      <c r="W566" s="1">
        <v>23.567356534549649</v>
      </c>
      <c r="X566" s="1">
        <v>24.597636618054416</v>
      </c>
      <c r="Y566" s="1">
        <v>39.390530754308053</v>
      </c>
      <c r="Z566" s="1">
        <v>27.193567067175938</v>
      </c>
      <c r="AA566" s="1">
        <v>35.072328249271806</v>
      </c>
      <c r="AB566" s="1">
        <v>2.1584099433444979</v>
      </c>
      <c r="AC566" s="1">
        <v>2.1858269850743692</v>
      </c>
      <c r="AD566" s="1">
        <v>31.037680596060547</v>
      </c>
      <c r="AE566" s="1">
        <v>36.032530582257323</v>
      </c>
      <c r="AF566" s="1"/>
      <c r="AG566" s="1"/>
      <c r="AH566" s="1"/>
      <c r="AI566" s="1">
        <v>2.8828113079071045</v>
      </c>
      <c r="AJ566" s="1"/>
      <c r="AK566" s="1">
        <v>5.8412914276123047</v>
      </c>
      <c r="AL566" s="1"/>
      <c r="AM566" s="1"/>
      <c r="AN566" s="1">
        <v>33.086765289306641</v>
      </c>
      <c r="AO566" s="1">
        <v>3.925384521484375</v>
      </c>
      <c r="AP566" s="1">
        <v>38.137271881103516</v>
      </c>
      <c r="AQ566" s="1">
        <v>18.789764404296875</v>
      </c>
      <c r="AR566" s="1">
        <v>8.5107412338256836</v>
      </c>
      <c r="AS566" s="1">
        <v>12.377949714660645</v>
      </c>
      <c r="AT566" s="1">
        <v>4.7476644515991211</v>
      </c>
      <c r="AU566" s="1"/>
      <c r="AV566" s="1">
        <v>2.6992120742797852</v>
      </c>
      <c r="AW566" s="1">
        <v>18.900119781494141</v>
      </c>
      <c r="AX566" s="1"/>
      <c r="AY566" s="1"/>
      <c r="AZ566" s="1"/>
      <c r="BA566" s="1"/>
      <c r="BB566" s="1"/>
      <c r="BC566" s="1">
        <v>1.956811785697937</v>
      </c>
      <c r="BD566" s="1">
        <v>4.8914685249328613</v>
      </c>
      <c r="BE566" s="1"/>
      <c r="BF566" s="1"/>
      <c r="BG566" s="1"/>
      <c r="BH566" s="1">
        <v>22.547443389892578</v>
      </c>
      <c r="BI566" s="1">
        <v>17.376903533935547</v>
      </c>
      <c r="BJ566" s="1"/>
      <c r="BK566" s="1"/>
      <c r="BL566" s="1"/>
      <c r="BM566" s="1"/>
      <c r="BN566" s="1"/>
    </row>
    <row r="567" spans="1:66" x14ac:dyDescent="0.2">
      <c r="A567" s="2" t="s">
        <v>5112</v>
      </c>
      <c r="B567" s="4" t="s">
        <v>562</v>
      </c>
      <c r="C567" s="1">
        <v>0.81089020603293349</v>
      </c>
      <c r="D567" s="1">
        <v>8.4498583410785777</v>
      </c>
      <c r="E567" s="1">
        <v>16.370560694300657</v>
      </c>
      <c r="F567" s="1">
        <v>3.3322948797805667</v>
      </c>
      <c r="G567" s="1">
        <v>6.2076623775056632</v>
      </c>
      <c r="H567" s="1">
        <v>7.5440881020742996</v>
      </c>
      <c r="I567" s="1">
        <v>5.2586368834060693</v>
      </c>
      <c r="J567" s="1">
        <v>14.42498943463063</v>
      </c>
      <c r="K567" s="1">
        <v>14.31723997450643</v>
      </c>
      <c r="L567" s="1">
        <v>19.498749563383114</v>
      </c>
      <c r="M567" s="1">
        <v>26.743756791136263</v>
      </c>
      <c r="N567" s="1">
        <v>22.537520616318556</v>
      </c>
      <c r="O567" s="1">
        <v>12.746020862823757</v>
      </c>
      <c r="P567" s="1">
        <v>15.524742172280154</v>
      </c>
      <c r="Q567" s="1">
        <v>17.571594488008728</v>
      </c>
      <c r="R567" s="1">
        <v>2.5492981835506039</v>
      </c>
      <c r="S567" s="1">
        <v>2.2814613400478017</v>
      </c>
      <c r="T567" s="1">
        <v>3.5144547828512689</v>
      </c>
      <c r="U567" s="1"/>
      <c r="V567" s="1"/>
      <c r="W567" s="1"/>
      <c r="X567" s="1">
        <v>2.9953602847460075</v>
      </c>
      <c r="Y567" s="1">
        <v>1.4294131306906765</v>
      </c>
      <c r="Z567" s="1">
        <v>13.918106984718792</v>
      </c>
      <c r="AA567" s="1"/>
      <c r="AB567" s="1">
        <v>3.3239786563711635</v>
      </c>
      <c r="AC567" s="1">
        <v>6.0721196024839053</v>
      </c>
      <c r="AD567" s="1">
        <v>95.642869596621011</v>
      </c>
      <c r="AE567" s="1">
        <v>96.036593615713116</v>
      </c>
      <c r="AF567" s="1"/>
      <c r="AG567" s="1"/>
      <c r="AH567" s="1"/>
      <c r="AI567" s="1"/>
      <c r="AJ567" s="1">
        <v>1.3372482061386108</v>
      </c>
      <c r="AK567" s="1"/>
      <c r="AL567" s="1">
        <v>0.27700287103652954</v>
      </c>
      <c r="AM567" s="1">
        <v>5.7790265083312988</v>
      </c>
      <c r="AN567" s="1">
        <v>5.2437191009521484</v>
      </c>
      <c r="AO567" s="1"/>
      <c r="AP567" s="1">
        <v>2.4358336925506592</v>
      </c>
      <c r="AQ567" s="1"/>
      <c r="AR567" s="1">
        <v>3.4315237998962402</v>
      </c>
      <c r="AS567" s="1"/>
      <c r="AT567" s="1">
        <v>2.1890759468078613</v>
      </c>
      <c r="AU567" s="1">
        <v>1.0431829690933228</v>
      </c>
      <c r="AV567" s="1"/>
      <c r="AW567" s="1">
        <v>2.8415822982788086</v>
      </c>
      <c r="AX567" s="1"/>
      <c r="AY567" s="1"/>
      <c r="AZ567" s="1">
        <v>1.7444415092468262</v>
      </c>
      <c r="BA567" s="1"/>
      <c r="BB567" s="1">
        <v>8.8265829086303711</v>
      </c>
      <c r="BC567" s="1"/>
      <c r="BD567" s="1">
        <v>12.049277305603027</v>
      </c>
      <c r="BE567" s="1">
        <v>17.261550903320313</v>
      </c>
      <c r="BF567" s="1"/>
      <c r="BG567" s="1"/>
      <c r="BH567" s="1">
        <v>7.5224599838256836</v>
      </c>
      <c r="BI567" s="1">
        <v>12.180590629577637</v>
      </c>
      <c r="BJ567" s="1"/>
      <c r="BK567" s="1"/>
      <c r="BL567" s="1"/>
      <c r="BM567" s="1"/>
      <c r="BN567" s="1"/>
    </row>
    <row r="568" spans="1:66" x14ac:dyDescent="0.2">
      <c r="A568" s="2" t="s">
        <v>5113</v>
      </c>
      <c r="B568" s="4" t="s">
        <v>563</v>
      </c>
      <c r="C568" s="1">
        <v>0.81089020603293349</v>
      </c>
      <c r="D568" s="1">
        <v>8.4498583410785777</v>
      </c>
      <c r="E568" s="1">
        <v>16.370560694300657</v>
      </c>
      <c r="F568" s="1">
        <v>3.3322948797805667</v>
      </c>
      <c r="G568" s="1">
        <v>6.2076623775056632</v>
      </c>
      <c r="H568" s="1">
        <v>7.5440881020742996</v>
      </c>
      <c r="I568" s="1">
        <v>5.2586368834060693</v>
      </c>
      <c r="J568" s="1">
        <v>14.42498943463063</v>
      </c>
      <c r="K568" s="1">
        <v>14.31723997450643</v>
      </c>
      <c r="L568" s="1">
        <v>19.498749563383114</v>
      </c>
      <c r="M568" s="1">
        <v>26.743756791136263</v>
      </c>
      <c r="N568" s="1">
        <v>22.537520616318556</v>
      </c>
      <c r="O568" s="1">
        <v>12.746020862823757</v>
      </c>
      <c r="P568" s="1">
        <v>15.524742172280154</v>
      </c>
      <c r="Q568" s="1">
        <v>17.571594488008728</v>
      </c>
      <c r="R568" s="1">
        <v>2.5492981835506039</v>
      </c>
      <c r="S568" s="1">
        <v>2.2814613400478017</v>
      </c>
      <c r="T568" s="1">
        <v>3.5144547828512689</v>
      </c>
      <c r="U568" s="1"/>
      <c r="V568" s="1"/>
      <c r="W568" s="1"/>
      <c r="X568" s="1">
        <v>2.9953602847460075</v>
      </c>
      <c r="Y568" s="1">
        <v>1.4294131306906765</v>
      </c>
      <c r="Z568" s="1">
        <v>13.918106984718792</v>
      </c>
      <c r="AA568" s="1"/>
      <c r="AB568" s="1">
        <v>3.3239786563711635</v>
      </c>
      <c r="AC568" s="1">
        <v>6.0721196024839053</v>
      </c>
      <c r="AD568" s="1">
        <v>95.642869596621011</v>
      </c>
      <c r="AE568" s="1">
        <v>96.036593615713116</v>
      </c>
      <c r="AF568" s="1"/>
      <c r="AG568" s="1"/>
      <c r="AH568" s="1"/>
      <c r="AI568" s="1"/>
      <c r="AJ568" s="1">
        <v>1.3372482061386108</v>
      </c>
      <c r="AK568" s="1"/>
      <c r="AL568" s="1">
        <v>0.27700287103652954</v>
      </c>
      <c r="AM568" s="1">
        <v>5.7790265083312988</v>
      </c>
      <c r="AN568" s="1">
        <v>5.2437191009521484</v>
      </c>
      <c r="AO568" s="1"/>
      <c r="AP568" s="1">
        <v>2.4358336925506592</v>
      </c>
      <c r="AQ568" s="1"/>
      <c r="AR568" s="1">
        <v>3.4315237998962402</v>
      </c>
      <c r="AS568" s="1"/>
      <c r="AT568" s="1">
        <v>2.1890759468078613</v>
      </c>
      <c r="AU568" s="1">
        <v>1.0431829690933228</v>
      </c>
      <c r="AV568" s="1"/>
      <c r="AW568" s="1">
        <v>2.8415822982788086</v>
      </c>
      <c r="AX568" s="1"/>
      <c r="AY568" s="1"/>
      <c r="AZ568" s="1">
        <v>1.7444415092468262</v>
      </c>
      <c r="BA568" s="1"/>
      <c r="BB568" s="1">
        <v>8.8265829086303711</v>
      </c>
      <c r="BC568" s="1"/>
      <c r="BD568" s="1">
        <v>12.049277305603027</v>
      </c>
      <c r="BE568" s="1">
        <v>17.261550903320313</v>
      </c>
      <c r="BF568" s="1"/>
      <c r="BG568" s="1"/>
      <c r="BH568" s="1">
        <v>7.5224599838256836</v>
      </c>
      <c r="BI568" s="1">
        <v>12.180590629577637</v>
      </c>
      <c r="BJ568" s="1"/>
      <c r="BK568" s="1"/>
      <c r="BL568" s="1"/>
      <c r="BM568" s="1"/>
      <c r="BN568" s="1"/>
    </row>
    <row r="569" spans="1:66" x14ac:dyDescent="0.2">
      <c r="A569" s="2" t="s">
        <v>5114</v>
      </c>
      <c r="B569" s="4" t="s">
        <v>564</v>
      </c>
      <c r="C569" s="1"/>
      <c r="D569" s="1">
        <v>10.812659869421235</v>
      </c>
      <c r="E569" s="1">
        <v>7.6380100182338051</v>
      </c>
      <c r="F569" s="1">
        <v>4.908633923608706</v>
      </c>
      <c r="G569" s="1">
        <v>9.9126855176284963</v>
      </c>
      <c r="H569" s="1">
        <v>7.81176383746147</v>
      </c>
      <c r="I569" s="1">
        <v>5.5661519759923106</v>
      </c>
      <c r="J569" s="1">
        <v>6.5880599453022413</v>
      </c>
      <c r="K569" s="1">
        <v>6.109937157824497</v>
      </c>
      <c r="L569" s="1">
        <v>4.3741005173777658</v>
      </c>
      <c r="M569" s="1">
        <v>11.732658111318969</v>
      </c>
      <c r="N569" s="1">
        <v>8.8621044799453408</v>
      </c>
      <c r="O569" s="1">
        <v>2.6963620111549647</v>
      </c>
      <c r="P569" s="1">
        <v>2.6372515611253609</v>
      </c>
      <c r="Q569" s="1">
        <v>22.476721286885908</v>
      </c>
      <c r="R569" s="1">
        <v>18.314188450793363</v>
      </c>
      <c r="S569" s="1">
        <v>4.1206788465835986</v>
      </c>
      <c r="T569" s="1">
        <v>18.434837041032516</v>
      </c>
      <c r="U569" s="1">
        <v>18.918518410242147</v>
      </c>
      <c r="V569" s="1">
        <v>43.943147405140934</v>
      </c>
      <c r="W569" s="1">
        <v>8.3239300055676164</v>
      </c>
      <c r="X569" s="1">
        <v>7.7552551915167012</v>
      </c>
      <c r="Y569" s="1">
        <v>8.3391356594820625</v>
      </c>
      <c r="Z569" s="1">
        <v>3.9000343743514696</v>
      </c>
      <c r="AA569" s="1"/>
      <c r="AB569" s="1">
        <v>16.178388828549721</v>
      </c>
      <c r="AC569" s="1">
        <v>4.9541667563578295</v>
      </c>
      <c r="AD569" s="1">
        <v>2.2769506145155183</v>
      </c>
      <c r="AE569" s="1">
        <v>2.3125543821461929</v>
      </c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>
        <v>0.17912168800830841</v>
      </c>
      <c r="AV569" s="1">
        <v>0.17528223991394043</v>
      </c>
      <c r="AW569" s="1">
        <v>0.18898062407970428</v>
      </c>
      <c r="AX569" s="1">
        <v>0.29471677541732788</v>
      </c>
      <c r="AY569" s="1">
        <v>0.41693267226219177</v>
      </c>
      <c r="AZ569" s="1"/>
      <c r="BA569" s="1"/>
      <c r="BB569" s="1"/>
      <c r="BC569" s="1"/>
      <c r="BD569" s="1">
        <v>0.1800471693277359</v>
      </c>
      <c r="BE569" s="1">
        <v>0.23625637590885162</v>
      </c>
      <c r="BF569" s="1">
        <v>0.19540435075759888</v>
      </c>
      <c r="BG569" s="1">
        <v>0.25418081879615784</v>
      </c>
      <c r="BH569" s="1">
        <v>5.7173409461975098</v>
      </c>
      <c r="BI569" s="1">
        <v>0.25012293457984924</v>
      </c>
      <c r="BJ569" s="1">
        <v>0.22983558475971222</v>
      </c>
      <c r="BK569" s="1"/>
      <c r="BL569" s="1"/>
      <c r="BM569" s="1"/>
      <c r="BN569" s="1"/>
    </row>
    <row r="570" spans="1:66" x14ac:dyDescent="0.2">
      <c r="A570" s="2" t="s">
        <v>5115</v>
      </c>
      <c r="B570" s="4" t="s">
        <v>565</v>
      </c>
      <c r="C570" s="1"/>
      <c r="D570" s="1">
        <v>10.812659869421235</v>
      </c>
      <c r="E570" s="1">
        <v>7.6380100182338051</v>
      </c>
      <c r="F570" s="1">
        <v>4.908633923608706</v>
      </c>
      <c r="G570" s="1">
        <v>9.9126855176284963</v>
      </c>
      <c r="H570" s="1">
        <v>7.81176383746147</v>
      </c>
      <c r="I570" s="1">
        <v>5.5661519759923106</v>
      </c>
      <c r="J570" s="1">
        <v>6.5880599453022413</v>
      </c>
      <c r="K570" s="1">
        <v>6.109937157824497</v>
      </c>
      <c r="L570" s="1">
        <v>4.3741005173777658</v>
      </c>
      <c r="M570" s="1">
        <v>11.732658111318969</v>
      </c>
      <c r="N570" s="1">
        <v>8.8621044799453408</v>
      </c>
      <c r="O570" s="1">
        <v>2.6963620111549647</v>
      </c>
      <c r="P570" s="1">
        <v>2.6372515611253609</v>
      </c>
      <c r="Q570" s="1">
        <v>22.476721286885908</v>
      </c>
      <c r="R570" s="1">
        <v>18.314188450793363</v>
      </c>
      <c r="S570" s="1">
        <v>4.1206788465835986</v>
      </c>
      <c r="T570" s="1">
        <v>18.434837041032516</v>
      </c>
      <c r="U570" s="1">
        <v>18.918518410242147</v>
      </c>
      <c r="V570" s="1">
        <v>43.943147405140934</v>
      </c>
      <c r="W570" s="1">
        <v>8.3239300055676164</v>
      </c>
      <c r="X570" s="1">
        <v>7.7552551915167012</v>
      </c>
      <c r="Y570" s="1">
        <v>8.3391356594820625</v>
      </c>
      <c r="Z570" s="1">
        <v>3.9000343743514696</v>
      </c>
      <c r="AA570" s="1"/>
      <c r="AB570" s="1">
        <v>16.178388828549721</v>
      </c>
      <c r="AC570" s="1">
        <v>4.9541667563578295</v>
      </c>
      <c r="AD570" s="1">
        <v>2.2769506145155183</v>
      </c>
      <c r="AE570" s="1">
        <v>2.3125543821461929</v>
      </c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>
        <v>0.17912168800830841</v>
      </c>
      <c r="AV570" s="1">
        <v>0.17528223991394043</v>
      </c>
      <c r="AW570" s="1">
        <v>0.18898062407970428</v>
      </c>
      <c r="AX570" s="1">
        <v>0.29471677541732788</v>
      </c>
      <c r="AY570" s="1">
        <v>0.41693267226219177</v>
      </c>
      <c r="AZ570" s="1"/>
      <c r="BA570" s="1"/>
      <c r="BB570" s="1"/>
      <c r="BC570" s="1"/>
      <c r="BD570" s="1">
        <v>0.1800471693277359</v>
      </c>
      <c r="BE570" s="1">
        <v>0.23625637590885162</v>
      </c>
      <c r="BF570" s="1">
        <v>0.19540435075759888</v>
      </c>
      <c r="BG570" s="1">
        <v>0.25418081879615784</v>
      </c>
      <c r="BH570" s="1">
        <v>5.7173409461975098</v>
      </c>
      <c r="BI570" s="1">
        <v>0.25012293457984924</v>
      </c>
      <c r="BJ570" s="1">
        <v>0.22983558475971222</v>
      </c>
      <c r="BK570" s="1"/>
      <c r="BL570" s="1"/>
      <c r="BM570" s="1"/>
      <c r="BN570" s="1"/>
    </row>
    <row r="571" spans="1:66" x14ac:dyDescent="0.2">
      <c r="A571" s="2" t="s">
        <v>5116</v>
      </c>
      <c r="B571" s="4" t="s">
        <v>566</v>
      </c>
      <c r="C571" s="1"/>
      <c r="D571" s="1">
        <v>4.4897996281701475</v>
      </c>
      <c r="E571" s="1">
        <v>4.6776144555233827</v>
      </c>
      <c r="F571" s="1">
        <v>4.4160358287344934</v>
      </c>
      <c r="G571" s="1">
        <v>3.8112241941782079</v>
      </c>
      <c r="H571" s="1"/>
      <c r="I571" s="1">
        <v>4.5064213308892844</v>
      </c>
      <c r="J571" s="1">
        <v>4.1578832511723416</v>
      </c>
      <c r="K571" s="1">
        <v>0.66762018256101474</v>
      </c>
      <c r="L571" s="1">
        <v>4.5949632320397917</v>
      </c>
      <c r="M571" s="1">
        <v>5.0854109855391423</v>
      </c>
      <c r="N571" s="1">
        <v>4.9393611994631232</v>
      </c>
      <c r="O571" s="1">
        <v>4.2712440218018406</v>
      </c>
      <c r="P571" s="1">
        <v>4.3354896331145234</v>
      </c>
      <c r="Q571" s="1">
        <v>4.4535687890216851</v>
      </c>
      <c r="R571" s="1">
        <v>12.766338586157222</v>
      </c>
      <c r="S571" s="1">
        <v>5.4089978616180199</v>
      </c>
      <c r="T571" s="1">
        <v>14.138065963055643</v>
      </c>
      <c r="U571" s="1">
        <v>12.345947963588632</v>
      </c>
      <c r="V571" s="1">
        <v>4.3974505560365067</v>
      </c>
      <c r="W571" s="1">
        <v>5.3514568587729343</v>
      </c>
      <c r="X571" s="1">
        <v>4.7531419004898128</v>
      </c>
      <c r="Y571" s="1">
        <v>10.180514759291977</v>
      </c>
      <c r="Z571" s="1">
        <v>2.5067398845729438</v>
      </c>
      <c r="AA571" s="1"/>
      <c r="AB571" s="1">
        <v>24.195253740842361</v>
      </c>
      <c r="AC571" s="1">
        <v>37.39614964717228</v>
      </c>
      <c r="AD571" s="1">
        <v>38.404970280053973</v>
      </c>
      <c r="AE571" s="1">
        <v>30.563489075560074</v>
      </c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>
        <v>1.8120385408401489</v>
      </c>
      <c r="BI571" s="1"/>
      <c r="BJ571" s="1"/>
      <c r="BK571" s="1"/>
      <c r="BL571" s="1"/>
      <c r="BM571" s="1"/>
      <c r="BN571" s="1"/>
    </row>
    <row r="572" spans="1:66" x14ac:dyDescent="0.2">
      <c r="A572" s="2" t="s">
        <v>5117</v>
      </c>
      <c r="B572" s="4" t="s">
        <v>567</v>
      </c>
      <c r="C572" s="1"/>
      <c r="D572" s="1"/>
      <c r="E572" s="1">
        <v>98.839034069564704</v>
      </c>
      <c r="F572" s="1"/>
      <c r="G572" s="1"/>
      <c r="H572" s="1">
        <v>3.9275455824544947</v>
      </c>
      <c r="I572" s="1"/>
      <c r="J572" s="1">
        <v>5.5156247896844794</v>
      </c>
      <c r="K572" s="1">
        <v>6.1560236793775394</v>
      </c>
      <c r="L572" s="1">
        <v>5.1890243101303728</v>
      </c>
      <c r="M572" s="1">
        <v>10.790626936471673</v>
      </c>
      <c r="N572" s="1">
        <v>19.299597343412309</v>
      </c>
      <c r="O572" s="1">
        <v>7.9735510252226733</v>
      </c>
      <c r="P572" s="1">
        <v>1.3289496668462504</v>
      </c>
      <c r="Q572" s="1">
        <v>9.9011335757385854</v>
      </c>
      <c r="R572" s="1"/>
      <c r="S572" s="1"/>
      <c r="T572" s="1">
        <v>4.1158785362428096</v>
      </c>
      <c r="U572" s="1"/>
      <c r="V572" s="1"/>
      <c r="W572" s="1">
        <v>6.8630151383757401</v>
      </c>
      <c r="X572" s="1">
        <v>7.9919028480125043</v>
      </c>
      <c r="Y572" s="1">
        <v>4.7133114390594892</v>
      </c>
      <c r="Z572" s="1">
        <v>3.4402537456318329</v>
      </c>
      <c r="AA572" s="1">
        <v>9.7435669648286449</v>
      </c>
      <c r="AB572" s="1">
        <v>5.5276014097515151</v>
      </c>
      <c r="AC572" s="1">
        <v>8.5675709382726506</v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>
        <v>0.24713000655174255</v>
      </c>
      <c r="AT572" s="1">
        <v>2.8126554489135742</v>
      </c>
      <c r="AU572" s="1"/>
      <c r="AV572" s="1"/>
      <c r="AW572" s="1">
        <v>2.9658467769622803</v>
      </c>
      <c r="AX572" s="1"/>
      <c r="AY572" s="1"/>
      <c r="AZ572" s="1"/>
      <c r="BA572" s="1"/>
      <c r="BB572" s="1"/>
      <c r="BC572" s="1">
        <v>2.8412740230560303</v>
      </c>
      <c r="BD572" s="1"/>
      <c r="BE572" s="1">
        <v>2.4439294338226318</v>
      </c>
      <c r="BF572" s="1">
        <v>7.1534161567687988</v>
      </c>
      <c r="BG572" s="1">
        <v>7.158872127532959</v>
      </c>
      <c r="BH572" s="1">
        <v>3.082148551940918</v>
      </c>
      <c r="BI572" s="1">
        <v>4.6409873962402344</v>
      </c>
      <c r="BJ572" s="1">
        <v>9.0563793182373047</v>
      </c>
      <c r="BK572" s="1"/>
      <c r="BL572" s="1"/>
      <c r="BM572" s="1"/>
      <c r="BN572" s="1"/>
    </row>
    <row r="573" spans="1:66" x14ac:dyDescent="0.2">
      <c r="A573" s="2" t="s">
        <v>5118</v>
      </c>
      <c r="B573" s="4" t="s">
        <v>568</v>
      </c>
      <c r="C573" s="1">
        <v>48.88130893909868</v>
      </c>
      <c r="D573" s="1"/>
      <c r="E573" s="1">
        <v>88.340413539851767</v>
      </c>
      <c r="F573" s="1">
        <v>38.891573646057722</v>
      </c>
      <c r="G573" s="1">
        <v>87.586270416782227</v>
      </c>
      <c r="H573" s="1">
        <v>56.501347489529138</v>
      </c>
      <c r="I573" s="1">
        <v>62.002859931675481</v>
      </c>
      <c r="J573" s="1">
        <v>54.501821891483026</v>
      </c>
      <c r="K573" s="1">
        <v>91.529718066453597</v>
      </c>
      <c r="L573" s="1">
        <v>94.433363274926123</v>
      </c>
      <c r="M573" s="1">
        <v>98.261433930092977</v>
      </c>
      <c r="N573" s="1">
        <v>97.920380004466608</v>
      </c>
      <c r="O573" s="1">
        <v>5.7624650278601548</v>
      </c>
      <c r="P573" s="1">
        <v>4.893816461184378</v>
      </c>
      <c r="Q573" s="1"/>
      <c r="R573" s="1"/>
      <c r="S573" s="1"/>
      <c r="T573" s="1"/>
      <c r="U573" s="1">
        <v>15.480406985724283</v>
      </c>
      <c r="V573" s="1">
        <v>6.6230746166321977</v>
      </c>
      <c r="W573" s="1">
        <v>6.0877973695087206</v>
      </c>
      <c r="X573" s="1">
        <v>9.6983695060506871</v>
      </c>
      <c r="Y573" s="1">
        <v>7.1395111971287104</v>
      </c>
      <c r="Z573" s="1">
        <v>9.5929515892150992</v>
      </c>
      <c r="AA573" s="1">
        <v>7.5898653716002604</v>
      </c>
      <c r="AB573" s="1">
        <v>5.6223922296883702</v>
      </c>
      <c r="AC573" s="1">
        <v>35.890041657461524</v>
      </c>
      <c r="AD573" s="1">
        <v>12.749185428091831</v>
      </c>
      <c r="AE573" s="1">
        <v>17.399451866077495</v>
      </c>
      <c r="AF573" s="1"/>
      <c r="AG573" s="1"/>
      <c r="AH573" s="1"/>
      <c r="AI573" s="1">
        <v>48.309741973876953</v>
      </c>
      <c r="AJ573" s="1">
        <v>98.513420104980469</v>
      </c>
      <c r="AK573" s="1">
        <v>9.8289866000413895E-3</v>
      </c>
      <c r="AL573" s="1">
        <v>49.044654846191406</v>
      </c>
      <c r="AM573" s="1">
        <v>9.8383957520127296E-3</v>
      </c>
      <c r="AN573" s="1">
        <v>18.863252639770508</v>
      </c>
      <c r="AO573" s="1">
        <v>2.7639314794214442E-5</v>
      </c>
      <c r="AP573" s="1">
        <v>2.7440200938144699E-5</v>
      </c>
      <c r="AQ573" s="1">
        <v>4.7430940321646631E-4</v>
      </c>
      <c r="AR573" s="1"/>
      <c r="AS573" s="1"/>
      <c r="AT573" s="1"/>
      <c r="AU573" s="1"/>
      <c r="AV573" s="1"/>
      <c r="AW573" s="1"/>
      <c r="AX573" s="1"/>
      <c r="AY573" s="1"/>
      <c r="AZ573" s="1"/>
      <c r="BA573" s="1">
        <v>4.1381869316101074</v>
      </c>
      <c r="BB573" s="1">
        <v>2.574143648147583</v>
      </c>
      <c r="BC573" s="1"/>
      <c r="BD573" s="1">
        <v>3.967843770980835</v>
      </c>
      <c r="BE573" s="1">
        <v>4.7735648155212402</v>
      </c>
      <c r="BF573" s="1">
        <v>1.0753017663955688</v>
      </c>
      <c r="BG573" s="1"/>
      <c r="BH573" s="1">
        <v>28.870500564575195</v>
      </c>
      <c r="BI573" s="1"/>
      <c r="BJ573" s="1">
        <v>2.2829155921936035</v>
      </c>
      <c r="BK573" s="1">
        <v>1.2655813694000244</v>
      </c>
      <c r="BL573" s="1"/>
      <c r="BM573" s="1"/>
      <c r="BN573" s="1"/>
    </row>
    <row r="574" spans="1:66" x14ac:dyDescent="0.2">
      <c r="A574" s="2" t="s">
        <v>5119</v>
      </c>
      <c r="B574" s="4" t="s">
        <v>569</v>
      </c>
      <c r="C574" s="1">
        <v>48.888646394601338</v>
      </c>
      <c r="D574" s="1"/>
      <c r="E574" s="1">
        <v>88.343164447879701</v>
      </c>
      <c r="F574" s="1">
        <v>38.789050044996216</v>
      </c>
      <c r="G574" s="1">
        <v>87.49172954370475</v>
      </c>
      <c r="H574" s="1">
        <v>48.21477469902274</v>
      </c>
      <c r="I574" s="1">
        <v>37.529795951446445</v>
      </c>
      <c r="J574" s="1">
        <v>24.80776222856214</v>
      </c>
      <c r="K574" s="1">
        <v>12.020602596020284</v>
      </c>
      <c r="L574" s="1">
        <v>9.8353488238762647</v>
      </c>
      <c r="M574" s="1">
        <v>18.365050073508645</v>
      </c>
      <c r="N574" s="1">
        <v>24.691449149012865</v>
      </c>
      <c r="O574" s="1">
        <v>19.065356901898571</v>
      </c>
      <c r="P574" s="1">
        <v>18.131660929345504</v>
      </c>
      <c r="Q574" s="1">
        <v>17.729740091689429</v>
      </c>
      <c r="R574" s="1">
        <v>7.003170735919924</v>
      </c>
      <c r="S574" s="1">
        <v>16.877760238410573</v>
      </c>
      <c r="T574" s="1">
        <v>18.142131349539582</v>
      </c>
      <c r="U574" s="1">
        <v>9.4421542462586388</v>
      </c>
      <c r="V574" s="1">
        <v>10.339201315511898</v>
      </c>
      <c r="W574" s="1">
        <v>10.485205925909362</v>
      </c>
      <c r="X574" s="1">
        <v>8.6563078889949558</v>
      </c>
      <c r="Y574" s="1">
        <v>3.2020518915072111</v>
      </c>
      <c r="Z574" s="1">
        <v>15.31100690007893</v>
      </c>
      <c r="AA574" s="1">
        <v>15.257632731832468</v>
      </c>
      <c r="AB574" s="1">
        <v>18.568515138309287</v>
      </c>
      <c r="AC574" s="1">
        <v>15.221361135032229</v>
      </c>
      <c r="AD574" s="1">
        <v>15.044350200736545</v>
      </c>
      <c r="AE574" s="1">
        <v>14.418932422247476</v>
      </c>
      <c r="AF574" s="1"/>
      <c r="AG574" s="1"/>
      <c r="AH574" s="1"/>
      <c r="AI574" s="1">
        <v>48.316993713378906</v>
      </c>
      <c r="AJ574" s="1">
        <v>98.528419494628906</v>
      </c>
      <c r="AK574" s="1">
        <v>9.8305251449346542E-3</v>
      </c>
      <c r="AL574" s="1">
        <v>49.052364349365234</v>
      </c>
      <c r="AM574" s="1">
        <v>9.839935228228569E-3</v>
      </c>
      <c r="AN574" s="1">
        <v>47.925712585449219</v>
      </c>
      <c r="AO574" s="1">
        <v>49.194339752197266</v>
      </c>
      <c r="AP574" s="1">
        <v>1.7187906503677368</v>
      </c>
      <c r="AQ574" s="1">
        <v>0.81542617082595825</v>
      </c>
      <c r="AR574" s="1">
        <v>0.63015061616897583</v>
      </c>
      <c r="AS574" s="1"/>
      <c r="AT574" s="1">
        <v>2.5936586856842041</v>
      </c>
      <c r="AU574" s="1">
        <v>1.5419027805328369</v>
      </c>
      <c r="AV574" s="1">
        <v>2.3165473937988281</v>
      </c>
      <c r="AW574" s="1"/>
      <c r="AX574" s="1"/>
      <c r="AY574" s="1"/>
      <c r="AZ574" s="1"/>
      <c r="BA574" s="1"/>
      <c r="BB574" s="1"/>
      <c r="BC574" s="1"/>
      <c r="BD574" s="1"/>
      <c r="BE574" s="1">
        <v>5.5580406188964844</v>
      </c>
      <c r="BF574" s="1">
        <v>0.91015028953552246</v>
      </c>
      <c r="BG574" s="1">
        <v>4.6770129203796387</v>
      </c>
      <c r="BH574" s="1">
        <v>2.8118219375610352</v>
      </c>
      <c r="BI574" s="1">
        <v>6.9723067283630371</v>
      </c>
      <c r="BJ574" s="1"/>
      <c r="BK574" s="1"/>
      <c r="BL574" s="1"/>
      <c r="BM574" s="1"/>
      <c r="BN574" s="1"/>
    </row>
    <row r="575" spans="1:66" x14ac:dyDescent="0.2">
      <c r="A575" s="2" t="s">
        <v>5120</v>
      </c>
      <c r="B575" s="4" t="s">
        <v>570</v>
      </c>
      <c r="C575" s="1">
        <v>2.9279581862911259</v>
      </c>
      <c r="D575" s="1">
        <v>4.2126343162757776</v>
      </c>
      <c r="E575" s="1">
        <v>4.3966197021728224</v>
      </c>
      <c r="F575" s="1">
        <v>4.1442524065714581</v>
      </c>
      <c r="G575" s="1">
        <v>4.4887530221719238</v>
      </c>
      <c r="H575" s="1">
        <v>18.660495812882733</v>
      </c>
      <c r="I575" s="1">
        <v>21.103297139913352</v>
      </c>
      <c r="J575" s="1">
        <v>21.216701826808627</v>
      </c>
      <c r="K575" s="1">
        <v>22.246952839587109</v>
      </c>
      <c r="L575" s="1">
        <v>17.096592990250663</v>
      </c>
      <c r="M575" s="1">
        <v>31.016394711427431</v>
      </c>
      <c r="N575" s="1">
        <v>58.593842995311164</v>
      </c>
      <c r="O575" s="1">
        <v>59.536278890166884</v>
      </c>
      <c r="P575" s="1">
        <v>50.972059616398091</v>
      </c>
      <c r="Q575" s="1">
        <v>45.229998880161297</v>
      </c>
      <c r="R575" s="1">
        <v>53.064869957871018</v>
      </c>
      <c r="S575" s="1">
        <v>53.503968717703401</v>
      </c>
      <c r="T575" s="1">
        <v>70.205847498733704</v>
      </c>
      <c r="U575" s="1">
        <v>64.41789318324011</v>
      </c>
      <c r="V575" s="1">
        <v>64.479893105593035</v>
      </c>
      <c r="W575" s="1">
        <v>66.927120335977733</v>
      </c>
      <c r="X575" s="1">
        <v>77.041565521489744</v>
      </c>
      <c r="Y575" s="1">
        <v>54.689824849107808</v>
      </c>
      <c r="Z575" s="1">
        <v>85.305273607179629</v>
      </c>
      <c r="AA575" s="1">
        <v>42.584201808062176</v>
      </c>
      <c r="AB575" s="1">
        <v>38.284195594255756</v>
      </c>
      <c r="AC575" s="1">
        <v>15.401121935292341</v>
      </c>
      <c r="AD575" s="1">
        <v>22.321340581156942</v>
      </c>
      <c r="AE575" s="1">
        <v>15.012389735661078</v>
      </c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>
        <v>31.348390579223633</v>
      </c>
      <c r="BF575" s="1"/>
      <c r="BG575" s="1"/>
      <c r="BH575" s="1">
        <v>14.743491172790527</v>
      </c>
      <c r="BI575" s="1">
        <v>15.137619018554688</v>
      </c>
      <c r="BJ575" s="1"/>
      <c r="BK575" s="1">
        <v>3.6884584426879883</v>
      </c>
      <c r="BL575" s="1"/>
      <c r="BM575" s="1"/>
      <c r="BN575" s="1"/>
    </row>
    <row r="576" spans="1:66" x14ac:dyDescent="0.2">
      <c r="A576" s="2" t="s">
        <v>5121</v>
      </c>
      <c r="B576" s="4" t="s">
        <v>571</v>
      </c>
      <c r="C576" s="1">
        <v>4.1404026799568827</v>
      </c>
      <c r="D576" s="1"/>
      <c r="E576" s="1">
        <v>10.962118492381052</v>
      </c>
      <c r="F576" s="1">
        <v>3.1344552067751752</v>
      </c>
      <c r="G576" s="1">
        <v>9.091657968526718</v>
      </c>
      <c r="H576" s="1">
        <v>3.7344764100780101</v>
      </c>
      <c r="I576" s="1"/>
      <c r="J576" s="1">
        <v>12.174959225778849</v>
      </c>
      <c r="K576" s="1">
        <v>2.9388984941593503</v>
      </c>
      <c r="L576" s="1">
        <v>13.210980332698652</v>
      </c>
      <c r="M576" s="1">
        <v>10.21173741531908</v>
      </c>
      <c r="N576" s="1">
        <v>18.42147469022871</v>
      </c>
      <c r="O576" s="1">
        <v>12.516699748028728</v>
      </c>
      <c r="P576" s="1">
        <v>19.42045723883124</v>
      </c>
      <c r="Q576" s="1">
        <v>15.627261378069701</v>
      </c>
      <c r="R576" s="1">
        <v>17.774995413199409</v>
      </c>
      <c r="S576" s="1">
        <v>15.792556302492402</v>
      </c>
      <c r="T576" s="1">
        <v>21.264389706751508</v>
      </c>
      <c r="U576" s="1">
        <v>30.083161982276014</v>
      </c>
      <c r="V576" s="1">
        <v>38.813982869973159</v>
      </c>
      <c r="W576" s="1">
        <v>28.144503907970535</v>
      </c>
      <c r="X576" s="1">
        <v>22.098258544831864</v>
      </c>
      <c r="Y576" s="1">
        <v>21.54824500329282</v>
      </c>
      <c r="Z576" s="1">
        <v>21.730441498225961</v>
      </c>
      <c r="AA576" s="1">
        <v>23.034342213329374</v>
      </c>
      <c r="AB576" s="1">
        <v>24.970326919409995</v>
      </c>
      <c r="AC576" s="1">
        <v>13.783547080156049</v>
      </c>
      <c r="AD576" s="1">
        <v>9.9852219692964059</v>
      </c>
      <c r="AE576" s="1">
        <v>11.593488337631024</v>
      </c>
      <c r="AF576" s="1"/>
      <c r="AG576" s="1"/>
      <c r="AH576" s="1"/>
      <c r="AI576" s="1"/>
      <c r="AJ576" s="1"/>
      <c r="AK576" s="1"/>
      <c r="AL576" s="1"/>
      <c r="AM576" s="1">
        <v>1.0487757921218872</v>
      </c>
      <c r="AN576" s="1"/>
      <c r="AO576" s="1">
        <v>2.2196791172027588</v>
      </c>
      <c r="AP576" s="1"/>
      <c r="AQ576" s="1"/>
      <c r="AR576" s="1"/>
      <c r="AS576" s="1">
        <v>8.3105564117431641</v>
      </c>
      <c r="AT576" s="1">
        <v>0.56241059303283691</v>
      </c>
      <c r="AU576" s="1"/>
      <c r="AV576" s="1"/>
      <c r="AW576" s="1">
        <v>0.33852142095565796</v>
      </c>
      <c r="AX576" s="1"/>
      <c r="AY576" s="1"/>
      <c r="AZ576" s="1">
        <v>1.9546983242034912</v>
      </c>
      <c r="BA576" s="1">
        <v>2.8889379501342773</v>
      </c>
      <c r="BB576" s="1">
        <v>5.6915502548217773</v>
      </c>
      <c r="BC576" s="1">
        <v>0.20163993537425995</v>
      </c>
      <c r="BD576" s="1">
        <v>2.0804297924041748</v>
      </c>
      <c r="BE576" s="1">
        <v>0.22756676375865936</v>
      </c>
      <c r="BF576" s="1">
        <v>0.37335336208343506</v>
      </c>
      <c r="BG576" s="1">
        <v>14.943696975708008</v>
      </c>
      <c r="BH576" s="1">
        <v>14.87205696105957</v>
      </c>
      <c r="BI576" s="1">
        <v>0.73348337411880493</v>
      </c>
      <c r="BJ576" s="1">
        <v>3.15981125831604</v>
      </c>
      <c r="BK576" s="1">
        <v>0.6182856559753418</v>
      </c>
      <c r="BL576" s="1"/>
      <c r="BM576" s="1"/>
      <c r="BN576" s="1"/>
    </row>
    <row r="577" spans="1:66" x14ac:dyDescent="0.2">
      <c r="A577" s="2" t="s">
        <v>5122</v>
      </c>
      <c r="B577" s="4" t="s">
        <v>572</v>
      </c>
      <c r="C577" s="1">
        <v>4.0701057464655417</v>
      </c>
      <c r="D577" s="1">
        <v>9.0937068937488537</v>
      </c>
      <c r="E577" s="1">
        <v>15.834658197103174</v>
      </c>
      <c r="F577" s="1">
        <v>14.250308301119881</v>
      </c>
      <c r="G577" s="1">
        <v>15.61589540778937</v>
      </c>
      <c r="H577" s="1">
        <v>6.2306642427898726</v>
      </c>
      <c r="I577" s="1"/>
      <c r="J577" s="1">
        <v>4.5633040038941921</v>
      </c>
      <c r="K577" s="1"/>
      <c r="L577" s="1">
        <v>5.0408300646141537</v>
      </c>
      <c r="M577" s="1">
        <v>8.6513872020950942</v>
      </c>
      <c r="N577" s="1">
        <v>5.229031440147387</v>
      </c>
      <c r="O577" s="1">
        <v>5.3912529289778011</v>
      </c>
      <c r="P577" s="1"/>
      <c r="Q577" s="1">
        <v>7.7720043232045137</v>
      </c>
      <c r="R577" s="1">
        <v>4.1269241496782367</v>
      </c>
      <c r="S577" s="1">
        <v>2.9838602380414621</v>
      </c>
      <c r="T577" s="1">
        <v>2.9689701755661964</v>
      </c>
      <c r="U577" s="1">
        <v>8.2187152761232944</v>
      </c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>
        <v>5.533210277557373</v>
      </c>
      <c r="AP577" s="1"/>
      <c r="AQ577" s="1">
        <v>5.5593433380126953</v>
      </c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</row>
    <row r="578" spans="1:66" x14ac:dyDescent="0.2">
      <c r="A578" s="2" t="s">
        <v>5123</v>
      </c>
      <c r="B578" s="4" t="s">
        <v>573</v>
      </c>
      <c r="C578" s="1">
        <v>5.2495625902120686</v>
      </c>
      <c r="D578" s="1">
        <v>3.7811823352625207</v>
      </c>
      <c r="E578" s="1">
        <v>1.8067051931854581</v>
      </c>
      <c r="F578" s="1">
        <v>5.9340314035032069</v>
      </c>
      <c r="G578" s="1">
        <v>6.3857178029395625</v>
      </c>
      <c r="H578" s="1">
        <v>6.5944017229644754</v>
      </c>
      <c r="I578" s="1">
        <v>4.2594891797734906</v>
      </c>
      <c r="J578" s="1">
        <v>3.1907877668940676</v>
      </c>
      <c r="K578" s="1">
        <v>91.355412308186033</v>
      </c>
      <c r="L578" s="1">
        <v>93.869739372160851</v>
      </c>
      <c r="M578" s="1">
        <v>48.314331676336053</v>
      </c>
      <c r="N578" s="1">
        <v>35.724300443563841</v>
      </c>
      <c r="O578" s="1">
        <v>23.656581188450616</v>
      </c>
      <c r="P578" s="1">
        <v>26.276588726254246</v>
      </c>
      <c r="Q578" s="1">
        <v>27.38641467907933</v>
      </c>
      <c r="R578" s="1">
        <v>23.551414621898619</v>
      </c>
      <c r="S578" s="1">
        <v>18.659426198824921</v>
      </c>
      <c r="T578" s="1">
        <v>16.801777617827359</v>
      </c>
      <c r="U578" s="1">
        <v>19.721301856381025</v>
      </c>
      <c r="V578" s="1">
        <v>29.860003931892798</v>
      </c>
      <c r="W578" s="1">
        <v>8.5218562058877136</v>
      </c>
      <c r="X578" s="1">
        <v>5.9146587662872898</v>
      </c>
      <c r="Y578" s="1"/>
      <c r="Z578" s="1">
        <v>3.8532010570281501</v>
      </c>
      <c r="AA578" s="1"/>
      <c r="AB578" s="1"/>
      <c r="AC578" s="1">
        <v>8.8115931060585577</v>
      </c>
      <c r="AD578" s="1">
        <v>8.8607810879481086</v>
      </c>
      <c r="AE578" s="1">
        <v>7.5093105754094429</v>
      </c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>
        <v>1.9831063747406006</v>
      </c>
      <c r="AR578" s="1">
        <v>1.9664095640182495</v>
      </c>
      <c r="AS578" s="1"/>
      <c r="AT578" s="1"/>
      <c r="AU578" s="1"/>
      <c r="AV578" s="1"/>
      <c r="AW578" s="1"/>
      <c r="AX578" s="1">
        <v>0.46876120567321777</v>
      </c>
      <c r="AY578" s="1">
        <v>0.48508378863334656</v>
      </c>
      <c r="AZ578" s="1"/>
      <c r="BA578" s="1">
        <v>0.37946885824203491</v>
      </c>
      <c r="BB578" s="1">
        <v>1.0224745273590088</v>
      </c>
      <c r="BC578" s="1"/>
      <c r="BD578" s="1"/>
      <c r="BE578" s="1"/>
      <c r="BF578" s="1"/>
      <c r="BG578" s="1"/>
      <c r="BH578" s="1"/>
      <c r="BI578" s="1">
        <v>11.094145774841309</v>
      </c>
      <c r="BJ578" s="1">
        <v>10.973879814147949</v>
      </c>
      <c r="BK578" s="1">
        <v>9.3383674621582031</v>
      </c>
      <c r="BL578" s="1"/>
      <c r="BM578" s="1"/>
      <c r="BN578" s="1"/>
    </row>
    <row r="579" spans="1:66" x14ac:dyDescent="0.2">
      <c r="A579" s="2" t="s">
        <v>5124</v>
      </c>
      <c r="B579" s="4" t="s">
        <v>574</v>
      </c>
      <c r="C579" s="1">
        <v>4.6163985132732961</v>
      </c>
      <c r="D579" s="1">
        <v>6.4238483059517568</v>
      </c>
      <c r="E579" s="1">
        <v>3.6374683122416007</v>
      </c>
      <c r="F579" s="1">
        <v>3.9098361764900704</v>
      </c>
      <c r="G579" s="1">
        <v>3.7982563369404727</v>
      </c>
      <c r="H579" s="1">
        <v>3.7303379982725997</v>
      </c>
      <c r="I579" s="1">
        <v>4.1021915344113005</v>
      </c>
      <c r="J579" s="1">
        <v>53.989398761052264</v>
      </c>
      <c r="K579" s="1">
        <v>82.045823489163396</v>
      </c>
      <c r="L579" s="1">
        <v>23.015622127039968</v>
      </c>
      <c r="M579" s="1">
        <v>4.5696863893423725</v>
      </c>
      <c r="N579" s="1">
        <v>7.2864498221224512</v>
      </c>
      <c r="O579" s="1">
        <v>6.2560535988787054</v>
      </c>
      <c r="P579" s="1">
        <v>4.6560140357013982</v>
      </c>
      <c r="Q579" s="1">
        <v>4.3020152335545143</v>
      </c>
      <c r="R579" s="1">
        <v>4.5044700882543678</v>
      </c>
      <c r="S579" s="1">
        <v>11.339048859163842</v>
      </c>
      <c r="T579" s="1">
        <v>12.140352708951294</v>
      </c>
      <c r="U579" s="1">
        <v>14.445415387922505</v>
      </c>
      <c r="V579" s="1">
        <v>27.770013981088887</v>
      </c>
      <c r="W579" s="1">
        <v>19.338870037576168</v>
      </c>
      <c r="X579" s="1">
        <v>15.40468363383625</v>
      </c>
      <c r="Y579" s="1">
        <v>12.268200328315789</v>
      </c>
      <c r="Z579" s="1">
        <v>7.9917959255459259</v>
      </c>
      <c r="AA579" s="1">
        <v>7.3566351346759458</v>
      </c>
      <c r="AB579" s="1">
        <v>7.4951838920188694</v>
      </c>
      <c r="AC579" s="1">
        <v>5.1288795441434294</v>
      </c>
      <c r="AD579" s="1">
        <v>30.282513766901609</v>
      </c>
      <c r="AE579" s="1">
        <v>26.343731034980411</v>
      </c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>
        <v>21.365243911743164</v>
      </c>
      <c r="AQ579" s="1">
        <v>5.7843136787414551</v>
      </c>
      <c r="AR579" s="1"/>
      <c r="AS579" s="1"/>
      <c r="AT579" s="1"/>
      <c r="AU579" s="1"/>
      <c r="AV579" s="1"/>
      <c r="AW579" s="1">
        <v>3.6325979232788086</v>
      </c>
      <c r="AX579" s="1"/>
      <c r="AY579" s="1"/>
      <c r="AZ579" s="1"/>
      <c r="BA579" s="1"/>
      <c r="BB579" s="1"/>
      <c r="BC579" s="1"/>
      <c r="BD579" s="1">
        <v>2.1171517372131348</v>
      </c>
      <c r="BE579" s="1">
        <v>1.4610025882720947</v>
      </c>
      <c r="BF579" s="1">
        <v>3.8417792320251465</v>
      </c>
      <c r="BG579" s="1">
        <v>8.3555068969726563</v>
      </c>
      <c r="BH579" s="1">
        <v>5.264655590057373</v>
      </c>
      <c r="BI579" s="1">
        <v>8.5049753189086914</v>
      </c>
      <c r="BJ579" s="1">
        <v>7.4673757553100586</v>
      </c>
      <c r="BK579" s="1"/>
      <c r="BL579" s="1"/>
      <c r="BM579" s="1"/>
      <c r="BN579" s="1"/>
    </row>
    <row r="580" spans="1:66" x14ac:dyDescent="0.2">
      <c r="A580" s="2" t="s">
        <v>5125</v>
      </c>
      <c r="B580" s="4" t="s">
        <v>575</v>
      </c>
      <c r="C580" s="1">
        <v>11.635018279455672</v>
      </c>
      <c r="D580" s="1">
        <v>10.699736416365056</v>
      </c>
      <c r="E580" s="1">
        <v>69.035803436656892</v>
      </c>
      <c r="F580" s="1">
        <v>66.987349675438608</v>
      </c>
      <c r="G580" s="1">
        <v>65.413165302845883</v>
      </c>
      <c r="H580" s="1">
        <v>36.517144781005001</v>
      </c>
      <c r="I580" s="1">
        <v>27.553209693776438</v>
      </c>
      <c r="J580" s="1">
        <v>27.177143283766892</v>
      </c>
      <c r="K580" s="1">
        <v>6.1314384244834734</v>
      </c>
      <c r="L580" s="1">
        <v>6.6496108419848934</v>
      </c>
      <c r="M580" s="1">
        <v>1.6597022828777532E-2</v>
      </c>
      <c r="N580" s="1">
        <v>1.6139427416251875E-2</v>
      </c>
      <c r="O580" s="1"/>
      <c r="P580" s="1"/>
      <c r="Q580" s="1">
        <v>9.6605423436672755</v>
      </c>
      <c r="R580" s="1">
        <v>16.106381909520785</v>
      </c>
      <c r="S580" s="1">
        <v>10.235242635886674</v>
      </c>
      <c r="T580" s="1">
        <v>6.7358887768626294</v>
      </c>
      <c r="U580" s="1">
        <v>26.933345887774774</v>
      </c>
      <c r="V580" s="1">
        <v>31.627629879688403</v>
      </c>
      <c r="W580" s="1"/>
      <c r="X580" s="1"/>
      <c r="Y580" s="1">
        <v>3.6406956750638688</v>
      </c>
      <c r="Z580" s="1"/>
      <c r="AA580" s="1">
        <v>0.10037847348812282</v>
      </c>
      <c r="AB580" s="1"/>
      <c r="AC580" s="1"/>
      <c r="AD580" s="1"/>
      <c r="AE580" s="1">
        <v>27.288329301673947</v>
      </c>
      <c r="AF580" s="1"/>
      <c r="AG580" s="1"/>
      <c r="AH580" s="1"/>
      <c r="AI580" s="1"/>
      <c r="AJ580" s="1"/>
      <c r="AK580" s="1"/>
      <c r="AL580" s="1">
        <v>2.5726957321166992</v>
      </c>
      <c r="AM580" s="1"/>
      <c r="AN580" s="1"/>
      <c r="AO580" s="1"/>
      <c r="AP580" s="1"/>
      <c r="AQ580" s="1"/>
      <c r="AR580" s="1"/>
      <c r="AS580" s="1"/>
      <c r="AT580" s="1"/>
      <c r="AU580" s="1"/>
      <c r="AV580" s="1">
        <v>1.4896491765975952</v>
      </c>
      <c r="AW580" s="1">
        <v>2.7351117134094238</v>
      </c>
      <c r="AX580" s="1">
        <v>5.2141823768615723</v>
      </c>
      <c r="AY580" s="1">
        <v>1.2045921087265015</v>
      </c>
      <c r="AZ580" s="1">
        <v>0.58038312196731567</v>
      </c>
      <c r="BA580" s="1"/>
      <c r="BB580" s="1">
        <v>4.4857568740844727</v>
      </c>
      <c r="BC580" s="1">
        <v>1.0858635902404785</v>
      </c>
      <c r="BD580" s="1">
        <v>2.1211917400360107</v>
      </c>
      <c r="BE580" s="1"/>
      <c r="BF580" s="1">
        <v>2.1765234470367432</v>
      </c>
      <c r="BG580" s="1">
        <v>1.2261835336685181</v>
      </c>
      <c r="BH580" s="1">
        <v>0.53064793348312378</v>
      </c>
      <c r="BI580" s="1">
        <v>9.9545329809188843E-2</v>
      </c>
      <c r="BJ580" s="1"/>
      <c r="BK580" s="1"/>
      <c r="BL580" s="1"/>
      <c r="BM580" s="1"/>
      <c r="BN580" s="1"/>
    </row>
    <row r="581" spans="1:66" x14ac:dyDescent="0.2">
      <c r="A581" s="2" t="s">
        <v>5126</v>
      </c>
      <c r="B581" s="4" t="s">
        <v>576</v>
      </c>
      <c r="C581" s="1"/>
      <c r="D581" s="1"/>
      <c r="E581" s="1"/>
      <c r="F581" s="1"/>
      <c r="G581" s="1">
        <v>0.19580671443074366</v>
      </c>
      <c r="H581" s="1">
        <v>0.2129375824451803</v>
      </c>
      <c r="I581" s="1">
        <v>0.17595369114478732</v>
      </c>
      <c r="J581" s="1">
        <v>19.067826875189478</v>
      </c>
      <c r="K581" s="1"/>
      <c r="L581" s="1"/>
      <c r="M581" s="1"/>
      <c r="N581" s="1"/>
      <c r="O581" s="1"/>
      <c r="P581" s="1"/>
      <c r="Q581" s="1"/>
      <c r="R581" s="1"/>
      <c r="S581" s="1">
        <v>7.6015780849756111E-3</v>
      </c>
      <c r="T581" s="1">
        <v>8.3362151480583582E-3</v>
      </c>
      <c r="U581" s="1"/>
      <c r="V581" s="1">
        <v>0.33432230599750845</v>
      </c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>
        <v>0.43681320548057556</v>
      </c>
      <c r="AU581" s="1"/>
      <c r="AV581" s="1"/>
      <c r="AW581" s="1"/>
      <c r="AX581" s="1"/>
      <c r="AY581" s="1"/>
      <c r="AZ581" s="1"/>
      <c r="BA581" s="1"/>
      <c r="BB581" s="1">
        <v>1.4846988022327423E-2</v>
      </c>
      <c r="BC581" s="1">
        <v>14.10075569152832</v>
      </c>
      <c r="BD581" s="1"/>
      <c r="BE581" s="1"/>
      <c r="BF581" s="1"/>
      <c r="BG581" s="1"/>
      <c r="BH581" s="1">
        <v>3.3869972229003906</v>
      </c>
      <c r="BI581" s="1">
        <v>4.5632567405700684</v>
      </c>
      <c r="BJ581" s="1">
        <v>5.1382761001586914</v>
      </c>
      <c r="BK581" s="1">
        <v>4.5998497009277344</v>
      </c>
      <c r="BL581" s="1"/>
      <c r="BM581" s="1"/>
      <c r="BN581" s="1"/>
    </row>
    <row r="582" spans="1:66" x14ac:dyDescent="0.2">
      <c r="A582" s="2" t="s">
        <v>5127</v>
      </c>
      <c r="B582" s="4" t="s">
        <v>577</v>
      </c>
      <c r="C582" s="1">
        <v>4.5991161116017221</v>
      </c>
      <c r="D582" s="1">
        <v>13.596284798935867</v>
      </c>
      <c r="E582" s="1">
        <v>14.621770438843809</v>
      </c>
      <c r="F582" s="1">
        <v>7.3639642289598823</v>
      </c>
      <c r="G582" s="1">
        <v>4.884506037751402</v>
      </c>
      <c r="H582" s="1">
        <v>3.7371949686359525</v>
      </c>
      <c r="I582" s="1"/>
      <c r="J582" s="1">
        <v>14.142726637888847</v>
      </c>
      <c r="K582" s="1">
        <v>15.997724755052914</v>
      </c>
      <c r="L582" s="1">
        <v>14.10184398491546</v>
      </c>
      <c r="M582" s="1">
        <v>10.544647930917444</v>
      </c>
      <c r="N582" s="1">
        <v>8.5563785393257099</v>
      </c>
      <c r="O582" s="1">
        <v>5.450500029547797</v>
      </c>
      <c r="P582" s="1">
        <v>9.0947113969610598</v>
      </c>
      <c r="Q582" s="1">
        <v>22.164138976349616</v>
      </c>
      <c r="R582" s="1">
        <v>16.99390643565836</v>
      </c>
      <c r="S582" s="1">
        <v>32.712371396793699</v>
      </c>
      <c r="T582" s="1">
        <v>28.134729976477178</v>
      </c>
      <c r="U582" s="1">
        <v>24.686762013940498</v>
      </c>
      <c r="V582" s="1">
        <v>31.05531775750897</v>
      </c>
      <c r="W582" s="1">
        <v>25.949663607134333</v>
      </c>
      <c r="X582" s="1">
        <v>22.670565293727247</v>
      </c>
      <c r="Y582" s="1">
        <v>32.393334582640847</v>
      </c>
      <c r="Z582" s="1">
        <v>10.545448535479943</v>
      </c>
      <c r="AA582" s="1">
        <v>9.5865729253691434</v>
      </c>
      <c r="AB582" s="1">
        <v>9.4258395899395211</v>
      </c>
      <c r="AC582" s="1">
        <v>11.207109651677834</v>
      </c>
      <c r="AD582" s="1">
        <v>23.10144803507168</v>
      </c>
      <c r="AE582" s="1">
        <v>35.224633400094397</v>
      </c>
      <c r="AF582" s="1"/>
      <c r="AG582" s="1"/>
      <c r="AH582" s="1"/>
      <c r="AI582" s="1"/>
      <c r="AJ582" s="1"/>
      <c r="AK582" s="1"/>
      <c r="AL582" s="1">
        <v>36.617393493652344</v>
      </c>
      <c r="AM582" s="1"/>
      <c r="AN582" s="1">
        <v>3.7196686267852783</v>
      </c>
      <c r="AO582" s="1">
        <v>6.0751590728759766</v>
      </c>
      <c r="AP582" s="1"/>
      <c r="AQ582" s="1"/>
      <c r="AR582" s="1"/>
      <c r="AS582" s="1"/>
      <c r="AT582" s="1"/>
      <c r="AU582" s="1"/>
      <c r="AV582" s="1"/>
      <c r="AW582" s="1">
        <v>65.458938598632813</v>
      </c>
      <c r="AX582" s="1">
        <v>82.558464050292969</v>
      </c>
      <c r="AY582" s="1">
        <v>4.5094308853149414</v>
      </c>
      <c r="AZ582" s="1"/>
      <c r="BA582" s="1">
        <v>7.7273011207580566</v>
      </c>
      <c r="BB582" s="1"/>
      <c r="BC582" s="1"/>
      <c r="BD582" s="1"/>
      <c r="BE582" s="1">
        <v>4.1696362495422363</v>
      </c>
      <c r="BF582" s="1">
        <v>17.565559387207031</v>
      </c>
      <c r="BG582" s="1">
        <v>24.883848190307617</v>
      </c>
      <c r="BH582" s="1">
        <v>29.334142684936523</v>
      </c>
      <c r="BI582" s="1">
        <v>31.636398315429688</v>
      </c>
      <c r="BJ582" s="1">
        <v>20.670978546142578</v>
      </c>
      <c r="BK582" s="1">
        <v>12.453604698181152</v>
      </c>
      <c r="BL582" s="1"/>
      <c r="BM582" s="1"/>
      <c r="BN582" s="1"/>
    </row>
    <row r="583" spans="1:66" x14ac:dyDescent="0.2">
      <c r="A583" s="2" t="s">
        <v>5128</v>
      </c>
      <c r="B583" s="4" t="s">
        <v>578</v>
      </c>
      <c r="C583" s="1">
        <v>2.6981314692962206</v>
      </c>
      <c r="D583" s="1">
        <v>3.8704263351219548</v>
      </c>
      <c r="E583" s="1"/>
      <c r="F583" s="1">
        <v>2.607808454576769</v>
      </c>
      <c r="G583" s="1">
        <v>1.8737780668920143</v>
      </c>
      <c r="H583" s="1">
        <v>1.2988699293001842</v>
      </c>
      <c r="I583" s="1">
        <v>9.8516538371671309</v>
      </c>
      <c r="J583" s="1">
        <v>10.437340475094461</v>
      </c>
      <c r="K583" s="1">
        <v>21.696019317244442</v>
      </c>
      <c r="L583" s="1">
        <v>63.972081253371563</v>
      </c>
      <c r="M583" s="1">
        <v>69.220993410332994</v>
      </c>
      <c r="N583" s="1">
        <v>51.603983723426019</v>
      </c>
      <c r="O583" s="1">
        <v>53.445853936728447</v>
      </c>
      <c r="P583" s="1">
        <v>37.569772206351857</v>
      </c>
      <c r="Q583" s="1">
        <v>11.585133060660079</v>
      </c>
      <c r="R583" s="1">
        <v>44.944229683339771</v>
      </c>
      <c r="S583" s="1">
        <v>30.067087339856247</v>
      </c>
      <c r="T583" s="1">
        <v>29.240412622080491</v>
      </c>
      <c r="U583" s="1">
        <v>25.271399019350195</v>
      </c>
      <c r="V583" s="1">
        <v>38.610888890348477</v>
      </c>
      <c r="W583" s="1">
        <v>26.548812578315555</v>
      </c>
      <c r="X583" s="1">
        <v>15.560905303806841</v>
      </c>
      <c r="Y583" s="1">
        <v>4.9064002612727471</v>
      </c>
      <c r="Z583" s="1"/>
      <c r="AA583" s="1">
        <v>4.7260725259230343</v>
      </c>
      <c r="AB583" s="1">
        <v>1.9918374382476063</v>
      </c>
      <c r="AC583" s="1">
        <v>26.861590466638212</v>
      </c>
      <c r="AD583" s="1">
        <v>54.134189805271738</v>
      </c>
      <c r="AE583" s="1">
        <v>45.258414712971373</v>
      </c>
      <c r="AF583" s="1"/>
      <c r="AG583" s="1"/>
      <c r="AH583" s="1"/>
      <c r="AI583" s="1"/>
      <c r="AJ583" s="1"/>
      <c r="AK583" s="1"/>
      <c r="AL583" s="1"/>
      <c r="AM583" s="1"/>
      <c r="AN583" s="1">
        <v>0.53474903106689453</v>
      </c>
      <c r="AO583" s="1"/>
      <c r="AP583" s="1"/>
      <c r="AQ583" s="1"/>
      <c r="AR583" s="1">
        <v>0.27234447002410889</v>
      </c>
      <c r="AS583" s="1">
        <v>1.9903366565704346</v>
      </c>
      <c r="AT583" s="1">
        <v>2.59218430519104</v>
      </c>
      <c r="AU583" s="1"/>
      <c r="AV583" s="1"/>
      <c r="AW583" s="1"/>
      <c r="AX583" s="1"/>
      <c r="AY583" s="1"/>
      <c r="AZ583" s="1"/>
      <c r="BA583" s="1"/>
      <c r="BB583" s="1"/>
      <c r="BC583" s="1">
        <v>5.258202075958252</v>
      </c>
      <c r="BD583" s="1">
        <v>15.003471374511719</v>
      </c>
      <c r="BE583" s="1">
        <v>7.3576388359069824</v>
      </c>
      <c r="BF583" s="1">
        <v>1.3842728137969971</v>
      </c>
      <c r="BG583" s="1"/>
      <c r="BH583" s="1">
        <v>1.8946297168731689</v>
      </c>
      <c r="BI583" s="1"/>
      <c r="BJ583" s="1"/>
      <c r="BK583" s="1"/>
      <c r="BL583" s="1"/>
      <c r="BM583" s="1"/>
      <c r="BN583" s="1"/>
    </row>
    <row r="584" spans="1:66" x14ac:dyDescent="0.2">
      <c r="A584" s="2" t="s">
        <v>5129</v>
      </c>
      <c r="B584" s="4" t="s">
        <v>579</v>
      </c>
      <c r="C584" s="1"/>
      <c r="D584" s="1"/>
      <c r="E584" s="1"/>
      <c r="F584" s="1"/>
      <c r="G584" s="1">
        <v>18.456631999952254</v>
      </c>
      <c r="H584" s="1">
        <v>86.356529914364671</v>
      </c>
      <c r="I584" s="1">
        <v>85.410534353725922</v>
      </c>
      <c r="J584" s="1">
        <v>93.947368062615382</v>
      </c>
      <c r="K584" s="1">
        <v>68.297620304615521</v>
      </c>
      <c r="L584" s="1">
        <v>54.660580348341966</v>
      </c>
      <c r="M584" s="1">
        <v>66.758757665332155</v>
      </c>
      <c r="N584" s="1">
        <v>65.460801486584714</v>
      </c>
      <c r="O584" s="1">
        <v>58.427185598128105</v>
      </c>
      <c r="P584" s="1">
        <v>57.099158060425466</v>
      </c>
      <c r="Q584" s="1">
        <v>54.823163667101802</v>
      </c>
      <c r="R584" s="1">
        <v>79.365699080381376</v>
      </c>
      <c r="S584" s="1">
        <v>67.902280264282894</v>
      </c>
      <c r="T584" s="1">
        <v>62.677850946618008</v>
      </c>
      <c r="U584" s="1">
        <v>55.824446120427766</v>
      </c>
      <c r="V584" s="1">
        <v>55.132057576790061</v>
      </c>
      <c r="W584" s="1">
        <v>66.81409553383584</v>
      </c>
      <c r="X584" s="1">
        <v>59.378231528100635</v>
      </c>
      <c r="Y584" s="1">
        <v>67.122897306853886</v>
      </c>
      <c r="Z584" s="1">
        <v>34.793085213001348</v>
      </c>
      <c r="AA584" s="1">
        <v>37.247472385721871</v>
      </c>
      <c r="AB584" s="1">
        <v>32.688654738874249</v>
      </c>
      <c r="AC584" s="1">
        <v>38.003797888304661</v>
      </c>
      <c r="AD584" s="1">
        <v>52.907761699019687</v>
      </c>
      <c r="AE584" s="1">
        <v>16.526159431893639</v>
      </c>
      <c r="AF584" s="1"/>
      <c r="AG584" s="1"/>
      <c r="AH584" s="1"/>
      <c r="AI584" s="1"/>
      <c r="AJ584" s="1"/>
      <c r="AK584" s="1"/>
      <c r="AL584" s="1"/>
      <c r="AM584" s="1"/>
      <c r="AN584" s="1">
        <v>7.762296199798584</v>
      </c>
      <c r="AO584" s="1"/>
      <c r="AP584" s="1"/>
      <c r="AQ584" s="1"/>
      <c r="AR584" s="1"/>
      <c r="AS584" s="1"/>
      <c r="AT584" s="1"/>
      <c r="AU584" s="1"/>
      <c r="AV584" s="1">
        <v>4.7290539741516113</v>
      </c>
      <c r="AW584" s="1">
        <v>23.510244369506836</v>
      </c>
      <c r="AX584" s="1">
        <v>1.5567272901535034</v>
      </c>
      <c r="AY584" s="1"/>
      <c r="AZ584" s="1"/>
      <c r="BA584" s="1">
        <v>14.318415641784668</v>
      </c>
      <c r="BB584" s="1">
        <v>12.12376594543457</v>
      </c>
      <c r="BC584" s="1">
        <v>3.9882509708404541</v>
      </c>
      <c r="BD584" s="1">
        <v>13.759432792663574</v>
      </c>
      <c r="BE584" s="1">
        <v>10.471718788146973</v>
      </c>
      <c r="BF584" s="1">
        <v>22.099742889404297</v>
      </c>
      <c r="BG584" s="1">
        <v>29.978860855102539</v>
      </c>
      <c r="BH584" s="1">
        <v>22.498052597045898</v>
      </c>
      <c r="BI584" s="1">
        <v>22.586053848266602</v>
      </c>
      <c r="BJ584" s="1">
        <v>3.3761208057403564</v>
      </c>
      <c r="BK584" s="1">
        <v>3.9128725528717041</v>
      </c>
      <c r="BL584" s="1"/>
      <c r="BM584" s="1"/>
      <c r="BN584" s="1"/>
    </row>
    <row r="585" spans="1:66" x14ac:dyDescent="0.2">
      <c r="A585" s="2" t="s">
        <v>5130</v>
      </c>
      <c r="B585" s="4" t="s">
        <v>580</v>
      </c>
      <c r="C585" s="1"/>
      <c r="D585" s="1"/>
      <c r="E585" s="1"/>
      <c r="F585" s="1"/>
      <c r="G585" s="1">
        <v>18.456631999952254</v>
      </c>
      <c r="H585" s="1">
        <v>86.356529914364671</v>
      </c>
      <c r="I585" s="1">
        <v>85.410534353725922</v>
      </c>
      <c r="J585" s="1">
        <v>93.947368062615382</v>
      </c>
      <c r="K585" s="1">
        <v>68.297620304615521</v>
      </c>
      <c r="L585" s="1">
        <v>54.660580348341966</v>
      </c>
      <c r="M585" s="1">
        <v>66.758757665332155</v>
      </c>
      <c r="N585" s="1">
        <v>65.460801486584714</v>
      </c>
      <c r="O585" s="1">
        <v>58.427185598128105</v>
      </c>
      <c r="P585" s="1">
        <v>57.099158060425466</v>
      </c>
      <c r="Q585" s="1">
        <v>54.823163667101802</v>
      </c>
      <c r="R585" s="1">
        <v>79.365699080381376</v>
      </c>
      <c r="S585" s="1">
        <v>67.902280264282894</v>
      </c>
      <c r="T585" s="1">
        <v>62.677850946618008</v>
      </c>
      <c r="U585" s="1">
        <v>55.824446120427766</v>
      </c>
      <c r="V585" s="1">
        <v>55.132057576790061</v>
      </c>
      <c r="W585" s="1">
        <v>66.81409553383584</v>
      </c>
      <c r="X585" s="1">
        <v>59.378231528100635</v>
      </c>
      <c r="Y585" s="1">
        <v>67.122897306853886</v>
      </c>
      <c r="Z585" s="1">
        <v>34.793085213001348</v>
      </c>
      <c r="AA585" s="1">
        <v>37.247472385721871</v>
      </c>
      <c r="AB585" s="1">
        <v>32.688654738874249</v>
      </c>
      <c r="AC585" s="1">
        <v>38.003797888304661</v>
      </c>
      <c r="AD585" s="1">
        <v>52.907761699019687</v>
      </c>
      <c r="AE585" s="1">
        <v>16.526159431893639</v>
      </c>
      <c r="AF585" s="1"/>
      <c r="AG585" s="1"/>
      <c r="AH585" s="1"/>
      <c r="AI585" s="1"/>
      <c r="AJ585" s="1"/>
      <c r="AK585" s="1"/>
      <c r="AL585" s="1"/>
      <c r="AM585" s="1"/>
      <c r="AN585" s="1">
        <v>7.762296199798584</v>
      </c>
      <c r="AO585" s="1"/>
      <c r="AP585" s="1"/>
      <c r="AQ585" s="1"/>
      <c r="AR585" s="1"/>
      <c r="AS585" s="1"/>
      <c r="AT585" s="1"/>
      <c r="AU585" s="1"/>
      <c r="AV585" s="1">
        <v>4.7290539741516113</v>
      </c>
      <c r="AW585" s="1">
        <v>23.510244369506836</v>
      </c>
      <c r="AX585" s="1">
        <v>1.5567272901535034</v>
      </c>
      <c r="AY585" s="1"/>
      <c r="AZ585" s="1"/>
      <c r="BA585" s="1">
        <v>14.318415641784668</v>
      </c>
      <c r="BB585" s="1">
        <v>12.12376594543457</v>
      </c>
      <c r="BC585" s="1">
        <v>3.9882509708404541</v>
      </c>
      <c r="BD585" s="1">
        <v>13.759432792663574</v>
      </c>
      <c r="BE585" s="1">
        <v>10.471718788146973</v>
      </c>
      <c r="BF585" s="1">
        <v>22.099742889404297</v>
      </c>
      <c r="BG585" s="1">
        <v>29.978860855102539</v>
      </c>
      <c r="BH585" s="1">
        <v>22.498052597045898</v>
      </c>
      <c r="BI585" s="1">
        <v>22.586053848266602</v>
      </c>
      <c r="BJ585" s="1">
        <v>3.3761208057403564</v>
      </c>
      <c r="BK585" s="1">
        <v>3.9128725528717041</v>
      </c>
      <c r="BL585" s="1"/>
      <c r="BM585" s="1"/>
      <c r="BN585" s="1"/>
    </row>
    <row r="586" spans="1:66" x14ac:dyDescent="0.2">
      <c r="A586" s="2" t="s">
        <v>5131</v>
      </c>
      <c r="B586" s="4" t="s">
        <v>581</v>
      </c>
      <c r="C586" s="1">
        <v>5.5466312125471626</v>
      </c>
      <c r="D586" s="1">
        <v>4.4166289297860573</v>
      </c>
      <c r="E586" s="1">
        <v>5.9088366450229772</v>
      </c>
      <c r="F586" s="1">
        <v>7.1693502597652188</v>
      </c>
      <c r="G586" s="1">
        <v>4.9459328790825152</v>
      </c>
      <c r="H586" s="1">
        <v>7.8603031218043293</v>
      </c>
      <c r="I586" s="1">
        <v>5.4864105498249387</v>
      </c>
      <c r="J586" s="1">
        <v>36.941800127521304</v>
      </c>
      <c r="K586" s="1">
        <v>10.517112596715885</v>
      </c>
      <c r="L586" s="1">
        <v>5.4652205556729543</v>
      </c>
      <c r="M586" s="1">
        <v>18.182137942354291</v>
      </c>
      <c r="N586" s="1">
        <v>11.402931869588114</v>
      </c>
      <c r="O586" s="1">
        <v>6.0553731319817814</v>
      </c>
      <c r="P586" s="1">
        <v>8.6432219138304074</v>
      </c>
      <c r="Q586" s="1">
        <v>22.609333651255866</v>
      </c>
      <c r="R586" s="1">
        <v>24.094884864545389</v>
      </c>
      <c r="S586" s="1">
        <v>12.146496558526696</v>
      </c>
      <c r="T586" s="1">
        <v>6.3774639745774753</v>
      </c>
      <c r="U586" s="1">
        <v>9.3967959715197527</v>
      </c>
      <c r="V586" s="1">
        <v>11.732557988395042</v>
      </c>
      <c r="W586" s="1">
        <v>8.9241455784885204</v>
      </c>
      <c r="X586" s="1">
        <v>6.1733060355249023</v>
      </c>
      <c r="Y586" s="1">
        <v>8.950987439920171</v>
      </c>
      <c r="Z586" s="1">
        <v>8.0969524848443495</v>
      </c>
      <c r="AA586" s="1">
        <v>16.350910103388763</v>
      </c>
      <c r="AB586" s="1">
        <v>4.6975291848130967</v>
      </c>
      <c r="AC586" s="1">
        <v>11.841791370447039</v>
      </c>
      <c r="AD586" s="1">
        <v>9.8898513887207926</v>
      </c>
      <c r="AE586" s="1">
        <v>9.3838079717252949</v>
      </c>
      <c r="AF586" s="1"/>
      <c r="AG586" s="1"/>
      <c r="AH586" s="1"/>
      <c r="AI586" s="1">
        <v>9.0490005910396576E-2</v>
      </c>
      <c r="AJ586" s="1"/>
      <c r="AK586" s="1"/>
      <c r="AL586" s="1"/>
      <c r="AM586" s="1"/>
      <c r="AN586" s="1">
        <v>1.4289250373840332</v>
      </c>
      <c r="AO586" s="1"/>
      <c r="AP586" s="1"/>
      <c r="AQ586" s="1"/>
      <c r="AR586" s="1"/>
      <c r="AS586" s="1">
        <v>1.5204093456268311</v>
      </c>
      <c r="AT586" s="1"/>
      <c r="AU586" s="1"/>
      <c r="AV586" s="1"/>
      <c r="AW586" s="1"/>
      <c r="AX586" s="1">
        <v>0.38494274020195007</v>
      </c>
      <c r="AY586" s="1"/>
      <c r="AZ586" s="1">
        <v>1.5753152370452881</v>
      </c>
      <c r="BA586" s="1">
        <v>4.6660237312316895</v>
      </c>
      <c r="BB586" s="1">
        <v>1.4418821334838867</v>
      </c>
      <c r="BC586" s="1"/>
      <c r="BD586" s="1">
        <v>3.4343388080596924</v>
      </c>
      <c r="BE586" s="1"/>
      <c r="BF586" s="1">
        <v>1.8813588619232178</v>
      </c>
      <c r="BG586" s="1"/>
      <c r="BH586" s="1">
        <v>3.7769725322723389</v>
      </c>
      <c r="BI586" s="1">
        <v>3.063913106918335</v>
      </c>
      <c r="BJ586" s="1"/>
      <c r="BK586" s="1">
        <v>1.6015377044677734</v>
      </c>
      <c r="BL586" s="1"/>
      <c r="BM586" s="1"/>
      <c r="BN586" s="1"/>
    </row>
    <row r="587" spans="1:66" x14ac:dyDescent="0.2">
      <c r="A587" s="2" t="s">
        <v>5132</v>
      </c>
      <c r="B587" s="4" t="s">
        <v>582</v>
      </c>
      <c r="C587" s="1">
        <v>5.5466312125471626</v>
      </c>
      <c r="D587" s="1">
        <v>4.4166289297860573</v>
      </c>
      <c r="E587" s="1">
        <v>5.9088366450229772</v>
      </c>
      <c r="F587" s="1">
        <v>7.1693502597652188</v>
      </c>
      <c r="G587" s="1">
        <v>4.9459328790825152</v>
      </c>
      <c r="H587" s="1">
        <v>7.8603031218043293</v>
      </c>
      <c r="I587" s="1">
        <v>5.4864105498249387</v>
      </c>
      <c r="J587" s="1">
        <v>36.941800127521304</v>
      </c>
      <c r="K587" s="1">
        <v>10.517112596715885</v>
      </c>
      <c r="L587" s="1">
        <v>5.4652205556729543</v>
      </c>
      <c r="M587" s="1">
        <v>18.182137942354291</v>
      </c>
      <c r="N587" s="1">
        <v>11.402931869588114</v>
      </c>
      <c r="O587" s="1">
        <v>6.0553731319817814</v>
      </c>
      <c r="P587" s="1">
        <v>8.6432219138304074</v>
      </c>
      <c r="Q587" s="1">
        <v>22.609333651255866</v>
      </c>
      <c r="R587" s="1">
        <v>24.094884864545389</v>
      </c>
      <c r="S587" s="1">
        <v>12.146496558526696</v>
      </c>
      <c r="T587" s="1">
        <v>6.3774639745774753</v>
      </c>
      <c r="U587" s="1">
        <v>9.3967959715197527</v>
      </c>
      <c r="V587" s="1">
        <v>11.732557988395042</v>
      </c>
      <c r="W587" s="1">
        <v>8.9241455784885204</v>
      </c>
      <c r="X587" s="1">
        <v>6.1733060355249023</v>
      </c>
      <c r="Y587" s="1">
        <v>8.950987439920171</v>
      </c>
      <c r="Z587" s="1">
        <v>8.0969524848443495</v>
      </c>
      <c r="AA587" s="1">
        <v>16.350910103388763</v>
      </c>
      <c r="AB587" s="1">
        <v>4.6975291848130967</v>
      </c>
      <c r="AC587" s="1">
        <v>11.841791370447039</v>
      </c>
      <c r="AD587" s="1">
        <v>9.8898513887207926</v>
      </c>
      <c r="AE587" s="1">
        <v>9.3838079717252949</v>
      </c>
      <c r="AF587" s="1"/>
      <c r="AG587" s="1"/>
      <c r="AH587" s="1"/>
      <c r="AI587" s="1">
        <v>9.0490005910396576E-2</v>
      </c>
      <c r="AJ587" s="1"/>
      <c r="AK587" s="1"/>
      <c r="AL587" s="1"/>
      <c r="AM587" s="1"/>
      <c r="AN587" s="1">
        <v>1.4289250373840332</v>
      </c>
      <c r="AO587" s="1"/>
      <c r="AP587" s="1"/>
      <c r="AQ587" s="1"/>
      <c r="AR587" s="1"/>
      <c r="AS587" s="1">
        <v>1.5204093456268311</v>
      </c>
      <c r="AT587" s="1"/>
      <c r="AU587" s="1"/>
      <c r="AV587" s="1"/>
      <c r="AW587" s="1"/>
      <c r="AX587" s="1">
        <v>0.38494274020195007</v>
      </c>
      <c r="AY587" s="1"/>
      <c r="AZ587" s="1">
        <v>1.5753152370452881</v>
      </c>
      <c r="BA587" s="1">
        <v>4.6660237312316895</v>
      </c>
      <c r="BB587" s="1">
        <v>1.4418821334838867</v>
      </c>
      <c r="BC587" s="1"/>
      <c r="BD587" s="1">
        <v>3.4343388080596924</v>
      </c>
      <c r="BE587" s="1"/>
      <c r="BF587" s="1">
        <v>1.8813588619232178</v>
      </c>
      <c r="BG587" s="1"/>
      <c r="BH587" s="1">
        <v>3.7769725322723389</v>
      </c>
      <c r="BI587" s="1">
        <v>3.063913106918335</v>
      </c>
      <c r="BJ587" s="1"/>
      <c r="BK587" s="1">
        <v>1.6015377044677734</v>
      </c>
      <c r="BL587" s="1"/>
      <c r="BM587" s="1"/>
      <c r="BN587" s="1"/>
    </row>
    <row r="588" spans="1:66" x14ac:dyDescent="0.2">
      <c r="A588" s="2" t="s">
        <v>5133</v>
      </c>
      <c r="B588" s="4" t="s">
        <v>583</v>
      </c>
      <c r="C588" s="1">
        <v>60.3309931325837</v>
      </c>
      <c r="D588" s="1">
        <v>42.646399187261189</v>
      </c>
      <c r="E588" s="1">
        <v>54.695191929420204</v>
      </c>
      <c r="F588" s="1">
        <v>36.196732154201719</v>
      </c>
      <c r="G588" s="1">
        <v>56.732629659944678</v>
      </c>
      <c r="H588" s="1">
        <v>40.311778475427779</v>
      </c>
      <c r="I588" s="1">
        <v>46.481400576835341</v>
      </c>
      <c r="J588" s="1">
        <v>38.608552604719364</v>
      </c>
      <c r="K588" s="1">
        <v>53.149936132704582</v>
      </c>
      <c r="L588" s="1">
        <v>54.396627960079648</v>
      </c>
      <c r="M588" s="1">
        <v>82.31079060925147</v>
      </c>
      <c r="N588" s="1">
        <v>76.862673345974059</v>
      </c>
      <c r="O588" s="1">
        <v>69.275207680211267</v>
      </c>
      <c r="P588" s="1">
        <v>76.695705229028377</v>
      </c>
      <c r="Q588" s="1">
        <v>96.838417882751983</v>
      </c>
      <c r="R588" s="1">
        <v>43.926799188447333</v>
      </c>
      <c r="S588" s="1">
        <v>45.027437659348912</v>
      </c>
      <c r="T588" s="1">
        <v>57.909170536182287</v>
      </c>
      <c r="U588" s="1">
        <v>27.800513615275186</v>
      </c>
      <c r="V588" s="1">
        <v>46.532087864698667</v>
      </c>
      <c r="W588" s="1">
        <v>27.830665250815411</v>
      </c>
      <c r="X588" s="1">
        <v>18.260192001353236</v>
      </c>
      <c r="Y588" s="1">
        <v>28.201121433419946</v>
      </c>
      <c r="Z588" s="1">
        <v>17.789793642820158</v>
      </c>
      <c r="AA588" s="1">
        <v>11.145105018898022</v>
      </c>
      <c r="AB588" s="1">
        <v>3.5733494214111974</v>
      </c>
      <c r="AC588" s="1">
        <v>11.451848724212892</v>
      </c>
      <c r="AD588" s="1">
        <v>10.384402430177666</v>
      </c>
      <c r="AE588" s="1">
        <v>8.6028946323450839</v>
      </c>
      <c r="AF588" s="1"/>
      <c r="AG588" s="1"/>
      <c r="AH588" s="1"/>
      <c r="AI588" s="1"/>
      <c r="AJ588" s="1">
        <v>0.39618870615959167</v>
      </c>
      <c r="AK588" s="1"/>
      <c r="AL588" s="1"/>
      <c r="AM588" s="1">
        <v>7.1577486991882324</v>
      </c>
      <c r="AN588" s="1"/>
      <c r="AO588" s="1">
        <v>3.4081718921661377</v>
      </c>
      <c r="AP588" s="1">
        <v>14.176731109619141</v>
      </c>
      <c r="AQ588" s="1"/>
      <c r="AR588" s="1">
        <v>5.3055038452148438</v>
      </c>
      <c r="AS588" s="1">
        <v>0.74785125255584717</v>
      </c>
      <c r="AT588" s="1">
        <v>5.310295581817627</v>
      </c>
      <c r="AU588" s="1">
        <v>8.3643198013305664</v>
      </c>
      <c r="AV588" s="1">
        <v>3.9041063785552979</v>
      </c>
      <c r="AW588" s="1">
        <v>2.2716622352600098</v>
      </c>
      <c r="AX588" s="1"/>
      <c r="AY588" s="1"/>
      <c r="AZ588" s="1"/>
      <c r="BA588" s="1"/>
      <c r="BB588" s="1">
        <v>9.1879987716674805</v>
      </c>
      <c r="BC588" s="1">
        <v>5.5393586158752441</v>
      </c>
      <c r="BD588" s="1">
        <v>14.865656852722168</v>
      </c>
      <c r="BE588" s="1">
        <v>6.3095111846923828</v>
      </c>
      <c r="BF588" s="1">
        <v>5.8148493766784668</v>
      </c>
      <c r="BG588" s="1">
        <v>2.6258654594421387</v>
      </c>
      <c r="BH588" s="1">
        <v>11.654172897338867</v>
      </c>
      <c r="BI588" s="1">
        <v>7.455897331237793</v>
      </c>
      <c r="BJ588" s="1">
        <v>4.4771242141723633</v>
      </c>
      <c r="BK588" s="1">
        <v>1.9800461530685425</v>
      </c>
      <c r="BL588" s="1"/>
      <c r="BM588" s="1"/>
      <c r="BN588" s="1"/>
    </row>
    <row r="589" spans="1:66" x14ac:dyDescent="0.2">
      <c r="A589" s="2" t="s">
        <v>5134</v>
      </c>
      <c r="B589" s="4" t="s">
        <v>584</v>
      </c>
      <c r="C589" s="1">
        <v>64.8967035566357</v>
      </c>
      <c r="D589" s="1">
        <v>36.887653793737925</v>
      </c>
      <c r="E589" s="1">
        <v>48.114397814656186</v>
      </c>
      <c r="F589" s="1">
        <v>33.200810945745459</v>
      </c>
      <c r="G589" s="1">
        <v>59.740900626646805</v>
      </c>
      <c r="H589" s="1">
        <v>44.569788007487396</v>
      </c>
      <c r="I589" s="1">
        <v>40.199956812181789</v>
      </c>
      <c r="J589" s="1">
        <v>26.967783858893075</v>
      </c>
      <c r="K589" s="1">
        <v>62.377729762846954</v>
      </c>
      <c r="L589" s="1">
        <v>35.975928413214767</v>
      </c>
      <c r="M589" s="1">
        <v>31.616626538272307</v>
      </c>
      <c r="N589" s="1">
        <v>33.74246255409156</v>
      </c>
      <c r="O589" s="1">
        <v>46.144947310772402</v>
      </c>
      <c r="P589" s="1">
        <v>50.582164766600222</v>
      </c>
      <c r="Q589" s="1">
        <v>51.874972461479715</v>
      </c>
      <c r="R589" s="1">
        <v>67.230256500888032</v>
      </c>
      <c r="S589" s="1">
        <v>65.09796342319099</v>
      </c>
      <c r="T589" s="1">
        <v>42.047698407760656</v>
      </c>
      <c r="U589" s="1">
        <v>19.92064071028382</v>
      </c>
      <c r="V589" s="1">
        <v>36.224403585211427</v>
      </c>
      <c r="W589" s="1">
        <v>34.733682128989315</v>
      </c>
      <c r="X589" s="1">
        <v>31.235186603990055</v>
      </c>
      <c r="Y589" s="1">
        <v>30.348563248315962</v>
      </c>
      <c r="Z589" s="1">
        <v>39.082945351590794</v>
      </c>
      <c r="AA589" s="1">
        <v>51.167310558721326</v>
      </c>
      <c r="AB589" s="1">
        <v>52.096550742622185</v>
      </c>
      <c r="AC589" s="1">
        <v>66.361085724776942</v>
      </c>
      <c r="AD589" s="1">
        <v>61.884075448233034</v>
      </c>
      <c r="AE589" s="1">
        <v>64.678539497682891</v>
      </c>
      <c r="AF589" s="1"/>
      <c r="AG589" s="1"/>
      <c r="AH589" s="1"/>
      <c r="AI589" s="1"/>
      <c r="AJ589" s="1">
        <v>0.75015771389007568</v>
      </c>
      <c r="AK589" s="1"/>
      <c r="AL589" s="1">
        <v>3.9288532733917236</v>
      </c>
      <c r="AM589" s="1">
        <v>7.3920602798461914</v>
      </c>
      <c r="AN589" s="1"/>
      <c r="AO589" s="1">
        <v>3.2950186729431152</v>
      </c>
      <c r="AP589" s="1">
        <v>13.743985176086426</v>
      </c>
      <c r="AQ589" s="1"/>
      <c r="AR589" s="1"/>
      <c r="AS589" s="1">
        <v>2.6966261863708496</v>
      </c>
      <c r="AT589" s="1">
        <v>27.117349624633789</v>
      </c>
      <c r="AU589" s="1">
        <v>1.1829798221588135</v>
      </c>
      <c r="AV589" s="1">
        <v>1.080400824546814</v>
      </c>
      <c r="AW589" s="1">
        <v>4.1799993515014648</v>
      </c>
      <c r="AX589" s="1"/>
      <c r="AY589" s="1"/>
      <c r="AZ589" s="1"/>
      <c r="BA589" s="1"/>
      <c r="BB589" s="1"/>
      <c r="BC589" s="1"/>
      <c r="BD589" s="1">
        <v>3.7015013694763184</v>
      </c>
      <c r="BE589" s="1"/>
      <c r="BF589" s="1">
        <v>3.9372267723083496</v>
      </c>
      <c r="BG589" s="1">
        <v>2.9217429161071777</v>
      </c>
      <c r="BH589" s="1">
        <v>5.3230910301208496</v>
      </c>
      <c r="BI589" s="1">
        <v>5.5546059608459473</v>
      </c>
      <c r="BJ589" s="1">
        <v>8.537440299987793</v>
      </c>
      <c r="BK589" s="1">
        <v>5.243161678314209</v>
      </c>
      <c r="BL589" s="1"/>
      <c r="BM589" s="1"/>
      <c r="BN589" s="1"/>
    </row>
    <row r="590" spans="1:66" x14ac:dyDescent="0.2">
      <c r="A590" s="2" t="s">
        <v>5135</v>
      </c>
      <c r="B590" s="4" t="s">
        <v>585</v>
      </c>
      <c r="C590" s="1"/>
      <c r="D590" s="1"/>
      <c r="E590" s="1">
        <v>4.5381355627362847</v>
      </c>
      <c r="F590" s="1">
        <v>4.2305252843483725</v>
      </c>
      <c r="G590" s="1">
        <v>5.540256224864275</v>
      </c>
      <c r="H590" s="1">
        <v>10.11823419361391</v>
      </c>
      <c r="I590" s="1">
        <v>5.3135560603481808</v>
      </c>
      <c r="J590" s="1">
        <v>4.2536951663331726</v>
      </c>
      <c r="K590" s="1">
        <v>3.4760937529843208</v>
      </c>
      <c r="L590" s="1">
        <v>6.2157380719339708</v>
      </c>
      <c r="M590" s="1"/>
      <c r="N590" s="1"/>
      <c r="O590" s="1"/>
      <c r="P590" s="1">
        <v>10.712488178100713</v>
      </c>
      <c r="Q590" s="1">
        <v>14.281095024159793</v>
      </c>
      <c r="R590" s="1">
        <v>9.3630480194645713</v>
      </c>
      <c r="S590" s="1">
        <v>4.3196548624522952</v>
      </c>
      <c r="T590" s="1">
        <v>4.2308228091290054</v>
      </c>
      <c r="U590" s="1">
        <v>6.6569913259892965</v>
      </c>
      <c r="V590" s="1">
        <v>6.9230909125835973</v>
      </c>
      <c r="W590" s="1">
        <v>3.8056042726874404</v>
      </c>
      <c r="X590" s="1">
        <v>1.4584273168088659</v>
      </c>
      <c r="Y590" s="1">
        <v>1.4158852514867002</v>
      </c>
      <c r="Z590" s="1">
        <v>3.2182102631154654</v>
      </c>
      <c r="AA590" s="1"/>
      <c r="AB590" s="1"/>
      <c r="AC590" s="1"/>
      <c r="AD590" s="1"/>
      <c r="AE590" s="1">
        <v>11.380101213452729</v>
      </c>
      <c r="AF590" s="1"/>
      <c r="AG590" s="1"/>
      <c r="AH590" s="1"/>
      <c r="AI590" s="1"/>
      <c r="AJ590" s="1"/>
      <c r="AK590" s="1"/>
      <c r="AL590" s="1"/>
      <c r="AM590" s="1">
        <v>2.7363696098327637</v>
      </c>
      <c r="AN590" s="1"/>
      <c r="AO590" s="1"/>
      <c r="AP590" s="1">
        <v>26.691221237182617</v>
      </c>
      <c r="AQ590" s="1">
        <v>6.9595003128051758</v>
      </c>
      <c r="AR590" s="1"/>
      <c r="AS590" s="1">
        <v>4.9076671600341797</v>
      </c>
      <c r="AT590" s="1"/>
      <c r="AU590" s="1"/>
      <c r="AV590" s="1"/>
      <c r="AW590" s="1"/>
      <c r="AX590" s="1"/>
      <c r="AY590" s="1">
        <v>9.5386527478694916E-2</v>
      </c>
      <c r="AZ590" s="1">
        <v>0.19345772266387939</v>
      </c>
      <c r="BA590" s="1">
        <v>0.17621646821498871</v>
      </c>
      <c r="BB590" s="1">
        <v>0.18278498947620392</v>
      </c>
      <c r="BC590" s="1"/>
      <c r="BD590" s="1"/>
      <c r="BE590" s="1"/>
      <c r="BF590" s="1"/>
      <c r="BG590" s="1"/>
      <c r="BH590" s="1">
        <v>9.7961368560791016</v>
      </c>
      <c r="BI590" s="1"/>
      <c r="BJ590" s="1"/>
      <c r="BK590" s="1"/>
      <c r="BL590" s="1"/>
      <c r="BM590" s="1"/>
      <c r="BN590" s="1"/>
    </row>
    <row r="591" spans="1:66" x14ac:dyDescent="0.2">
      <c r="A591" s="2" t="s">
        <v>5136</v>
      </c>
      <c r="B591" s="4" t="s">
        <v>586</v>
      </c>
      <c r="C591" s="1">
        <v>4.5991161116017221</v>
      </c>
      <c r="D591" s="1">
        <v>13.596284798935867</v>
      </c>
      <c r="E591" s="1">
        <v>14.621770438843809</v>
      </c>
      <c r="F591" s="1">
        <v>7.3639642289598823</v>
      </c>
      <c r="G591" s="1">
        <v>4.884506037751402</v>
      </c>
      <c r="H591" s="1">
        <v>3.7371949686359525</v>
      </c>
      <c r="I591" s="1"/>
      <c r="J591" s="1">
        <v>14.142726637888847</v>
      </c>
      <c r="K591" s="1">
        <v>15.997724755052914</v>
      </c>
      <c r="L591" s="1">
        <v>14.10184398491546</v>
      </c>
      <c r="M591" s="1">
        <v>10.544647930917444</v>
      </c>
      <c r="N591" s="1">
        <v>8.5563785393257099</v>
      </c>
      <c r="O591" s="1">
        <v>5.450500029547797</v>
      </c>
      <c r="P591" s="1">
        <v>9.0947113969610598</v>
      </c>
      <c r="Q591" s="1">
        <v>22.164138976349616</v>
      </c>
      <c r="R591" s="1">
        <v>16.99390643565836</v>
      </c>
      <c r="S591" s="1">
        <v>32.712371396793699</v>
      </c>
      <c r="T591" s="1">
        <v>28.134729976477178</v>
      </c>
      <c r="U591" s="1">
        <v>24.686762013940498</v>
      </c>
      <c r="V591" s="1">
        <v>31.05531775750897</v>
      </c>
      <c r="W591" s="1">
        <v>25.949663607134333</v>
      </c>
      <c r="X591" s="1">
        <v>22.670565293727247</v>
      </c>
      <c r="Y591" s="1">
        <v>32.393334582640847</v>
      </c>
      <c r="Z591" s="1">
        <v>10.545448535479943</v>
      </c>
      <c r="AA591" s="1">
        <v>9.5865729253691434</v>
      </c>
      <c r="AB591" s="1">
        <v>9.4258395899395211</v>
      </c>
      <c r="AC591" s="1">
        <v>11.207109651677834</v>
      </c>
      <c r="AD591" s="1">
        <v>23.10144803507168</v>
      </c>
      <c r="AE591" s="1">
        <v>35.224633400094397</v>
      </c>
      <c r="AF591" s="1"/>
      <c r="AG591" s="1"/>
      <c r="AH591" s="1"/>
      <c r="AI591" s="1"/>
      <c r="AJ591" s="1"/>
      <c r="AK591" s="1"/>
      <c r="AL591" s="1">
        <v>36.617393493652344</v>
      </c>
      <c r="AM591" s="1"/>
      <c r="AN591" s="1">
        <v>3.7196686267852783</v>
      </c>
      <c r="AO591" s="1">
        <v>6.0751590728759766</v>
      </c>
      <c r="AP591" s="1"/>
      <c r="AQ591" s="1"/>
      <c r="AR591" s="1"/>
      <c r="AS591" s="1"/>
      <c r="AT591" s="1"/>
      <c r="AU591" s="1"/>
      <c r="AV591" s="1"/>
      <c r="AW591" s="1">
        <v>65.458938598632813</v>
      </c>
      <c r="AX591" s="1">
        <v>82.558464050292969</v>
      </c>
      <c r="AY591" s="1">
        <v>4.5094308853149414</v>
      </c>
      <c r="AZ591" s="1"/>
      <c r="BA591" s="1">
        <v>7.7273011207580566</v>
      </c>
      <c r="BB591" s="1"/>
      <c r="BC591" s="1"/>
      <c r="BD591" s="1"/>
      <c r="BE591" s="1">
        <v>4.1696362495422363</v>
      </c>
      <c r="BF591" s="1">
        <v>17.565559387207031</v>
      </c>
      <c r="BG591" s="1">
        <v>24.883848190307617</v>
      </c>
      <c r="BH591" s="1">
        <v>29.334142684936523</v>
      </c>
      <c r="BI591" s="1">
        <v>31.636398315429688</v>
      </c>
      <c r="BJ591" s="1">
        <v>20.670978546142578</v>
      </c>
      <c r="BK591" s="1">
        <v>12.453604698181152</v>
      </c>
      <c r="BL591" s="1"/>
      <c r="BM591" s="1"/>
      <c r="BN591" s="1"/>
    </row>
    <row r="592" spans="1:66" x14ac:dyDescent="0.2">
      <c r="A592" s="2" t="s">
        <v>5137</v>
      </c>
      <c r="B592" s="4" t="s">
        <v>587</v>
      </c>
      <c r="C592" s="1">
        <v>0.44722538757737579</v>
      </c>
      <c r="D592" s="1"/>
      <c r="E592" s="1">
        <v>3.2267665452814889</v>
      </c>
      <c r="F592" s="1">
        <v>12.031054459142968</v>
      </c>
      <c r="G592" s="1">
        <v>6.4008194288489584</v>
      </c>
      <c r="H592" s="1">
        <v>9.8833923735212714</v>
      </c>
      <c r="I592" s="1">
        <v>8.1406211842857257</v>
      </c>
      <c r="J592" s="1">
        <v>7.5293640523780114</v>
      </c>
      <c r="K592" s="1">
        <v>12.546665092844419</v>
      </c>
      <c r="L592" s="1">
        <v>8.6678768250946572</v>
      </c>
      <c r="M592" s="1">
        <v>10.587994214562265</v>
      </c>
      <c r="N592" s="1">
        <v>25.817801372549575</v>
      </c>
      <c r="O592" s="1">
        <v>25.276456014830291</v>
      </c>
      <c r="P592" s="1">
        <v>32.370655736731976</v>
      </c>
      <c r="Q592" s="1">
        <v>45.990861749476188</v>
      </c>
      <c r="R592" s="1">
        <v>41.455542585573582</v>
      </c>
      <c r="S592" s="1">
        <v>34.495976200027307</v>
      </c>
      <c r="T592" s="1">
        <v>13.25066603514049</v>
      </c>
      <c r="U592" s="1">
        <v>19.19473874751932</v>
      </c>
      <c r="V592" s="1">
        <v>23.713869641758944</v>
      </c>
      <c r="W592" s="1">
        <v>25.178203457645509</v>
      </c>
      <c r="X592" s="1">
        <v>27.895709557380695</v>
      </c>
      <c r="Y592" s="1">
        <v>13.856159433565104</v>
      </c>
      <c r="Z592" s="1">
        <v>6.9287873323108551</v>
      </c>
      <c r="AA592" s="1">
        <v>9.9606261652553219</v>
      </c>
      <c r="AB592" s="1">
        <v>11.204649634818161</v>
      </c>
      <c r="AC592" s="1">
        <v>11.725185271952059</v>
      </c>
      <c r="AD592" s="1">
        <v>8.272164876711706</v>
      </c>
      <c r="AE592" s="1">
        <v>18.550981132415441</v>
      </c>
      <c r="AF592" s="1"/>
      <c r="AG592" s="1"/>
      <c r="AH592" s="1"/>
      <c r="AI592" s="1">
        <v>1.352062463760376</v>
      </c>
      <c r="AJ592" s="1"/>
      <c r="AK592" s="1"/>
      <c r="AL592" s="1"/>
      <c r="AM592" s="1"/>
      <c r="AN592" s="1"/>
      <c r="AO592" s="1"/>
      <c r="AP592" s="1">
        <v>5.6198744773864746</v>
      </c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>
        <v>1.2252821922302246</v>
      </c>
      <c r="BC592" s="1">
        <v>0.29961192607879639</v>
      </c>
      <c r="BD592" s="1"/>
      <c r="BE592" s="1">
        <v>4.688685417175293</v>
      </c>
      <c r="BF592" s="1">
        <v>34.656742095947266</v>
      </c>
      <c r="BG592" s="1">
        <v>1.8344510793685913</v>
      </c>
      <c r="BH592" s="1"/>
      <c r="BI592" s="1"/>
      <c r="BJ592" s="1"/>
      <c r="BK592" s="1"/>
      <c r="BL592" s="1"/>
      <c r="BM592" s="1"/>
      <c r="BN592" s="1"/>
    </row>
    <row r="593" spans="1:66" x14ac:dyDescent="0.2">
      <c r="A593" s="2" t="s">
        <v>5138</v>
      </c>
      <c r="B593" s="4" t="s">
        <v>588</v>
      </c>
      <c r="C593" s="1"/>
      <c r="D593" s="1">
        <v>1.1067562085439606</v>
      </c>
      <c r="E593" s="1">
        <v>5.0319759627209146</v>
      </c>
      <c r="F593" s="1">
        <v>4.113649698864922</v>
      </c>
      <c r="G593" s="1">
        <v>4.0518180908905412</v>
      </c>
      <c r="H593" s="1">
        <v>0.57056966624974093</v>
      </c>
      <c r="I593" s="1">
        <v>11.737709238631959</v>
      </c>
      <c r="J593" s="1">
        <v>8.7829418107225283</v>
      </c>
      <c r="K593" s="1">
        <v>21.210277847614183</v>
      </c>
      <c r="L593" s="1">
        <v>12.728888370380792</v>
      </c>
      <c r="M593" s="1">
        <v>8.0731289979186016</v>
      </c>
      <c r="N593" s="1">
        <v>1.8050121385636231</v>
      </c>
      <c r="O593" s="1">
        <v>15.790467873888419</v>
      </c>
      <c r="P593" s="1">
        <v>11.180450554435387</v>
      </c>
      <c r="Q593" s="1">
        <v>3.250733135217057</v>
      </c>
      <c r="R593" s="1">
        <v>10.351920621287904</v>
      </c>
      <c r="S593" s="1">
        <v>53.35520731218233</v>
      </c>
      <c r="T593" s="1">
        <v>26.640802429328115</v>
      </c>
      <c r="U593" s="1">
        <v>0.38323391367813836</v>
      </c>
      <c r="V593" s="1">
        <v>4.4380867468150527</v>
      </c>
      <c r="W593" s="1">
        <v>9.5834556890238414</v>
      </c>
      <c r="X593" s="1">
        <v>10.725014020724601</v>
      </c>
      <c r="Y593" s="1">
        <v>1.2870223114639798</v>
      </c>
      <c r="Z593" s="1">
        <v>0.11692329677439259</v>
      </c>
      <c r="AA593" s="1">
        <v>8.1487332907212814E-2</v>
      </c>
      <c r="AB593" s="1">
        <v>7.9040165138153054E-2</v>
      </c>
      <c r="AC593" s="1">
        <v>9.4171035759097924E-2</v>
      </c>
      <c r="AD593" s="1">
        <v>7.8874124987021732E-2</v>
      </c>
      <c r="AE593" s="1">
        <v>6.5164930177283545E-2</v>
      </c>
      <c r="AF593" s="1"/>
      <c r="AG593" s="1"/>
      <c r="AH593" s="1"/>
      <c r="AI593" s="1"/>
      <c r="AJ593" s="1"/>
      <c r="AK593" s="1">
        <v>0.53049403429031372</v>
      </c>
      <c r="AL593" s="1">
        <v>0.51333433389663696</v>
      </c>
      <c r="AM593" s="1">
        <v>0.25327813625335693</v>
      </c>
      <c r="AN593" s="1"/>
      <c r="AO593" s="1">
        <v>3.0422940254211426</v>
      </c>
      <c r="AP593" s="1"/>
      <c r="AQ593" s="1">
        <v>0.92913758754730225</v>
      </c>
      <c r="AR593" s="1"/>
      <c r="AS593" s="1"/>
      <c r="AT593" s="1"/>
      <c r="AU593" s="1">
        <v>2.4722785949707031</v>
      </c>
      <c r="AV593" s="1">
        <v>6.687314510345459</v>
      </c>
      <c r="AW593" s="1">
        <v>2.0107190608978271</v>
      </c>
      <c r="AX593" s="1">
        <v>2.744361400604248</v>
      </c>
      <c r="AY593" s="1"/>
      <c r="AZ593" s="1">
        <v>1.9441219568252563</v>
      </c>
      <c r="BA593" s="1"/>
      <c r="BB593" s="1"/>
      <c r="BC593" s="1">
        <v>12.288078308105469</v>
      </c>
      <c r="BD593" s="1">
        <v>1.3821491003036499</v>
      </c>
      <c r="BE593" s="1"/>
      <c r="BF593" s="1"/>
      <c r="BG593" s="1"/>
      <c r="BH593" s="1">
        <v>17.04583740234375</v>
      </c>
      <c r="BI593" s="1"/>
      <c r="BJ593" s="1"/>
      <c r="BK593" s="1">
        <v>4.6500420570373535</v>
      </c>
      <c r="BL593" s="1"/>
      <c r="BM593" s="1"/>
      <c r="BN593" s="1"/>
    </row>
    <row r="594" spans="1:66" x14ac:dyDescent="0.2">
      <c r="A594" s="2" t="s">
        <v>5139</v>
      </c>
      <c r="B594" s="4" t="s">
        <v>589</v>
      </c>
      <c r="C594" s="1"/>
      <c r="D594" s="1"/>
      <c r="E594" s="1">
        <v>33.08788227126059</v>
      </c>
      <c r="F594" s="1">
        <v>5.2069831035220959</v>
      </c>
      <c r="G594" s="1">
        <v>12.456355741202895</v>
      </c>
      <c r="H594" s="1">
        <v>40.281401778648906</v>
      </c>
      <c r="I594" s="1">
        <v>26.325665717950166</v>
      </c>
      <c r="J594" s="1">
        <v>53.128201559002285</v>
      </c>
      <c r="K594" s="1">
        <v>44.027682871884707</v>
      </c>
      <c r="L594" s="1">
        <v>47.620854108729752</v>
      </c>
      <c r="M594" s="1">
        <v>4.3072568601449399</v>
      </c>
      <c r="N594" s="1">
        <v>4.8537545267274353</v>
      </c>
      <c r="O594" s="1">
        <v>6.9582047383791839</v>
      </c>
      <c r="P594" s="1">
        <v>9.21888806252786</v>
      </c>
      <c r="Q594" s="1">
        <v>7.0585284351781619</v>
      </c>
      <c r="R594" s="1">
        <v>8.6921187982993047</v>
      </c>
      <c r="S594" s="1">
        <v>8.9251263076483323</v>
      </c>
      <c r="T594" s="1">
        <v>9.4107966701104449</v>
      </c>
      <c r="U594" s="1">
        <v>4.7210018429345437</v>
      </c>
      <c r="V594" s="1">
        <v>4.4708677314115333</v>
      </c>
      <c r="W594" s="1">
        <v>4.7359478157046624</v>
      </c>
      <c r="X594" s="1">
        <v>7.8505459103508812</v>
      </c>
      <c r="Y594" s="1">
        <v>21.850928902956092</v>
      </c>
      <c r="Z594" s="1">
        <v>4.951300882106044</v>
      </c>
      <c r="AA594" s="1">
        <v>14.715907839292717</v>
      </c>
      <c r="AB594" s="1">
        <v>20.070819061947418</v>
      </c>
      <c r="AC594" s="1">
        <v>16.137229575867053</v>
      </c>
      <c r="AD594" s="1">
        <v>14.206724560840994</v>
      </c>
      <c r="AE594" s="1">
        <v>10.245482163340505</v>
      </c>
      <c r="AF594" s="1"/>
      <c r="AG594" s="1"/>
      <c r="AH594" s="1"/>
      <c r="AI594" s="1"/>
      <c r="AJ594" s="1"/>
      <c r="AK594" s="1">
        <v>1.8929252624511719</v>
      </c>
      <c r="AL594" s="1">
        <v>0.9290088415145874</v>
      </c>
      <c r="AM594" s="1">
        <v>4.4682164192199707</v>
      </c>
      <c r="AN594" s="1">
        <v>0.48819679021835327</v>
      </c>
      <c r="AO594" s="1">
        <v>1.3616490364074707</v>
      </c>
      <c r="AP594" s="1">
        <v>35.031223297119141</v>
      </c>
      <c r="AQ594" s="1">
        <v>40.146175384521484</v>
      </c>
      <c r="AR594" s="1">
        <v>33.582141876220703</v>
      </c>
      <c r="AS594" s="1"/>
      <c r="AT594" s="1"/>
      <c r="AU594" s="1"/>
      <c r="AV594" s="1"/>
      <c r="AW594" s="1"/>
      <c r="AX594" s="1">
        <v>3.6599971354007721E-2</v>
      </c>
      <c r="AY594" s="1">
        <v>3.7634167820215225E-2</v>
      </c>
      <c r="AZ594" s="1">
        <v>3.9533469825983047E-2</v>
      </c>
      <c r="BA594" s="1"/>
      <c r="BB594" s="1">
        <v>0.40597835183143616</v>
      </c>
      <c r="BC594" s="1">
        <v>0.8150373101234436</v>
      </c>
      <c r="BD594" s="1"/>
      <c r="BE594" s="1"/>
      <c r="BF594" s="1">
        <v>1.7219357490539551</v>
      </c>
      <c r="BG594" s="1">
        <v>2.4571497440338135</v>
      </c>
      <c r="BH594" s="1"/>
      <c r="BI594" s="1">
        <v>2.1191198825836182</v>
      </c>
      <c r="BJ594" s="1"/>
      <c r="BK594" s="1"/>
      <c r="BL594" s="1"/>
      <c r="BM594" s="1"/>
      <c r="BN594" s="1"/>
    </row>
    <row r="595" spans="1:66" x14ac:dyDescent="0.2">
      <c r="A595" s="2" t="s">
        <v>5140</v>
      </c>
      <c r="B595" s="4" t="s">
        <v>590</v>
      </c>
      <c r="C595" s="1">
        <v>71.976134236082643</v>
      </c>
      <c r="D595" s="1">
        <v>76.402193026379592</v>
      </c>
      <c r="E595" s="1">
        <v>75.813333861606864</v>
      </c>
      <c r="F595" s="1">
        <v>73.740966679351928</v>
      </c>
      <c r="G595" s="1">
        <v>63.304172112523581</v>
      </c>
      <c r="H595" s="1">
        <v>69.865371709767146</v>
      </c>
      <c r="I595" s="1">
        <v>71.405761742745298</v>
      </c>
      <c r="J595" s="1">
        <v>36.532858228249864</v>
      </c>
      <c r="K595" s="1">
        <v>50.863140425095374</v>
      </c>
      <c r="L595" s="1">
        <v>22.631743642044473</v>
      </c>
      <c r="M595" s="1">
        <v>29.655775857459769</v>
      </c>
      <c r="N595" s="1">
        <v>24.171361690343556</v>
      </c>
      <c r="O595" s="1">
        <v>24.889059954922104</v>
      </c>
      <c r="P595" s="1">
        <v>32.974604100477144</v>
      </c>
      <c r="Q595" s="1">
        <v>22.992395098175685</v>
      </c>
      <c r="R595" s="1">
        <v>52.695351815807712</v>
      </c>
      <c r="S595" s="1">
        <v>32.032907526870638</v>
      </c>
      <c r="T595" s="1">
        <v>36.411207162260482</v>
      </c>
      <c r="U595" s="1">
        <v>44.400397322904389</v>
      </c>
      <c r="V595" s="1">
        <v>30.842562243906439</v>
      </c>
      <c r="W595" s="1">
        <v>25.812633584401436</v>
      </c>
      <c r="X595" s="1">
        <v>18.804517447683128</v>
      </c>
      <c r="Y595" s="1">
        <v>34.226617994831486</v>
      </c>
      <c r="Z595" s="1">
        <v>30.536483415112141</v>
      </c>
      <c r="AA595" s="1">
        <v>18.869512947977245</v>
      </c>
      <c r="AB595" s="1">
        <v>17.010175649992377</v>
      </c>
      <c r="AC595" s="1">
        <v>25.112959170597055</v>
      </c>
      <c r="AD595" s="1">
        <v>29.611602603754434</v>
      </c>
      <c r="AE595" s="1">
        <v>26.246851337909089</v>
      </c>
      <c r="AF595" s="1"/>
      <c r="AG595" s="1"/>
      <c r="AH595" s="1"/>
      <c r="AI595" s="1"/>
      <c r="AJ595" s="1"/>
      <c r="AK595" s="1"/>
      <c r="AL595" s="1"/>
      <c r="AM595" s="1"/>
      <c r="AN595" s="1">
        <v>7.7312483787536621</v>
      </c>
      <c r="AO595" s="1"/>
      <c r="AP595" s="1">
        <v>14.330531120300293</v>
      </c>
      <c r="AQ595" s="1">
        <v>6.7648711204528809</v>
      </c>
      <c r="AR595" s="1">
        <v>9.8677234649658203</v>
      </c>
      <c r="AS595" s="1">
        <v>7.1308550834655762</v>
      </c>
      <c r="AT595" s="1">
        <v>11.11048698425293</v>
      </c>
      <c r="AU595" s="1">
        <v>0.89705252647399902</v>
      </c>
      <c r="AV595" s="1">
        <v>2.203336238861084</v>
      </c>
      <c r="AW595" s="1">
        <v>2.5885698795318604</v>
      </c>
      <c r="AX595" s="1"/>
      <c r="AY595" s="1">
        <v>1.2301516532897949</v>
      </c>
      <c r="AZ595" s="1">
        <v>1.6501922607421875</v>
      </c>
      <c r="BA595" s="1">
        <v>0.79480791091918945</v>
      </c>
      <c r="BB595" s="1">
        <v>5.5648674964904785</v>
      </c>
      <c r="BC595" s="1">
        <v>6.8235416412353516</v>
      </c>
      <c r="BD595" s="1">
        <v>12.353960990905762</v>
      </c>
      <c r="BE595" s="1">
        <v>7.0308289527893066</v>
      </c>
      <c r="BF595" s="1">
        <v>12.074795722961426</v>
      </c>
      <c r="BG595" s="1">
        <v>6.9926495552062988</v>
      </c>
      <c r="BH595" s="1">
        <v>8.9048404693603516</v>
      </c>
      <c r="BI595" s="1">
        <v>4.0169816017150879</v>
      </c>
      <c r="BJ595" s="1">
        <v>1.8139746189117432</v>
      </c>
      <c r="BK595" s="1">
        <v>2.1816000938415527</v>
      </c>
      <c r="BL595" s="1"/>
      <c r="BM595" s="1"/>
      <c r="BN595" s="1"/>
    </row>
    <row r="596" spans="1:66" x14ac:dyDescent="0.2">
      <c r="A596" s="2" t="s">
        <v>5141</v>
      </c>
      <c r="B596" s="4" t="s">
        <v>591</v>
      </c>
      <c r="C596" s="1">
        <v>10.486724666818318</v>
      </c>
      <c r="D596" s="1">
        <v>53.195318917274335</v>
      </c>
      <c r="E596" s="1">
        <v>71.994954815611237</v>
      </c>
      <c r="F596" s="1">
        <v>60.290705237176653</v>
      </c>
      <c r="G596" s="1">
        <v>80.174110219247339</v>
      </c>
      <c r="H596" s="1">
        <v>76.619093116612291</v>
      </c>
      <c r="I596" s="1">
        <v>54.11501796415812</v>
      </c>
      <c r="J596" s="1">
        <v>85.081584652413738</v>
      </c>
      <c r="K596" s="1">
        <v>84.798336412341996</v>
      </c>
      <c r="L596" s="1">
        <v>4.2400321884949062</v>
      </c>
      <c r="M596" s="1">
        <v>4.1234546857740613</v>
      </c>
      <c r="N596" s="1">
        <v>4.2073789559116985</v>
      </c>
      <c r="O596" s="1">
        <v>4.2333452971607022</v>
      </c>
      <c r="P596" s="1">
        <v>4.3202223312439898</v>
      </c>
      <c r="Q596" s="1">
        <v>4.1951863653533472</v>
      </c>
      <c r="R596" s="1">
        <v>4.3460482911765057</v>
      </c>
      <c r="S596" s="1">
        <v>4.1397066099555841</v>
      </c>
      <c r="T596" s="1">
        <v>3.966295378881187</v>
      </c>
      <c r="U596" s="1">
        <v>4.3317990899288148</v>
      </c>
      <c r="V596" s="1">
        <v>4.2065154744413267</v>
      </c>
      <c r="W596" s="1">
        <v>4.2255488465538944</v>
      </c>
      <c r="X596" s="1">
        <v>4.1051733765533589</v>
      </c>
      <c r="Y596" s="1">
        <v>3.9531830057376887</v>
      </c>
      <c r="Z596" s="1">
        <v>4.0832008457211808</v>
      </c>
      <c r="AA596" s="1">
        <v>4.4412355907578869</v>
      </c>
      <c r="AB596" s="1">
        <v>9.9525330311937061</v>
      </c>
      <c r="AC596" s="1">
        <v>8.4465111033062641</v>
      </c>
      <c r="AD596" s="1">
        <v>11.475324506947487</v>
      </c>
      <c r="AE596" s="1">
        <v>9.2108863324089469</v>
      </c>
      <c r="AF596" s="1"/>
      <c r="AG596" s="1"/>
      <c r="AH596" s="1"/>
      <c r="AI596" s="1"/>
      <c r="AJ596" s="1">
        <v>0.57528877258300781</v>
      </c>
      <c r="AK596" s="1">
        <v>0.69257998466491699</v>
      </c>
      <c r="AL596" s="1"/>
      <c r="AM596" s="1">
        <v>1.0798993110656738</v>
      </c>
      <c r="AN596" s="1">
        <v>9.7941055297851563</v>
      </c>
      <c r="AO596" s="1">
        <v>35.914848327636719</v>
      </c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>
        <v>1.0126380920410156</v>
      </c>
      <c r="BI596" s="1"/>
      <c r="BJ596" s="1"/>
      <c r="BK596" s="1"/>
      <c r="BL596" s="1"/>
      <c r="BM596" s="1"/>
      <c r="BN596" s="1"/>
    </row>
    <row r="597" spans="1:66" x14ac:dyDescent="0.2">
      <c r="A597" s="2" t="s">
        <v>5142</v>
      </c>
      <c r="B597" s="4" t="s">
        <v>592</v>
      </c>
      <c r="C597" s="1">
        <v>10.486724666818318</v>
      </c>
      <c r="D597" s="1">
        <v>53.195318917274335</v>
      </c>
      <c r="E597" s="1">
        <v>71.994954815611237</v>
      </c>
      <c r="F597" s="1">
        <v>60.290705237176653</v>
      </c>
      <c r="G597" s="1">
        <v>80.174110219247339</v>
      </c>
      <c r="H597" s="1">
        <v>76.619093116612291</v>
      </c>
      <c r="I597" s="1">
        <v>54.11501796415812</v>
      </c>
      <c r="J597" s="1">
        <v>85.081584652413738</v>
      </c>
      <c r="K597" s="1">
        <v>84.798336412341996</v>
      </c>
      <c r="L597" s="1">
        <v>4.2400321884949062</v>
      </c>
      <c r="M597" s="1">
        <v>4.1234546857740613</v>
      </c>
      <c r="N597" s="1">
        <v>4.2073789559116985</v>
      </c>
      <c r="O597" s="1">
        <v>4.2333452971607022</v>
      </c>
      <c r="P597" s="1">
        <v>4.3202223312439898</v>
      </c>
      <c r="Q597" s="1">
        <v>4.1951863653533472</v>
      </c>
      <c r="R597" s="1">
        <v>4.3460482911765057</v>
      </c>
      <c r="S597" s="1">
        <v>4.1397066099555841</v>
      </c>
      <c r="T597" s="1">
        <v>3.966295378881187</v>
      </c>
      <c r="U597" s="1">
        <v>4.3317990899288148</v>
      </c>
      <c r="V597" s="1">
        <v>4.2065154744413267</v>
      </c>
      <c r="W597" s="1">
        <v>4.2255488465538944</v>
      </c>
      <c r="X597" s="1">
        <v>4.1051733765533589</v>
      </c>
      <c r="Y597" s="1">
        <v>3.9531830057376887</v>
      </c>
      <c r="Z597" s="1">
        <v>4.0832008457211808</v>
      </c>
      <c r="AA597" s="1">
        <v>4.4412355907578869</v>
      </c>
      <c r="AB597" s="1">
        <v>9.9525330311937061</v>
      </c>
      <c r="AC597" s="1">
        <v>8.4465111033062641</v>
      </c>
      <c r="AD597" s="1">
        <v>11.475324506947487</v>
      </c>
      <c r="AE597" s="1">
        <v>9.2108863324089469</v>
      </c>
      <c r="AF597" s="1"/>
      <c r="AG597" s="1"/>
      <c r="AH597" s="1"/>
      <c r="AI597" s="1"/>
      <c r="AJ597" s="1">
        <v>0.57528877258300781</v>
      </c>
      <c r="AK597" s="1">
        <v>0.69257998466491699</v>
      </c>
      <c r="AL597" s="1"/>
      <c r="AM597" s="1">
        <v>1.0798993110656738</v>
      </c>
      <c r="AN597" s="1">
        <v>9.7941055297851563</v>
      </c>
      <c r="AO597" s="1">
        <v>35.914848327636719</v>
      </c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>
        <v>1.0126380920410156</v>
      </c>
      <c r="BI597" s="1"/>
      <c r="BJ597" s="1"/>
      <c r="BK597" s="1"/>
      <c r="BL597" s="1"/>
      <c r="BM597" s="1"/>
      <c r="BN597" s="1"/>
    </row>
    <row r="598" spans="1:66" x14ac:dyDescent="0.2">
      <c r="A598" s="2" t="s">
        <v>5143</v>
      </c>
      <c r="B598" s="4" t="s">
        <v>593</v>
      </c>
      <c r="C598" s="1">
        <v>18.142570916538048</v>
      </c>
      <c r="D598" s="1">
        <v>16.704062521265222</v>
      </c>
      <c r="E598" s="1">
        <v>30.011732049365154</v>
      </c>
      <c r="F598" s="1">
        <v>14.414572183232236</v>
      </c>
      <c r="G598" s="1">
        <v>8.84439036547416</v>
      </c>
      <c r="H598" s="1">
        <v>5.2571147453134639</v>
      </c>
      <c r="I598" s="1">
        <v>15.065243526686842</v>
      </c>
      <c r="J598" s="1">
        <v>9.4329985150841011</v>
      </c>
      <c r="K598" s="1">
        <v>23.569231205508476</v>
      </c>
      <c r="L598" s="1">
        <v>5.7088223164770362</v>
      </c>
      <c r="M598" s="1">
        <v>6.4558975459036922</v>
      </c>
      <c r="N598" s="1">
        <v>9.0472439362702044</v>
      </c>
      <c r="O598" s="1">
        <v>8.1816497631943186</v>
      </c>
      <c r="P598" s="1">
        <v>26.324099062015666</v>
      </c>
      <c r="Q598" s="1">
        <v>17.744961496397647</v>
      </c>
      <c r="R598" s="1">
        <v>2.6766275689492307</v>
      </c>
      <c r="S598" s="1">
        <v>12.673062690390118</v>
      </c>
      <c r="T598" s="1">
        <v>11.511157291919949</v>
      </c>
      <c r="U598" s="1">
        <v>5.9510257713945087</v>
      </c>
      <c r="V598" s="1">
        <v>2.2210834086692319</v>
      </c>
      <c r="W598" s="1">
        <v>12.757102974073215</v>
      </c>
      <c r="X598" s="1">
        <v>9.6803153134775659</v>
      </c>
      <c r="Y598" s="1">
        <v>15.198241060196679</v>
      </c>
      <c r="Z598" s="1">
        <v>8.7286352162410861</v>
      </c>
      <c r="AA598" s="1">
        <v>3.419177269710663</v>
      </c>
      <c r="AB598" s="1">
        <v>11.685608567292604</v>
      </c>
      <c r="AC598" s="1">
        <v>43.223226821265783</v>
      </c>
      <c r="AD598" s="1">
        <v>40.036033391730506</v>
      </c>
      <c r="AE598" s="1">
        <v>19.433258606090824</v>
      </c>
      <c r="AF598" s="1"/>
      <c r="AG598" s="1"/>
      <c r="AH598" s="1"/>
      <c r="AI598" s="1">
        <v>2.5066909790039063</v>
      </c>
      <c r="AJ598" s="1">
        <v>2.7317137718200684</v>
      </c>
      <c r="AK598" s="1"/>
      <c r="AL598" s="1"/>
      <c r="AM598" s="1"/>
      <c r="AN598" s="1">
        <v>1.0161236524581909</v>
      </c>
      <c r="AO598" s="1">
        <v>0.41785171627998352</v>
      </c>
      <c r="AP598" s="1">
        <v>10.23270320892334</v>
      </c>
      <c r="AQ598" s="1">
        <v>6.6680111885070801</v>
      </c>
      <c r="AR598" s="1">
        <v>13.437817573547363</v>
      </c>
      <c r="AS598" s="1">
        <v>4.6945037841796875</v>
      </c>
      <c r="AT598" s="1">
        <v>3.7571470737457275</v>
      </c>
      <c r="AU598" s="1">
        <v>1.5530074834823608</v>
      </c>
      <c r="AV598" s="1">
        <v>3.2052440643310547</v>
      </c>
      <c r="AW598" s="1">
        <v>2.6668624877929688</v>
      </c>
      <c r="AX598" s="1">
        <v>2.5554604530334473</v>
      </c>
      <c r="AY598" s="1"/>
      <c r="AZ598" s="1">
        <v>0.46697419881820679</v>
      </c>
      <c r="BA598" s="1">
        <v>0.51422327756881714</v>
      </c>
      <c r="BB598" s="1">
        <v>5.3115448951721191</v>
      </c>
      <c r="BC598" s="1">
        <v>3.5225386619567871</v>
      </c>
      <c r="BD598" s="1">
        <v>1.1112456321716309</v>
      </c>
      <c r="BE598" s="1">
        <v>3.7148323059082031</v>
      </c>
      <c r="BF598" s="1">
        <v>6.455845832824707</v>
      </c>
      <c r="BG598" s="1">
        <v>3.1232819557189941</v>
      </c>
      <c r="BH598" s="1">
        <v>2.4178097248077393</v>
      </c>
      <c r="BI598" s="1">
        <v>1.4655109643936157</v>
      </c>
      <c r="BJ598" s="1">
        <v>0.50140875577926636</v>
      </c>
      <c r="BK598" s="1"/>
      <c r="BL598" s="1"/>
      <c r="BM598" s="1"/>
      <c r="BN598" s="1"/>
    </row>
    <row r="599" spans="1:66" x14ac:dyDescent="0.2">
      <c r="A599" s="2" t="s">
        <v>5144</v>
      </c>
      <c r="B599" s="4" t="s">
        <v>594</v>
      </c>
      <c r="C599" s="1">
        <v>18.142570916538048</v>
      </c>
      <c r="D599" s="1">
        <v>16.704062521265222</v>
      </c>
      <c r="E599" s="1">
        <v>30.011732049365154</v>
      </c>
      <c r="F599" s="1">
        <v>14.414572183232236</v>
      </c>
      <c r="G599" s="1">
        <v>8.84439036547416</v>
      </c>
      <c r="H599" s="1">
        <v>5.2571147453134639</v>
      </c>
      <c r="I599" s="1">
        <v>15.065243526686842</v>
      </c>
      <c r="J599" s="1">
        <v>9.4329985150841011</v>
      </c>
      <c r="K599" s="1">
        <v>23.569231205508476</v>
      </c>
      <c r="L599" s="1">
        <v>5.7088223164770362</v>
      </c>
      <c r="M599" s="1">
        <v>6.4558975459036922</v>
      </c>
      <c r="N599" s="1">
        <v>9.0472439362702044</v>
      </c>
      <c r="O599" s="1">
        <v>8.1816497631943186</v>
      </c>
      <c r="P599" s="1">
        <v>26.324099062015666</v>
      </c>
      <c r="Q599" s="1">
        <v>17.744961496397647</v>
      </c>
      <c r="R599" s="1">
        <v>2.6766275689492307</v>
      </c>
      <c r="S599" s="1">
        <v>12.673062690390118</v>
      </c>
      <c r="T599" s="1">
        <v>11.511157291919949</v>
      </c>
      <c r="U599" s="1">
        <v>5.9510257713945087</v>
      </c>
      <c r="V599" s="1">
        <v>2.2210834086692319</v>
      </c>
      <c r="W599" s="1">
        <v>12.757102974073215</v>
      </c>
      <c r="X599" s="1">
        <v>9.6803153134775659</v>
      </c>
      <c r="Y599" s="1">
        <v>15.198241060196679</v>
      </c>
      <c r="Z599" s="1">
        <v>8.7286352162410861</v>
      </c>
      <c r="AA599" s="1">
        <v>3.419177269710663</v>
      </c>
      <c r="AB599" s="1">
        <v>11.685608567292604</v>
      </c>
      <c r="AC599" s="1">
        <v>43.223226821265783</v>
      </c>
      <c r="AD599" s="1">
        <v>40.036033391730506</v>
      </c>
      <c r="AE599" s="1">
        <v>19.433258606090824</v>
      </c>
      <c r="AF599" s="1"/>
      <c r="AG599" s="1"/>
      <c r="AH599" s="1"/>
      <c r="AI599" s="1">
        <v>2.5066909790039063</v>
      </c>
      <c r="AJ599" s="1">
        <v>2.7317137718200684</v>
      </c>
      <c r="AK599" s="1"/>
      <c r="AL599" s="1"/>
      <c r="AM599" s="1"/>
      <c r="AN599" s="1">
        <v>1.0161236524581909</v>
      </c>
      <c r="AO599" s="1">
        <v>0.41785171627998352</v>
      </c>
      <c r="AP599" s="1">
        <v>10.23270320892334</v>
      </c>
      <c r="AQ599" s="1">
        <v>6.6680111885070801</v>
      </c>
      <c r="AR599" s="1">
        <v>13.437817573547363</v>
      </c>
      <c r="AS599" s="1">
        <v>4.6945037841796875</v>
      </c>
      <c r="AT599" s="1">
        <v>3.7571470737457275</v>
      </c>
      <c r="AU599" s="1">
        <v>1.5530074834823608</v>
      </c>
      <c r="AV599" s="1">
        <v>3.2052440643310547</v>
      </c>
      <c r="AW599" s="1">
        <v>2.6668624877929688</v>
      </c>
      <c r="AX599" s="1">
        <v>2.5554604530334473</v>
      </c>
      <c r="AY599" s="1"/>
      <c r="AZ599" s="1">
        <v>0.46697419881820679</v>
      </c>
      <c r="BA599" s="1">
        <v>0.51422327756881714</v>
      </c>
      <c r="BB599" s="1">
        <v>5.3115448951721191</v>
      </c>
      <c r="BC599" s="1">
        <v>3.5225386619567871</v>
      </c>
      <c r="BD599" s="1">
        <v>1.1112456321716309</v>
      </c>
      <c r="BE599" s="1">
        <v>3.7148323059082031</v>
      </c>
      <c r="BF599" s="1">
        <v>6.455845832824707</v>
      </c>
      <c r="BG599" s="1">
        <v>3.1232819557189941</v>
      </c>
      <c r="BH599" s="1">
        <v>2.4178097248077393</v>
      </c>
      <c r="BI599" s="1">
        <v>1.4655109643936157</v>
      </c>
      <c r="BJ599" s="1">
        <v>0.50140875577926636</v>
      </c>
      <c r="BK599" s="1"/>
      <c r="BL599" s="1"/>
      <c r="BM599" s="1"/>
      <c r="BN599" s="1"/>
    </row>
    <row r="600" spans="1:66" x14ac:dyDescent="0.2">
      <c r="A600" s="2" t="s">
        <v>5145</v>
      </c>
      <c r="B600" s="4" t="s">
        <v>595</v>
      </c>
      <c r="C600" s="1">
        <v>44.11480599871296</v>
      </c>
      <c r="D600" s="1">
        <v>60.246110108700499</v>
      </c>
      <c r="E600" s="1">
        <v>70.482372985103893</v>
      </c>
      <c r="F600" s="1">
        <v>70.896392124994861</v>
      </c>
      <c r="G600" s="1">
        <v>62.391947370529955</v>
      </c>
      <c r="H600" s="1">
        <v>62.659012443814646</v>
      </c>
      <c r="I600" s="1">
        <v>46.59792694795533</v>
      </c>
      <c r="J600" s="1">
        <v>49.347018097409503</v>
      </c>
      <c r="K600" s="1">
        <v>22.509945325904642</v>
      </c>
      <c r="L600" s="1">
        <v>23.64771351988831</v>
      </c>
      <c r="M600" s="1">
        <v>43.619670203243032</v>
      </c>
      <c r="N600" s="1">
        <v>42.131489097123442</v>
      </c>
      <c r="O600" s="1">
        <v>36.019303374309885</v>
      </c>
      <c r="P600" s="1">
        <v>35.189002736158066</v>
      </c>
      <c r="Q600" s="1">
        <v>38.727548968713606</v>
      </c>
      <c r="R600" s="1">
        <v>32.557584768785738</v>
      </c>
      <c r="S600" s="1">
        <v>31.915731177342849</v>
      </c>
      <c r="T600" s="1">
        <v>45.56311655903157</v>
      </c>
      <c r="U600" s="1">
        <v>39.230510283879752</v>
      </c>
      <c r="V600" s="1">
        <v>35.252856525039498</v>
      </c>
      <c r="W600" s="1">
        <v>31.527206318169597</v>
      </c>
      <c r="X600" s="1">
        <v>27.593545108516054</v>
      </c>
      <c r="Y600" s="1">
        <v>25.841765002355466</v>
      </c>
      <c r="Z600" s="1">
        <v>25.946235348556772</v>
      </c>
      <c r="AA600" s="1">
        <v>21.772510776372883</v>
      </c>
      <c r="AB600" s="1">
        <v>25.213754041968588</v>
      </c>
      <c r="AC600" s="1">
        <v>25.313135321178205</v>
      </c>
      <c r="AD600" s="1">
        <v>26.981786720963342</v>
      </c>
      <c r="AE600" s="1">
        <v>27.808532953587633</v>
      </c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>
        <v>0.97600513696670532</v>
      </c>
      <c r="AV600" s="1">
        <v>1.0774044990539551</v>
      </c>
      <c r="AW600" s="1">
        <v>1.0890202522277832</v>
      </c>
      <c r="AX600" s="1">
        <v>1.324553370475769</v>
      </c>
      <c r="AY600" s="1">
        <v>1.3284454345703125</v>
      </c>
      <c r="AZ600" s="1">
        <v>1.1375936269760132</v>
      </c>
      <c r="BA600" s="1">
        <v>4.0551815032958984</v>
      </c>
      <c r="BB600" s="1">
        <v>2.0483217239379883</v>
      </c>
      <c r="BC600" s="1">
        <v>2.1439881324768066</v>
      </c>
      <c r="BD600" s="1">
        <v>3.4555191993713379</v>
      </c>
      <c r="BE600" s="1">
        <v>6.6168479919433594</v>
      </c>
      <c r="BF600" s="1">
        <v>8.5231704711914063</v>
      </c>
      <c r="BG600" s="1">
        <v>8.8988275527954102</v>
      </c>
      <c r="BH600" s="1">
        <v>9.4355220794677734</v>
      </c>
      <c r="BI600" s="1">
        <v>10.132162094116211</v>
      </c>
      <c r="BJ600" s="1">
        <v>6.8113436698913574</v>
      </c>
      <c r="BK600" s="1">
        <v>1.8523060083389282</v>
      </c>
      <c r="BL600" s="1"/>
      <c r="BM600" s="1"/>
      <c r="BN600" s="1"/>
    </row>
    <row r="601" spans="1:66" x14ac:dyDescent="0.2">
      <c r="A601" s="2" t="s">
        <v>5146</v>
      </c>
      <c r="B601" s="4" t="s">
        <v>596</v>
      </c>
      <c r="C601" s="1">
        <v>76.817127971767249</v>
      </c>
      <c r="D601" s="1">
        <v>54.915581198447292</v>
      </c>
      <c r="E601" s="1">
        <v>62.175953304504027</v>
      </c>
      <c r="F601" s="1">
        <v>66.086822029767205</v>
      </c>
      <c r="G601" s="1">
        <v>65.416549710773126</v>
      </c>
      <c r="H601" s="1">
        <v>58.928696951137425</v>
      </c>
      <c r="I601" s="1">
        <v>80.216965849920925</v>
      </c>
      <c r="J601" s="1">
        <v>79.141647515788279</v>
      </c>
      <c r="K601" s="1">
        <v>72.116636780845724</v>
      </c>
      <c r="L601" s="1">
        <v>47.10260748104875</v>
      </c>
      <c r="M601" s="1">
        <v>38.605423315317104</v>
      </c>
      <c r="N601" s="1">
        <v>34.20212151432257</v>
      </c>
      <c r="O601" s="1">
        <v>24.655652700553532</v>
      </c>
      <c r="P601" s="1">
        <v>39.890322009661354</v>
      </c>
      <c r="Q601" s="1">
        <v>40.642381099321483</v>
      </c>
      <c r="R601" s="1">
        <v>46.30787872853778</v>
      </c>
      <c r="S601" s="1">
        <v>28.25242577072677</v>
      </c>
      <c r="T601" s="1">
        <v>27.789407202486405</v>
      </c>
      <c r="U601" s="1">
        <v>32.202280936853235</v>
      </c>
      <c r="V601" s="1">
        <v>34.287294287803768</v>
      </c>
      <c r="W601" s="1">
        <v>28.478590799845787</v>
      </c>
      <c r="X601" s="1">
        <v>29.054427256222375</v>
      </c>
      <c r="Y601" s="1">
        <v>31.824496373812437</v>
      </c>
      <c r="Z601" s="1">
        <v>36.022970689604989</v>
      </c>
      <c r="AA601" s="1">
        <v>40.524096592521062</v>
      </c>
      <c r="AB601" s="1">
        <v>43.435570507661552</v>
      </c>
      <c r="AC601" s="1">
        <v>42.706239312041852</v>
      </c>
      <c r="AD601" s="1">
        <v>43.640937730121948</v>
      </c>
      <c r="AE601" s="1">
        <v>59.749662900034238</v>
      </c>
      <c r="AF601" s="1"/>
      <c r="AG601" s="1"/>
      <c r="AH601" s="1"/>
      <c r="AI601" s="1"/>
      <c r="AJ601" s="1"/>
      <c r="AK601" s="1"/>
      <c r="AL601" s="1"/>
      <c r="AM601" s="1"/>
      <c r="AN601" s="1">
        <v>18.492589950561523</v>
      </c>
      <c r="AO601" s="1">
        <v>0.8392297625541687</v>
      </c>
      <c r="AP601" s="1"/>
      <c r="AQ601" s="1">
        <v>6.5427041053771973</v>
      </c>
      <c r="AR601" s="1">
        <v>2.3027579784393311</v>
      </c>
      <c r="AS601" s="1">
        <v>4.4091687202453613</v>
      </c>
      <c r="AT601" s="1">
        <v>8.5051450729370117</v>
      </c>
      <c r="AU601" s="1">
        <v>1.3879585266113281</v>
      </c>
      <c r="AV601" s="1">
        <v>1.2396913766860962</v>
      </c>
      <c r="AW601" s="1">
        <v>1.2465527057647705</v>
      </c>
      <c r="AX601" s="1"/>
      <c r="AY601" s="1"/>
      <c r="AZ601" s="1">
        <v>2.1059134006500244</v>
      </c>
      <c r="BA601" s="1">
        <v>2.6160836219787598</v>
      </c>
      <c r="BB601" s="1"/>
      <c r="BC601" s="1">
        <v>1.0367773771286011</v>
      </c>
      <c r="BD601" s="1">
        <v>3.0550680160522461</v>
      </c>
      <c r="BE601" s="1">
        <v>2.4091906547546387</v>
      </c>
      <c r="BF601" s="1">
        <v>4.704348087310791</v>
      </c>
      <c r="BG601" s="1">
        <v>2.4320557117462158</v>
      </c>
      <c r="BH601" s="1">
        <v>5.0531554222106934</v>
      </c>
      <c r="BI601" s="1">
        <v>2.4073605537414551</v>
      </c>
      <c r="BJ601" s="1"/>
      <c r="BK601" s="1"/>
      <c r="BL601" s="1"/>
      <c r="BM601" s="1"/>
      <c r="BN601" s="1"/>
    </row>
    <row r="602" spans="1:66" x14ac:dyDescent="0.2">
      <c r="A602" s="2" t="s">
        <v>5147</v>
      </c>
      <c r="B602" s="4" t="s">
        <v>597</v>
      </c>
      <c r="C602" s="1">
        <v>65.677068565049595</v>
      </c>
      <c r="D602" s="1">
        <v>69.165668882773261</v>
      </c>
      <c r="E602" s="1">
        <v>55.044317549410863</v>
      </c>
      <c r="F602" s="1">
        <v>59.59676661263542</v>
      </c>
      <c r="G602" s="1">
        <v>31.764352468637146</v>
      </c>
      <c r="H602" s="1">
        <v>42.94290469753301</v>
      </c>
      <c r="I602" s="1">
        <v>39.156850446781874</v>
      </c>
      <c r="J602" s="1">
        <v>41.211343933233039</v>
      </c>
      <c r="K602" s="1">
        <v>43.840243700664587</v>
      </c>
      <c r="L602" s="1">
        <v>50.638352827871188</v>
      </c>
      <c r="M602" s="1">
        <v>58.289663232826094</v>
      </c>
      <c r="N602" s="1">
        <v>54.262188628858119</v>
      </c>
      <c r="O602" s="1">
        <v>52.431727047308996</v>
      </c>
      <c r="P602" s="1">
        <v>66.048183895601625</v>
      </c>
      <c r="Q602" s="1">
        <v>57.230112476945948</v>
      </c>
      <c r="R602" s="1">
        <v>53.693199599287844</v>
      </c>
      <c r="S602" s="1">
        <v>59.375103485097448</v>
      </c>
      <c r="T602" s="1">
        <v>45.018985130259217</v>
      </c>
      <c r="U602" s="1">
        <v>37.128280945834305</v>
      </c>
      <c r="V602" s="1">
        <v>53.335630193824379</v>
      </c>
      <c r="W602" s="1">
        <v>42.456864976038389</v>
      </c>
      <c r="X602" s="1">
        <v>27.067189816273888</v>
      </c>
      <c r="Y602" s="1">
        <v>19.591568289232018</v>
      </c>
      <c r="Z602" s="1">
        <v>7.0808475876214558</v>
      </c>
      <c r="AA602" s="1">
        <v>12.35113609313286</v>
      </c>
      <c r="AB602" s="1">
        <v>67.858680247279892</v>
      </c>
      <c r="AC602" s="1">
        <v>61.506379116816632</v>
      </c>
      <c r="AD602" s="1">
        <v>99.55575494709484</v>
      </c>
      <c r="AE602" s="1">
        <v>86.649087887553335</v>
      </c>
      <c r="AF602" s="1"/>
      <c r="AG602" s="1"/>
      <c r="AH602" s="1"/>
      <c r="AI602" s="1"/>
      <c r="AJ602" s="1"/>
      <c r="AK602" s="1"/>
      <c r="AL602" s="1"/>
      <c r="AM602" s="1">
        <v>2.9799292087554932</v>
      </c>
      <c r="AN602" s="1"/>
      <c r="AO602" s="1"/>
      <c r="AP602" s="1">
        <v>4.6596546173095703</v>
      </c>
      <c r="AQ602" s="1"/>
      <c r="AR602" s="1"/>
      <c r="AS602" s="1">
        <v>5.1607322692871094</v>
      </c>
      <c r="AT602" s="1">
        <v>5.0823345184326172</v>
      </c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>
        <v>10.233896255493164</v>
      </c>
      <c r="BF602" s="1">
        <v>1.1844583749771118</v>
      </c>
      <c r="BG602" s="1"/>
      <c r="BH602" s="1">
        <v>3.6374197006225586</v>
      </c>
      <c r="BI602" s="1"/>
      <c r="BJ602" s="1"/>
      <c r="BK602" s="1">
        <v>0.46221697330474854</v>
      </c>
      <c r="BL602" s="1"/>
      <c r="BM602" s="1"/>
      <c r="BN602" s="1"/>
    </row>
    <row r="603" spans="1:66" x14ac:dyDescent="0.2">
      <c r="A603" s="2" t="s">
        <v>5148</v>
      </c>
      <c r="B603" s="4" t="s">
        <v>598</v>
      </c>
      <c r="C603" s="1"/>
      <c r="D603" s="1"/>
      <c r="E603" s="1"/>
      <c r="F603" s="1"/>
      <c r="G603" s="1"/>
      <c r="H603" s="1"/>
      <c r="I603" s="1">
        <v>3.0336669577545492</v>
      </c>
      <c r="J603" s="1"/>
      <c r="K603" s="1"/>
      <c r="L603" s="1"/>
      <c r="M603" s="1"/>
      <c r="N603" s="1"/>
      <c r="O603" s="1"/>
      <c r="P603" s="1"/>
      <c r="Q603" s="1">
        <v>2.2445651276511711</v>
      </c>
      <c r="R603" s="1">
        <v>7.1101132675190888</v>
      </c>
      <c r="S603" s="1">
        <v>3.2041029811508235</v>
      </c>
      <c r="T603" s="1">
        <v>2.8995693650229257</v>
      </c>
      <c r="U603" s="1">
        <v>3.9476437995348528</v>
      </c>
      <c r="V603" s="1">
        <v>4.3961450045530555</v>
      </c>
      <c r="W603" s="1">
        <v>5.4031068789679306</v>
      </c>
      <c r="X603" s="1">
        <v>5.1193478783216957</v>
      </c>
      <c r="Y603" s="1">
        <v>4.0593537682677185</v>
      </c>
      <c r="Z603" s="1">
        <v>3.6873021081755408</v>
      </c>
      <c r="AA603" s="1">
        <v>7.389099038512958</v>
      </c>
      <c r="AB603" s="1">
        <v>9.7847233264208118</v>
      </c>
      <c r="AC603" s="1">
        <v>7.7048334839765058</v>
      </c>
      <c r="AD603" s="1">
        <v>5.0876409927367758</v>
      </c>
      <c r="AE603" s="1">
        <v>5.5799223573811974</v>
      </c>
      <c r="AF603" s="1"/>
      <c r="AG603" s="1"/>
      <c r="AH603" s="1"/>
      <c r="AI603" s="1"/>
      <c r="AJ603" s="1"/>
      <c r="AK603" s="1"/>
      <c r="AL603" s="1"/>
      <c r="AM603" s="1"/>
      <c r="AN603" s="1">
        <v>4.0795793533325195</v>
      </c>
      <c r="AO603" s="1">
        <v>1.5295413732528687</v>
      </c>
      <c r="AP603" s="1">
        <v>3.9851810932159424</v>
      </c>
      <c r="AQ603" s="1">
        <v>5.1884589195251465</v>
      </c>
      <c r="AR603" s="1">
        <v>4.0511054992675781</v>
      </c>
      <c r="AS603" s="1">
        <v>4.3404340744018555</v>
      </c>
      <c r="AT603" s="1">
        <v>4.8151397705078125</v>
      </c>
      <c r="AU603" s="1">
        <v>4.4687719345092773</v>
      </c>
      <c r="AV603" s="1">
        <v>4.7607760429382324</v>
      </c>
      <c r="AW603" s="1">
        <v>2.4421901702880859</v>
      </c>
      <c r="AX603" s="1">
        <v>4.5389680862426758</v>
      </c>
      <c r="AY603" s="1">
        <v>1.6156497001647949</v>
      </c>
      <c r="AZ603" s="1">
        <v>1.312703013420105</v>
      </c>
      <c r="BA603" s="1">
        <v>0.41559213399887085</v>
      </c>
      <c r="BB603" s="1">
        <v>0.54705524444580078</v>
      </c>
      <c r="BC603" s="1">
        <v>9.7477704286575317E-2</v>
      </c>
      <c r="BD603" s="1">
        <v>0.5617140531539917</v>
      </c>
      <c r="BE603" s="1">
        <v>2.8516414165496826</v>
      </c>
      <c r="BF603" s="1">
        <v>2.239208459854126</v>
      </c>
      <c r="BG603" s="1">
        <v>1.1730455160140991</v>
      </c>
      <c r="BH603" s="1">
        <v>2.7345790863037109</v>
      </c>
      <c r="BI603" s="1">
        <v>1.7228984832763672</v>
      </c>
      <c r="BJ603" s="1"/>
      <c r="BK603" s="1"/>
      <c r="BL603" s="1"/>
      <c r="BM603" s="1"/>
      <c r="BN603" s="1"/>
    </row>
    <row r="604" spans="1:66" x14ac:dyDescent="0.2">
      <c r="A604" s="2" t="s">
        <v>5149</v>
      </c>
      <c r="B604" s="4" t="s">
        <v>599</v>
      </c>
      <c r="C604" s="1"/>
      <c r="D604" s="1"/>
      <c r="E604" s="1"/>
      <c r="F604" s="1"/>
      <c r="G604" s="1"/>
      <c r="H604" s="1"/>
      <c r="I604" s="1">
        <v>3.0336669577545492</v>
      </c>
      <c r="J604" s="1"/>
      <c r="K604" s="1"/>
      <c r="L604" s="1"/>
      <c r="M604" s="1"/>
      <c r="N604" s="1"/>
      <c r="O604" s="1"/>
      <c r="P604" s="1"/>
      <c r="Q604" s="1">
        <v>2.2445651276511711</v>
      </c>
      <c r="R604" s="1">
        <v>7.1101132675190888</v>
      </c>
      <c r="S604" s="1">
        <v>3.2041029811508235</v>
      </c>
      <c r="T604" s="1">
        <v>2.8995693650229257</v>
      </c>
      <c r="U604" s="1">
        <v>3.9476437995348528</v>
      </c>
      <c r="V604" s="1">
        <v>4.3961450045530555</v>
      </c>
      <c r="W604" s="1">
        <v>5.4031068789679306</v>
      </c>
      <c r="X604" s="1">
        <v>5.1193478783216957</v>
      </c>
      <c r="Y604" s="1">
        <v>4.0593537682677185</v>
      </c>
      <c r="Z604" s="1">
        <v>3.6873021081755408</v>
      </c>
      <c r="AA604" s="1">
        <v>7.389099038512958</v>
      </c>
      <c r="AB604" s="1">
        <v>9.7847233264208118</v>
      </c>
      <c r="AC604" s="1">
        <v>7.7048334839765058</v>
      </c>
      <c r="AD604" s="1">
        <v>5.0876409927367758</v>
      </c>
      <c r="AE604" s="1">
        <v>5.5799223573811974</v>
      </c>
      <c r="AF604" s="1"/>
      <c r="AG604" s="1"/>
      <c r="AH604" s="1"/>
      <c r="AI604" s="1"/>
      <c r="AJ604" s="1"/>
      <c r="AK604" s="1"/>
      <c r="AL604" s="1"/>
      <c r="AM604" s="1"/>
      <c r="AN604" s="1">
        <v>4.0795793533325195</v>
      </c>
      <c r="AO604" s="1">
        <v>1.5295413732528687</v>
      </c>
      <c r="AP604" s="1">
        <v>3.9851810932159424</v>
      </c>
      <c r="AQ604" s="1">
        <v>5.1884589195251465</v>
      </c>
      <c r="AR604" s="1">
        <v>4.0511054992675781</v>
      </c>
      <c r="AS604" s="1">
        <v>4.3404340744018555</v>
      </c>
      <c r="AT604" s="1">
        <v>4.8151397705078125</v>
      </c>
      <c r="AU604" s="1">
        <v>4.4687719345092773</v>
      </c>
      <c r="AV604" s="1">
        <v>4.7607760429382324</v>
      </c>
      <c r="AW604" s="1">
        <v>2.4421901702880859</v>
      </c>
      <c r="AX604" s="1">
        <v>4.5389680862426758</v>
      </c>
      <c r="AY604" s="1">
        <v>1.6156497001647949</v>
      </c>
      <c r="AZ604" s="1">
        <v>1.312703013420105</v>
      </c>
      <c r="BA604" s="1">
        <v>0.41559213399887085</v>
      </c>
      <c r="BB604" s="1">
        <v>0.54705524444580078</v>
      </c>
      <c r="BC604" s="1">
        <v>9.7477704286575317E-2</v>
      </c>
      <c r="BD604" s="1">
        <v>0.5617140531539917</v>
      </c>
      <c r="BE604" s="1">
        <v>2.8516414165496826</v>
      </c>
      <c r="BF604" s="1">
        <v>2.239208459854126</v>
      </c>
      <c r="BG604" s="1">
        <v>1.1730455160140991</v>
      </c>
      <c r="BH604" s="1">
        <v>2.7345790863037109</v>
      </c>
      <c r="BI604" s="1">
        <v>1.7228984832763672</v>
      </c>
      <c r="BJ604" s="1"/>
      <c r="BK604" s="1"/>
      <c r="BL604" s="1"/>
      <c r="BM604" s="1"/>
      <c r="BN604" s="1"/>
    </row>
    <row r="605" spans="1:66" x14ac:dyDescent="0.2">
      <c r="A605" s="2" t="s">
        <v>5150</v>
      </c>
      <c r="B605" s="4" t="s">
        <v>600</v>
      </c>
      <c r="C605" s="1">
        <v>6.3105234865098616</v>
      </c>
      <c r="D605" s="1">
        <v>7.4527011881147924</v>
      </c>
      <c r="E605" s="1">
        <v>5.1953223251271305</v>
      </c>
      <c r="F605" s="1">
        <v>4.3346603196449083</v>
      </c>
      <c r="G605" s="1">
        <v>7.5452515088705985</v>
      </c>
      <c r="H605" s="1">
        <v>18.931870095044399</v>
      </c>
      <c r="I605" s="1">
        <v>13.852887628490343</v>
      </c>
      <c r="J605" s="1">
        <v>1.9370592089765017</v>
      </c>
      <c r="K605" s="1">
        <v>0.66787541224230285</v>
      </c>
      <c r="L605" s="1">
        <v>0.16881749595653012</v>
      </c>
      <c r="M605" s="1"/>
      <c r="N605" s="1">
        <v>1.4287532770886662</v>
      </c>
      <c r="O605" s="1">
        <v>0.72950218636797493</v>
      </c>
      <c r="P605" s="1"/>
      <c r="Q605" s="1">
        <v>0.28007853260721016</v>
      </c>
      <c r="R605" s="1"/>
      <c r="S605" s="1">
        <v>0.98041870527289543</v>
      </c>
      <c r="T605" s="1">
        <v>3.7706928594778208</v>
      </c>
      <c r="U605" s="1">
        <v>2.3065689970693239</v>
      </c>
      <c r="V605" s="1">
        <v>0.69224472591632114</v>
      </c>
      <c r="W605" s="1">
        <v>1.0225030949612957</v>
      </c>
      <c r="X605" s="1">
        <v>3.5067320673250033</v>
      </c>
      <c r="Y605" s="1">
        <v>5.2578198389444104</v>
      </c>
      <c r="Z605" s="1">
        <v>5.0717266693886618</v>
      </c>
      <c r="AA605" s="1">
        <v>4.9224456692080363</v>
      </c>
      <c r="AB605" s="1">
        <v>8.0426484881517304</v>
      </c>
      <c r="AC605" s="1">
        <v>8.0274239726606247</v>
      </c>
      <c r="AD605" s="1">
        <v>8.3609014938978863</v>
      </c>
      <c r="AE605" s="1">
        <v>8.945012315079353</v>
      </c>
      <c r="AF605" s="1"/>
      <c r="AG605" s="1"/>
      <c r="AH605" s="1"/>
      <c r="AI605" s="1"/>
      <c r="AJ605" s="1"/>
      <c r="AK605" s="1"/>
      <c r="AL605" s="1"/>
      <c r="AM605" s="1"/>
      <c r="AN605" s="1">
        <v>0.51250696182250977</v>
      </c>
      <c r="AO605" s="1">
        <v>1.6046323776245117</v>
      </c>
      <c r="AP605" s="1"/>
      <c r="AQ605" s="1"/>
      <c r="AR605" s="1"/>
      <c r="AS605" s="1"/>
      <c r="AT605" s="1"/>
      <c r="AU605" s="1"/>
      <c r="AV605" s="1">
        <v>1.3680986166000366</v>
      </c>
      <c r="AW605" s="1">
        <v>2.547675609588623</v>
      </c>
      <c r="AX605" s="1">
        <v>0.46042528748512268</v>
      </c>
      <c r="AY605" s="1">
        <v>0.16301716864109039</v>
      </c>
      <c r="AZ605" s="1">
        <v>1.329684853553772</v>
      </c>
      <c r="BA605" s="1">
        <v>0.63470882177352905</v>
      </c>
      <c r="BB605" s="1">
        <v>0.6166796088218689</v>
      </c>
      <c r="BC605" s="1">
        <v>0.27441060543060303</v>
      </c>
      <c r="BD605" s="1">
        <v>1.0026445388793945</v>
      </c>
      <c r="BE605" s="1">
        <v>4.3191318511962891</v>
      </c>
      <c r="BF605" s="1">
        <v>6.0714840888977051</v>
      </c>
      <c r="BG605" s="1">
        <v>5.9533190727233887</v>
      </c>
      <c r="BH605" s="1">
        <v>5.5119991302490234</v>
      </c>
      <c r="BI605" s="1">
        <v>5.5408883094787598</v>
      </c>
      <c r="BJ605" s="1">
        <v>6.2341880798339844</v>
      </c>
      <c r="BK605" s="1">
        <v>7.7162647247314453</v>
      </c>
      <c r="BL605" s="1"/>
      <c r="BM605" s="1"/>
      <c r="BN605" s="1"/>
    </row>
    <row r="606" spans="1:66" x14ac:dyDescent="0.2">
      <c r="A606" s="2" t="s">
        <v>5151</v>
      </c>
      <c r="B606" s="4" t="s">
        <v>601</v>
      </c>
      <c r="C606" s="1">
        <v>6.3105234865098616</v>
      </c>
      <c r="D606" s="1">
        <v>7.4527011881147924</v>
      </c>
      <c r="E606" s="1">
        <v>5.1953223251271305</v>
      </c>
      <c r="F606" s="1">
        <v>4.3346603196449083</v>
      </c>
      <c r="G606" s="1">
        <v>7.5452515088705985</v>
      </c>
      <c r="H606" s="1">
        <v>18.931870095044399</v>
      </c>
      <c r="I606" s="1">
        <v>13.852887628490343</v>
      </c>
      <c r="J606" s="1">
        <v>1.9370592089765017</v>
      </c>
      <c r="K606" s="1">
        <v>0.66787541224230285</v>
      </c>
      <c r="L606" s="1">
        <v>0.16881749595653012</v>
      </c>
      <c r="M606" s="1"/>
      <c r="N606" s="1">
        <v>1.4287532770886662</v>
      </c>
      <c r="O606" s="1">
        <v>0.72950218636797493</v>
      </c>
      <c r="P606" s="1"/>
      <c r="Q606" s="1">
        <v>0.28007853260721016</v>
      </c>
      <c r="R606" s="1"/>
      <c r="S606" s="1">
        <v>0.98041870527289543</v>
      </c>
      <c r="T606" s="1">
        <v>3.7706928594778208</v>
      </c>
      <c r="U606" s="1">
        <v>2.3065689970693239</v>
      </c>
      <c r="V606" s="1">
        <v>0.69224472591632114</v>
      </c>
      <c r="W606" s="1">
        <v>1.0225030949612957</v>
      </c>
      <c r="X606" s="1">
        <v>3.5067320673250033</v>
      </c>
      <c r="Y606" s="1">
        <v>5.2578198389444104</v>
      </c>
      <c r="Z606" s="1">
        <v>5.0717266693886618</v>
      </c>
      <c r="AA606" s="1">
        <v>4.9224456692080363</v>
      </c>
      <c r="AB606" s="1">
        <v>8.0426484881517304</v>
      </c>
      <c r="AC606" s="1">
        <v>8.0274239726606247</v>
      </c>
      <c r="AD606" s="1">
        <v>8.3609014938978863</v>
      </c>
      <c r="AE606" s="1">
        <v>8.945012315079353</v>
      </c>
      <c r="AF606" s="1"/>
      <c r="AG606" s="1"/>
      <c r="AH606" s="1"/>
      <c r="AI606" s="1"/>
      <c r="AJ606" s="1"/>
      <c r="AK606" s="1"/>
      <c r="AL606" s="1"/>
      <c r="AM606" s="1"/>
      <c r="AN606" s="1">
        <v>0.51250696182250977</v>
      </c>
      <c r="AO606" s="1">
        <v>1.6046323776245117</v>
      </c>
      <c r="AP606" s="1"/>
      <c r="AQ606" s="1"/>
      <c r="AR606" s="1"/>
      <c r="AS606" s="1"/>
      <c r="AT606" s="1"/>
      <c r="AU606" s="1"/>
      <c r="AV606" s="1">
        <v>1.3680986166000366</v>
      </c>
      <c r="AW606" s="1">
        <v>2.547675609588623</v>
      </c>
      <c r="AX606" s="1">
        <v>0.46042528748512268</v>
      </c>
      <c r="AY606" s="1">
        <v>0.16301716864109039</v>
      </c>
      <c r="AZ606" s="1">
        <v>1.329684853553772</v>
      </c>
      <c r="BA606" s="1">
        <v>0.63470882177352905</v>
      </c>
      <c r="BB606" s="1">
        <v>0.6166796088218689</v>
      </c>
      <c r="BC606" s="1">
        <v>0.27441060543060303</v>
      </c>
      <c r="BD606" s="1">
        <v>1.0026445388793945</v>
      </c>
      <c r="BE606" s="1">
        <v>4.3191318511962891</v>
      </c>
      <c r="BF606" s="1">
        <v>6.0714840888977051</v>
      </c>
      <c r="BG606" s="1">
        <v>5.9533190727233887</v>
      </c>
      <c r="BH606" s="1">
        <v>5.5119991302490234</v>
      </c>
      <c r="BI606" s="1">
        <v>5.5408883094787598</v>
      </c>
      <c r="BJ606" s="1">
        <v>6.2341880798339844</v>
      </c>
      <c r="BK606" s="1">
        <v>7.7162647247314453</v>
      </c>
      <c r="BL606" s="1"/>
      <c r="BM606" s="1"/>
      <c r="BN606" s="1"/>
    </row>
    <row r="607" spans="1:66" x14ac:dyDescent="0.2">
      <c r="A607" s="2" t="s">
        <v>5152</v>
      </c>
      <c r="B607" s="4" t="s">
        <v>602</v>
      </c>
      <c r="C607" s="1">
        <v>75.257572152259456</v>
      </c>
      <c r="D607" s="1">
        <v>84.316821315561981</v>
      </c>
      <c r="E607" s="1">
        <v>85.396831531400622</v>
      </c>
      <c r="F607" s="1">
        <v>86.060684616132633</v>
      </c>
      <c r="G607" s="1">
        <v>83.7602214889462</v>
      </c>
      <c r="H607" s="1">
        <v>94.528238826044614</v>
      </c>
      <c r="I607" s="1">
        <v>97.799106971056318</v>
      </c>
      <c r="J607" s="1">
        <v>97.047425125441748</v>
      </c>
      <c r="K607" s="1">
        <v>81.920435917048138</v>
      </c>
      <c r="L607" s="1">
        <v>55.051776640323844</v>
      </c>
      <c r="M607" s="1">
        <v>52.19837403120988</v>
      </c>
      <c r="N607" s="1">
        <v>48.973125482839926</v>
      </c>
      <c r="O607" s="1">
        <v>48.316390228315925</v>
      </c>
      <c r="P607" s="1">
        <v>41.723476736104296</v>
      </c>
      <c r="Q607" s="1">
        <v>43.561129905101993</v>
      </c>
      <c r="R607" s="1">
        <v>36.805544528222057</v>
      </c>
      <c r="S607" s="1">
        <v>31.798157662523568</v>
      </c>
      <c r="T607" s="1">
        <v>23.25076294890188</v>
      </c>
      <c r="U607" s="1">
        <v>73.022270790220773</v>
      </c>
      <c r="V607" s="1">
        <v>44.497605546167371</v>
      </c>
      <c r="W607" s="1">
        <v>88.973383026713464</v>
      </c>
      <c r="X607" s="1">
        <v>93.247987786034443</v>
      </c>
      <c r="Y607" s="1">
        <v>77.828667983790339</v>
      </c>
      <c r="Z607" s="1">
        <v>79.9403547988708</v>
      </c>
      <c r="AA607" s="1">
        <v>77.703911657997537</v>
      </c>
      <c r="AB607" s="1">
        <v>50.643754066746496</v>
      </c>
      <c r="AC607" s="1">
        <v>62.302529650574066</v>
      </c>
      <c r="AD607" s="1">
        <v>56.179275269507926</v>
      </c>
      <c r="AE607" s="1">
        <v>47.127911069463011</v>
      </c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>
        <v>2.3468832969665527</v>
      </c>
      <c r="AU607" s="1"/>
      <c r="AV607" s="1">
        <v>4.8983168601989746</v>
      </c>
      <c r="AW607" s="1">
        <v>8.9164314270019531</v>
      </c>
      <c r="AX607" s="1">
        <v>8.3474273681640625</v>
      </c>
      <c r="AY607" s="1">
        <v>8.2696084976196289</v>
      </c>
      <c r="AZ607" s="1">
        <v>8.9390039443969727</v>
      </c>
      <c r="BA607" s="1">
        <v>4.9607038497924805</v>
      </c>
      <c r="BB607" s="1">
        <v>9.9732503890991211</v>
      </c>
      <c r="BC607" s="1">
        <v>9.6473350524902344</v>
      </c>
      <c r="BD607" s="1">
        <v>5.1028704643249512</v>
      </c>
      <c r="BE607" s="1"/>
      <c r="BF607" s="1"/>
      <c r="BG607" s="1"/>
      <c r="BH607" s="1">
        <v>26.854536056518555</v>
      </c>
      <c r="BI607" s="1">
        <v>8.8761749267578125</v>
      </c>
      <c r="BJ607" s="1">
        <v>1.8113009929656982</v>
      </c>
      <c r="BK607" s="1">
        <v>20.097982406616211</v>
      </c>
      <c r="BL607" s="1"/>
      <c r="BM607" s="1"/>
      <c r="BN607" s="1"/>
    </row>
    <row r="608" spans="1:66" x14ac:dyDescent="0.2">
      <c r="A608" s="2" t="s">
        <v>5153</v>
      </c>
      <c r="B608" s="4" t="s">
        <v>603</v>
      </c>
      <c r="C608" s="1">
        <v>38.375204838411435</v>
      </c>
      <c r="D608" s="1">
        <v>62.850435945609085</v>
      </c>
      <c r="E608" s="1">
        <v>65.624597706609052</v>
      </c>
      <c r="F608" s="1">
        <v>62.183461408347171</v>
      </c>
      <c r="G608" s="1">
        <v>64.740102166634031</v>
      </c>
      <c r="H608" s="1">
        <v>56.519288711558943</v>
      </c>
      <c r="I608" s="1">
        <v>55.782239814664258</v>
      </c>
      <c r="J608" s="1">
        <v>47.874616523850314</v>
      </c>
      <c r="K608" s="1">
        <v>42.277117781888037</v>
      </c>
      <c r="L608" s="1">
        <v>39.18036727179237</v>
      </c>
      <c r="M608" s="1">
        <v>40.694357015229535</v>
      </c>
      <c r="N608" s="1">
        <v>41.077961444454978</v>
      </c>
      <c r="O608" s="1">
        <v>33.684681450928629</v>
      </c>
      <c r="P608" s="1">
        <v>53.77092612066987</v>
      </c>
      <c r="Q608" s="1">
        <v>43.890645604499859</v>
      </c>
      <c r="R608" s="1">
        <v>39.872721534872433</v>
      </c>
      <c r="S608" s="1">
        <v>34.035153358086475</v>
      </c>
      <c r="T608" s="1">
        <v>32.016543560780804</v>
      </c>
      <c r="U608" s="1">
        <v>39.360841797763477</v>
      </c>
      <c r="V608" s="1">
        <v>58.952285700060102</v>
      </c>
      <c r="W608" s="1">
        <v>43.765912426273879</v>
      </c>
      <c r="X608" s="1">
        <v>20.544354995089968</v>
      </c>
      <c r="Y608" s="1">
        <v>7.9423485329265642</v>
      </c>
      <c r="Z608" s="1">
        <v>28.308764871039234</v>
      </c>
      <c r="AA608" s="1">
        <v>15.860498885376021</v>
      </c>
      <c r="AB608" s="1">
        <v>28.38312507539143</v>
      </c>
      <c r="AC608" s="1">
        <v>20.641107294350096</v>
      </c>
      <c r="AD608" s="1">
        <v>37.424958926177858</v>
      </c>
      <c r="AE608" s="1">
        <v>52.483110979228172</v>
      </c>
      <c r="AF608" s="1"/>
      <c r="AG608" s="1"/>
      <c r="AH608" s="1"/>
      <c r="AI608" s="1"/>
      <c r="AJ608" s="1"/>
      <c r="AK608" s="1">
        <v>1.5472871065139771</v>
      </c>
      <c r="AL608" s="1"/>
      <c r="AM608" s="1"/>
      <c r="AN608" s="1"/>
      <c r="AO608" s="1">
        <v>0.79265081882476807</v>
      </c>
      <c r="AP608" s="1">
        <v>6.1256551742553711</v>
      </c>
      <c r="AQ608" s="1"/>
      <c r="AR608" s="1"/>
      <c r="AS608" s="1">
        <v>2.2023954391479492</v>
      </c>
      <c r="AT608" s="1">
        <v>2.3244345188140869</v>
      </c>
      <c r="AU608" s="1">
        <v>1.6375465393066406</v>
      </c>
      <c r="AV608" s="1">
        <v>0.84285938739776611</v>
      </c>
      <c r="AW608" s="1">
        <v>24.618860244750977</v>
      </c>
      <c r="AX608" s="1">
        <v>9.3833837509155273</v>
      </c>
      <c r="AY608" s="1">
        <v>2.5197925567626953</v>
      </c>
      <c r="AZ608" s="1">
        <v>5.8609147071838379</v>
      </c>
      <c r="BA608" s="1">
        <v>3.7694416046142578</v>
      </c>
      <c r="BB608" s="1">
        <v>3.6735916137695313</v>
      </c>
      <c r="BC608" s="1">
        <v>1.5632263422012329</v>
      </c>
      <c r="BD608" s="1">
        <v>14.105944633483887</v>
      </c>
      <c r="BE608" s="1">
        <v>27.716281890869141</v>
      </c>
      <c r="BF608" s="1">
        <v>11.487813949584961</v>
      </c>
      <c r="BG608" s="1">
        <v>14.483621597290039</v>
      </c>
      <c r="BH608" s="1">
        <v>8.3653364181518555</v>
      </c>
      <c r="BI608" s="1">
        <v>3.1357378959655762</v>
      </c>
      <c r="BJ608" s="1">
        <v>3.0733191967010498</v>
      </c>
      <c r="BK608" s="1"/>
      <c r="BL608" s="1"/>
      <c r="BM608" s="1"/>
      <c r="BN608" s="1"/>
    </row>
    <row r="609" spans="1:66" x14ac:dyDescent="0.2">
      <c r="A609" s="2" t="s">
        <v>5154</v>
      </c>
      <c r="B609" s="4" t="s">
        <v>604</v>
      </c>
      <c r="C609" s="1">
        <v>17.209754081525723</v>
      </c>
      <c r="D609" s="1">
        <v>3.2059652511038865</v>
      </c>
      <c r="E609" s="1"/>
      <c r="F609" s="1"/>
      <c r="G609" s="1"/>
      <c r="H609" s="1"/>
      <c r="I609" s="1">
        <v>13.788381207555425</v>
      </c>
      <c r="J609" s="1"/>
      <c r="K609" s="1"/>
      <c r="L609" s="1"/>
      <c r="M609" s="1">
        <v>84.962981392180083</v>
      </c>
      <c r="N609" s="1">
        <v>84.496970234259308</v>
      </c>
      <c r="O609" s="1">
        <v>86.677194560337441</v>
      </c>
      <c r="P609" s="1">
        <v>84.254395183489564</v>
      </c>
      <c r="Q609" s="1">
        <v>33.357122077424677</v>
      </c>
      <c r="R609" s="1">
        <v>29.259489584571401</v>
      </c>
      <c r="S609" s="1">
        <v>13.19074562735492</v>
      </c>
      <c r="T609" s="1">
        <v>10.48229207551999</v>
      </c>
      <c r="U609" s="1"/>
      <c r="V609" s="1"/>
      <c r="W609" s="1"/>
      <c r="X609" s="1"/>
      <c r="Y609" s="1">
        <v>7.5797163475224885</v>
      </c>
      <c r="Z609" s="1"/>
      <c r="AA609" s="1"/>
      <c r="AB609" s="1"/>
      <c r="AC609" s="1"/>
      <c r="AD609" s="1">
        <v>43.198311002918558</v>
      </c>
      <c r="AE609" s="1">
        <v>26.186889272254486</v>
      </c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>
        <v>3.2007467746734619</v>
      </c>
      <c r="AQ609" s="1"/>
      <c r="AR609" s="1"/>
      <c r="AS609" s="1"/>
      <c r="AT609" s="1"/>
      <c r="AU609" s="1">
        <v>5.1289095878601074</v>
      </c>
      <c r="AV609" s="1">
        <v>5.1277914047241211</v>
      </c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>
        <v>2.8219246864318848</v>
      </c>
      <c r="BH609" s="1">
        <v>6.3368072509765625</v>
      </c>
      <c r="BI609" s="1">
        <v>6.3075628280639648</v>
      </c>
      <c r="BJ609" s="1">
        <v>6.2082276344299316</v>
      </c>
      <c r="BK609" s="1">
        <v>5.9918556213378906</v>
      </c>
      <c r="BL609" s="1"/>
      <c r="BM609" s="1"/>
      <c r="BN609" s="1"/>
    </row>
    <row r="610" spans="1:66" x14ac:dyDescent="0.2">
      <c r="A610" s="2" t="s">
        <v>5155</v>
      </c>
      <c r="B610" s="4" t="s">
        <v>605</v>
      </c>
      <c r="C610" s="1">
        <v>5.9906490864649449</v>
      </c>
      <c r="D610" s="1">
        <v>0.54762508333078519</v>
      </c>
      <c r="E610" s="1">
        <v>4.6491665191220441</v>
      </c>
      <c r="F610" s="1">
        <v>6.2047783699270411</v>
      </c>
      <c r="G610" s="1">
        <v>11.061405463417758</v>
      </c>
      <c r="H610" s="1">
        <v>51.481783099681536</v>
      </c>
      <c r="I610" s="1">
        <v>38.062729303396182</v>
      </c>
      <c r="J610" s="1">
        <v>27.832454954831732</v>
      </c>
      <c r="K610" s="1">
        <v>12.013410973953164</v>
      </c>
      <c r="L610" s="1">
        <v>14.739043287349659</v>
      </c>
      <c r="M610" s="1"/>
      <c r="N610" s="1"/>
      <c r="O610" s="1">
        <v>3.9144656770998529</v>
      </c>
      <c r="P610" s="1"/>
      <c r="Q610" s="1">
        <v>3.2840974547449933</v>
      </c>
      <c r="R610" s="1">
        <v>12.268459405258735</v>
      </c>
      <c r="S610" s="1">
        <v>23.078563397419426</v>
      </c>
      <c r="T610" s="1">
        <v>22.246710571467858</v>
      </c>
      <c r="U610" s="1">
        <v>9.2338631596790588</v>
      </c>
      <c r="V610" s="1">
        <v>8.2278563937800424</v>
      </c>
      <c r="W610" s="1">
        <v>11.545803653397231</v>
      </c>
      <c r="X610" s="1">
        <v>13.315625105197595</v>
      </c>
      <c r="Y610" s="1">
        <v>11.076866960937588</v>
      </c>
      <c r="Z610" s="1">
        <v>14.641419066565053</v>
      </c>
      <c r="AA610" s="1">
        <v>8.5117208458978233</v>
      </c>
      <c r="AB610" s="1">
        <v>7.1153949857482424</v>
      </c>
      <c r="AC610" s="1">
        <v>2.8023298956831839</v>
      </c>
      <c r="AD610" s="1">
        <v>7.1495402272692399</v>
      </c>
      <c r="AE610" s="1">
        <v>3.0681986203171698</v>
      </c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>
        <v>0.57349079847335815</v>
      </c>
      <c r="AS610" s="1"/>
      <c r="AT610" s="1"/>
      <c r="AU610" s="1"/>
      <c r="AV610" s="1"/>
      <c r="AW610" s="1">
        <v>1.6415387392044067</v>
      </c>
      <c r="AX610" s="1"/>
      <c r="AY610" s="1">
        <v>5.4642353057861328</v>
      </c>
      <c r="AZ610" s="1"/>
      <c r="BA610" s="1"/>
      <c r="BB610" s="1">
        <v>0.88654369115829468</v>
      </c>
      <c r="BC610" s="1">
        <v>0.33027184009552002</v>
      </c>
      <c r="BD610" s="1">
        <v>3.6147828102111816</v>
      </c>
      <c r="BE610" s="1">
        <v>5.4701828956604004</v>
      </c>
      <c r="BF610" s="1">
        <v>5.1981749534606934</v>
      </c>
      <c r="BG610" s="1">
        <v>6.5168485641479492</v>
      </c>
      <c r="BH610" s="1">
        <v>24.780372619628906</v>
      </c>
      <c r="BI610" s="1">
        <v>2.6781225204467773</v>
      </c>
      <c r="BJ610" s="1">
        <v>1.3627551794052124</v>
      </c>
      <c r="BK610" s="1">
        <v>1.5353854894638062</v>
      </c>
      <c r="BL610" s="1"/>
      <c r="BM610" s="1"/>
      <c r="BN610" s="1"/>
    </row>
    <row r="611" spans="1:66" x14ac:dyDescent="0.2">
      <c r="A611" s="2" t="s">
        <v>5156</v>
      </c>
      <c r="B611" s="4" t="s">
        <v>606</v>
      </c>
      <c r="C611" s="1">
        <v>12.781541615579487</v>
      </c>
      <c r="D611" s="1">
        <v>14.512045528002071</v>
      </c>
      <c r="E611" s="1">
        <v>9.9401153754921125</v>
      </c>
      <c r="F611" s="1">
        <v>2.960200608795891</v>
      </c>
      <c r="G611" s="1">
        <v>14.526188887128692</v>
      </c>
      <c r="H611" s="1">
        <v>14.226236850184163</v>
      </c>
      <c r="I611" s="1">
        <v>10.364287349150734</v>
      </c>
      <c r="J611" s="1">
        <v>10.36682587810445</v>
      </c>
      <c r="K611" s="1">
        <v>11.877248676233707</v>
      </c>
      <c r="L611" s="1">
        <v>21.632531950490183</v>
      </c>
      <c r="M611" s="1">
        <v>75.515096782710785</v>
      </c>
      <c r="N611" s="1">
        <v>61.65942211475631</v>
      </c>
      <c r="O611" s="1">
        <v>73.862066477300758</v>
      </c>
      <c r="P611" s="1">
        <v>59.014470384446348</v>
      </c>
      <c r="Q611" s="1">
        <v>27.851188096538337</v>
      </c>
      <c r="R611" s="1">
        <v>18.932909584850716</v>
      </c>
      <c r="S611" s="1">
        <v>5.6182745815598736</v>
      </c>
      <c r="T611" s="1">
        <v>21.98310147181159</v>
      </c>
      <c r="U611" s="1">
        <v>30.482787132143624</v>
      </c>
      <c r="V611" s="1">
        <v>18.851693001404289</v>
      </c>
      <c r="W611" s="1">
        <v>22.693579415973996</v>
      </c>
      <c r="X611" s="1">
        <v>14.2573437061814</v>
      </c>
      <c r="Y611" s="1">
        <v>9.7085252056469642</v>
      </c>
      <c r="Z611" s="1">
        <v>12.213289679722108</v>
      </c>
      <c r="AA611" s="1">
        <v>9.6779297659714576</v>
      </c>
      <c r="AB611" s="1">
        <v>8.8027787402421325</v>
      </c>
      <c r="AC611" s="1">
        <v>1.6379881194807397</v>
      </c>
      <c r="AD611" s="1">
        <v>5.4940187438475734</v>
      </c>
      <c r="AE611" s="1">
        <v>5.96419393455795</v>
      </c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>
        <v>2.6773929595947266</v>
      </c>
      <c r="AS611" s="1"/>
      <c r="AT611" s="1">
        <v>1.7591891288757324</v>
      </c>
      <c r="AU611" s="1"/>
      <c r="AV611" s="1">
        <v>0.29578962922096252</v>
      </c>
      <c r="AW611" s="1">
        <v>1.7690775394439697</v>
      </c>
      <c r="AX611" s="1">
        <v>0.58482849597930908</v>
      </c>
      <c r="AY611" s="1">
        <v>0.50079673528671265</v>
      </c>
      <c r="AZ611" s="1"/>
      <c r="BA611" s="1">
        <v>0.71501576900482178</v>
      </c>
      <c r="BB611" s="1">
        <v>2.932213306427002</v>
      </c>
      <c r="BC611" s="1">
        <v>6.454951286315918</v>
      </c>
      <c r="BD611" s="1"/>
      <c r="BE611" s="1">
        <v>1.4143083095550537</v>
      </c>
      <c r="BF611" s="1">
        <v>0.70060884952545166</v>
      </c>
      <c r="BG611" s="1">
        <v>1.2645903825759888</v>
      </c>
      <c r="BH611" s="1">
        <v>1.8473337888717651</v>
      </c>
      <c r="BI611" s="1"/>
      <c r="BJ611" s="1">
        <v>1.6597069501876831</v>
      </c>
      <c r="BK611" s="1"/>
      <c r="BL611" s="1"/>
      <c r="BM611" s="1"/>
      <c r="BN611" s="1"/>
    </row>
    <row r="612" spans="1:66" x14ac:dyDescent="0.2">
      <c r="A612" s="2" t="s">
        <v>5157</v>
      </c>
      <c r="B612" s="4" t="s">
        <v>607</v>
      </c>
      <c r="C612" s="1">
        <v>54.723273719889931</v>
      </c>
      <c r="D612" s="1">
        <v>59.109213840599786</v>
      </c>
      <c r="E612" s="1">
        <v>72.587921342709734</v>
      </c>
      <c r="F612" s="1">
        <v>62.068500284563186</v>
      </c>
      <c r="G612" s="1">
        <v>77.316098341057611</v>
      </c>
      <c r="H612" s="1">
        <v>61.848837633415044</v>
      </c>
      <c r="I612" s="1">
        <v>95.505049645388723</v>
      </c>
      <c r="J612" s="1">
        <v>70.280350707468457</v>
      </c>
      <c r="K612" s="1">
        <v>54.49395555272428</v>
      </c>
      <c r="L612" s="1">
        <v>44.067364250309268</v>
      </c>
      <c r="M612" s="1">
        <v>25.043398633913082</v>
      </c>
      <c r="N612" s="1">
        <v>23.220637126793779</v>
      </c>
      <c r="O612" s="1">
        <v>15.501124133553335</v>
      </c>
      <c r="P612" s="1">
        <v>14.528363504237474</v>
      </c>
      <c r="Q612" s="1">
        <v>9.4409220611621283</v>
      </c>
      <c r="R612" s="1">
        <v>0.3817447519739709</v>
      </c>
      <c r="S612" s="1">
        <v>20.091160629429439</v>
      </c>
      <c r="T612" s="1">
        <v>48.390720684762414</v>
      </c>
      <c r="U612" s="1">
        <v>44.106324688706195</v>
      </c>
      <c r="V612" s="1">
        <v>45.853107479403064</v>
      </c>
      <c r="W612" s="1">
        <v>63.831097229514647</v>
      </c>
      <c r="X612" s="1">
        <v>46.777649075584655</v>
      </c>
      <c r="Y612" s="1">
        <v>62.330025560757875</v>
      </c>
      <c r="Z612" s="1">
        <v>51.740885554845974</v>
      </c>
      <c r="AA612" s="1">
        <v>38.150295619852834</v>
      </c>
      <c r="AB612" s="1">
        <v>43.324515616895361</v>
      </c>
      <c r="AC612" s="1">
        <v>41.46713820173008</v>
      </c>
      <c r="AD612" s="1">
        <v>41.586661419820039</v>
      </c>
      <c r="AE612" s="1">
        <v>49.021106140116387</v>
      </c>
      <c r="AF612" s="1"/>
      <c r="AG612" s="1"/>
      <c r="AH612" s="1"/>
      <c r="AI612" s="1">
        <v>3.0117087364196777</v>
      </c>
      <c r="AJ612" s="1">
        <v>1.1419970989227295</v>
      </c>
      <c r="AK612" s="1"/>
      <c r="AL612" s="1">
        <v>5.3911619186401367</v>
      </c>
      <c r="AM612" s="1">
        <v>6.3033299446105957</v>
      </c>
      <c r="AN612" s="1">
        <v>27.919212341308594</v>
      </c>
      <c r="AO612" s="1"/>
      <c r="AP612" s="1"/>
      <c r="AQ612" s="1">
        <v>3.1440951824188232</v>
      </c>
      <c r="AR612" s="1"/>
      <c r="AS612" s="1"/>
      <c r="AT612" s="1"/>
      <c r="AU612" s="1"/>
      <c r="AV612" s="1"/>
      <c r="AW612" s="1"/>
      <c r="AX612" s="1"/>
      <c r="AY612" s="1"/>
      <c r="AZ612" s="1"/>
      <c r="BA612" s="1">
        <v>5.0299601554870605</v>
      </c>
      <c r="BB612" s="1"/>
      <c r="BC612" s="1">
        <v>2.7182996273040771</v>
      </c>
      <c r="BD612" s="1"/>
      <c r="BE612" s="1">
        <v>2.5412826538085938</v>
      </c>
      <c r="BF612" s="1">
        <v>1.5683326721191406</v>
      </c>
      <c r="BG612" s="1">
        <v>7.5489387512207031</v>
      </c>
      <c r="BH612" s="1">
        <v>8.7503023147583008</v>
      </c>
      <c r="BI612" s="1">
        <v>4.8013925552368164</v>
      </c>
      <c r="BJ612" s="1">
        <v>2.0837981700897217</v>
      </c>
      <c r="BK612" s="1">
        <v>1.7480424642562866</v>
      </c>
      <c r="BL612" s="1"/>
      <c r="BM612" s="1"/>
      <c r="BN612" s="1"/>
    </row>
    <row r="613" spans="1:66" x14ac:dyDescent="0.2">
      <c r="A613" s="2" t="s">
        <v>5158</v>
      </c>
      <c r="B613" s="4" t="s">
        <v>608</v>
      </c>
      <c r="C613" s="1">
        <v>42.277028833177035</v>
      </c>
      <c r="D613" s="1">
        <v>51.352294001746927</v>
      </c>
      <c r="E613" s="1">
        <v>68.096508498496064</v>
      </c>
      <c r="F613" s="1">
        <v>74.363732246466924</v>
      </c>
      <c r="G613" s="1">
        <v>76.952679242948207</v>
      </c>
      <c r="H613" s="1">
        <v>73.840286205978316</v>
      </c>
      <c r="I613" s="1">
        <v>59.661761212579655</v>
      </c>
      <c r="J613" s="1">
        <v>63.085809756652502</v>
      </c>
      <c r="K613" s="1">
        <v>48.936501728483087</v>
      </c>
      <c r="L613" s="1">
        <v>56.35833375264373</v>
      </c>
      <c r="M613" s="1">
        <v>67.727600175513189</v>
      </c>
      <c r="N613" s="1">
        <v>74.667248557767593</v>
      </c>
      <c r="O613" s="1">
        <v>71.605862556196627</v>
      </c>
      <c r="P613" s="1">
        <v>50.342985712158018</v>
      </c>
      <c r="Q613" s="1">
        <v>42.41237815490382</v>
      </c>
      <c r="R613" s="1">
        <v>23.858688752990375</v>
      </c>
      <c r="S613" s="1">
        <v>19.526080678359818</v>
      </c>
      <c r="T613" s="1">
        <v>35.324823592499769</v>
      </c>
      <c r="U613" s="1">
        <v>16.449876835036601</v>
      </c>
      <c r="V613" s="1">
        <v>12.306880853430513</v>
      </c>
      <c r="W613" s="1">
        <v>32.192458889530691</v>
      </c>
      <c r="X613" s="1">
        <v>17.187703788946376</v>
      </c>
      <c r="Y613" s="1">
        <v>14.130044194066585</v>
      </c>
      <c r="Z613" s="1">
        <v>10.679169345344237</v>
      </c>
      <c r="AA613" s="1">
        <v>14.393160451848608</v>
      </c>
      <c r="AB613" s="1">
        <v>12.12375034369439</v>
      </c>
      <c r="AC613" s="1">
        <v>6.2187941005346185E-2</v>
      </c>
      <c r="AD613" s="1"/>
      <c r="AE613" s="1">
        <v>3.2314467796513089</v>
      </c>
      <c r="AF613" s="1"/>
      <c r="AG613" s="1"/>
      <c r="AH613" s="1"/>
      <c r="AI613" s="1"/>
      <c r="AJ613" s="1"/>
      <c r="AK613" s="1"/>
      <c r="AL613" s="1"/>
      <c r="AM613" s="1"/>
      <c r="AN613" s="1">
        <v>0.26737192273139954</v>
      </c>
      <c r="AO613" s="1">
        <v>1.0452860593795776</v>
      </c>
      <c r="AP613" s="1">
        <v>7.6071643829345703</v>
      </c>
      <c r="AQ613" s="1">
        <v>0.2155357301235199</v>
      </c>
      <c r="AR613" s="1">
        <v>0.20967265963554382</v>
      </c>
      <c r="AS613" s="1">
        <v>1.0020767450332642</v>
      </c>
      <c r="AT613" s="1">
        <v>4.6407895088195801</v>
      </c>
      <c r="AU613" s="1">
        <v>3.7830097675323486</v>
      </c>
      <c r="AV613" s="1">
        <v>5.3840909004211426</v>
      </c>
      <c r="AW613" s="1">
        <v>3.2534818649291992</v>
      </c>
      <c r="AX613" s="1">
        <v>1.1078542470932007</v>
      </c>
      <c r="AY613" s="1">
        <v>3.0025100708007813</v>
      </c>
      <c r="AZ613" s="1"/>
      <c r="BA613" s="1">
        <v>5.1330294609069824</v>
      </c>
      <c r="BB613" s="1">
        <v>8.637725830078125</v>
      </c>
      <c r="BC613" s="1">
        <v>5.6471395492553711</v>
      </c>
      <c r="BD613" s="1">
        <v>7.8360977172851563</v>
      </c>
      <c r="BE613" s="1">
        <v>6.7539162635803223</v>
      </c>
      <c r="BF613" s="1">
        <v>9.4079065322875977</v>
      </c>
      <c r="BG613" s="1">
        <v>15.77266788482666</v>
      </c>
      <c r="BH613" s="1">
        <v>5.9450826644897461</v>
      </c>
      <c r="BI613" s="1">
        <v>1.000573992729187</v>
      </c>
      <c r="BJ613" s="1">
        <v>1.3678755760192871</v>
      </c>
      <c r="BK613" s="1">
        <v>1.0955545902252197</v>
      </c>
      <c r="BL613" s="1"/>
      <c r="BM613" s="1"/>
      <c r="BN613" s="1"/>
    </row>
    <row r="614" spans="1:66" x14ac:dyDescent="0.2">
      <c r="A614" s="2" t="s">
        <v>5159</v>
      </c>
      <c r="B614" s="4" t="s">
        <v>609</v>
      </c>
      <c r="C614" s="1">
        <v>51.158375635478862</v>
      </c>
      <c r="D614" s="1">
        <v>56.551301707498645</v>
      </c>
      <c r="E614" s="1">
        <v>55.588875175561526</v>
      </c>
      <c r="F614" s="1">
        <v>49.713591836974317</v>
      </c>
      <c r="G614" s="1">
        <v>41.845778700630817</v>
      </c>
      <c r="H614" s="1">
        <v>29.2857275419573</v>
      </c>
      <c r="I614" s="1">
        <v>23.461155201646189</v>
      </c>
      <c r="J614" s="1">
        <v>26.678718848929268</v>
      </c>
      <c r="K614" s="1">
        <v>21.121947300116005</v>
      </c>
      <c r="L614" s="1">
        <v>25.423519387710847</v>
      </c>
      <c r="M614" s="1">
        <v>27.7413039531918</v>
      </c>
      <c r="N614" s="1">
        <v>25.355176004209262</v>
      </c>
      <c r="O614" s="1">
        <v>22.693977706187702</v>
      </c>
      <c r="P614" s="1">
        <v>25.501400702311976</v>
      </c>
      <c r="Q614" s="1">
        <v>30.156059867828901</v>
      </c>
      <c r="R614" s="1">
        <v>28.138557659161012</v>
      </c>
      <c r="S614" s="1">
        <v>17.15341096463305</v>
      </c>
      <c r="T614" s="1">
        <v>18.978370533152926</v>
      </c>
      <c r="U614" s="1">
        <v>18.209527367108297</v>
      </c>
      <c r="V614" s="1">
        <v>18.869196788048125</v>
      </c>
      <c r="W614" s="1">
        <v>20.509006437358696</v>
      </c>
      <c r="X614" s="1">
        <v>20.396609195732363</v>
      </c>
      <c r="Y614" s="1">
        <v>17.504921821986859</v>
      </c>
      <c r="Z614" s="1">
        <v>20.069887821431021</v>
      </c>
      <c r="AA614" s="1">
        <v>15.632390388383</v>
      </c>
      <c r="AB614" s="1">
        <v>11.199625269186031</v>
      </c>
      <c r="AC614" s="1">
        <v>8.0090899720668105</v>
      </c>
      <c r="AD614" s="1">
        <v>10.991860578537493</v>
      </c>
      <c r="AE614" s="1">
        <v>44.911635556854208</v>
      </c>
      <c r="AF614" s="1"/>
      <c r="AG614" s="1"/>
      <c r="AH614" s="1"/>
      <c r="AI614" s="1">
        <v>5.106956958770752</v>
      </c>
      <c r="AJ614" s="1"/>
      <c r="AK614" s="1"/>
      <c r="AL614" s="1"/>
      <c r="AM614" s="1">
        <v>0.90289968252182007</v>
      </c>
      <c r="AN614" s="1">
        <v>2.0667109489440918</v>
      </c>
      <c r="AO614" s="1">
        <v>1.1914615631103516</v>
      </c>
      <c r="AP614" s="1">
        <v>3.4088656902313232</v>
      </c>
      <c r="AQ614" s="1">
        <v>5.6157331466674805</v>
      </c>
      <c r="AR614" s="1">
        <v>2.6174013614654541</v>
      </c>
      <c r="AS614" s="1">
        <v>1.3014628887176514</v>
      </c>
      <c r="AT614" s="1">
        <v>4.7909808158874512</v>
      </c>
      <c r="AU614" s="1">
        <v>0.50436753034591675</v>
      </c>
      <c r="AV614" s="1">
        <v>0.52082055807113647</v>
      </c>
      <c r="AW614" s="1">
        <v>2.5589215755462646</v>
      </c>
      <c r="AX614" s="1"/>
      <c r="AY614" s="1"/>
      <c r="AZ614" s="1"/>
      <c r="BA614" s="1"/>
      <c r="BB614" s="1">
        <v>1.1422951221466064</v>
      </c>
      <c r="BC614" s="1">
        <v>2.9521458148956299</v>
      </c>
      <c r="BD614" s="1">
        <v>0.66564011573791504</v>
      </c>
      <c r="BE614" s="1">
        <v>3.7982513904571533</v>
      </c>
      <c r="BF614" s="1"/>
      <c r="BG614" s="1">
        <v>3.3389713764190674</v>
      </c>
      <c r="BH614" s="1">
        <v>4.4026870727539063</v>
      </c>
      <c r="BI614" s="1"/>
      <c r="BJ614" s="1">
        <v>2.081496000289917</v>
      </c>
      <c r="BK614" s="1">
        <v>2.1093649864196777</v>
      </c>
      <c r="BL614" s="1"/>
      <c r="BM614" s="1"/>
      <c r="BN614" s="1"/>
    </row>
    <row r="615" spans="1:66" x14ac:dyDescent="0.2">
      <c r="A615" s="2" t="s">
        <v>5160</v>
      </c>
      <c r="B615" s="4" t="s">
        <v>610</v>
      </c>
      <c r="C615" s="1">
        <v>10.405308927442317</v>
      </c>
      <c r="D615" s="1">
        <v>1.8852274084118774</v>
      </c>
      <c r="E615" s="1">
        <v>3.8129989357945338</v>
      </c>
      <c r="F615" s="1"/>
      <c r="G615" s="1">
        <v>7.4370303437727925</v>
      </c>
      <c r="H615" s="1">
        <v>6.6705489284257586</v>
      </c>
      <c r="I615" s="1">
        <v>4.2982324740847382</v>
      </c>
      <c r="J615" s="1">
        <v>18.944265039390277</v>
      </c>
      <c r="K615" s="1">
        <v>7.9893582638823251</v>
      </c>
      <c r="L615" s="1">
        <v>25.407117959506188</v>
      </c>
      <c r="M615" s="1">
        <v>25.640744408565553</v>
      </c>
      <c r="N615" s="1">
        <v>26.944677312311544</v>
      </c>
      <c r="O615" s="1">
        <v>53.346599216039372</v>
      </c>
      <c r="P615" s="1">
        <v>91.68356215699005</v>
      </c>
      <c r="Q615" s="1">
        <v>78.455566116390656</v>
      </c>
      <c r="R615" s="1">
        <v>36.432707516883781</v>
      </c>
      <c r="S615" s="1">
        <v>54.234805575697209</v>
      </c>
      <c r="T615" s="1"/>
      <c r="U615" s="1"/>
      <c r="V615" s="1"/>
      <c r="W615" s="1"/>
      <c r="X615" s="1"/>
      <c r="Y615" s="1"/>
      <c r="Z615" s="1">
        <v>13.313356343591046</v>
      </c>
      <c r="AA615" s="1">
        <v>33.082842383682816</v>
      </c>
      <c r="AB615" s="1">
        <v>30.514332695153222</v>
      </c>
      <c r="AC615" s="1">
        <v>29.547595542014683</v>
      </c>
      <c r="AD615" s="1">
        <v>29.941028713787166</v>
      </c>
      <c r="AE615" s="1">
        <v>33.152205545590384</v>
      </c>
      <c r="AF615" s="1"/>
      <c r="AG615" s="1"/>
      <c r="AH615" s="1"/>
      <c r="AI615" s="1"/>
      <c r="AJ615" s="1"/>
      <c r="AK615" s="1"/>
      <c r="AL615" s="1"/>
      <c r="AM615" s="1"/>
      <c r="AN615" s="1">
        <v>14.421945571899414</v>
      </c>
      <c r="AO615" s="1">
        <v>4.2892160415649414</v>
      </c>
      <c r="AP615" s="1">
        <v>3.529909610748291</v>
      </c>
      <c r="AQ615" s="1">
        <v>4.8635129928588867</v>
      </c>
      <c r="AR615" s="1"/>
      <c r="AS615" s="1">
        <v>5.070831298828125</v>
      </c>
      <c r="AT615" s="1">
        <v>1.002009391784668</v>
      </c>
      <c r="AU615" s="1">
        <v>41.045539855957031</v>
      </c>
      <c r="AV615" s="1">
        <v>6.2934455871582031</v>
      </c>
      <c r="AW615" s="1">
        <v>21.1298828125</v>
      </c>
      <c r="AX615" s="1">
        <v>51.532150268554688</v>
      </c>
      <c r="AY615" s="1">
        <v>2.2882769107818604</v>
      </c>
      <c r="AZ615" s="1">
        <v>45.543800354003906</v>
      </c>
      <c r="BA615" s="1">
        <v>20.53270149230957</v>
      </c>
      <c r="BB615" s="1">
        <v>66.946945190429688</v>
      </c>
      <c r="BC615" s="1">
        <v>53.622123718261719</v>
      </c>
      <c r="BD615" s="1">
        <v>66.957244873046875</v>
      </c>
      <c r="BE615" s="1">
        <v>65.252151489257813</v>
      </c>
      <c r="BF615" s="1">
        <v>2.5770268440246582</v>
      </c>
      <c r="BG615" s="1">
        <v>6.6336630843579769E-3</v>
      </c>
      <c r="BH615" s="1">
        <v>5.3298182487487793</v>
      </c>
      <c r="BI615" s="1">
        <v>4.8793010711669922</v>
      </c>
      <c r="BJ615" s="1">
        <v>4.833552360534668</v>
      </c>
      <c r="BK615" s="1">
        <v>5.2959728240966797</v>
      </c>
      <c r="BL615" s="1"/>
      <c r="BM615" s="1"/>
      <c r="BN615" s="1"/>
    </row>
    <row r="616" spans="1:66" x14ac:dyDescent="0.2">
      <c r="A616" s="2" t="s">
        <v>5161</v>
      </c>
      <c r="B616" s="4" t="s">
        <v>611</v>
      </c>
      <c r="C616" s="1">
        <v>79.770628699020591</v>
      </c>
      <c r="D616" s="1">
        <v>84.054574983398354</v>
      </c>
      <c r="E616" s="1">
        <v>91.363472796018456</v>
      </c>
      <c r="F616" s="1">
        <v>71.180832526373692</v>
      </c>
      <c r="G616" s="1">
        <v>73.122385034456343</v>
      </c>
      <c r="H616" s="1">
        <v>76.232895042010597</v>
      </c>
      <c r="I616" s="1">
        <v>97.445995621804855</v>
      </c>
      <c r="J616" s="1">
        <v>78.222901138064159</v>
      </c>
      <c r="K616" s="1">
        <v>69.113577804697528</v>
      </c>
      <c r="L616" s="1">
        <v>26.361140526776982</v>
      </c>
      <c r="M616" s="1">
        <v>48.116687339635646</v>
      </c>
      <c r="N616" s="1">
        <v>19.321506746439436</v>
      </c>
      <c r="O616" s="1">
        <v>23.097978186705788</v>
      </c>
      <c r="P616" s="1">
        <v>27.038566717400059</v>
      </c>
      <c r="Q616" s="1">
        <v>26.939818334100853</v>
      </c>
      <c r="R616" s="1">
        <v>37.758811545754448</v>
      </c>
      <c r="S616" s="1">
        <v>40.032868825585702</v>
      </c>
      <c r="T616" s="1">
        <v>28.742472601903913</v>
      </c>
      <c r="U616" s="1">
        <v>24.860560374621492</v>
      </c>
      <c r="V616" s="1">
        <v>22.380939757240021</v>
      </c>
      <c r="W616" s="1">
        <v>22.852631833255334</v>
      </c>
      <c r="X616" s="1">
        <v>42.789029994998238</v>
      </c>
      <c r="Y616" s="1">
        <v>29.225753345164705</v>
      </c>
      <c r="Z616" s="1">
        <v>37.850494270980981</v>
      </c>
      <c r="AA616" s="1">
        <v>37.07985616904574</v>
      </c>
      <c r="AB616" s="1">
        <v>31.96807872372176</v>
      </c>
      <c r="AC616" s="1">
        <v>66.932216012400517</v>
      </c>
      <c r="AD616" s="1">
        <v>43.327777857258113</v>
      </c>
      <c r="AE616" s="1">
        <v>58.372108914199075</v>
      </c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>
        <v>6.0764517784118652</v>
      </c>
      <c r="AQ616" s="1"/>
      <c r="AR616" s="1"/>
      <c r="AS616" s="1">
        <v>2.1839442253112793</v>
      </c>
      <c r="AT616" s="1"/>
      <c r="AU616" s="1">
        <v>0.42878875136375427</v>
      </c>
      <c r="AV616" s="1">
        <v>7.2054996490478516</v>
      </c>
      <c r="AW616" s="1">
        <v>13.143854141235352</v>
      </c>
      <c r="AX616" s="1">
        <v>2.7478818893432617</v>
      </c>
      <c r="AY616" s="1"/>
      <c r="AZ616" s="1"/>
      <c r="BA616" s="1"/>
      <c r="BB616" s="1">
        <v>6.9909439086914063</v>
      </c>
      <c r="BC616" s="1">
        <v>4.4285979270935059</v>
      </c>
      <c r="BD616" s="1">
        <v>0.24494706094264984</v>
      </c>
      <c r="BE616" s="1"/>
      <c r="BF616" s="1"/>
      <c r="BG616" s="1">
        <v>3.7201235294342041</v>
      </c>
      <c r="BH616" s="1">
        <v>13.893843650817871</v>
      </c>
      <c r="BI616" s="1"/>
      <c r="BJ616" s="1">
        <v>0.78542125225067139</v>
      </c>
      <c r="BK616" s="1">
        <v>5.1160850524902344</v>
      </c>
      <c r="BL616" s="1"/>
      <c r="BM616" s="1"/>
      <c r="BN616" s="1"/>
    </row>
    <row r="617" spans="1:66" x14ac:dyDescent="0.2">
      <c r="A617" s="2" t="s">
        <v>5162</v>
      </c>
      <c r="B617" s="4" t="s">
        <v>612</v>
      </c>
      <c r="C617" s="1">
        <v>10.515051585078822</v>
      </c>
      <c r="D617" s="1">
        <v>15.374197732414801</v>
      </c>
      <c r="E617" s="1">
        <v>18.495281881777796</v>
      </c>
      <c r="F617" s="1">
        <v>21.305275706790322</v>
      </c>
      <c r="G617" s="1">
        <v>5.8607157392986169</v>
      </c>
      <c r="H617" s="1">
        <v>9.3780027167752724</v>
      </c>
      <c r="I617" s="1">
        <v>9.1679845262247408</v>
      </c>
      <c r="J617" s="1">
        <v>12.043060734669465</v>
      </c>
      <c r="K617" s="1">
        <v>10.389733064622343</v>
      </c>
      <c r="L617" s="1">
        <v>8.7759935803588682</v>
      </c>
      <c r="M617" s="1">
        <v>29.329946881877518</v>
      </c>
      <c r="N617" s="1">
        <v>21.362773875664931</v>
      </c>
      <c r="O617" s="1"/>
      <c r="P617" s="1"/>
      <c r="Q617" s="1">
        <v>3.7367501022368499</v>
      </c>
      <c r="R617" s="1">
        <v>3.6944654972727524</v>
      </c>
      <c r="S617" s="1">
        <v>4.1881160066431296</v>
      </c>
      <c r="T617" s="1">
        <v>6.2633281428865581</v>
      </c>
      <c r="U617" s="1">
        <v>1.9235668706043283</v>
      </c>
      <c r="V617" s="1">
        <v>1.0156113360111934</v>
      </c>
      <c r="W617" s="1">
        <v>1.2616210435884869</v>
      </c>
      <c r="X617" s="1">
        <v>1.3472711716903012</v>
      </c>
      <c r="Y617" s="1">
        <v>2.697128202278364</v>
      </c>
      <c r="Z617" s="1">
        <v>8.7315722281720625</v>
      </c>
      <c r="AA617" s="1">
        <v>19.210362554928679</v>
      </c>
      <c r="AB617" s="1">
        <v>12.302518826466505</v>
      </c>
      <c r="AC617" s="1">
        <v>6.490526655883742</v>
      </c>
      <c r="AD617" s="1">
        <v>11.321887884861837</v>
      </c>
      <c r="AE617" s="1">
        <v>10.853758508379412</v>
      </c>
      <c r="AF617" s="1"/>
      <c r="AG617" s="1"/>
      <c r="AH617" s="1"/>
      <c r="AI617" s="1"/>
      <c r="AJ617" s="1"/>
      <c r="AK617" s="1"/>
      <c r="AL617" s="1"/>
      <c r="AM617" s="1"/>
      <c r="AN617" s="1">
        <v>0.34670674800872803</v>
      </c>
      <c r="AO617" s="1">
        <v>0.33675625920295715</v>
      </c>
      <c r="AP617" s="1">
        <v>2.6452078819274902</v>
      </c>
      <c r="AQ617" s="1"/>
      <c r="AR617" s="1"/>
      <c r="AS617" s="1"/>
      <c r="AT617" s="1"/>
      <c r="AU617" s="1"/>
      <c r="AV617" s="1">
        <v>6.1384239196777344</v>
      </c>
      <c r="AW617" s="1">
        <v>5.2003192901611328</v>
      </c>
      <c r="AX617" s="1">
        <v>2.0082864761352539</v>
      </c>
      <c r="AY617" s="1"/>
      <c r="AZ617" s="1">
        <v>2.7895724773406982</v>
      </c>
      <c r="BA617" s="1">
        <v>2.2229902744293213</v>
      </c>
      <c r="BB617" s="1">
        <v>3.5601646900177002</v>
      </c>
      <c r="BC617" s="1">
        <v>15.620611190795898</v>
      </c>
      <c r="BD617" s="1">
        <v>13.227989196777344</v>
      </c>
      <c r="BE617" s="1">
        <v>10.463400840759277</v>
      </c>
      <c r="BF617" s="1">
        <v>3.4304487705230713</v>
      </c>
      <c r="BG617" s="1">
        <v>5.7059164047241211</v>
      </c>
      <c r="BH617" s="1">
        <v>2.3764050006866455</v>
      </c>
      <c r="BI617" s="1">
        <v>3.3183307647705078</v>
      </c>
      <c r="BJ617" s="1">
        <v>2.1925115585327148</v>
      </c>
      <c r="BK617" s="1">
        <v>1.7265042066574097</v>
      </c>
      <c r="BL617" s="1"/>
      <c r="BM617" s="1"/>
      <c r="BN617" s="1"/>
    </row>
    <row r="618" spans="1:66" x14ac:dyDescent="0.2">
      <c r="A618" s="2" t="s">
        <v>5163</v>
      </c>
      <c r="B618" s="4" t="s">
        <v>613</v>
      </c>
      <c r="C618" s="1">
        <v>10.515051585078822</v>
      </c>
      <c r="D618" s="1">
        <v>15.374197732414801</v>
      </c>
      <c r="E618" s="1">
        <v>18.495281881777796</v>
      </c>
      <c r="F618" s="1">
        <v>21.305275706790322</v>
      </c>
      <c r="G618" s="1">
        <v>5.8607157392986169</v>
      </c>
      <c r="H618" s="1">
        <v>9.3780027167752724</v>
      </c>
      <c r="I618" s="1">
        <v>9.1679845262247408</v>
      </c>
      <c r="J618" s="1">
        <v>12.043060734669465</v>
      </c>
      <c r="K618" s="1">
        <v>10.389733064622343</v>
      </c>
      <c r="L618" s="1">
        <v>8.7759935803588682</v>
      </c>
      <c r="M618" s="1">
        <v>29.329946881877518</v>
      </c>
      <c r="N618" s="1">
        <v>21.362773875664931</v>
      </c>
      <c r="O618" s="1"/>
      <c r="P618" s="1"/>
      <c r="Q618" s="1">
        <v>3.7367501022368499</v>
      </c>
      <c r="R618" s="1">
        <v>3.6944654972727524</v>
      </c>
      <c r="S618" s="1">
        <v>4.1881160066431296</v>
      </c>
      <c r="T618" s="1">
        <v>6.2633281428865581</v>
      </c>
      <c r="U618" s="1">
        <v>1.9235668706043283</v>
      </c>
      <c r="V618" s="1">
        <v>1.0156113360111934</v>
      </c>
      <c r="W618" s="1">
        <v>1.2616210435884869</v>
      </c>
      <c r="X618" s="1">
        <v>1.3472711716903012</v>
      </c>
      <c r="Y618" s="1">
        <v>2.697128202278364</v>
      </c>
      <c r="Z618" s="1">
        <v>8.7315722281720625</v>
      </c>
      <c r="AA618" s="1">
        <v>19.210362554928679</v>
      </c>
      <c r="AB618" s="1">
        <v>12.302518826466505</v>
      </c>
      <c r="AC618" s="1">
        <v>6.490526655883742</v>
      </c>
      <c r="AD618" s="1">
        <v>11.321887884861837</v>
      </c>
      <c r="AE618" s="1">
        <v>10.853758508379412</v>
      </c>
      <c r="AF618" s="1"/>
      <c r="AG618" s="1"/>
      <c r="AH618" s="1"/>
      <c r="AI618" s="1"/>
      <c r="AJ618" s="1"/>
      <c r="AK618" s="1"/>
      <c r="AL618" s="1"/>
      <c r="AM618" s="1"/>
      <c r="AN618" s="1">
        <v>0.34670674800872803</v>
      </c>
      <c r="AO618" s="1">
        <v>0.33675625920295715</v>
      </c>
      <c r="AP618" s="1">
        <v>2.6452078819274902</v>
      </c>
      <c r="AQ618" s="1"/>
      <c r="AR618" s="1"/>
      <c r="AS618" s="1"/>
      <c r="AT618" s="1"/>
      <c r="AU618" s="1"/>
      <c r="AV618" s="1">
        <v>6.1384239196777344</v>
      </c>
      <c r="AW618" s="1">
        <v>5.2003192901611328</v>
      </c>
      <c r="AX618" s="1">
        <v>2.0082864761352539</v>
      </c>
      <c r="AY618" s="1"/>
      <c r="AZ618" s="1">
        <v>2.7895724773406982</v>
      </c>
      <c r="BA618" s="1">
        <v>2.2229902744293213</v>
      </c>
      <c r="BB618" s="1">
        <v>3.5601646900177002</v>
      </c>
      <c r="BC618" s="1">
        <v>15.620611190795898</v>
      </c>
      <c r="BD618" s="1">
        <v>13.227989196777344</v>
      </c>
      <c r="BE618" s="1">
        <v>10.463400840759277</v>
      </c>
      <c r="BF618" s="1">
        <v>3.4304487705230713</v>
      </c>
      <c r="BG618" s="1">
        <v>5.7059164047241211</v>
      </c>
      <c r="BH618" s="1">
        <v>2.3764050006866455</v>
      </c>
      <c r="BI618" s="1">
        <v>3.3183307647705078</v>
      </c>
      <c r="BJ618" s="1">
        <v>2.1925115585327148</v>
      </c>
      <c r="BK618" s="1">
        <v>1.7265042066574097</v>
      </c>
      <c r="BL618" s="1"/>
      <c r="BM618" s="1"/>
      <c r="BN618" s="1"/>
    </row>
    <row r="619" spans="1:66" x14ac:dyDescent="0.2">
      <c r="A619" s="2" t="s">
        <v>5164</v>
      </c>
      <c r="B619" s="4" t="s">
        <v>614</v>
      </c>
      <c r="C619" s="1">
        <v>2.9827580795511506</v>
      </c>
      <c r="D619" s="1">
        <v>2.1724244087091709</v>
      </c>
      <c r="E619" s="1">
        <v>3.6166517654738719</v>
      </c>
      <c r="F619" s="1">
        <v>4.7243079788816136</v>
      </c>
      <c r="G619" s="1">
        <v>3.7725501893205964</v>
      </c>
      <c r="H619" s="1">
        <v>4.0504958924622345</v>
      </c>
      <c r="I619" s="1">
        <v>4.211012771540128</v>
      </c>
      <c r="J619" s="1">
        <v>6.5409191752338529</v>
      </c>
      <c r="K619" s="1">
        <v>16.971016362848285</v>
      </c>
      <c r="L619" s="1">
        <v>9.5988358626439094</v>
      </c>
      <c r="M619" s="1">
        <v>7.782285639919488</v>
      </c>
      <c r="N619" s="1">
        <v>33.123390624627405</v>
      </c>
      <c r="O619" s="1">
        <v>27.705168070872848</v>
      </c>
      <c r="P619" s="1">
        <v>19.225344045437723</v>
      </c>
      <c r="Q619" s="1">
        <v>21.002349797516963</v>
      </c>
      <c r="R619" s="1">
        <v>4.1922581858106964</v>
      </c>
      <c r="S619" s="1">
        <v>14.416776527567615</v>
      </c>
      <c r="T619" s="1">
        <v>28.43091191204196</v>
      </c>
      <c r="U619" s="1">
        <v>9.5452841661963586</v>
      </c>
      <c r="V619" s="1">
        <v>6.822408756338028</v>
      </c>
      <c r="W619" s="1">
        <v>15.30131541953188</v>
      </c>
      <c r="X619" s="1">
        <v>56.336893226915549</v>
      </c>
      <c r="Y619" s="1">
        <v>33.674194962842179</v>
      </c>
      <c r="Z619" s="1">
        <v>72.811590539709954</v>
      </c>
      <c r="AA619" s="1">
        <v>67.802009826024431</v>
      </c>
      <c r="AB619" s="1">
        <v>68.035894112103179</v>
      </c>
      <c r="AC619" s="1">
        <v>64.645975755378146</v>
      </c>
      <c r="AD619" s="1">
        <v>83.229801269078692</v>
      </c>
      <c r="AE619" s="1">
        <v>97.646241973430676</v>
      </c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>
        <v>1.5311933755874634</v>
      </c>
      <c r="AU619" s="1"/>
      <c r="AV619" s="1">
        <v>17.767770767211914</v>
      </c>
      <c r="AW619" s="1"/>
      <c r="AX619" s="1"/>
      <c r="AY619" s="1"/>
      <c r="AZ619" s="1"/>
      <c r="BA619" s="1">
        <v>6.6995301246643066</v>
      </c>
      <c r="BB619" s="1"/>
      <c r="BC619" s="1">
        <v>17.37364387512207</v>
      </c>
      <c r="BD619" s="1">
        <v>21.07737922668457</v>
      </c>
      <c r="BE619" s="1">
        <v>12.69599723815918</v>
      </c>
      <c r="BF619" s="1">
        <v>10.967971801757813</v>
      </c>
      <c r="BG619" s="1">
        <v>12.991828918457031</v>
      </c>
      <c r="BH619" s="1">
        <v>15.772078514099121</v>
      </c>
      <c r="BI619" s="1">
        <v>8.6952009201049805</v>
      </c>
      <c r="BJ619" s="1"/>
      <c r="BK619" s="1">
        <v>2.3511457443237305</v>
      </c>
      <c r="BL619" s="1"/>
      <c r="BM619" s="1"/>
      <c r="BN619" s="1"/>
    </row>
    <row r="620" spans="1:66" x14ac:dyDescent="0.2">
      <c r="A620" s="2" t="s">
        <v>5165</v>
      </c>
      <c r="B620" s="4" t="s">
        <v>615</v>
      </c>
      <c r="C620" s="1">
        <v>47.598774867024055</v>
      </c>
      <c r="D620" s="1">
        <v>4.3458509553359663</v>
      </c>
      <c r="E620" s="1">
        <v>2.737807432951076</v>
      </c>
      <c r="F620" s="1"/>
      <c r="G620" s="1"/>
      <c r="H620" s="1"/>
      <c r="I620" s="1"/>
      <c r="J620" s="1">
        <v>3.9635874923980783</v>
      </c>
      <c r="K620" s="1"/>
      <c r="L620" s="1">
        <v>6.1415950033490336</v>
      </c>
      <c r="M620" s="1">
        <v>3.8263387684268104</v>
      </c>
      <c r="N620" s="1">
        <v>4.5795749813782658</v>
      </c>
      <c r="O620" s="1">
        <v>11.248972580335256</v>
      </c>
      <c r="P620" s="1">
        <v>8.4204421365465869</v>
      </c>
      <c r="Q620" s="1"/>
      <c r="R620" s="1">
        <v>33.785784818780314</v>
      </c>
      <c r="S620" s="1">
        <v>14.958317373506357</v>
      </c>
      <c r="T620" s="1">
        <v>5.1786269848154669</v>
      </c>
      <c r="U620" s="1"/>
      <c r="V620" s="1"/>
      <c r="W620" s="1">
        <v>5.3589474368284202</v>
      </c>
      <c r="X620" s="1"/>
      <c r="Y620" s="1"/>
      <c r="Z620" s="1"/>
      <c r="AA620" s="1"/>
      <c r="AB620" s="1"/>
      <c r="AC620" s="1"/>
      <c r="AD620" s="1"/>
      <c r="AE620" s="1">
        <v>4.33628004836907</v>
      </c>
      <c r="AF620" s="1"/>
      <c r="AG620" s="1"/>
      <c r="AH620" s="1"/>
      <c r="AI620" s="1"/>
      <c r="AJ620" s="1"/>
      <c r="AK620" s="1"/>
      <c r="AL620" s="1"/>
      <c r="AM620" s="1"/>
      <c r="AN620" s="1">
        <v>1.3885233402252197</v>
      </c>
      <c r="AO620" s="1"/>
      <c r="AP620" s="1"/>
      <c r="AQ620" s="1"/>
      <c r="AR620" s="1"/>
      <c r="AS620" s="1"/>
      <c r="AT620" s="1">
        <v>7.376800537109375</v>
      </c>
      <c r="AU620" s="1"/>
      <c r="AV620" s="1"/>
      <c r="AW620" s="1"/>
      <c r="AX620" s="1">
        <v>11.772466659545898</v>
      </c>
      <c r="AY620" s="1"/>
      <c r="AZ620" s="1">
        <v>5.1870584487915039</v>
      </c>
      <c r="BA620" s="1"/>
      <c r="BB620" s="1"/>
      <c r="BC620" s="1"/>
      <c r="BD620" s="1"/>
      <c r="BE620" s="1">
        <v>12.918524742126465</v>
      </c>
      <c r="BF620" s="1">
        <v>4.8845186233520508</v>
      </c>
      <c r="BG620" s="1">
        <v>4.1177177429199219</v>
      </c>
      <c r="BH620" s="1">
        <v>1.6666945219039917</v>
      </c>
      <c r="BI620" s="1"/>
      <c r="BJ620" s="1"/>
      <c r="BK620" s="1"/>
      <c r="BL620" s="1"/>
      <c r="BM620" s="1"/>
      <c r="BN620" s="1"/>
    </row>
    <row r="621" spans="1:66" x14ac:dyDescent="0.2">
      <c r="A621" s="2" t="s">
        <v>5166</v>
      </c>
      <c r="B621" s="4" t="s">
        <v>616</v>
      </c>
      <c r="C621" s="1">
        <v>3.8588409121711331</v>
      </c>
      <c r="D621" s="1">
        <v>88.560779226445518</v>
      </c>
      <c r="E621" s="1">
        <v>51.792817860723062</v>
      </c>
      <c r="F621" s="1">
        <v>29.077803098322498</v>
      </c>
      <c r="G621" s="1">
        <v>22.501631947415774</v>
      </c>
      <c r="H621" s="1">
        <v>23.418760915547573</v>
      </c>
      <c r="I621" s="1">
        <v>32.920020273023532</v>
      </c>
      <c r="J621" s="1">
        <v>31.393441657684807</v>
      </c>
      <c r="K621" s="1">
        <v>32.215170766583348</v>
      </c>
      <c r="L621" s="1">
        <v>21.162637499808053</v>
      </c>
      <c r="M621" s="1">
        <v>17.305873860604017</v>
      </c>
      <c r="N621" s="1">
        <v>19.465950606949086</v>
      </c>
      <c r="O621" s="1">
        <v>22.303710966521617</v>
      </c>
      <c r="P621" s="1">
        <v>23.799397299591995</v>
      </c>
      <c r="Q621" s="1">
        <v>23.252643728772647</v>
      </c>
      <c r="R621" s="1">
        <v>27.602386641196176</v>
      </c>
      <c r="S621" s="1">
        <v>26.764439989130029</v>
      </c>
      <c r="T621" s="1">
        <v>26.056090210995336</v>
      </c>
      <c r="U621" s="1">
        <v>24.321547539553841</v>
      </c>
      <c r="V621" s="1">
        <v>26.87190022795798</v>
      </c>
      <c r="W621" s="1">
        <v>28.257630354734509</v>
      </c>
      <c r="X621" s="1">
        <v>26.600153214045346</v>
      </c>
      <c r="Y621" s="1">
        <v>14.295780889518728</v>
      </c>
      <c r="Z621" s="1">
        <v>13.074739488960327</v>
      </c>
      <c r="AA621" s="1">
        <v>12.870811864491111</v>
      </c>
      <c r="AB621" s="1">
        <v>11.686664243182619</v>
      </c>
      <c r="AC621" s="1">
        <v>13.429321902216698</v>
      </c>
      <c r="AD621" s="1">
        <v>14.886194671936689</v>
      </c>
      <c r="AE621" s="1">
        <v>20.63317730394424</v>
      </c>
      <c r="AF621" s="1"/>
      <c r="AG621" s="1"/>
      <c r="AH621" s="1"/>
      <c r="AI621" s="1"/>
      <c r="AJ621" s="1">
        <v>5.5367093086242676</v>
      </c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>
        <v>2.7414088249206543</v>
      </c>
      <c r="BI621" s="1">
        <v>0.94419783353805542</v>
      </c>
      <c r="BJ621" s="1">
        <v>0.51735973358154297</v>
      </c>
      <c r="BK621" s="1">
        <v>9.8655104637145996E-2</v>
      </c>
      <c r="BL621" s="1"/>
      <c r="BM621" s="1"/>
      <c r="BN621" s="1"/>
    </row>
    <row r="622" spans="1:66" x14ac:dyDescent="0.2">
      <c r="A622" s="2" t="s">
        <v>5167</v>
      </c>
      <c r="B622" s="4" t="s">
        <v>617</v>
      </c>
      <c r="C622" s="1">
        <v>98.468685172078366</v>
      </c>
      <c r="D622" s="1">
        <v>98.542058549486612</v>
      </c>
      <c r="E622" s="1">
        <v>98.472004099979046</v>
      </c>
      <c r="F622" s="1">
        <v>90.319678154990441</v>
      </c>
      <c r="G622" s="1">
        <v>97.382411835240561</v>
      </c>
      <c r="H622" s="1">
        <v>98.692354147289592</v>
      </c>
      <c r="I622" s="1">
        <v>98.632525959348968</v>
      </c>
      <c r="J622" s="1">
        <v>97.953821549697153</v>
      </c>
      <c r="K622" s="1">
        <v>98.155161127487801</v>
      </c>
      <c r="L622" s="1">
        <v>98.006883778569275</v>
      </c>
      <c r="M622" s="1">
        <v>91.678998074720937</v>
      </c>
      <c r="N622" s="1">
        <v>89.266745098917127</v>
      </c>
      <c r="O622" s="1">
        <v>99.109627424925705</v>
      </c>
      <c r="P622" s="1">
        <v>96.71772790622677</v>
      </c>
      <c r="Q622" s="1">
        <v>86.39765989989391</v>
      </c>
      <c r="R622" s="1">
        <v>99.983637657808558</v>
      </c>
      <c r="S622" s="1">
        <v>98.854395894949249</v>
      </c>
      <c r="T622" s="1">
        <v>99.958899256560741</v>
      </c>
      <c r="U622" s="1">
        <v>87.732362954663444</v>
      </c>
      <c r="V622" s="1">
        <v>99.947508991695344</v>
      </c>
      <c r="W622" s="1">
        <v>98.68237833067063</v>
      </c>
      <c r="X622" s="1">
        <v>85.185358862102149</v>
      </c>
      <c r="Y622" s="1">
        <v>94.119995062811626</v>
      </c>
      <c r="Z622" s="1">
        <v>91.782353403336273</v>
      </c>
      <c r="AA622" s="1">
        <v>99.775199015379116</v>
      </c>
      <c r="AB622" s="1">
        <v>90.703564269517443</v>
      </c>
      <c r="AC622" s="1">
        <v>99.6764016812878</v>
      </c>
      <c r="AD622" s="1">
        <v>97.449664848117294</v>
      </c>
      <c r="AE622" s="1">
        <v>98.583058139428033</v>
      </c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>
        <v>7.9004640579223633</v>
      </c>
      <c r="AU622" s="1">
        <v>0.53552776575088501</v>
      </c>
      <c r="AV622" s="1">
        <v>2.1129899024963379</v>
      </c>
      <c r="AW622" s="1">
        <v>7.002077579498291</v>
      </c>
      <c r="AX622" s="1"/>
      <c r="AY622" s="1"/>
      <c r="AZ622" s="1"/>
      <c r="BA622" s="1">
        <v>12.180832862854004</v>
      </c>
      <c r="BB622" s="1"/>
      <c r="BC622" s="1"/>
      <c r="BD622" s="1">
        <v>3.559135913848877</v>
      </c>
      <c r="BE622" s="1">
        <v>5.5453376770019531</v>
      </c>
      <c r="BF622" s="1"/>
      <c r="BG622" s="1"/>
      <c r="BH622" s="1">
        <v>9.0579166412353516</v>
      </c>
      <c r="BI622" s="1"/>
      <c r="BJ622" s="1"/>
      <c r="BK622" s="1"/>
      <c r="BL622" s="1"/>
      <c r="BM622" s="1"/>
      <c r="BN622" s="1"/>
    </row>
    <row r="623" spans="1:66" x14ac:dyDescent="0.2">
      <c r="A623" s="2" t="s">
        <v>5168</v>
      </c>
      <c r="B623" s="4" t="s">
        <v>618</v>
      </c>
      <c r="C623" s="1"/>
      <c r="D623" s="1">
        <v>6.7881200603394101</v>
      </c>
      <c r="E623" s="1">
        <v>3.8430519147307467</v>
      </c>
      <c r="F623" s="1">
        <v>3.7827575378460465</v>
      </c>
      <c r="G623" s="1">
        <v>6.7646673686114918</v>
      </c>
      <c r="H623" s="1">
        <v>3.6617701520748822</v>
      </c>
      <c r="I623" s="1">
        <v>3.6207667474672252</v>
      </c>
      <c r="J623" s="1">
        <v>6.2604385446787649</v>
      </c>
      <c r="K623" s="1"/>
      <c r="L623" s="1">
        <v>44.006698126967066</v>
      </c>
      <c r="M623" s="1">
        <v>31.771887875115056</v>
      </c>
      <c r="N623" s="1">
        <v>23.572441234209961</v>
      </c>
      <c r="O623" s="1">
        <v>22.932778059423033</v>
      </c>
      <c r="P623" s="1">
        <v>17.653211180366256</v>
      </c>
      <c r="Q623" s="1">
        <v>20.464085541906186</v>
      </c>
      <c r="R623" s="1">
        <v>20.927641034810389</v>
      </c>
      <c r="S623" s="1">
        <v>4.8587322105950062</v>
      </c>
      <c r="T623" s="1">
        <v>7.0134436457539122</v>
      </c>
      <c r="U623" s="1">
        <v>11.222664553928123</v>
      </c>
      <c r="V623" s="1">
        <v>26.095519445841635</v>
      </c>
      <c r="W623" s="1">
        <v>22.982607220507766</v>
      </c>
      <c r="X623" s="1">
        <v>24.985459958037989</v>
      </c>
      <c r="Y623" s="1">
        <v>14.091402924819796</v>
      </c>
      <c r="Z623" s="1">
        <v>8.937695288128312</v>
      </c>
      <c r="AA623" s="1">
        <v>6.4085730604559217</v>
      </c>
      <c r="AB623" s="1">
        <v>3.2750741043625951</v>
      </c>
      <c r="AC623" s="1">
        <v>7.3261518434950146</v>
      </c>
      <c r="AD623" s="1">
        <v>3.2011322391277131</v>
      </c>
      <c r="AE623" s="1">
        <v>49.023280504380459</v>
      </c>
      <c r="AF623" s="1"/>
      <c r="AG623" s="1"/>
      <c r="AH623" s="1"/>
      <c r="AI623" s="1"/>
      <c r="AJ623" s="1"/>
      <c r="AK623" s="1">
        <v>3.8211486339569092</v>
      </c>
      <c r="AL623" s="1"/>
      <c r="AM623" s="1"/>
      <c r="AN623" s="1"/>
      <c r="AO623" s="1"/>
      <c r="AP623" s="1">
        <v>2.4783499240875244</v>
      </c>
      <c r="AQ623" s="1"/>
      <c r="AR623" s="1"/>
      <c r="AS623" s="1"/>
      <c r="AT623" s="1">
        <v>2.8612556457519531</v>
      </c>
      <c r="AU623" s="1"/>
      <c r="AV623" s="1"/>
      <c r="AW623" s="1"/>
      <c r="AX623" s="1"/>
      <c r="AY623" s="1"/>
      <c r="AZ623" s="1"/>
      <c r="BA623" s="1">
        <v>3.2168242931365967</v>
      </c>
      <c r="BB623" s="1">
        <v>1.6285654306411743</v>
      </c>
      <c r="BC623" s="1">
        <v>1.5603046417236328</v>
      </c>
      <c r="BD623" s="1">
        <v>2.9027066230773926</v>
      </c>
      <c r="BE623" s="1">
        <v>1.3692810535430908</v>
      </c>
      <c r="BF623" s="1">
        <v>2.7177081108093262</v>
      </c>
      <c r="BG623" s="1">
        <v>2.4751455783843994</v>
      </c>
      <c r="BH623" s="1">
        <v>4.0724220275878906</v>
      </c>
      <c r="BI623" s="1">
        <v>0.70640754699707031</v>
      </c>
      <c r="BJ623" s="1"/>
      <c r="BK623" s="1"/>
      <c r="BL623" s="1"/>
      <c r="BM623" s="1"/>
      <c r="BN623" s="1"/>
    </row>
    <row r="624" spans="1:66" x14ac:dyDescent="0.2">
      <c r="A624" s="2" t="s">
        <v>5169</v>
      </c>
      <c r="B624" s="4" t="s">
        <v>619</v>
      </c>
      <c r="C624" s="1">
        <v>7.7520646398058304</v>
      </c>
      <c r="D624" s="1">
        <v>10.612655583073701</v>
      </c>
      <c r="E624" s="1">
        <v>9.5274074904738786</v>
      </c>
      <c r="F624" s="1">
        <v>13.027091263592826</v>
      </c>
      <c r="G624" s="1">
        <v>13.305298026885955</v>
      </c>
      <c r="H624" s="1">
        <v>13.776151035654657</v>
      </c>
      <c r="I624" s="1">
        <v>15.008195438471708</v>
      </c>
      <c r="J624" s="1">
        <v>14.977248231578571</v>
      </c>
      <c r="K624" s="1">
        <v>5.9019016921303384</v>
      </c>
      <c r="L624" s="1">
        <v>6.2120857670767329</v>
      </c>
      <c r="M624" s="1">
        <v>6.1002913796168832</v>
      </c>
      <c r="N624" s="1">
        <v>5.3813631095217351</v>
      </c>
      <c r="O624" s="1"/>
      <c r="P624" s="1">
        <v>5.7068091717247835</v>
      </c>
      <c r="Q624" s="1">
        <v>27.886635468250496</v>
      </c>
      <c r="R624" s="1">
        <v>32.615545541831331</v>
      </c>
      <c r="S624" s="1"/>
      <c r="T624" s="1">
        <v>16.975140417948875</v>
      </c>
      <c r="U624" s="1">
        <v>18.967807008659964</v>
      </c>
      <c r="V624" s="1">
        <v>18.901257375366974</v>
      </c>
      <c r="W624" s="1">
        <v>17.001038185850142</v>
      </c>
      <c r="X624" s="1">
        <v>15.949476014537508</v>
      </c>
      <c r="Y624" s="1">
        <v>26.408699740608839</v>
      </c>
      <c r="Z624" s="1">
        <v>15.256941936394943</v>
      </c>
      <c r="AA624" s="1">
        <v>26.76485032375599</v>
      </c>
      <c r="AB624" s="1">
        <v>46.427462604791216</v>
      </c>
      <c r="AC624" s="1">
        <v>90.133518791443777</v>
      </c>
      <c r="AD624" s="1">
        <v>90.54053557998671</v>
      </c>
      <c r="AE624" s="1">
        <v>90.709857246852607</v>
      </c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>
        <v>0.48138958215713501</v>
      </c>
      <c r="BI624" s="1"/>
      <c r="BJ624" s="1"/>
      <c r="BK624" s="1"/>
      <c r="BL624" s="1"/>
      <c r="BM624" s="1"/>
      <c r="BN624" s="1"/>
    </row>
    <row r="625" spans="1:66" x14ac:dyDescent="0.2">
      <c r="A625" s="2" t="s">
        <v>5170</v>
      </c>
      <c r="B625" s="4" t="s">
        <v>620</v>
      </c>
      <c r="C625" s="1">
        <v>95.110471351210265</v>
      </c>
      <c r="D625" s="1">
        <v>97.384131387431282</v>
      </c>
      <c r="E625" s="1">
        <v>88.037766499775799</v>
      </c>
      <c r="F625" s="1">
        <v>90.111974149924521</v>
      </c>
      <c r="G625" s="1">
        <v>94.630141802200669</v>
      </c>
      <c r="H625" s="1">
        <v>75.841077114851757</v>
      </c>
      <c r="I625" s="1">
        <v>94.947407332634555</v>
      </c>
      <c r="J625" s="1">
        <v>88.939640149003836</v>
      </c>
      <c r="K625" s="1">
        <v>92.956353829563113</v>
      </c>
      <c r="L625" s="1">
        <v>97.828822610134978</v>
      </c>
      <c r="M625" s="1">
        <v>80.617641283085732</v>
      </c>
      <c r="N625" s="1">
        <v>86.716907927880555</v>
      </c>
      <c r="O625" s="1">
        <v>90.86615766136741</v>
      </c>
      <c r="P625" s="1">
        <v>89.817088952389526</v>
      </c>
      <c r="Q625" s="1">
        <v>98.650186225915945</v>
      </c>
      <c r="R625" s="1">
        <v>99.592711702121932</v>
      </c>
      <c r="S625" s="1">
        <v>37.949169227904136</v>
      </c>
      <c r="T625" s="1">
        <v>22.321521653093747</v>
      </c>
      <c r="U625" s="1">
        <v>31.275537826954231</v>
      </c>
      <c r="V625" s="1">
        <v>14.744936117028059</v>
      </c>
      <c r="W625" s="1">
        <v>4.9401716653629064</v>
      </c>
      <c r="X625" s="1">
        <v>5.7225633874885631</v>
      </c>
      <c r="Y625" s="1">
        <v>8.4091647193873573</v>
      </c>
      <c r="Z625" s="1">
        <v>8.3385216957682822</v>
      </c>
      <c r="AA625" s="1">
        <v>10.659435885226168</v>
      </c>
      <c r="AB625" s="1">
        <v>9.6068092943377508</v>
      </c>
      <c r="AC625" s="1">
        <v>11.904551865413868</v>
      </c>
      <c r="AD625" s="1">
        <v>4.2448343888456943</v>
      </c>
      <c r="AE625" s="1">
        <v>7.8396682541858294</v>
      </c>
      <c r="AF625" s="1"/>
      <c r="AG625" s="1"/>
      <c r="AH625" s="1"/>
      <c r="AI625" s="1"/>
      <c r="AJ625" s="1">
        <v>0.40664172172546387</v>
      </c>
      <c r="AK625" s="1">
        <v>2.6642954349517822</v>
      </c>
      <c r="AL625" s="1">
        <v>4.6223640441894531</v>
      </c>
      <c r="AM625" s="1">
        <v>3.0507371425628662</v>
      </c>
      <c r="AN625" s="1">
        <v>4.1618576049804688</v>
      </c>
      <c r="AO625" s="1">
        <v>0.80693686008453369</v>
      </c>
      <c r="AP625" s="1">
        <v>8.5497226715087891</v>
      </c>
      <c r="AQ625" s="1">
        <v>1.4080747496336699E-3</v>
      </c>
      <c r="AR625" s="1">
        <v>0.27395474910736084</v>
      </c>
      <c r="AS625" s="1">
        <v>3.1935417652130127</v>
      </c>
      <c r="AT625" s="1">
        <v>7.9368224143981934</v>
      </c>
      <c r="AU625" s="1">
        <v>7.4486675262451172</v>
      </c>
      <c r="AV625" s="1">
        <v>9.9733514785766602</v>
      </c>
      <c r="AW625" s="1">
        <v>0.97809022665023804</v>
      </c>
      <c r="AX625" s="1"/>
      <c r="AY625" s="1"/>
      <c r="AZ625" s="1">
        <v>7.6421780586242676</v>
      </c>
      <c r="BA625" s="1"/>
      <c r="BB625" s="1">
        <v>6.345212459564209</v>
      </c>
      <c r="BC625" s="1">
        <v>2.366995096206665</v>
      </c>
      <c r="BD625" s="1">
        <v>4.1593017578125</v>
      </c>
      <c r="BE625" s="1">
        <v>4.9812936782836914</v>
      </c>
      <c r="BF625" s="1">
        <v>5.1061305999755859</v>
      </c>
      <c r="BG625" s="1">
        <v>2.9768979549407959</v>
      </c>
      <c r="BH625" s="1">
        <v>4.0145721435546875</v>
      </c>
      <c r="BI625" s="1">
        <v>1.0828368663787842</v>
      </c>
      <c r="BJ625" s="1"/>
      <c r="BK625" s="1"/>
      <c r="BL625" s="1"/>
      <c r="BM625" s="1"/>
      <c r="BN625" s="1"/>
    </row>
    <row r="626" spans="1:66" x14ac:dyDescent="0.2">
      <c r="A626" s="2" t="s">
        <v>5171</v>
      </c>
      <c r="B626" s="4" t="s">
        <v>621</v>
      </c>
      <c r="C626" s="1">
        <v>38.957854663526085</v>
      </c>
      <c r="D626" s="1">
        <v>39.436382108135952</v>
      </c>
      <c r="E626" s="1">
        <v>39.597063317435484</v>
      </c>
      <c r="F626" s="1">
        <v>32.645717007997582</v>
      </c>
      <c r="G626" s="1">
        <v>39.476731246539799</v>
      </c>
      <c r="H626" s="1">
        <v>29.232741931769606</v>
      </c>
      <c r="I626" s="1">
        <v>28.181754073261551</v>
      </c>
      <c r="J626" s="1">
        <v>27.499106377253675</v>
      </c>
      <c r="K626" s="1">
        <v>17.264412289308162</v>
      </c>
      <c r="L626" s="1">
        <v>17.685435028759208</v>
      </c>
      <c r="M626" s="1">
        <v>12.185925662288504</v>
      </c>
      <c r="N626" s="1">
        <v>19.048355172699321</v>
      </c>
      <c r="O626" s="1">
        <v>22.386224309142026</v>
      </c>
      <c r="P626" s="1">
        <v>20.731094020508582</v>
      </c>
      <c r="Q626" s="1">
        <v>19.646248523205422</v>
      </c>
      <c r="R626" s="1">
        <v>19.100129081773417</v>
      </c>
      <c r="S626" s="1">
        <v>24.143358259940808</v>
      </c>
      <c r="T626" s="1">
        <v>38.164244136898908</v>
      </c>
      <c r="U626" s="1">
        <v>30.247794164962627</v>
      </c>
      <c r="V626" s="1">
        <v>38.479578104247757</v>
      </c>
      <c r="W626" s="1">
        <v>37.736980676436268</v>
      </c>
      <c r="X626" s="1">
        <v>18.120571729493523</v>
      </c>
      <c r="Y626" s="1">
        <v>26.728912348256053</v>
      </c>
      <c r="Z626" s="1">
        <v>21.406187645857631</v>
      </c>
      <c r="AA626" s="1">
        <v>23.265077702988833</v>
      </c>
      <c r="AB626" s="1">
        <v>82.001940767180187</v>
      </c>
      <c r="AC626" s="1">
        <v>76.702660023831015</v>
      </c>
      <c r="AD626" s="1">
        <v>81.64031699315521</v>
      </c>
      <c r="AE626" s="1">
        <v>91.928200188669408</v>
      </c>
      <c r="AF626" s="1"/>
      <c r="AG626" s="1"/>
      <c r="AH626" s="1"/>
      <c r="AI626" s="1"/>
      <c r="AJ626" s="1"/>
      <c r="AK626" s="1"/>
      <c r="AL626" s="1"/>
      <c r="AM626" s="1"/>
      <c r="AN626" s="1">
        <v>0.47651344537734985</v>
      </c>
      <c r="AO626" s="1">
        <v>1.3864169120788574</v>
      </c>
      <c r="AP626" s="1">
        <v>0.74411118030548096</v>
      </c>
      <c r="AQ626" s="1">
        <v>1.3396549224853516</v>
      </c>
      <c r="AR626" s="1">
        <v>1.4037679433822632</v>
      </c>
      <c r="AS626" s="1">
        <v>1.3433036804199219</v>
      </c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>
        <v>4.3446235656738281</v>
      </c>
      <c r="BF626" s="1">
        <v>1.8041905164718628</v>
      </c>
      <c r="BG626" s="1">
        <v>0.95880973339080811</v>
      </c>
      <c r="BH626" s="1">
        <v>9.8962945938110352</v>
      </c>
      <c r="BI626" s="1"/>
      <c r="BJ626" s="1">
        <v>5.2407674789428711</v>
      </c>
      <c r="BK626" s="1">
        <v>1.6122723817825317</v>
      </c>
      <c r="BL626" s="1"/>
      <c r="BM626" s="1"/>
      <c r="BN626" s="1"/>
    </row>
    <row r="627" spans="1:66" x14ac:dyDescent="0.2">
      <c r="A627" s="2" t="s">
        <v>5172</v>
      </c>
      <c r="B627" s="4" t="s">
        <v>622</v>
      </c>
      <c r="C627" s="1">
        <v>38.957854663526085</v>
      </c>
      <c r="D627" s="1">
        <v>39.436382108135952</v>
      </c>
      <c r="E627" s="1">
        <v>39.597063317435484</v>
      </c>
      <c r="F627" s="1">
        <v>32.645717007997582</v>
      </c>
      <c r="G627" s="1">
        <v>39.476731246539799</v>
      </c>
      <c r="H627" s="1">
        <v>29.232741931769606</v>
      </c>
      <c r="I627" s="1">
        <v>28.181754073261551</v>
      </c>
      <c r="J627" s="1">
        <v>27.499106377253675</v>
      </c>
      <c r="K627" s="1">
        <v>17.264412289308162</v>
      </c>
      <c r="L627" s="1">
        <v>17.685435028759208</v>
      </c>
      <c r="M627" s="1">
        <v>12.185925662288504</v>
      </c>
      <c r="N627" s="1">
        <v>19.048355172699321</v>
      </c>
      <c r="O627" s="1">
        <v>22.386224309142026</v>
      </c>
      <c r="P627" s="1">
        <v>20.731094020508582</v>
      </c>
      <c r="Q627" s="1">
        <v>19.646248523205422</v>
      </c>
      <c r="R627" s="1">
        <v>19.100129081773417</v>
      </c>
      <c r="S627" s="1">
        <v>24.143358259940808</v>
      </c>
      <c r="T627" s="1">
        <v>38.164244136898908</v>
      </c>
      <c r="U627" s="1">
        <v>30.247794164962627</v>
      </c>
      <c r="V627" s="1">
        <v>38.479578104247757</v>
      </c>
      <c r="W627" s="1">
        <v>37.736980676436268</v>
      </c>
      <c r="X627" s="1">
        <v>18.120571729493523</v>
      </c>
      <c r="Y627" s="1">
        <v>26.728912348256053</v>
      </c>
      <c r="Z627" s="1">
        <v>21.406187645857631</v>
      </c>
      <c r="AA627" s="1">
        <v>23.265077702988833</v>
      </c>
      <c r="AB627" s="1">
        <v>82.001940767180187</v>
      </c>
      <c r="AC627" s="1">
        <v>76.702660023831015</v>
      </c>
      <c r="AD627" s="1">
        <v>81.64031699315521</v>
      </c>
      <c r="AE627" s="1">
        <v>91.928200188669408</v>
      </c>
      <c r="AF627" s="1"/>
      <c r="AG627" s="1"/>
      <c r="AH627" s="1"/>
      <c r="AI627" s="1"/>
      <c r="AJ627" s="1"/>
      <c r="AK627" s="1"/>
      <c r="AL627" s="1"/>
      <c r="AM627" s="1"/>
      <c r="AN627" s="1">
        <v>0.47651344537734985</v>
      </c>
      <c r="AO627" s="1">
        <v>1.3864169120788574</v>
      </c>
      <c r="AP627" s="1">
        <v>0.74411118030548096</v>
      </c>
      <c r="AQ627" s="1">
        <v>1.3396549224853516</v>
      </c>
      <c r="AR627" s="1">
        <v>1.4037679433822632</v>
      </c>
      <c r="AS627" s="1">
        <v>1.3433036804199219</v>
      </c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>
        <v>4.3446235656738281</v>
      </c>
      <c r="BF627" s="1">
        <v>1.8041905164718628</v>
      </c>
      <c r="BG627" s="1">
        <v>0.95880973339080811</v>
      </c>
      <c r="BH627" s="1">
        <v>9.8962945938110352</v>
      </c>
      <c r="BI627" s="1"/>
      <c r="BJ627" s="1">
        <v>5.2407674789428711</v>
      </c>
      <c r="BK627" s="1">
        <v>1.6122723817825317</v>
      </c>
      <c r="BL627" s="1"/>
      <c r="BM627" s="1"/>
      <c r="BN627" s="1"/>
    </row>
    <row r="628" spans="1:66" x14ac:dyDescent="0.2">
      <c r="A628" s="2" t="s">
        <v>5173</v>
      </c>
      <c r="B628" s="4" t="s">
        <v>623</v>
      </c>
      <c r="C628" s="1">
        <v>4.2124934529116613</v>
      </c>
      <c r="D628" s="1">
        <v>12.387594198339439</v>
      </c>
      <c r="E628" s="1">
        <v>46.709158709766726</v>
      </c>
      <c r="F628" s="1">
        <v>35.579820879100325</v>
      </c>
      <c r="G628" s="1">
        <v>46.538157402022854</v>
      </c>
      <c r="H628" s="1">
        <v>46.199048354666026</v>
      </c>
      <c r="I628" s="1">
        <v>40.030212463377204</v>
      </c>
      <c r="J628" s="1">
        <v>38.53288812591974</v>
      </c>
      <c r="K628" s="1">
        <v>33.791814002400535</v>
      </c>
      <c r="L628" s="1">
        <v>28.14186785756198</v>
      </c>
      <c r="M628" s="1">
        <v>29.519583693529029</v>
      </c>
      <c r="N628" s="1">
        <v>29.020938783904089</v>
      </c>
      <c r="O628" s="1">
        <v>10.490291202227279</v>
      </c>
      <c r="P628" s="1">
        <v>19.165667814120916</v>
      </c>
      <c r="Q628" s="1">
        <v>26.085188678140458</v>
      </c>
      <c r="R628" s="1">
        <v>22.908377341481955</v>
      </c>
      <c r="S628" s="1">
        <v>23.747578739476079</v>
      </c>
      <c r="T628" s="1">
        <v>20.148366037774487</v>
      </c>
      <c r="U628" s="1">
        <v>8.0428687762861095</v>
      </c>
      <c r="V628" s="1">
        <v>15.608619932070658</v>
      </c>
      <c r="W628" s="1">
        <v>18.771624963063761</v>
      </c>
      <c r="X628" s="1">
        <v>26.241749486392607</v>
      </c>
      <c r="Y628" s="1">
        <v>16.08478137761837</v>
      </c>
      <c r="Z628" s="1">
        <v>12.138572779493931</v>
      </c>
      <c r="AA628" s="1">
        <v>14.600992232410601</v>
      </c>
      <c r="AB628" s="1">
        <v>12.166860634485014</v>
      </c>
      <c r="AC628" s="1">
        <v>11.411061149004144</v>
      </c>
      <c r="AD628" s="1">
        <v>28.325682830651079</v>
      </c>
      <c r="AE628" s="1">
        <v>33.92881604537407</v>
      </c>
      <c r="AF628" s="1"/>
      <c r="AG628" s="1"/>
      <c r="AH628" s="1"/>
      <c r="AI628" s="1"/>
      <c r="AJ628" s="1"/>
      <c r="AK628" s="1">
        <v>2.9943375587463379</v>
      </c>
      <c r="AL628" s="1"/>
      <c r="AM628" s="1">
        <v>1.0895932912826538</v>
      </c>
      <c r="AN628" s="1">
        <v>10.292764663696289</v>
      </c>
      <c r="AO628" s="1"/>
      <c r="AP628" s="1"/>
      <c r="AQ628" s="1">
        <v>3.5857601165771484</v>
      </c>
      <c r="AR628" s="1">
        <v>1.3967477083206177</v>
      </c>
      <c r="AS628" s="1">
        <v>1.2662137746810913</v>
      </c>
      <c r="AT628" s="1">
        <v>2.0815088748931885</v>
      </c>
      <c r="AU628" s="1"/>
      <c r="AV628" s="1"/>
      <c r="AW628" s="1">
        <v>3.0542938709259033</v>
      </c>
      <c r="AX628" s="1">
        <v>0.50854969024658203</v>
      </c>
      <c r="AY628" s="1">
        <v>12.062839508056641</v>
      </c>
      <c r="AZ628" s="1">
        <v>13.769301414489746</v>
      </c>
      <c r="BA628" s="1">
        <v>22.779855728149414</v>
      </c>
      <c r="BB628" s="1">
        <v>20.994270324707031</v>
      </c>
      <c r="BC628" s="1">
        <v>28.020591735839844</v>
      </c>
      <c r="BD628" s="1">
        <v>27.975784301757813</v>
      </c>
      <c r="BE628" s="1">
        <v>31.465766906738281</v>
      </c>
      <c r="BF628" s="1">
        <v>10.812522888183594</v>
      </c>
      <c r="BG628" s="1">
        <v>17.826034545898438</v>
      </c>
      <c r="BH628" s="1">
        <v>14.061807632446289</v>
      </c>
      <c r="BI628" s="1">
        <v>11.953058242797852</v>
      </c>
      <c r="BJ628" s="1">
        <v>8.8160381317138672</v>
      </c>
      <c r="BK628" s="1">
        <v>0.33475065231323242</v>
      </c>
      <c r="BL628" s="1"/>
      <c r="BM628" s="1"/>
      <c r="BN628" s="1"/>
    </row>
    <row r="629" spans="1:66" x14ac:dyDescent="0.2">
      <c r="A629" s="2" t="s">
        <v>5174</v>
      </c>
      <c r="B629" s="4" t="s">
        <v>624</v>
      </c>
      <c r="C629" s="1">
        <v>4.854094346250724</v>
      </c>
      <c r="D629" s="1">
        <v>45.402532674573663</v>
      </c>
      <c r="E629" s="1">
        <v>37.777110475505381</v>
      </c>
      <c r="F629" s="1">
        <v>18.356639254961397</v>
      </c>
      <c r="G629" s="1">
        <v>4.177312483891642</v>
      </c>
      <c r="H629" s="1">
        <v>4.7826453805371756</v>
      </c>
      <c r="I629" s="1">
        <v>8.4543406632662048</v>
      </c>
      <c r="J629" s="1">
        <v>4.4347448066839226</v>
      </c>
      <c r="K629" s="1">
        <v>6.1290054759257888</v>
      </c>
      <c r="L629" s="1">
        <v>4.2247380234485084</v>
      </c>
      <c r="M629" s="1">
        <v>2.1755370355942776</v>
      </c>
      <c r="N629" s="1">
        <v>7.467938858485228</v>
      </c>
      <c r="O629" s="1">
        <v>2.764493434454137</v>
      </c>
      <c r="P629" s="1">
        <v>9.8817922750212581</v>
      </c>
      <c r="Q629" s="1">
        <v>15.778555313941853</v>
      </c>
      <c r="R629" s="1">
        <v>2.2372187491257112</v>
      </c>
      <c r="S629" s="1">
        <v>7.5388716062850705</v>
      </c>
      <c r="T629" s="1">
        <v>4.5760679980071703</v>
      </c>
      <c r="U629" s="1">
        <v>5.9273764517945908</v>
      </c>
      <c r="V629" s="1">
        <v>4.1520422805822204</v>
      </c>
      <c r="W629" s="1">
        <v>14.470230443090792</v>
      </c>
      <c r="X629" s="1">
        <v>7.7406460545663167</v>
      </c>
      <c r="Y629" s="1">
        <v>12.118078536489961</v>
      </c>
      <c r="Z629" s="1">
        <v>9.9040440719386886</v>
      </c>
      <c r="AA629" s="1">
        <v>2.0803031310372186</v>
      </c>
      <c r="AB629" s="1">
        <v>11.449211594195919</v>
      </c>
      <c r="AC629" s="1">
        <v>33.133582210438405</v>
      </c>
      <c r="AD629" s="1">
        <v>28.867696709206843</v>
      </c>
      <c r="AE629" s="1">
        <v>19.69653757983156</v>
      </c>
      <c r="AF629" s="1"/>
      <c r="AG629" s="1"/>
      <c r="AH629" s="1"/>
      <c r="AI629" s="1"/>
      <c r="AJ629" s="1"/>
      <c r="AK629" s="1"/>
      <c r="AL629" s="1"/>
      <c r="AM629" s="1"/>
      <c r="AN629" s="1">
        <v>3.5633580684661865</v>
      </c>
      <c r="AO629" s="1"/>
      <c r="AP629" s="1">
        <v>5.7402267456054688</v>
      </c>
      <c r="AQ629" s="1">
        <v>5.8766212463378906</v>
      </c>
      <c r="AR629" s="1">
        <v>13.137576103210449</v>
      </c>
      <c r="AS629" s="1">
        <v>2.7748332023620605</v>
      </c>
      <c r="AT629" s="1">
        <v>5.6979546546936035</v>
      </c>
      <c r="AU629" s="1">
        <v>2.8922336101531982</v>
      </c>
      <c r="AV629" s="1">
        <v>2.312828540802002</v>
      </c>
      <c r="AW629" s="1">
        <v>3.7033360004425049</v>
      </c>
      <c r="AX629" s="1">
        <v>1.9680490493774414</v>
      </c>
      <c r="AY629" s="1">
        <v>1.2068653106689453</v>
      </c>
      <c r="AZ629" s="1">
        <v>0.77584809064865112</v>
      </c>
      <c r="BA629" s="1"/>
      <c r="BB629" s="1">
        <v>2.415785551071167</v>
      </c>
      <c r="BC629" s="1">
        <v>0.46289131045341492</v>
      </c>
      <c r="BD629" s="1">
        <v>5.9667730331420898</v>
      </c>
      <c r="BE629" s="1">
        <v>1.5364745855331421</v>
      </c>
      <c r="BF629" s="1">
        <v>3.8343625068664551</v>
      </c>
      <c r="BG629" s="1">
        <v>4.9624347686767578</v>
      </c>
      <c r="BH629" s="1">
        <v>1.7994076013565063</v>
      </c>
      <c r="BI629" s="1">
        <v>1.0343323945999146</v>
      </c>
      <c r="BJ629" s="1">
        <v>3.1598954200744629</v>
      </c>
      <c r="BK629" s="1"/>
      <c r="BL629" s="1"/>
      <c r="BM629" s="1"/>
      <c r="BN629" s="1"/>
    </row>
    <row r="630" spans="1:66" x14ac:dyDescent="0.2">
      <c r="A630" s="2" t="s">
        <v>5175</v>
      </c>
      <c r="B630" s="4" t="s">
        <v>625</v>
      </c>
      <c r="C630" s="1">
        <v>73.468986022262158</v>
      </c>
      <c r="D630" s="1">
        <v>75.469191541443763</v>
      </c>
      <c r="E630" s="1">
        <v>79.692492889670035</v>
      </c>
      <c r="F630" s="1">
        <v>64.311118659163242</v>
      </c>
      <c r="G630" s="1">
        <v>78.133763520611566</v>
      </c>
      <c r="H630" s="1">
        <v>77.330296193528042</v>
      </c>
      <c r="I630" s="1">
        <v>76.275000409607571</v>
      </c>
      <c r="J630" s="1">
        <v>71.551481879128119</v>
      </c>
      <c r="K630" s="1">
        <v>49.597688242051888</v>
      </c>
      <c r="L630" s="1">
        <v>42.472642333188318</v>
      </c>
      <c r="M630" s="1">
        <v>74.940094372124605</v>
      </c>
      <c r="N630" s="1">
        <v>83.716215092989728</v>
      </c>
      <c r="O630" s="1">
        <v>63.673017468537893</v>
      </c>
      <c r="P630" s="1">
        <v>48.80039617708502</v>
      </c>
      <c r="Q630" s="1">
        <v>66.192003527972574</v>
      </c>
      <c r="R630" s="1">
        <v>56.444057042396167</v>
      </c>
      <c r="S630" s="1">
        <v>36.745163932596206</v>
      </c>
      <c r="T630" s="1">
        <v>44.884982478612855</v>
      </c>
      <c r="U630" s="1">
        <v>50.749896196408415</v>
      </c>
      <c r="V630" s="1">
        <v>46.369101536354577</v>
      </c>
      <c r="W630" s="1">
        <v>48.348844722790439</v>
      </c>
      <c r="X630" s="1">
        <v>60.771843247624069</v>
      </c>
      <c r="Y630" s="1">
        <v>24.545699461476961</v>
      </c>
      <c r="Z630" s="1">
        <v>8.5825407870360824</v>
      </c>
      <c r="AA630" s="1">
        <v>20.299857224400956</v>
      </c>
      <c r="AB630" s="1">
        <v>31.887129137291819</v>
      </c>
      <c r="AC630" s="1">
        <v>34.186298784460618</v>
      </c>
      <c r="AD630" s="1">
        <v>29.815551779582616</v>
      </c>
      <c r="AE630" s="1">
        <v>34.716625774182084</v>
      </c>
      <c r="AF630" s="1"/>
      <c r="AG630" s="1"/>
      <c r="AH630" s="1"/>
      <c r="AI630" s="1"/>
      <c r="AJ630" s="1"/>
      <c r="AK630" s="1"/>
      <c r="AL630" s="1"/>
      <c r="AM630" s="1">
        <v>3.5770387649536133</v>
      </c>
      <c r="AN630" s="1">
        <v>2.0773181915283203</v>
      </c>
      <c r="AO630" s="1">
        <v>0.54754108190536499</v>
      </c>
      <c r="AP630" s="1">
        <v>3.4822840690612793</v>
      </c>
      <c r="AQ630" s="1">
        <v>15.725833892822266</v>
      </c>
      <c r="AR630" s="1"/>
      <c r="AS630" s="1"/>
      <c r="AT630" s="1"/>
      <c r="AU630" s="1"/>
      <c r="AV630" s="1"/>
      <c r="AW630" s="1">
        <v>4.1900901794433594</v>
      </c>
      <c r="AX630" s="1"/>
      <c r="AY630" s="1"/>
      <c r="AZ630" s="1"/>
      <c r="BA630" s="1">
        <v>1.1287946701049805</v>
      </c>
      <c r="BB630" s="1">
        <v>0.85191971063613892</v>
      </c>
      <c r="BC630" s="1"/>
      <c r="BD630" s="1">
        <v>1.7904739379882813</v>
      </c>
      <c r="BE630" s="1">
        <v>4.0716962814331055</v>
      </c>
      <c r="BF630" s="1">
        <v>6.2513704299926758</v>
      </c>
      <c r="BG630" s="1">
        <v>15.012673377990723</v>
      </c>
      <c r="BH630" s="1">
        <v>9.5533332824707031</v>
      </c>
      <c r="BI630" s="1">
        <v>6.3390812873840332</v>
      </c>
      <c r="BJ630" s="1">
        <v>3.0359160900115967</v>
      </c>
      <c r="BK630" s="1">
        <v>6.4351711273193359</v>
      </c>
      <c r="BL630" s="1"/>
      <c r="BM630" s="1"/>
      <c r="BN630" s="1"/>
    </row>
    <row r="631" spans="1:66" x14ac:dyDescent="0.2">
      <c r="A631" s="2" t="s">
        <v>5176</v>
      </c>
      <c r="B631" s="4" t="s">
        <v>626</v>
      </c>
      <c r="C631" s="1">
        <v>9.9286004051851506</v>
      </c>
      <c r="D631" s="1">
        <v>9.6082757576509934</v>
      </c>
      <c r="E631" s="1">
        <v>4.3474887454201685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>
        <v>7.467226627086303</v>
      </c>
      <c r="R631" s="1">
        <v>12.840746063579633</v>
      </c>
      <c r="S631" s="1">
        <v>6.5786806721795417</v>
      </c>
      <c r="T631" s="1">
        <v>3.7801427437716111</v>
      </c>
      <c r="U631" s="1">
        <v>3.9304211910661628</v>
      </c>
      <c r="V631" s="1">
        <v>2.8751737278073635</v>
      </c>
      <c r="W631" s="1">
        <v>12.064146230208198</v>
      </c>
      <c r="X631" s="1">
        <v>6.9819829929994377</v>
      </c>
      <c r="Y631" s="1">
        <v>6.145410230650147</v>
      </c>
      <c r="Z631" s="1">
        <v>3.0443289204224366</v>
      </c>
      <c r="AA631" s="1">
        <v>3.1566553267164461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>
        <v>4.1299843788146973</v>
      </c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>
        <v>0.23157759010791779</v>
      </c>
      <c r="BD631" s="1">
        <v>1.1593197584152222</v>
      </c>
      <c r="BE631" s="1">
        <v>3.4431519508361816</v>
      </c>
      <c r="BF631" s="1">
        <v>1.1914924383163452</v>
      </c>
      <c r="BG631" s="1"/>
      <c r="BH631" s="1"/>
      <c r="BI631" s="1"/>
      <c r="BJ631" s="1"/>
      <c r="BK631" s="1">
        <v>0.58309692144393921</v>
      </c>
      <c r="BL631" s="1"/>
      <c r="BM631" s="1"/>
      <c r="BN631" s="1"/>
    </row>
    <row r="632" spans="1:66" x14ac:dyDescent="0.2">
      <c r="A632" s="2" t="s">
        <v>5177</v>
      </c>
      <c r="B632" s="4" t="s">
        <v>627</v>
      </c>
      <c r="C632" s="1">
        <v>6.9082780856075017</v>
      </c>
      <c r="D632" s="1">
        <v>0.40507860524457506</v>
      </c>
      <c r="E632" s="1">
        <v>13.77476223327602</v>
      </c>
      <c r="F632" s="1">
        <v>7.8917392668890942</v>
      </c>
      <c r="G632" s="1">
        <v>5.2647772741908003</v>
      </c>
      <c r="H632" s="1">
        <v>1.4227714631393087</v>
      </c>
      <c r="I632" s="1"/>
      <c r="J632" s="1"/>
      <c r="K632" s="1"/>
      <c r="L632" s="1"/>
      <c r="M632" s="1">
        <v>6.6791173675540456</v>
      </c>
      <c r="N632" s="1">
        <v>4.3711081243843628</v>
      </c>
      <c r="O632" s="1">
        <v>1.6553312578621262</v>
      </c>
      <c r="P632" s="1"/>
      <c r="Q632" s="1">
        <v>4.7947565866234987</v>
      </c>
      <c r="R632" s="1"/>
      <c r="S632" s="1">
        <v>2.7195899160686565</v>
      </c>
      <c r="T632" s="1">
        <v>7.0340974182400791</v>
      </c>
      <c r="U632" s="1">
        <v>0.68515764638242149</v>
      </c>
      <c r="V632" s="1"/>
      <c r="W632" s="1"/>
      <c r="X632" s="1"/>
      <c r="Y632" s="1">
        <v>1.5068776411172633</v>
      </c>
      <c r="Z632" s="1">
        <v>2.644448356816699</v>
      </c>
      <c r="AA632" s="1">
        <v>10.356221543318647</v>
      </c>
      <c r="AB632" s="1">
        <v>83.642613601509694</v>
      </c>
      <c r="AC632" s="1">
        <v>43.894686351501647</v>
      </c>
      <c r="AD632" s="1">
        <v>57.51755363292267</v>
      </c>
      <c r="AE632" s="1">
        <v>40.264431715771195</v>
      </c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>
        <v>0.48079264163970947</v>
      </c>
      <c r="AS632" s="1"/>
      <c r="AT632" s="1"/>
      <c r="AU632" s="1"/>
      <c r="AV632" s="1"/>
      <c r="AW632" s="1"/>
      <c r="AX632" s="1"/>
      <c r="AY632" s="1"/>
      <c r="AZ632" s="1">
        <v>1.022835373878479</v>
      </c>
      <c r="BA632" s="1"/>
      <c r="BB632" s="1">
        <v>7.3858661651611328</v>
      </c>
      <c r="BC632" s="1"/>
      <c r="BD632" s="1"/>
      <c r="BE632" s="1">
        <v>1.9053018093109131</v>
      </c>
      <c r="BF632" s="1"/>
      <c r="BG632" s="1">
        <v>0.73183590173721313</v>
      </c>
      <c r="BH632" s="1">
        <v>2.3730247020721436</v>
      </c>
      <c r="BI632" s="1">
        <v>1.8172347545623779</v>
      </c>
      <c r="BJ632" s="1">
        <v>1.0893610715866089</v>
      </c>
      <c r="BK632" s="1">
        <v>1.1350517272949219</v>
      </c>
      <c r="BL632" s="1"/>
      <c r="BM632" s="1"/>
      <c r="BN632" s="1"/>
    </row>
    <row r="633" spans="1:66" x14ac:dyDescent="0.2">
      <c r="A633" s="2" t="s">
        <v>5178</v>
      </c>
      <c r="B633" s="4" t="s">
        <v>628</v>
      </c>
      <c r="C633" s="1">
        <v>6.9082780856075017</v>
      </c>
      <c r="D633" s="1">
        <v>0.40507860524457506</v>
      </c>
      <c r="E633" s="1">
        <v>13.77476223327602</v>
      </c>
      <c r="F633" s="1">
        <v>7.8917392668890942</v>
      </c>
      <c r="G633" s="1">
        <v>5.2647772741908003</v>
      </c>
      <c r="H633" s="1">
        <v>1.4227714631393087</v>
      </c>
      <c r="I633" s="1"/>
      <c r="J633" s="1"/>
      <c r="K633" s="1"/>
      <c r="L633" s="1"/>
      <c r="M633" s="1">
        <v>6.6791173675540456</v>
      </c>
      <c r="N633" s="1">
        <v>4.3711081243843628</v>
      </c>
      <c r="O633" s="1">
        <v>1.6553312578621262</v>
      </c>
      <c r="P633" s="1"/>
      <c r="Q633" s="1">
        <v>4.7947565866234987</v>
      </c>
      <c r="R633" s="1"/>
      <c r="S633" s="1">
        <v>2.7195899160686565</v>
      </c>
      <c r="T633" s="1">
        <v>7.0340974182400791</v>
      </c>
      <c r="U633" s="1">
        <v>0.68515764638242149</v>
      </c>
      <c r="V633" s="1"/>
      <c r="W633" s="1"/>
      <c r="X633" s="1"/>
      <c r="Y633" s="1">
        <v>1.5068776411172633</v>
      </c>
      <c r="Z633" s="1">
        <v>2.644448356816699</v>
      </c>
      <c r="AA633" s="1">
        <v>10.356221543318647</v>
      </c>
      <c r="AB633" s="1">
        <v>83.642613601509694</v>
      </c>
      <c r="AC633" s="1">
        <v>43.894686351501647</v>
      </c>
      <c r="AD633" s="1">
        <v>57.51755363292267</v>
      </c>
      <c r="AE633" s="1">
        <v>40.264431715771195</v>
      </c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>
        <v>0.48079264163970947</v>
      </c>
      <c r="AS633" s="1"/>
      <c r="AT633" s="1"/>
      <c r="AU633" s="1"/>
      <c r="AV633" s="1"/>
      <c r="AW633" s="1"/>
      <c r="AX633" s="1"/>
      <c r="AY633" s="1"/>
      <c r="AZ633" s="1">
        <v>1.022835373878479</v>
      </c>
      <c r="BA633" s="1"/>
      <c r="BB633" s="1">
        <v>7.3858661651611328</v>
      </c>
      <c r="BC633" s="1"/>
      <c r="BD633" s="1"/>
      <c r="BE633" s="1">
        <v>1.9053018093109131</v>
      </c>
      <c r="BF633" s="1"/>
      <c r="BG633" s="1">
        <v>0.73183590173721313</v>
      </c>
      <c r="BH633" s="1">
        <v>2.3730247020721436</v>
      </c>
      <c r="BI633" s="1">
        <v>1.8172347545623779</v>
      </c>
      <c r="BJ633" s="1">
        <v>1.0893610715866089</v>
      </c>
      <c r="BK633" s="1">
        <v>1.1350517272949219</v>
      </c>
      <c r="BL633" s="1"/>
      <c r="BM633" s="1"/>
      <c r="BN633" s="1"/>
    </row>
    <row r="634" spans="1:66" x14ac:dyDescent="0.2">
      <c r="A634" s="2" t="s">
        <v>5179</v>
      </c>
      <c r="B634" s="4" t="s">
        <v>629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>
        <v>99.64021075886707</v>
      </c>
      <c r="N634" s="1">
        <v>96.531554195246798</v>
      </c>
      <c r="O634" s="1">
        <v>97.628592301854198</v>
      </c>
      <c r="P634" s="1">
        <v>97.668732173129186</v>
      </c>
      <c r="Q634" s="1">
        <v>97.605614762695623</v>
      </c>
      <c r="R634" s="1">
        <v>97.762043459616422</v>
      </c>
      <c r="S634" s="1">
        <v>97.669121531143844</v>
      </c>
      <c r="T634" s="1">
        <v>97.717096908278805</v>
      </c>
      <c r="U634" s="1">
        <v>66.777965475360872</v>
      </c>
      <c r="V634" s="1">
        <v>57.280100856810357</v>
      </c>
      <c r="W634" s="1">
        <v>57.394186248220855</v>
      </c>
      <c r="X634" s="1">
        <v>57.454465438754589</v>
      </c>
      <c r="Y634" s="1">
        <v>57.073993256185027</v>
      </c>
      <c r="Z634" s="1">
        <v>57.125772617954283</v>
      </c>
      <c r="AA634" s="1">
        <v>57.231129828755748</v>
      </c>
      <c r="AB634" s="1">
        <v>69.862483244791107</v>
      </c>
      <c r="AC634" s="1">
        <v>14.801817324285105</v>
      </c>
      <c r="AD634" s="1">
        <v>12.753384895993472</v>
      </c>
      <c r="AE634" s="1">
        <v>12.757248889676379</v>
      </c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>
        <v>19.748706817626953</v>
      </c>
      <c r="BB634" s="1">
        <v>16.396932601928711</v>
      </c>
      <c r="BC634" s="1">
        <v>16.42645263671875</v>
      </c>
      <c r="BD634" s="1">
        <v>16.441524505615234</v>
      </c>
      <c r="BE634" s="1">
        <v>16.42158317565918</v>
      </c>
      <c r="BF634" s="1">
        <v>16.434000015258789</v>
      </c>
      <c r="BG634" s="1">
        <v>16.462026596069336</v>
      </c>
      <c r="BH634" s="1">
        <v>20.092689514160156</v>
      </c>
      <c r="BI634" s="1"/>
      <c r="BJ634" s="1"/>
      <c r="BK634" s="1">
        <v>0.10231508314609528</v>
      </c>
      <c r="BL634" s="1"/>
      <c r="BM634" s="1"/>
      <c r="BN634" s="1"/>
    </row>
    <row r="635" spans="1:66" x14ac:dyDescent="0.2">
      <c r="A635" s="2" t="s">
        <v>5180</v>
      </c>
      <c r="B635" s="4" t="s">
        <v>630</v>
      </c>
      <c r="C635" s="1">
        <v>81.814659947690799</v>
      </c>
      <c r="D635" s="1">
        <v>32.203228395120149</v>
      </c>
      <c r="E635" s="1">
        <v>24.647387962313207</v>
      </c>
      <c r="F635" s="1">
        <v>21.009451611254139</v>
      </c>
      <c r="G635" s="1">
        <v>34.738862385409796</v>
      </c>
      <c r="H635" s="1">
        <v>8.0556519205480033</v>
      </c>
      <c r="I635" s="1">
        <v>11.06799448343763</v>
      </c>
      <c r="J635" s="1">
        <v>10.876234174575426</v>
      </c>
      <c r="K635" s="1">
        <v>13.59103205400411</v>
      </c>
      <c r="L635" s="1">
        <v>10.348677979943027</v>
      </c>
      <c r="M635" s="1">
        <v>2.7365860264219273</v>
      </c>
      <c r="N635" s="1">
        <v>0.46993550951990604</v>
      </c>
      <c r="O635" s="1"/>
      <c r="P635" s="1">
        <v>2.0210479101389422</v>
      </c>
      <c r="Q635" s="1">
        <v>6.3874463434338207</v>
      </c>
      <c r="R635" s="1">
        <v>1.3879992787714681</v>
      </c>
      <c r="S635" s="1"/>
      <c r="T635" s="1">
        <v>7.1045084899398123</v>
      </c>
      <c r="U635" s="1">
        <v>9.1344483158741845</v>
      </c>
      <c r="V635" s="1">
        <v>6.0784153979548732</v>
      </c>
      <c r="W635" s="1">
        <v>20.293672058513344</v>
      </c>
      <c r="X635" s="1">
        <v>7.885556703172</v>
      </c>
      <c r="Y635" s="1">
        <v>13.84223111257775</v>
      </c>
      <c r="Z635" s="1">
        <v>16.150343085165403</v>
      </c>
      <c r="AA635" s="1">
        <v>20.426711819823261</v>
      </c>
      <c r="AB635" s="1">
        <v>21.131798020072576</v>
      </c>
      <c r="AC635" s="1">
        <v>68.906227640163692</v>
      </c>
      <c r="AD635" s="1">
        <v>9.4388929164921009</v>
      </c>
      <c r="AE635" s="1">
        <v>6.2632915359168484</v>
      </c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>
        <v>3.8305766582489014</v>
      </c>
      <c r="AT635" s="1"/>
      <c r="AU635" s="1">
        <v>1.2819979190826416</v>
      </c>
      <c r="AV635" s="1"/>
      <c r="AW635" s="1">
        <v>1.2965831756591797</v>
      </c>
      <c r="AX635" s="1">
        <v>1.3299956321716309</v>
      </c>
      <c r="AY635" s="1"/>
      <c r="AZ635" s="1"/>
      <c r="BA635" s="1">
        <v>2.678135871887207</v>
      </c>
      <c r="BB635" s="1">
        <v>3.0034074783325195</v>
      </c>
      <c r="BC635" s="1">
        <v>0.43183761835098267</v>
      </c>
      <c r="BD635" s="1">
        <v>0.44279313087463379</v>
      </c>
      <c r="BE635" s="1">
        <v>0.53313171863555908</v>
      </c>
      <c r="BF635" s="1">
        <v>0.62424564361572266</v>
      </c>
      <c r="BG635" s="1">
        <v>0.79772496223449707</v>
      </c>
      <c r="BH635" s="1">
        <v>1.1399248838424683</v>
      </c>
      <c r="BI635" s="1">
        <v>1.1220711469650269</v>
      </c>
      <c r="BJ635" s="1">
        <v>2.2118129730224609</v>
      </c>
      <c r="BK635" s="1">
        <v>1.5747873783111572</v>
      </c>
      <c r="BL635" s="1"/>
      <c r="BM635" s="1"/>
      <c r="BN635" s="1"/>
    </row>
    <row r="636" spans="1:66" x14ac:dyDescent="0.2">
      <c r="A636" s="2" t="s">
        <v>5181</v>
      </c>
      <c r="B636" s="4" t="s">
        <v>631</v>
      </c>
      <c r="C636" s="1">
        <v>6.8066169171798832</v>
      </c>
      <c r="D636" s="1">
        <v>48.226759316479914</v>
      </c>
      <c r="E636" s="1">
        <v>47.279536530697726</v>
      </c>
      <c r="F636" s="1">
        <v>51.843290971934294</v>
      </c>
      <c r="G636" s="1">
        <v>49.315948291722378</v>
      </c>
      <c r="H636" s="1">
        <v>42.122381722354099</v>
      </c>
      <c r="I636" s="1">
        <v>15.343793852657805</v>
      </c>
      <c r="J636" s="1">
        <v>15.92191927554941</v>
      </c>
      <c r="K636" s="1">
        <v>19.596882623068275</v>
      </c>
      <c r="L636" s="1">
        <v>36.661493083263871</v>
      </c>
      <c r="M636" s="1">
        <v>33.073559832812286</v>
      </c>
      <c r="N636" s="1">
        <v>32.659084619455712</v>
      </c>
      <c r="O636" s="1">
        <v>37.598329944747874</v>
      </c>
      <c r="P636" s="1">
        <v>22.622911769577097</v>
      </c>
      <c r="Q636" s="1">
        <v>34.328924579352879</v>
      </c>
      <c r="R636" s="1">
        <v>37.023956158251501</v>
      </c>
      <c r="S636" s="1">
        <v>25.819213385003479</v>
      </c>
      <c r="T636" s="1">
        <v>32.094823600163785</v>
      </c>
      <c r="U636" s="1">
        <v>22.496926154290581</v>
      </c>
      <c r="V636" s="1">
        <v>46.76451831884507</v>
      </c>
      <c r="W636" s="1">
        <v>34.266190938190242</v>
      </c>
      <c r="X636" s="1">
        <v>48.53749809370251</v>
      </c>
      <c r="Y636" s="1">
        <v>24.632926535194201</v>
      </c>
      <c r="Z636" s="1">
        <v>38.12851874362007</v>
      </c>
      <c r="AA636" s="1">
        <v>37.748696547693314</v>
      </c>
      <c r="AB636" s="1">
        <v>33.3824812299763</v>
      </c>
      <c r="AC636" s="1">
        <v>33.266228068525201</v>
      </c>
      <c r="AD636" s="1">
        <v>32.370880845510314</v>
      </c>
      <c r="AE636" s="1">
        <v>45.941244214701683</v>
      </c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>
        <v>1.1601883172988892</v>
      </c>
      <c r="AR636" s="1">
        <v>2.2655653953552246</v>
      </c>
      <c r="AS636" s="1">
        <v>1.8647992610931396</v>
      </c>
      <c r="AT636" s="1">
        <v>1.9377620220184326</v>
      </c>
      <c r="AU636" s="1">
        <v>1.5593185424804688</v>
      </c>
      <c r="AV636" s="1">
        <v>2.2448470592498779</v>
      </c>
      <c r="AW636" s="1">
        <v>2.1995844841003418</v>
      </c>
      <c r="AX636" s="1"/>
      <c r="AY636" s="1">
        <v>4.4823122024536133</v>
      </c>
      <c r="AZ636" s="1"/>
      <c r="BA636" s="1"/>
      <c r="BB636" s="1">
        <v>3.8961048126220703</v>
      </c>
      <c r="BC636" s="1">
        <v>7.0310273170471191</v>
      </c>
      <c r="BD636" s="1"/>
      <c r="BE636" s="1">
        <v>3.9058239459991455</v>
      </c>
      <c r="BF636" s="1">
        <v>9.2143173217773438</v>
      </c>
      <c r="BG636" s="1">
        <v>1.3031144142150879</v>
      </c>
      <c r="BH636" s="1">
        <v>5.5097942352294922</v>
      </c>
      <c r="BI636" s="1">
        <v>8.4080438613891602</v>
      </c>
      <c r="BJ636" s="1">
        <v>8.0257635116577148</v>
      </c>
      <c r="BK636" s="1">
        <v>2.7051818370819092</v>
      </c>
      <c r="BL636" s="1"/>
      <c r="BM636" s="1"/>
      <c r="BN636" s="1"/>
    </row>
    <row r="637" spans="1:66" x14ac:dyDescent="0.2">
      <c r="A637" s="2" t="s">
        <v>5182</v>
      </c>
      <c r="B637" s="4" t="s">
        <v>632</v>
      </c>
      <c r="C637" s="1">
        <v>6.8066169171798832</v>
      </c>
      <c r="D637" s="1">
        <v>48.226759316479914</v>
      </c>
      <c r="E637" s="1">
        <v>47.279536530697726</v>
      </c>
      <c r="F637" s="1">
        <v>51.843290971934294</v>
      </c>
      <c r="G637" s="1">
        <v>49.315948291722378</v>
      </c>
      <c r="H637" s="1">
        <v>42.122381722354099</v>
      </c>
      <c r="I637" s="1">
        <v>15.343793852657805</v>
      </c>
      <c r="J637" s="1">
        <v>15.92191927554941</v>
      </c>
      <c r="K637" s="1">
        <v>19.596882623068275</v>
      </c>
      <c r="L637" s="1">
        <v>36.661493083263871</v>
      </c>
      <c r="M637" s="1">
        <v>33.073559832812286</v>
      </c>
      <c r="N637" s="1">
        <v>32.659084619455712</v>
      </c>
      <c r="O637" s="1">
        <v>37.598329944747874</v>
      </c>
      <c r="P637" s="1">
        <v>22.622911769577097</v>
      </c>
      <c r="Q637" s="1">
        <v>34.328924579352879</v>
      </c>
      <c r="R637" s="1">
        <v>37.023956158251501</v>
      </c>
      <c r="S637" s="1">
        <v>25.819213385003479</v>
      </c>
      <c r="T637" s="1">
        <v>32.094823600163785</v>
      </c>
      <c r="U637" s="1">
        <v>22.496926154290581</v>
      </c>
      <c r="V637" s="1">
        <v>46.76451831884507</v>
      </c>
      <c r="W637" s="1">
        <v>34.266190938190242</v>
      </c>
      <c r="X637" s="1">
        <v>48.53749809370251</v>
      </c>
      <c r="Y637" s="1">
        <v>24.632926535194201</v>
      </c>
      <c r="Z637" s="1">
        <v>38.12851874362007</v>
      </c>
      <c r="AA637" s="1">
        <v>37.748696547693314</v>
      </c>
      <c r="AB637" s="1">
        <v>33.3824812299763</v>
      </c>
      <c r="AC637" s="1">
        <v>33.266228068525201</v>
      </c>
      <c r="AD637" s="1">
        <v>32.370880845510314</v>
      </c>
      <c r="AE637" s="1">
        <v>45.941244214701683</v>
      </c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>
        <v>1.1601883172988892</v>
      </c>
      <c r="AR637" s="1">
        <v>2.2655653953552246</v>
      </c>
      <c r="AS637" s="1">
        <v>1.8647992610931396</v>
      </c>
      <c r="AT637" s="1">
        <v>1.9377620220184326</v>
      </c>
      <c r="AU637" s="1">
        <v>1.5593185424804688</v>
      </c>
      <c r="AV637" s="1">
        <v>2.2448470592498779</v>
      </c>
      <c r="AW637" s="1">
        <v>2.1995844841003418</v>
      </c>
      <c r="AX637" s="1"/>
      <c r="AY637" s="1">
        <v>4.4823122024536133</v>
      </c>
      <c r="AZ637" s="1"/>
      <c r="BA637" s="1"/>
      <c r="BB637" s="1">
        <v>3.8961048126220703</v>
      </c>
      <c r="BC637" s="1">
        <v>7.0310273170471191</v>
      </c>
      <c r="BD637" s="1"/>
      <c r="BE637" s="1">
        <v>3.9058239459991455</v>
      </c>
      <c r="BF637" s="1">
        <v>9.2143173217773438</v>
      </c>
      <c r="BG637" s="1">
        <v>1.3031144142150879</v>
      </c>
      <c r="BH637" s="1">
        <v>5.5097942352294922</v>
      </c>
      <c r="BI637" s="1">
        <v>8.4080438613891602</v>
      </c>
      <c r="BJ637" s="1">
        <v>8.0257635116577148</v>
      </c>
      <c r="BK637" s="1">
        <v>2.7051818370819092</v>
      </c>
      <c r="BL637" s="1"/>
      <c r="BM637" s="1"/>
      <c r="BN637" s="1"/>
    </row>
    <row r="638" spans="1:66" x14ac:dyDescent="0.2">
      <c r="A638" s="2" t="s">
        <v>5183</v>
      </c>
      <c r="B638" s="4" t="s">
        <v>633</v>
      </c>
      <c r="C638" s="1">
        <v>37.314166580341222</v>
      </c>
      <c r="D638" s="1">
        <v>47.835031275723985</v>
      </c>
      <c r="E638" s="1">
        <v>58.100223827267619</v>
      </c>
      <c r="F638" s="1">
        <v>42.014654153307177</v>
      </c>
      <c r="G638" s="1">
        <v>53.175598322754993</v>
      </c>
      <c r="H638" s="1">
        <v>47.256943251146595</v>
      </c>
      <c r="I638" s="1">
        <v>44.314614270152582</v>
      </c>
      <c r="J638" s="1">
        <v>38.148184999296248</v>
      </c>
      <c r="K638" s="1">
        <v>34.868546831115061</v>
      </c>
      <c r="L638" s="1">
        <v>72.442850457123924</v>
      </c>
      <c r="M638" s="1">
        <v>39.411499158729526</v>
      </c>
      <c r="N638" s="1">
        <v>78.546401203588587</v>
      </c>
      <c r="O638" s="1">
        <v>71.074246739653631</v>
      </c>
      <c r="P638" s="1">
        <v>49.782416442675803</v>
      </c>
      <c r="Q638" s="1">
        <v>19.798135527582474</v>
      </c>
      <c r="R638" s="1">
        <v>9.8850030518735821</v>
      </c>
      <c r="S638" s="1">
        <v>24.083299048723042</v>
      </c>
      <c r="T638" s="1">
        <v>40.476858366550161</v>
      </c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>
        <v>2.3985354900360107</v>
      </c>
      <c r="AM638" s="1"/>
      <c r="AN638" s="1"/>
      <c r="AO638" s="1"/>
      <c r="AP638" s="1"/>
      <c r="AQ638" s="1"/>
      <c r="AR638" s="1"/>
      <c r="AS638" s="1">
        <v>19.660316467285156</v>
      </c>
      <c r="AT638" s="1">
        <v>7.8481554985046387</v>
      </c>
      <c r="AU638" s="1">
        <v>7.3707804679870605</v>
      </c>
      <c r="AV638" s="1">
        <v>25.982002258300781</v>
      </c>
      <c r="AW638" s="1">
        <v>65.7452392578125</v>
      </c>
      <c r="AX638" s="1">
        <v>74.143943786621094</v>
      </c>
      <c r="AY638" s="1">
        <v>63.118618011474609</v>
      </c>
      <c r="AZ638" s="1">
        <v>58.307765960693359</v>
      </c>
      <c r="BA638" s="1">
        <v>77.5501708984375</v>
      </c>
      <c r="BB638" s="1">
        <v>96.108589172363281</v>
      </c>
      <c r="BC638" s="1">
        <v>94.956771850585938</v>
      </c>
      <c r="BD638" s="1">
        <v>96.836982727050781</v>
      </c>
      <c r="BE638" s="1">
        <v>86.805152893066406</v>
      </c>
      <c r="BF638" s="1">
        <v>95.494544982910156</v>
      </c>
      <c r="BG638" s="1">
        <v>94.453079223632813</v>
      </c>
      <c r="BH638" s="1">
        <v>93.965362548828125</v>
      </c>
      <c r="BI638" s="1">
        <v>89.116851806640625</v>
      </c>
      <c r="BJ638" s="1">
        <v>89.49383544921875</v>
      </c>
      <c r="BK638" s="1">
        <v>89.6104736328125</v>
      </c>
      <c r="BL638" s="1"/>
      <c r="BM638" s="1"/>
      <c r="BN638" s="1"/>
    </row>
    <row r="639" spans="1:66" x14ac:dyDescent="0.2">
      <c r="A639" s="2" t="s">
        <v>5184</v>
      </c>
      <c r="B639" s="4" t="s">
        <v>634</v>
      </c>
      <c r="C639" s="1">
        <v>61.814202274433327</v>
      </c>
      <c r="D639" s="1">
        <v>75.661552129916927</v>
      </c>
      <c r="E639" s="1">
        <v>84.204184319301888</v>
      </c>
      <c r="F639" s="1">
        <v>74.476551499668318</v>
      </c>
      <c r="G639" s="1">
        <v>72.759889788855517</v>
      </c>
      <c r="H639" s="1">
        <v>58.180777413357532</v>
      </c>
      <c r="I639" s="1">
        <v>75.318426832346177</v>
      </c>
      <c r="J639" s="1">
        <v>74.136445761607433</v>
      </c>
      <c r="K639" s="1">
        <v>72.415644126317659</v>
      </c>
      <c r="L639" s="1">
        <v>28.064399711679126</v>
      </c>
      <c r="M639" s="1">
        <v>51.089780601120772</v>
      </c>
      <c r="N639" s="1">
        <v>19.983945926068678</v>
      </c>
      <c r="O639" s="1">
        <v>33.12293897893521</v>
      </c>
      <c r="P639" s="1">
        <v>36.624795481707437</v>
      </c>
      <c r="Q639" s="1">
        <v>36.733366676747913</v>
      </c>
      <c r="R639" s="1">
        <v>34.247959517247715</v>
      </c>
      <c r="S639" s="1">
        <v>30.944803848341529</v>
      </c>
      <c r="T639" s="1">
        <v>27.93756871164431</v>
      </c>
      <c r="U639" s="1">
        <v>25.506600835555144</v>
      </c>
      <c r="V639" s="1">
        <v>42.400571085858694</v>
      </c>
      <c r="W639" s="1">
        <v>44.984904278140483</v>
      </c>
      <c r="X639" s="1">
        <v>32.137605417820801</v>
      </c>
      <c r="Y639" s="1">
        <v>18.508954882467197</v>
      </c>
      <c r="Z639" s="1">
        <v>12.6860339695604</v>
      </c>
      <c r="AA639" s="1">
        <v>8.9583559770025225</v>
      </c>
      <c r="AB639" s="1">
        <v>21.201873947830336</v>
      </c>
      <c r="AC639" s="1">
        <v>35.707318436878303</v>
      </c>
      <c r="AD639" s="1">
        <v>31.106382192556786</v>
      </c>
      <c r="AE639" s="1">
        <v>52.9536470860834</v>
      </c>
      <c r="AF639" s="1"/>
      <c r="AG639" s="1"/>
      <c r="AH639" s="1"/>
      <c r="AI639" s="1"/>
      <c r="AJ639" s="1"/>
      <c r="AK639" s="1">
        <v>0.94652664661407471</v>
      </c>
      <c r="AL639" s="1">
        <v>0.8676331639289856</v>
      </c>
      <c r="AM639" s="1"/>
      <c r="AN639" s="1">
        <v>1.4043043851852417</v>
      </c>
      <c r="AO639" s="1"/>
      <c r="AP639" s="1"/>
      <c r="AQ639" s="1"/>
      <c r="AR639" s="1"/>
      <c r="AS639" s="1"/>
      <c r="AT639" s="1">
        <v>16.424983978271484</v>
      </c>
      <c r="AU639" s="1">
        <v>3.5057921409606934</v>
      </c>
      <c r="AV639" s="1"/>
      <c r="AW639" s="1">
        <v>7.1362347602844238</v>
      </c>
      <c r="AX639" s="1">
        <v>0.43177804350852966</v>
      </c>
      <c r="AY639" s="1">
        <v>0.90081971883773804</v>
      </c>
      <c r="AZ639" s="1"/>
      <c r="BA639" s="1"/>
      <c r="BB639" s="1"/>
      <c r="BC639" s="1"/>
      <c r="BD639" s="1">
        <v>10.082438468933105</v>
      </c>
      <c r="BE639" s="1">
        <v>4.9893612861633301</v>
      </c>
      <c r="BF639" s="1">
        <v>8.0536680221557617</v>
      </c>
      <c r="BG639" s="1">
        <v>13.934308052062988</v>
      </c>
      <c r="BH639" s="1">
        <v>3.9332029819488525</v>
      </c>
      <c r="BI639" s="1">
        <v>10.899702072143555</v>
      </c>
      <c r="BJ639" s="1">
        <v>8.0596837997436523</v>
      </c>
      <c r="BK639" s="1">
        <v>3.7563860416412354</v>
      </c>
      <c r="BL639" s="1"/>
      <c r="BM639" s="1"/>
      <c r="BN639" s="1"/>
    </row>
    <row r="640" spans="1:66" x14ac:dyDescent="0.2">
      <c r="A640" s="2" t="s">
        <v>5185</v>
      </c>
      <c r="B640" s="4" t="s">
        <v>635</v>
      </c>
      <c r="C640" s="1"/>
      <c r="D640" s="1">
        <v>7.862310114336041</v>
      </c>
      <c r="E640" s="1">
        <v>3.2395201296213036</v>
      </c>
      <c r="F640" s="1">
        <v>4.7104519312835187</v>
      </c>
      <c r="G640" s="1">
        <v>7.94239779454933</v>
      </c>
      <c r="H640" s="1">
        <v>7.4279154923233959</v>
      </c>
      <c r="I640" s="1">
        <v>1.7557602365660947</v>
      </c>
      <c r="J640" s="1">
        <v>6.5674029307237589</v>
      </c>
      <c r="K640" s="1">
        <v>10.41991950919887</v>
      </c>
      <c r="L640" s="1">
        <v>9.5541411714741873</v>
      </c>
      <c r="M640" s="1">
        <v>13.548940837933637</v>
      </c>
      <c r="N640" s="1">
        <v>10.703166099809659</v>
      </c>
      <c r="O640" s="1">
        <v>13.521607346386466</v>
      </c>
      <c r="P640" s="1">
        <v>8.8795635704546854</v>
      </c>
      <c r="Q640" s="1">
        <v>7.2723555817653374</v>
      </c>
      <c r="R640" s="1">
        <v>6.7900807016906857</v>
      </c>
      <c r="S640" s="1"/>
      <c r="T640" s="1">
        <v>4.3407494067392145</v>
      </c>
      <c r="U640" s="1">
        <v>3.3587894527678159</v>
      </c>
      <c r="V640" s="1">
        <v>2.6656808613909537</v>
      </c>
      <c r="W640" s="1">
        <v>9.525823853620583</v>
      </c>
      <c r="X640" s="1">
        <v>26.206949194543018</v>
      </c>
      <c r="Y640" s="1">
        <v>33.345495819766541</v>
      </c>
      <c r="Z640" s="1">
        <v>33.180471946111311</v>
      </c>
      <c r="AA640" s="1">
        <v>35.185665050760399</v>
      </c>
      <c r="AB640" s="1">
        <v>29.346124648887738</v>
      </c>
      <c r="AC640" s="1">
        <v>23.88591962123316</v>
      </c>
      <c r="AD640" s="1"/>
      <c r="AE640" s="1"/>
      <c r="AF640" s="1"/>
      <c r="AG640" s="1"/>
      <c r="AH640" s="1"/>
      <c r="AI640" s="1"/>
      <c r="AJ640" s="1">
        <v>1.9659421443939209</v>
      </c>
      <c r="AK640" s="1"/>
      <c r="AL640" s="1"/>
      <c r="AM640" s="1"/>
      <c r="AN640" s="1"/>
      <c r="AO640" s="1"/>
      <c r="AP640" s="1">
        <v>1.4734669923782349</v>
      </c>
      <c r="AQ640" s="1">
        <v>1.5935517549514771</v>
      </c>
      <c r="AR640" s="1"/>
      <c r="AS640" s="1">
        <v>0.9003792405128479</v>
      </c>
      <c r="AT640" s="1">
        <v>0.79829484224319458</v>
      </c>
      <c r="AU640" s="1"/>
      <c r="AV640" s="1">
        <v>1.6133518218994141</v>
      </c>
      <c r="AW640" s="1">
        <v>3.4020416736602783</v>
      </c>
      <c r="AX640" s="1">
        <v>1.1402784585952759</v>
      </c>
      <c r="AY640" s="1"/>
      <c r="AZ640" s="1"/>
      <c r="BA640" s="1"/>
      <c r="BB640" s="1">
        <v>6.8008303642272949</v>
      </c>
      <c r="BC640" s="1">
        <v>4.1460013389587402</v>
      </c>
      <c r="BD640" s="1">
        <v>1.0065162181854248</v>
      </c>
      <c r="BE640" s="1">
        <v>2.8851675987243652</v>
      </c>
      <c r="BF640" s="1"/>
      <c r="BG640" s="1">
        <v>5.427861213684082</v>
      </c>
      <c r="BH640" s="1">
        <v>9.4848384857177734</v>
      </c>
      <c r="BI640" s="1">
        <v>0.96556687355041504</v>
      </c>
      <c r="BJ640" s="1"/>
      <c r="BK640" s="1">
        <v>15.135669708251953</v>
      </c>
      <c r="BL640" s="1"/>
      <c r="BM640" s="1"/>
      <c r="BN640" s="1"/>
    </row>
    <row r="641" spans="1:66" x14ac:dyDescent="0.2">
      <c r="A641" s="2" t="s">
        <v>5186</v>
      </c>
      <c r="B641" s="4" t="s">
        <v>636</v>
      </c>
      <c r="C641" s="1"/>
      <c r="D641" s="1">
        <v>0.34272866573130206</v>
      </c>
      <c r="E641" s="1">
        <v>3.7137886380681695</v>
      </c>
      <c r="F641" s="1"/>
      <c r="G641" s="1">
        <v>6.8686219625955207</v>
      </c>
      <c r="H641" s="1">
        <v>6.9209047261443741</v>
      </c>
      <c r="I641" s="1">
        <v>4.3181439364821497</v>
      </c>
      <c r="J641" s="1">
        <v>0.65568546020801433</v>
      </c>
      <c r="K641" s="1">
        <v>1.2617048899025369</v>
      </c>
      <c r="L641" s="1">
        <v>7.2936436470370136</v>
      </c>
      <c r="M641" s="1">
        <v>5.5624702168162479</v>
      </c>
      <c r="N641" s="1">
        <v>2.4388386231873018</v>
      </c>
      <c r="O641" s="1">
        <v>4.0126027228609997</v>
      </c>
      <c r="P641" s="1">
        <v>6.3738552625510856</v>
      </c>
      <c r="Q641" s="1">
        <v>26.936814943290639</v>
      </c>
      <c r="R641" s="1">
        <v>33.024133823255227</v>
      </c>
      <c r="S641" s="1">
        <v>37.530824119754222</v>
      </c>
      <c r="T641" s="1">
        <v>33.683915136000294</v>
      </c>
      <c r="U641" s="1"/>
      <c r="V641" s="1">
        <v>1.3420705157774875</v>
      </c>
      <c r="W641" s="1">
        <v>5.9985624921075082</v>
      </c>
      <c r="X641" s="1">
        <v>0.96988535896352368</v>
      </c>
      <c r="Y641" s="1">
        <v>2.0677603942983174</v>
      </c>
      <c r="Z641" s="1"/>
      <c r="AA641" s="1">
        <v>8.0697426718335503</v>
      </c>
      <c r="AB641" s="1">
        <v>10.352369211255935</v>
      </c>
      <c r="AC641" s="1">
        <v>18.777597393959759</v>
      </c>
      <c r="AD641" s="1">
        <v>13.053028320331695</v>
      </c>
      <c r="AE641" s="1">
        <v>9.3144237947001134</v>
      </c>
      <c r="AF641" s="1"/>
      <c r="AG641" s="1"/>
      <c r="AH641" s="1"/>
      <c r="AI641" s="1"/>
      <c r="AJ641" s="1"/>
      <c r="AK641" s="1"/>
      <c r="AL641" s="1"/>
      <c r="AM641" s="1"/>
      <c r="AN641" s="1">
        <v>0.4483533501625061</v>
      </c>
      <c r="AO641" s="1">
        <v>0.58257079124450684</v>
      </c>
      <c r="AP641" s="1">
        <v>5.9327812194824219</v>
      </c>
      <c r="AQ641" s="1">
        <v>4.9505305290222168</v>
      </c>
      <c r="AR641" s="1">
        <v>7.0522994995117188</v>
      </c>
      <c r="AS641" s="1">
        <v>8.5556373596191406</v>
      </c>
      <c r="AT641" s="1">
        <v>1.5066068172454834</v>
      </c>
      <c r="AU641" s="1">
        <v>1.7148497104644775</v>
      </c>
      <c r="AV641" s="1">
        <v>0.26611286401748657</v>
      </c>
      <c r="AW641" s="1">
        <v>6.9206547737121582</v>
      </c>
      <c r="AX641" s="1">
        <v>0.74113094806671143</v>
      </c>
      <c r="AY641" s="1">
        <v>0.5639803409576416</v>
      </c>
      <c r="AZ641" s="1">
        <v>0.56661117076873779</v>
      </c>
      <c r="BA641" s="1"/>
      <c r="BB641" s="1">
        <v>2.8174216747283936</v>
      </c>
      <c r="BC641" s="1">
        <v>1.3352949619293213</v>
      </c>
      <c r="BD641" s="1"/>
      <c r="BE641" s="1"/>
      <c r="BF641" s="1">
        <v>0.48963779211044312</v>
      </c>
      <c r="BG641" s="1">
        <v>5.1453466415405273</v>
      </c>
      <c r="BH641" s="1">
        <v>16.189685821533203</v>
      </c>
      <c r="BI641" s="1">
        <v>7.1603298187255859</v>
      </c>
      <c r="BJ641" s="1"/>
      <c r="BK641" s="1"/>
      <c r="BL641" s="1"/>
      <c r="BM641" s="1"/>
      <c r="BN641" s="1"/>
    </row>
    <row r="642" spans="1:66" x14ac:dyDescent="0.2">
      <c r="A642" s="2" t="s">
        <v>5187</v>
      </c>
      <c r="B642" s="4" t="s">
        <v>637</v>
      </c>
      <c r="C642" s="1">
        <v>39.881845472491051</v>
      </c>
      <c r="D642" s="1">
        <v>7.3443698738247019</v>
      </c>
      <c r="E642" s="1">
        <v>10.338820128858423</v>
      </c>
      <c r="F642" s="1"/>
      <c r="G642" s="1">
        <v>3.2876943826461433</v>
      </c>
      <c r="H642" s="1">
        <v>4.231488962818621</v>
      </c>
      <c r="I642" s="1"/>
      <c r="J642" s="1"/>
      <c r="K642" s="1">
        <v>23.64042235269002</v>
      </c>
      <c r="L642" s="1">
        <v>11.007431617646123</v>
      </c>
      <c r="M642" s="1">
        <v>63.562367186547874</v>
      </c>
      <c r="N642" s="1">
        <v>52.144356055213137</v>
      </c>
      <c r="O642" s="1">
        <v>47.59185235448529</v>
      </c>
      <c r="P642" s="1">
        <v>36.89467322908834</v>
      </c>
      <c r="Q642" s="1">
        <v>57.027002251453851</v>
      </c>
      <c r="R642" s="1">
        <v>39.0691015136643</v>
      </c>
      <c r="S642" s="1">
        <v>23.293702183300866</v>
      </c>
      <c r="T642" s="1">
        <v>14.785727772608615</v>
      </c>
      <c r="U642" s="1">
        <v>18.402129976189094</v>
      </c>
      <c r="V642" s="1">
        <v>1.578831808562321</v>
      </c>
      <c r="W642" s="1">
        <v>12.461478890759132</v>
      </c>
      <c r="X642" s="1">
        <v>41.925241321960115</v>
      </c>
      <c r="Y642" s="1">
        <v>34.876084209599981</v>
      </c>
      <c r="Z642" s="1">
        <v>33.019746600556289</v>
      </c>
      <c r="AA642" s="1">
        <v>28.288466418486667</v>
      </c>
      <c r="AB642" s="1">
        <v>26.324355430042033</v>
      </c>
      <c r="AC642" s="1">
        <v>16.730957747499193</v>
      </c>
      <c r="AD642" s="1">
        <v>25.407833698439998</v>
      </c>
      <c r="AE642" s="1">
        <v>15.819240031122078</v>
      </c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>
        <v>5.9288725852966309</v>
      </c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>
        <v>1.5328762531280518</v>
      </c>
      <c r="BD642" s="1"/>
      <c r="BE642" s="1"/>
      <c r="BF642" s="1"/>
      <c r="BG642" s="1">
        <v>4.0945367813110352</v>
      </c>
      <c r="BH642" s="1">
        <v>3.3701965808868408</v>
      </c>
      <c r="BI642" s="1">
        <v>0.94749939441680908</v>
      </c>
      <c r="BJ642" s="1">
        <v>0.85079675912857056</v>
      </c>
      <c r="BK642" s="1"/>
      <c r="BL642" s="1"/>
      <c r="BM642" s="1"/>
      <c r="BN642" s="1"/>
    </row>
    <row r="643" spans="1:66" x14ac:dyDescent="0.2">
      <c r="A643" s="2" t="s">
        <v>5188</v>
      </c>
      <c r="B643" s="4" t="s">
        <v>638</v>
      </c>
      <c r="C643" s="1">
        <v>24.879897106479447</v>
      </c>
      <c r="D643" s="1">
        <v>27.90229512541308</v>
      </c>
      <c r="E643" s="1">
        <v>43.725500312845</v>
      </c>
      <c r="F643" s="1">
        <v>49.447832877216406</v>
      </c>
      <c r="G643" s="1">
        <v>45.673306887165616</v>
      </c>
      <c r="H643" s="1">
        <v>28.350287318972324</v>
      </c>
      <c r="I643" s="1">
        <v>17.653834555866105</v>
      </c>
      <c r="J643" s="1">
        <v>19.842359535306507</v>
      </c>
      <c r="K643" s="1">
        <v>23.257638169819231</v>
      </c>
      <c r="L643" s="1">
        <v>16.755313266211726</v>
      </c>
      <c r="M643" s="1">
        <v>29.554913940309689</v>
      </c>
      <c r="N643" s="1">
        <v>38.935813241989763</v>
      </c>
      <c r="O643" s="1">
        <v>15.351644911484682</v>
      </c>
      <c r="P643" s="1">
        <v>15.703453314534318</v>
      </c>
      <c r="Q643" s="1">
        <v>18.717598130527719</v>
      </c>
      <c r="R643" s="1">
        <v>25.639938189411687</v>
      </c>
      <c r="S643" s="1">
        <v>23.76771776976674</v>
      </c>
      <c r="T643" s="1">
        <v>37.184903718542607</v>
      </c>
      <c r="U643" s="1">
        <v>25.546576523354364</v>
      </c>
      <c r="V643" s="1">
        <v>28.729452428329427</v>
      </c>
      <c r="W643" s="1">
        <v>22.17271050901801</v>
      </c>
      <c r="X643" s="1">
        <v>10.94486048534719</v>
      </c>
      <c r="Y643" s="1">
        <v>9.2613734412097397</v>
      </c>
      <c r="Z643" s="1">
        <v>9.1976453542794587</v>
      </c>
      <c r="AA643" s="1">
        <v>28.783260658189434</v>
      </c>
      <c r="AB643" s="1">
        <v>21.644081811259266</v>
      </c>
      <c r="AC643" s="1">
        <v>19.63750336377581</v>
      </c>
      <c r="AD643" s="1">
        <v>22.520229868569889</v>
      </c>
      <c r="AE643" s="1">
        <v>18.368226508118507</v>
      </c>
      <c r="AF643" s="1"/>
      <c r="AG643" s="1"/>
      <c r="AH643" s="1"/>
      <c r="AI643" s="1"/>
      <c r="AJ643" s="1"/>
      <c r="AK643" s="1">
        <v>7.7906618118286133</v>
      </c>
      <c r="AL643" s="1">
        <v>3.266545295715332</v>
      </c>
      <c r="AM643" s="1">
        <v>5.6067256927490234</v>
      </c>
      <c r="AN643" s="1"/>
      <c r="AO643" s="1"/>
      <c r="AP643" s="1"/>
      <c r="AQ643" s="1"/>
      <c r="AR643" s="1">
        <v>4.2089447975158691</v>
      </c>
      <c r="AS643" s="1">
        <v>6.7009129524230957</v>
      </c>
      <c r="AT643" s="1"/>
      <c r="AU643" s="1">
        <v>0.12554298341274261</v>
      </c>
      <c r="AV643" s="1">
        <v>0.12955003976821899</v>
      </c>
      <c r="AW643" s="1">
        <v>5.6757001876831055</v>
      </c>
      <c r="AX643" s="1">
        <v>2.959867000579834</v>
      </c>
      <c r="AY643" s="1">
        <v>1.7587823867797852</v>
      </c>
      <c r="AZ643" s="1">
        <v>2.6481573581695557</v>
      </c>
      <c r="BA643" s="1">
        <v>3.7548489570617676</v>
      </c>
      <c r="BB643" s="1">
        <v>8.4737968444824219</v>
      </c>
      <c r="BC643" s="1">
        <v>2.3524267673492432</v>
      </c>
      <c r="BD643" s="1">
        <v>3.7028107643127441</v>
      </c>
      <c r="BE643" s="1">
        <v>3.7513298988342285</v>
      </c>
      <c r="BF643" s="1">
        <v>15.346168518066406</v>
      </c>
      <c r="BG643" s="1">
        <v>10.220935821533203</v>
      </c>
      <c r="BH643" s="1">
        <v>9.4433841705322266</v>
      </c>
      <c r="BI643" s="1">
        <v>6.6607875823974609</v>
      </c>
      <c r="BJ643" s="1">
        <v>6.186150074005127</v>
      </c>
      <c r="BK643" s="1">
        <v>4.1086535453796387</v>
      </c>
      <c r="BL643" s="1"/>
      <c r="BM643" s="1"/>
      <c r="BN643" s="1"/>
    </row>
    <row r="644" spans="1:66" x14ac:dyDescent="0.2">
      <c r="A644" s="2" t="s">
        <v>5189</v>
      </c>
      <c r="B644" s="4" t="s">
        <v>639</v>
      </c>
      <c r="C644" s="1">
        <v>70.855659273444289</v>
      </c>
      <c r="D644" s="1">
        <v>84.759963592768045</v>
      </c>
      <c r="E644" s="1">
        <v>85.738307008718721</v>
      </c>
      <c r="F644" s="1">
        <v>88.014505826741456</v>
      </c>
      <c r="G644" s="1">
        <v>75.939824693902935</v>
      </c>
      <c r="H644" s="1">
        <v>86.266503429026969</v>
      </c>
      <c r="I644" s="1">
        <v>70.13207335791256</v>
      </c>
      <c r="J644" s="1">
        <v>60.766273959007123</v>
      </c>
      <c r="K644" s="1">
        <v>48.223572159676323</v>
      </c>
      <c r="L644" s="1">
        <v>31.166536777242332</v>
      </c>
      <c r="M644" s="1">
        <v>35.415838362545543</v>
      </c>
      <c r="N644" s="1">
        <v>23.294521055024077</v>
      </c>
      <c r="O644" s="1">
        <v>22.585885092468981</v>
      </c>
      <c r="P644" s="1">
        <v>25.569960218892479</v>
      </c>
      <c r="Q644" s="1">
        <v>18.989013957935242</v>
      </c>
      <c r="R644" s="1">
        <v>12.21651162435532</v>
      </c>
      <c r="S644" s="1">
        <v>14.122518314023239</v>
      </c>
      <c r="T644" s="1">
        <v>15.685003775731504</v>
      </c>
      <c r="U644" s="1">
        <v>13.108088334321611</v>
      </c>
      <c r="V644" s="1">
        <v>9.0390827315039282</v>
      </c>
      <c r="W644" s="1">
        <v>3.0678936789317079</v>
      </c>
      <c r="X644" s="1">
        <v>14.218563934125852</v>
      </c>
      <c r="Y644" s="1">
        <v>20.55299334008539</v>
      </c>
      <c r="Z644" s="1">
        <v>16.348219008781729</v>
      </c>
      <c r="AA644" s="1">
        <v>16.121707043105896</v>
      </c>
      <c r="AB644" s="1">
        <v>20.863161877392962</v>
      </c>
      <c r="AC644" s="1">
        <v>25.64291517216034</v>
      </c>
      <c r="AD644" s="1">
        <v>22.438664159998723</v>
      </c>
      <c r="AE644" s="1">
        <v>18.818575640361427</v>
      </c>
      <c r="AF644" s="1"/>
      <c r="AG644" s="1"/>
      <c r="AH644" s="1"/>
      <c r="AI644" s="1"/>
      <c r="AJ644" s="1"/>
      <c r="AK644" s="1">
        <v>7.0913352966308594</v>
      </c>
      <c r="AL644" s="1">
        <v>4.1779837608337402</v>
      </c>
      <c r="AM644" s="1">
        <v>14.051590919494629</v>
      </c>
      <c r="AN644" s="1">
        <v>10.211225509643555</v>
      </c>
      <c r="AO644" s="1">
        <v>2.5279722213745117</v>
      </c>
      <c r="AP644" s="1">
        <v>6.3451461791992188</v>
      </c>
      <c r="AQ644" s="1">
        <v>12.208217620849609</v>
      </c>
      <c r="AR644" s="1">
        <v>14.356048583984375</v>
      </c>
      <c r="AS644" s="1">
        <v>15.30339527130127</v>
      </c>
      <c r="AT644" s="1">
        <v>13.456151962280273</v>
      </c>
      <c r="AU644" s="1">
        <v>11.202385902404785</v>
      </c>
      <c r="AV644" s="1">
        <v>10.181767463684082</v>
      </c>
      <c r="AW644" s="1">
        <v>11.50345516204834</v>
      </c>
      <c r="AX644" s="1">
        <v>9.8339967727661133</v>
      </c>
      <c r="AY644" s="1">
        <v>6.7643876075744629</v>
      </c>
      <c r="AZ644" s="1">
        <v>11.513699531555176</v>
      </c>
      <c r="BA644" s="1">
        <v>2.9373002052307129</v>
      </c>
      <c r="BB644" s="1">
        <v>11.850654602050781</v>
      </c>
      <c r="BC644" s="1">
        <v>24.373733520507813</v>
      </c>
      <c r="BD644" s="1">
        <v>12.133891105651855</v>
      </c>
      <c r="BE644" s="1">
        <v>8.7962074279785156</v>
      </c>
      <c r="BF644" s="1">
        <v>14.998089790344238</v>
      </c>
      <c r="BG644" s="1">
        <v>6.6351714134216309</v>
      </c>
      <c r="BH644" s="1">
        <v>9.4040355682373047</v>
      </c>
      <c r="BI644" s="1">
        <v>12.708630561828613</v>
      </c>
      <c r="BJ644" s="1">
        <v>12.490996360778809</v>
      </c>
      <c r="BK644" s="1">
        <v>15.020625114440918</v>
      </c>
      <c r="BL644" s="1"/>
      <c r="BM644" s="1"/>
      <c r="BN644" s="1"/>
    </row>
    <row r="645" spans="1:66" x14ac:dyDescent="0.2">
      <c r="A645" s="2" t="s">
        <v>5190</v>
      </c>
      <c r="B645" s="4" t="s">
        <v>640</v>
      </c>
      <c r="C645" s="1">
        <v>43.110703691915035</v>
      </c>
      <c r="D645" s="1">
        <v>43.757016315450564</v>
      </c>
      <c r="E645" s="1">
        <v>58.84967115381037</v>
      </c>
      <c r="F645" s="1">
        <v>58.663791152421766</v>
      </c>
      <c r="G645" s="1">
        <v>54.721247700156148</v>
      </c>
      <c r="H645" s="1">
        <v>60.288375366688449</v>
      </c>
      <c r="I645" s="1">
        <v>60.504158411788275</v>
      </c>
      <c r="J645" s="1">
        <v>45.280538617494543</v>
      </c>
      <c r="K645" s="1">
        <v>40.128398359435259</v>
      </c>
      <c r="L645" s="1">
        <v>43.13370696391172</v>
      </c>
      <c r="M645" s="1">
        <v>41.671534460578705</v>
      </c>
      <c r="N645" s="1">
        <v>45.746153441340169</v>
      </c>
      <c r="O645" s="1">
        <v>31.070978365551561</v>
      </c>
      <c r="P645" s="1">
        <v>27.786966748397525</v>
      </c>
      <c r="Q645" s="1">
        <v>25.154603214277731</v>
      </c>
      <c r="R645" s="1">
        <v>24.890759058464518</v>
      </c>
      <c r="S645" s="1">
        <v>11.207892607329754</v>
      </c>
      <c r="T645" s="1">
        <v>15.297090158000264</v>
      </c>
      <c r="U645" s="1">
        <v>23.522579257160704</v>
      </c>
      <c r="V645" s="1">
        <v>21.92572086828222</v>
      </c>
      <c r="W645" s="1">
        <v>17.216799943175793</v>
      </c>
      <c r="X645" s="1">
        <v>11.71293381921555</v>
      </c>
      <c r="Y645" s="1">
        <v>7.6478346548197793</v>
      </c>
      <c r="Z645" s="1">
        <v>3.4151258189924878</v>
      </c>
      <c r="AA645" s="1">
        <v>8.2584552322088403</v>
      </c>
      <c r="AB645" s="1">
        <v>3.2055851611259394</v>
      </c>
      <c r="AC645" s="1">
        <v>18.383733697162995</v>
      </c>
      <c r="AD645" s="1">
        <v>23.456876724049668</v>
      </c>
      <c r="AE645" s="1">
        <v>27.529319400689246</v>
      </c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>
        <v>0.30503389239311218</v>
      </c>
      <c r="AS645" s="1">
        <v>1.2805536985397339</v>
      </c>
      <c r="AT645" s="1"/>
      <c r="AU645" s="1">
        <v>0.19757638871669769</v>
      </c>
      <c r="AV645" s="1">
        <v>0.7593226432800293</v>
      </c>
      <c r="AW645" s="1">
        <v>0.92606920003890991</v>
      </c>
      <c r="AX645" s="1">
        <v>5.0794563293457031</v>
      </c>
      <c r="AY645" s="1">
        <v>3.3130049705505371</v>
      </c>
      <c r="AZ645" s="1">
        <v>0.3602718710899353</v>
      </c>
      <c r="BA645" s="1">
        <v>0.46722573041915894</v>
      </c>
      <c r="BB645" s="1">
        <v>0.74931508302688599</v>
      </c>
      <c r="BC645" s="1">
        <v>0.4329105019569397</v>
      </c>
      <c r="BD645" s="1">
        <v>4.3281521797180176</v>
      </c>
      <c r="BE645" s="1">
        <v>4.97903972864151E-2</v>
      </c>
      <c r="BF645" s="1">
        <v>6.4818334579467773</v>
      </c>
      <c r="BG645" s="1">
        <v>28.558746337890625</v>
      </c>
      <c r="BH645" s="1">
        <v>23.595848083496094</v>
      </c>
      <c r="BI645" s="1">
        <v>13.875789642333984</v>
      </c>
      <c r="BJ645" s="1">
        <v>21.304819107055664</v>
      </c>
      <c r="BK645" s="1"/>
      <c r="BL645" s="1"/>
      <c r="BM645" s="1"/>
      <c r="BN645" s="1"/>
    </row>
    <row r="646" spans="1:66" x14ac:dyDescent="0.2">
      <c r="A646" s="2" t="s">
        <v>5191</v>
      </c>
      <c r="B646" s="4" t="s">
        <v>641</v>
      </c>
      <c r="C646" s="1">
        <v>29.627737383897689</v>
      </c>
      <c r="D646" s="1">
        <v>24.431811780121702</v>
      </c>
      <c r="E646" s="1">
        <v>21.731449875869082</v>
      </c>
      <c r="F646" s="1">
        <v>13.618080892197579</v>
      </c>
      <c r="G646" s="1">
        <v>19.883297596476478</v>
      </c>
      <c r="H646" s="1">
        <v>8.1202598868212608</v>
      </c>
      <c r="I646" s="1">
        <v>0.24236588032033349</v>
      </c>
      <c r="J646" s="1">
        <v>1.9329291357805602</v>
      </c>
      <c r="K646" s="1">
        <v>3.8413824191192201</v>
      </c>
      <c r="L646" s="1">
        <v>84.264358795119307</v>
      </c>
      <c r="M646" s="1">
        <v>82.051439222545142</v>
      </c>
      <c r="N646" s="1">
        <v>76.265218733708849</v>
      </c>
      <c r="O646" s="1">
        <v>87.791703189091464</v>
      </c>
      <c r="P646" s="1">
        <v>38.058001243796809</v>
      </c>
      <c r="Q646" s="1">
        <v>80.647951873619888</v>
      </c>
      <c r="R646" s="1">
        <v>79.313635226464996</v>
      </c>
      <c r="S646" s="1">
        <v>90.78283754231451</v>
      </c>
      <c r="T646" s="1">
        <v>47.762785048344597</v>
      </c>
      <c r="U646" s="1">
        <v>11.830296986705536</v>
      </c>
      <c r="V646" s="1">
        <v>11.938779330536754</v>
      </c>
      <c r="W646" s="1">
        <v>0.28667045528718543</v>
      </c>
      <c r="X646" s="1">
        <v>8.5669909398798492</v>
      </c>
      <c r="Y646" s="1">
        <v>25.32092761431921</v>
      </c>
      <c r="Z646" s="1">
        <v>18.243848704605508</v>
      </c>
      <c r="AA646" s="1">
        <v>41.089115192006126</v>
      </c>
      <c r="AB646" s="1">
        <v>26.644965580616294</v>
      </c>
      <c r="AC646" s="1">
        <v>6.7185472780019904</v>
      </c>
      <c r="AD646" s="1">
        <v>6.6996891753164451</v>
      </c>
      <c r="AE646" s="1">
        <v>8.5496230407874894</v>
      </c>
      <c r="AF646" s="1"/>
      <c r="AG646" s="1"/>
      <c r="AH646" s="1"/>
      <c r="AI646" s="1"/>
      <c r="AJ646" s="1"/>
      <c r="AK646" s="1">
        <v>1.3151451349258423</v>
      </c>
      <c r="AL646" s="1"/>
      <c r="AM646" s="1"/>
      <c r="AN646" s="1">
        <v>1.3573492765426636</v>
      </c>
      <c r="AO646" s="1"/>
      <c r="AP646" s="1"/>
      <c r="AQ646" s="1"/>
      <c r="AR646" s="1"/>
      <c r="AS646" s="1"/>
      <c r="AT646" s="1"/>
      <c r="AU646" s="1">
        <v>4.5901346206665039</v>
      </c>
      <c r="AV646" s="1">
        <v>42.3616943359375</v>
      </c>
      <c r="AW646" s="1"/>
      <c r="AX646" s="1"/>
      <c r="AY646" s="1">
        <v>0.30491891503334045</v>
      </c>
      <c r="AZ646" s="1">
        <v>16.454160690307617</v>
      </c>
      <c r="BA646" s="1">
        <v>26.329874038696289</v>
      </c>
      <c r="BB646" s="1"/>
      <c r="BC646" s="1"/>
      <c r="BD646" s="1">
        <v>7.3213181495666504</v>
      </c>
      <c r="BE646" s="1"/>
      <c r="BF646" s="1">
        <v>18.804107666015625</v>
      </c>
      <c r="BG646" s="1"/>
      <c r="BH646" s="1">
        <v>15.620009422302246</v>
      </c>
      <c r="BI646" s="1"/>
      <c r="BJ646" s="1"/>
      <c r="BK646" s="1"/>
      <c r="BL646" s="1"/>
      <c r="BM646" s="1"/>
      <c r="BN646" s="1"/>
    </row>
    <row r="647" spans="1:66" x14ac:dyDescent="0.2">
      <c r="A647" s="2" t="s">
        <v>5192</v>
      </c>
      <c r="B647" s="4" t="s">
        <v>642</v>
      </c>
      <c r="C647" s="1">
        <v>12.549056618488436</v>
      </c>
      <c r="D647" s="1">
        <v>9.9227389499140539</v>
      </c>
      <c r="E647" s="1">
        <v>9.9084947162291943</v>
      </c>
      <c r="F647" s="1"/>
      <c r="G647" s="1">
        <v>3.3066002775728438</v>
      </c>
      <c r="H647" s="1">
        <v>23.286183836943035</v>
      </c>
      <c r="I647" s="1">
        <v>19.803246859753969</v>
      </c>
      <c r="J647" s="1">
        <v>16.220159369971917</v>
      </c>
      <c r="K647" s="1">
        <v>15.961460970792785</v>
      </c>
      <c r="L647" s="1">
        <v>14.765027912709458</v>
      </c>
      <c r="M647" s="1">
        <v>15.185557083727582</v>
      </c>
      <c r="N647" s="1">
        <v>13.785810116612303</v>
      </c>
      <c r="O647" s="1">
        <v>12.071070349295841</v>
      </c>
      <c r="P647" s="1">
        <v>2.1752485174966014</v>
      </c>
      <c r="Q647" s="1">
        <v>7.9518433585658448</v>
      </c>
      <c r="R647" s="1">
        <v>13.543606544270995</v>
      </c>
      <c r="S647" s="1">
        <v>41.065690873029389</v>
      </c>
      <c r="T647" s="1">
        <v>50.201533302319945</v>
      </c>
      <c r="U647" s="1">
        <v>43.789496629006287</v>
      </c>
      <c r="V647" s="1">
        <v>25.228270042685814</v>
      </c>
      <c r="W647" s="1">
        <v>15.255333717426661</v>
      </c>
      <c r="X647" s="1">
        <v>12.633345607413588</v>
      </c>
      <c r="Y647" s="1">
        <v>20.22832990988438</v>
      </c>
      <c r="Z647" s="1">
        <v>21.550119795266131</v>
      </c>
      <c r="AA647" s="1">
        <v>20.24796969942884</v>
      </c>
      <c r="AB647" s="1">
        <v>15.627625355861477</v>
      </c>
      <c r="AC647" s="1">
        <v>29.062465784887248</v>
      </c>
      <c r="AD647" s="1">
        <v>35.138005053950614</v>
      </c>
      <c r="AE647" s="1">
        <v>36.25859148715481</v>
      </c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>
        <v>0.89424604177474976</v>
      </c>
      <c r="BF647" s="1">
        <v>0.29478141665458679</v>
      </c>
      <c r="BG647" s="1"/>
      <c r="BH647" s="1">
        <v>19.5606689453125</v>
      </c>
      <c r="BI647" s="1">
        <v>9.0744132995605469</v>
      </c>
      <c r="BJ647" s="1">
        <v>3.8954949378967285</v>
      </c>
      <c r="BK647" s="1">
        <v>0.85138106346130371</v>
      </c>
      <c r="BL647" s="1"/>
      <c r="BM647" s="1"/>
      <c r="BN647" s="1"/>
    </row>
    <row r="648" spans="1:66" x14ac:dyDescent="0.2">
      <c r="A648" s="2" t="s">
        <v>5193</v>
      </c>
      <c r="B648" s="4" t="s">
        <v>643</v>
      </c>
      <c r="C648" s="1">
        <v>9.3551752550123073</v>
      </c>
      <c r="D648" s="1">
        <v>7.537159975303549</v>
      </c>
      <c r="E648" s="1">
        <v>15.592997395730002</v>
      </c>
      <c r="F648" s="1">
        <v>9.6875205066049119</v>
      </c>
      <c r="G648" s="1">
        <v>15.972783795812303</v>
      </c>
      <c r="H648" s="1">
        <v>11.796680943369088</v>
      </c>
      <c r="I648" s="1">
        <v>12.093567453812588</v>
      </c>
      <c r="J648" s="1"/>
      <c r="K648" s="1">
        <v>1.9282422748941395</v>
      </c>
      <c r="L648" s="1">
        <v>0.68671321445872968</v>
      </c>
      <c r="M648" s="1">
        <v>15.26942991088521</v>
      </c>
      <c r="N648" s="1"/>
      <c r="O648" s="1">
        <v>3.0347508649760786</v>
      </c>
      <c r="P648" s="1">
        <v>7.7765638576710883</v>
      </c>
      <c r="Q648" s="1">
        <v>3.4450521461356067</v>
      </c>
      <c r="R648" s="1">
        <v>35.214550680966397</v>
      </c>
      <c r="S648" s="1">
        <v>28.769206669713377</v>
      </c>
      <c r="T648" s="1">
        <v>4.3816057257575212</v>
      </c>
      <c r="U648" s="1"/>
      <c r="V648" s="1"/>
      <c r="W648" s="1"/>
      <c r="X648" s="1">
        <v>0.80661034029075573</v>
      </c>
      <c r="Y648" s="1">
        <v>0.66279884384959975</v>
      </c>
      <c r="Z648" s="1"/>
      <c r="AA648" s="1">
        <v>9.6647823378718805</v>
      </c>
      <c r="AB648" s="1">
        <v>6.1500368809335519</v>
      </c>
      <c r="AC648" s="1">
        <v>53.276757404343641</v>
      </c>
      <c r="AD648" s="1">
        <v>8.3831875355599728</v>
      </c>
      <c r="AE648" s="1">
        <v>12.369263567042601</v>
      </c>
      <c r="AF648" s="1"/>
      <c r="AG648" s="1"/>
      <c r="AH648" s="1"/>
      <c r="AI648" s="1"/>
      <c r="AJ648" s="1"/>
      <c r="AK648" s="1"/>
      <c r="AL648" s="1">
        <v>3.9401299953460693</v>
      </c>
      <c r="AM648" s="1">
        <v>1.0869076251983643</v>
      </c>
      <c r="AN648" s="1">
        <v>1.8629081249237061</v>
      </c>
      <c r="AO648" s="1">
        <v>0.73174244165420532</v>
      </c>
      <c r="AP648" s="1">
        <v>0.76897114515304565</v>
      </c>
      <c r="AQ648" s="1">
        <v>4.1841363906860352</v>
      </c>
      <c r="AR648" s="1"/>
      <c r="AS648" s="1"/>
      <c r="AT648" s="1">
        <v>3.7844016551971436</v>
      </c>
      <c r="AU648" s="1">
        <v>3.4037034511566162</v>
      </c>
      <c r="AV648" s="1">
        <v>1.0143814086914063</v>
      </c>
      <c r="AW648" s="1">
        <v>7.1134185791015625</v>
      </c>
      <c r="AX648" s="1"/>
      <c r="AY648" s="1"/>
      <c r="AZ648" s="1"/>
      <c r="BA648" s="1"/>
      <c r="BB648" s="1"/>
      <c r="BC648" s="1"/>
      <c r="BD648" s="1"/>
      <c r="BE648" s="1"/>
      <c r="BF648" s="1"/>
      <c r="BG648" s="1">
        <v>0.75832808017730713</v>
      </c>
      <c r="BH648" s="1">
        <v>3.1206727027893066</v>
      </c>
      <c r="BI648" s="1">
        <v>1.0788770914077759</v>
      </c>
      <c r="BJ648" s="1">
        <v>1.1643885374069214</v>
      </c>
      <c r="BK648" s="1"/>
      <c r="BL648" s="1"/>
      <c r="BM648" s="1"/>
      <c r="BN648" s="1"/>
    </row>
    <row r="649" spans="1:66" x14ac:dyDescent="0.2">
      <c r="A649" s="2" t="s">
        <v>5194</v>
      </c>
      <c r="B649" s="4" t="s">
        <v>644</v>
      </c>
      <c r="C649" s="1">
        <v>31.64206083966452</v>
      </c>
      <c r="D649" s="1">
        <v>35.636192087775356</v>
      </c>
      <c r="E649" s="1">
        <v>37.415133812020677</v>
      </c>
      <c r="F649" s="1">
        <v>30.318989484334498</v>
      </c>
      <c r="G649" s="1">
        <v>30.463976007880994</v>
      </c>
      <c r="H649" s="1">
        <v>19.848097997151829</v>
      </c>
      <c r="I649" s="1">
        <v>19.618554028158556</v>
      </c>
      <c r="J649" s="1">
        <v>20.976377595603402</v>
      </c>
      <c r="K649" s="1">
        <v>15.03024364251872</v>
      </c>
      <c r="L649" s="1">
        <v>30.226483029064909</v>
      </c>
      <c r="M649" s="1">
        <v>32.018602652767569</v>
      </c>
      <c r="N649" s="1">
        <v>13.477264897891391</v>
      </c>
      <c r="O649" s="1">
        <v>14.955933905757099</v>
      </c>
      <c r="P649" s="1">
        <v>11.76921101953314</v>
      </c>
      <c r="Q649" s="1">
        <v>11.813523403168745</v>
      </c>
      <c r="R649" s="1">
        <v>12.685162442677662</v>
      </c>
      <c r="S649" s="1">
        <v>4.3539577979771451</v>
      </c>
      <c r="T649" s="1">
        <v>4.2405441174607192</v>
      </c>
      <c r="U649" s="1">
        <v>4.0427345078187784</v>
      </c>
      <c r="V649" s="1">
        <v>4.0502309735157622</v>
      </c>
      <c r="W649" s="1">
        <v>3.9692226639787656</v>
      </c>
      <c r="X649" s="1">
        <v>4.0098482836946854</v>
      </c>
      <c r="Y649" s="1">
        <v>99.143298570401043</v>
      </c>
      <c r="Z649" s="1"/>
      <c r="AA649" s="1">
        <v>72.747832591201842</v>
      </c>
      <c r="AB649" s="1">
        <v>78.6321651777928</v>
      </c>
      <c r="AC649" s="1">
        <v>73.123282492887128</v>
      </c>
      <c r="AD649" s="1">
        <v>76.573485375596633</v>
      </c>
      <c r="AE649" s="1">
        <v>80.406291633611147</v>
      </c>
      <c r="AF649" s="1"/>
      <c r="AG649" s="1"/>
      <c r="AH649" s="1"/>
      <c r="AI649" s="1"/>
      <c r="AJ649" s="1"/>
      <c r="AK649" s="1"/>
      <c r="AL649" s="1">
        <v>12.834413528442383</v>
      </c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>
        <v>2.3386781215667725</v>
      </c>
      <c r="BJ649" s="1"/>
      <c r="BK649" s="1"/>
      <c r="BL649" s="1"/>
      <c r="BM649" s="1"/>
      <c r="BN649" s="1"/>
    </row>
    <row r="650" spans="1:66" x14ac:dyDescent="0.2">
      <c r="A650" s="2" t="s">
        <v>5195</v>
      </c>
      <c r="B650" s="4" t="s">
        <v>645</v>
      </c>
      <c r="C650" s="1">
        <v>3.6312981847681636</v>
      </c>
      <c r="D650" s="1">
        <v>1.185240676112054</v>
      </c>
      <c r="E650" s="1">
        <v>0.97646427329146135</v>
      </c>
      <c r="F650" s="1">
        <v>2.0991903362390976</v>
      </c>
      <c r="G650" s="1">
        <v>0.94762191161047271</v>
      </c>
      <c r="H650" s="1">
        <v>1.0531161877728139</v>
      </c>
      <c r="I650" s="1">
        <v>1.614700671657086</v>
      </c>
      <c r="J650" s="1">
        <v>1.6526242913908917</v>
      </c>
      <c r="K650" s="1">
        <v>1.6314436680901352</v>
      </c>
      <c r="L650" s="1">
        <v>32.157710414751492</v>
      </c>
      <c r="M650" s="1">
        <v>32.351021233762538</v>
      </c>
      <c r="N650" s="1">
        <v>58.416183964086152</v>
      </c>
      <c r="O650" s="1">
        <v>68.329591790312037</v>
      </c>
      <c r="P650" s="1">
        <v>57.489255713278808</v>
      </c>
      <c r="Q650" s="1">
        <v>57.621014145846438</v>
      </c>
      <c r="R650" s="1">
        <v>66.412854607250097</v>
      </c>
      <c r="S650" s="1">
        <v>57.051978906142132</v>
      </c>
      <c r="T650" s="1">
        <v>91.609437970402695</v>
      </c>
      <c r="U650" s="1">
        <v>2.0280051265934089</v>
      </c>
      <c r="V650" s="1"/>
      <c r="W650" s="1">
        <v>4.0154508570329712</v>
      </c>
      <c r="X650" s="1">
        <v>0.8373681779217188</v>
      </c>
      <c r="Y650" s="1"/>
      <c r="Z650" s="1">
        <v>5.1579051749826084</v>
      </c>
      <c r="AA650" s="1"/>
      <c r="AB650" s="1"/>
      <c r="AC650" s="1">
        <v>5.7529510527589522</v>
      </c>
      <c r="AD650" s="1">
        <v>28.503525267924534</v>
      </c>
      <c r="AE650" s="1">
        <v>12.647981948549928</v>
      </c>
      <c r="AF650" s="1"/>
      <c r="AG650" s="1"/>
      <c r="AH650" s="1"/>
      <c r="AI650" s="1"/>
      <c r="AJ650" s="1"/>
      <c r="AK650" s="1"/>
      <c r="AL650" s="1"/>
      <c r="AM650" s="1">
        <v>38.206005096435547</v>
      </c>
      <c r="AN650" s="1">
        <v>40.890270233154297</v>
      </c>
      <c r="AO650" s="1">
        <v>4.7628035545349121</v>
      </c>
      <c r="AP650" s="1">
        <v>19.663009643554688</v>
      </c>
      <c r="AQ650" s="1">
        <v>4.8281650543212891</v>
      </c>
      <c r="AR650" s="1">
        <v>4.107363224029541</v>
      </c>
      <c r="AS650" s="1">
        <v>20.667806625366211</v>
      </c>
      <c r="AT650" s="1"/>
      <c r="AU650" s="1"/>
      <c r="AV650" s="1"/>
      <c r="AW650" s="1"/>
      <c r="AX650" s="1"/>
      <c r="AY650" s="1"/>
      <c r="AZ650" s="1"/>
      <c r="BA650" s="1">
        <v>14.348690986633301</v>
      </c>
      <c r="BB650" s="1">
        <v>2.2187595367431641</v>
      </c>
      <c r="BC650" s="1"/>
      <c r="BD650" s="1"/>
      <c r="BE650" s="1"/>
      <c r="BF650" s="1"/>
      <c r="BG650" s="1"/>
      <c r="BH650" s="1">
        <v>6.8148794174194336</v>
      </c>
      <c r="BI650" s="1">
        <v>6.9154982566833496</v>
      </c>
      <c r="BJ650" s="1">
        <v>8.8387594223022461</v>
      </c>
      <c r="BK650" s="1"/>
      <c r="BL650" s="1"/>
      <c r="BM650" s="1"/>
      <c r="BN650" s="1"/>
    </row>
    <row r="651" spans="1:66" x14ac:dyDescent="0.2">
      <c r="A651" s="2" t="s">
        <v>5196</v>
      </c>
      <c r="B651" s="4" t="s">
        <v>646</v>
      </c>
      <c r="C651" s="1">
        <v>2.2931003513007919</v>
      </c>
      <c r="D651" s="1">
        <v>4.276448027779808</v>
      </c>
      <c r="E651" s="1">
        <v>9.4970389317991906</v>
      </c>
      <c r="F651" s="1">
        <v>8.6004181993162021</v>
      </c>
      <c r="G651" s="1">
        <v>15.835250150880324</v>
      </c>
      <c r="H651" s="1">
        <v>25.927564499951234</v>
      </c>
      <c r="I651" s="1">
        <v>30.786173895509712</v>
      </c>
      <c r="J651" s="1">
        <v>16.469080222728557</v>
      </c>
      <c r="K651" s="1">
        <v>12.003196026969356</v>
      </c>
      <c r="L651" s="1">
        <v>15.932056362042314</v>
      </c>
      <c r="M651" s="1">
        <v>13.497724185905206</v>
      </c>
      <c r="N651" s="1">
        <v>18.739417242068061</v>
      </c>
      <c r="O651" s="1">
        <v>4.8270630217184065</v>
      </c>
      <c r="P651" s="1"/>
      <c r="Q651" s="1">
        <v>7.4126330592458185</v>
      </c>
      <c r="R651" s="1">
        <v>10.038149900691613</v>
      </c>
      <c r="S651" s="1">
        <v>0.39179710894830966</v>
      </c>
      <c r="T651" s="1">
        <v>0.40413863810140399</v>
      </c>
      <c r="U651" s="1"/>
      <c r="V651" s="1"/>
      <c r="W651" s="1">
        <v>6.4101208156767928</v>
      </c>
      <c r="X651" s="1"/>
      <c r="Y651" s="1">
        <v>6.0726981614231423</v>
      </c>
      <c r="Z651" s="1">
        <v>6.8912802136839977</v>
      </c>
      <c r="AA651" s="1">
        <v>12.806775704237486</v>
      </c>
      <c r="AB651" s="1">
        <v>12.846856512883026</v>
      </c>
      <c r="AC651" s="1">
        <v>2.6667481270079025</v>
      </c>
      <c r="AD651" s="1">
        <v>2.7934050654856706</v>
      </c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>
        <v>0.19659441709518433</v>
      </c>
      <c r="BG651" s="1">
        <v>0.19382922351360321</v>
      </c>
      <c r="BH651" s="1"/>
      <c r="BI651" s="1"/>
      <c r="BJ651" s="1"/>
      <c r="BK651" s="1"/>
      <c r="BL651" s="1"/>
      <c r="BM651" s="1"/>
      <c r="BN651" s="1"/>
    </row>
    <row r="652" spans="1:66" x14ac:dyDescent="0.2">
      <c r="A652" s="2" t="s">
        <v>5197</v>
      </c>
      <c r="B652" s="4" t="s">
        <v>647</v>
      </c>
      <c r="C652" s="1"/>
      <c r="D652" s="1"/>
      <c r="E652" s="1"/>
      <c r="F652" s="1"/>
      <c r="G652" s="1"/>
      <c r="H652" s="1"/>
      <c r="I652" s="1"/>
      <c r="J652" s="1">
        <v>60.602022217592669</v>
      </c>
      <c r="K652" s="1">
        <v>21.0911083227675</v>
      </c>
      <c r="L652" s="1">
        <v>20.057011792840427</v>
      </c>
      <c r="M652" s="1">
        <v>82.552528539120999</v>
      </c>
      <c r="N652" s="1">
        <v>83.437300431663587</v>
      </c>
      <c r="O652" s="1">
        <v>99.121001163199494</v>
      </c>
      <c r="P652" s="1">
        <v>76.69025472143754</v>
      </c>
      <c r="Q652" s="1">
        <v>56.633824555312692</v>
      </c>
      <c r="R652" s="1">
        <v>18.181448117905184</v>
      </c>
      <c r="S652" s="1">
        <v>9.566010901164141</v>
      </c>
      <c r="T652" s="1">
        <v>30.671776053995853</v>
      </c>
      <c r="U652" s="1">
        <v>28.79023234457123</v>
      </c>
      <c r="V652" s="1">
        <v>14.022541151101608</v>
      </c>
      <c r="W652" s="1"/>
      <c r="X652" s="1">
        <v>3.6722793481595613</v>
      </c>
      <c r="Y652" s="1">
        <v>3.2266075981206122</v>
      </c>
      <c r="Z652" s="1"/>
      <c r="AA652" s="1">
        <v>3.325447674636095</v>
      </c>
      <c r="AB652" s="1">
        <v>5.707540253268796</v>
      </c>
      <c r="AC652" s="1">
        <v>12.125653911704962</v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>
        <v>0.13706545531749725</v>
      </c>
      <c r="AT652" s="1">
        <v>7.1582236289978027</v>
      </c>
      <c r="AU652" s="1"/>
      <c r="AV652" s="1">
        <v>21.428176879882813</v>
      </c>
      <c r="AW652" s="1">
        <v>8.1460752487182617</v>
      </c>
      <c r="AX652" s="1"/>
      <c r="AY652" s="1"/>
      <c r="AZ652" s="1"/>
      <c r="BA652" s="1"/>
      <c r="BB652" s="1"/>
      <c r="BC652" s="1"/>
      <c r="BD652" s="1"/>
      <c r="BE652" s="1">
        <v>3.271193265914917</v>
      </c>
      <c r="BF652" s="1"/>
      <c r="BG652" s="1"/>
      <c r="BH652" s="1">
        <v>3.7000868320465088</v>
      </c>
      <c r="BI652" s="1">
        <v>14.512408256530762</v>
      </c>
      <c r="BJ652" s="1"/>
      <c r="BK652" s="1"/>
      <c r="BL652" s="1"/>
      <c r="BM652" s="1"/>
      <c r="BN652" s="1"/>
    </row>
    <row r="653" spans="1:66" x14ac:dyDescent="0.2">
      <c r="A653" s="2" t="s">
        <v>5198</v>
      </c>
      <c r="B653" s="4" t="s">
        <v>648</v>
      </c>
      <c r="C653" s="1"/>
      <c r="D653" s="1"/>
      <c r="E653" s="1"/>
      <c r="F653" s="1"/>
      <c r="G653" s="1"/>
      <c r="H653" s="1"/>
      <c r="I653" s="1"/>
      <c r="J653" s="1">
        <v>60.602022217592669</v>
      </c>
      <c r="K653" s="1">
        <v>21.0911083227675</v>
      </c>
      <c r="L653" s="1">
        <v>20.057011792840427</v>
      </c>
      <c r="M653" s="1">
        <v>82.552528539120999</v>
      </c>
      <c r="N653" s="1">
        <v>83.437300431663587</v>
      </c>
      <c r="O653" s="1">
        <v>99.121001163199494</v>
      </c>
      <c r="P653" s="1">
        <v>76.69025472143754</v>
      </c>
      <c r="Q653" s="1">
        <v>56.633824555312692</v>
      </c>
      <c r="R653" s="1">
        <v>18.181448117905184</v>
      </c>
      <c r="S653" s="1">
        <v>9.566010901164141</v>
      </c>
      <c r="T653" s="1">
        <v>30.671776053995853</v>
      </c>
      <c r="U653" s="1">
        <v>28.79023234457123</v>
      </c>
      <c r="V653" s="1">
        <v>14.022541151101608</v>
      </c>
      <c r="W653" s="1"/>
      <c r="X653" s="1">
        <v>3.6722793481595613</v>
      </c>
      <c r="Y653" s="1">
        <v>3.2266075981206122</v>
      </c>
      <c r="Z653" s="1"/>
      <c r="AA653" s="1">
        <v>3.325447674636095</v>
      </c>
      <c r="AB653" s="1">
        <v>5.707540253268796</v>
      </c>
      <c r="AC653" s="1">
        <v>12.125653911704962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>
        <v>0.13706545531749725</v>
      </c>
      <c r="AT653" s="1">
        <v>7.1582236289978027</v>
      </c>
      <c r="AU653" s="1"/>
      <c r="AV653" s="1">
        <v>21.428176879882813</v>
      </c>
      <c r="AW653" s="1">
        <v>8.1460752487182617</v>
      </c>
      <c r="AX653" s="1"/>
      <c r="AY653" s="1"/>
      <c r="AZ653" s="1"/>
      <c r="BA653" s="1"/>
      <c r="BB653" s="1"/>
      <c r="BC653" s="1"/>
      <c r="BD653" s="1"/>
      <c r="BE653" s="1">
        <v>3.271193265914917</v>
      </c>
      <c r="BF653" s="1"/>
      <c r="BG653" s="1"/>
      <c r="BH653" s="1">
        <v>3.7000868320465088</v>
      </c>
      <c r="BI653" s="1">
        <v>14.512408256530762</v>
      </c>
      <c r="BJ653" s="1"/>
      <c r="BK653" s="1"/>
      <c r="BL653" s="1"/>
      <c r="BM653" s="1"/>
      <c r="BN653" s="1"/>
    </row>
    <row r="654" spans="1:66" x14ac:dyDescent="0.2">
      <c r="A654" s="2" t="s">
        <v>5199</v>
      </c>
      <c r="B654" s="4" t="s">
        <v>649</v>
      </c>
      <c r="C654" s="1"/>
      <c r="D654" s="1"/>
      <c r="E654" s="1"/>
      <c r="F654" s="1"/>
      <c r="G654" s="1"/>
      <c r="H654" s="1"/>
      <c r="I654" s="1"/>
      <c r="J654" s="1">
        <v>67.593729330586086</v>
      </c>
      <c r="K654" s="1">
        <v>86.637293510446838</v>
      </c>
      <c r="L654" s="1">
        <v>95.557421744027849</v>
      </c>
      <c r="M654" s="1">
        <v>89.157344015922419</v>
      </c>
      <c r="N654" s="1">
        <v>82.945490464164834</v>
      </c>
      <c r="O654" s="1">
        <v>26.593473286919917</v>
      </c>
      <c r="P654" s="1"/>
      <c r="Q654" s="1"/>
      <c r="R654" s="1"/>
      <c r="S654" s="1"/>
      <c r="T654" s="1">
        <v>2.914406112654035</v>
      </c>
      <c r="U654" s="1">
        <v>13.620696777533118</v>
      </c>
      <c r="V654" s="1">
        <v>8.1879198803173203</v>
      </c>
      <c r="W654" s="1">
        <v>1.5431997944402467</v>
      </c>
      <c r="X654" s="1">
        <v>10.600713033949969</v>
      </c>
      <c r="Y654" s="1">
        <v>18.919912765618406</v>
      </c>
      <c r="Z654" s="1"/>
      <c r="AA654" s="1"/>
      <c r="AB654" s="1">
        <v>5.4275702234158274</v>
      </c>
      <c r="AC654" s="1"/>
      <c r="AD654" s="1">
        <v>16.752522541083888</v>
      </c>
      <c r="AE654" s="1">
        <v>75.985515331267251</v>
      </c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>
        <v>11.233076095581055</v>
      </c>
      <c r="AQ654" s="1"/>
      <c r="AR654" s="1"/>
      <c r="AS654" s="1"/>
      <c r="AT654" s="1"/>
      <c r="AU654" s="1"/>
      <c r="AV654" s="1"/>
      <c r="AW654" s="1">
        <v>4.7631688117980957</v>
      </c>
      <c r="AX654" s="1"/>
      <c r="AY654" s="1"/>
      <c r="AZ654" s="1"/>
      <c r="BA654" s="1"/>
      <c r="BB654" s="1"/>
      <c r="BC654" s="1"/>
      <c r="BD654" s="1">
        <v>1.668826699256897</v>
      </c>
      <c r="BE654" s="1"/>
      <c r="BF654" s="1">
        <v>14.660883903503418</v>
      </c>
      <c r="BG654" s="1">
        <v>1.7774777412414551</v>
      </c>
      <c r="BH654" s="1"/>
      <c r="BI654" s="1"/>
      <c r="BJ654" s="1"/>
      <c r="BK654" s="1"/>
      <c r="BL654" s="1"/>
      <c r="BM654" s="1"/>
      <c r="BN654" s="1"/>
    </row>
    <row r="655" spans="1:66" x14ac:dyDescent="0.2">
      <c r="A655" s="2" t="s">
        <v>5200</v>
      </c>
      <c r="B655" s="4" t="s">
        <v>650</v>
      </c>
      <c r="C655" s="1"/>
      <c r="D655" s="1"/>
      <c r="E655" s="1"/>
      <c r="F655" s="1"/>
      <c r="G655" s="1"/>
      <c r="H655" s="1"/>
      <c r="I655" s="1"/>
      <c r="J655" s="1">
        <v>67.593729330586086</v>
      </c>
      <c r="K655" s="1">
        <v>86.637293510446838</v>
      </c>
      <c r="L655" s="1">
        <v>95.557421744027849</v>
      </c>
      <c r="M655" s="1">
        <v>89.157344015922419</v>
      </c>
      <c r="N655" s="1">
        <v>82.945490464164834</v>
      </c>
      <c r="O655" s="1">
        <v>26.593473286919917</v>
      </c>
      <c r="P655" s="1"/>
      <c r="Q655" s="1"/>
      <c r="R655" s="1"/>
      <c r="S655" s="1"/>
      <c r="T655" s="1">
        <v>2.914406112654035</v>
      </c>
      <c r="U655" s="1">
        <v>13.620696777533118</v>
      </c>
      <c r="V655" s="1">
        <v>8.1879198803173203</v>
      </c>
      <c r="W655" s="1">
        <v>1.5431997944402467</v>
      </c>
      <c r="X655" s="1">
        <v>10.600713033949969</v>
      </c>
      <c r="Y655" s="1">
        <v>18.919912765618406</v>
      </c>
      <c r="Z655" s="1"/>
      <c r="AA655" s="1"/>
      <c r="AB655" s="1">
        <v>5.4275702234158274</v>
      </c>
      <c r="AC655" s="1"/>
      <c r="AD655" s="1">
        <v>16.752522541083888</v>
      </c>
      <c r="AE655" s="1">
        <v>75.985515331267251</v>
      </c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>
        <v>11.233076095581055</v>
      </c>
      <c r="AQ655" s="1"/>
      <c r="AR655" s="1"/>
      <c r="AS655" s="1"/>
      <c r="AT655" s="1"/>
      <c r="AU655" s="1"/>
      <c r="AV655" s="1"/>
      <c r="AW655" s="1">
        <v>4.7631688117980957</v>
      </c>
      <c r="AX655" s="1"/>
      <c r="AY655" s="1"/>
      <c r="AZ655" s="1"/>
      <c r="BA655" s="1"/>
      <c r="BB655" s="1"/>
      <c r="BC655" s="1"/>
      <c r="BD655" s="1">
        <v>1.668826699256897</v>
      </c>
      <c r="BE655" s="1"/>
      <c r="BF655" s="1">
        <v>14.660883903503418</v>
      </c>
      <c r="BG655" s="1">
        <v>1.7774777412414551</v>
      </c>
      <c r="BH655" s="1"/>
      <c r="BI655" s="1"/>
      <c r="BJ655" s="1"/>
      <c r="BK655" s="1"/>
      <c r="BL655" s="1"/>
      <c r="BM655" s="1"/>
      <c r="BN655" s="1"/>
    </row>
    <row r="656" spans="1:66" x14ac:dyDescent="0.2">
      <c r="A656" s="2" t="s">
        <v>5201</v>
      </c>
      <c r="B656" s="4" t="s">
        <v>651</v>
      </c>
      <c r="C656" s="1">
        <v>17.152066643103879</v>
      </c>
      <c r="D656" s="1">
        <v>25.284786779429417</v>
      </c>
      <c r="E656" s="1">
        <v>59.464654798238485</v>
      </c>
      <c r="F656" s="1">
        <v>54.351560772609766</v>
      </c>
      <c r="G656" s="1">
        <v>44.517777136090018</v>
      </c>
      <c r="H656" s="1">
        <v>25.075360802093261</v>
      </c>
      <c r="I656" s="1">
        <v>29.483038055104181</v>
      </c>
      <c r="J656" s="1">
        <v>29.388881685684115</v>
      </c>
      <c r="K656" s="1">
        <v>21.300656744399959</v>
      </c>
      <c r="L656" s="1">
        <v>20.512539118545867</v>
      </c>
      <c r="M656" s="1">
        <v>17.541479203144796</v>
      </c>
      <c r="N656" s="1">
        <v>13.249665971522489</v>
      </c>
      <c r="O656" s="1">
        <v>8.9164045213738294</v>
      </c>
      <c r="P656" s="1">
        <v>10.869197124455019</v>
      </c>
      <c r="Q656" s="1">
        <v>11.934491957200164</v>
      </c>
      <c r="R656" s="1">
        <v>12.804307083747723</v>
      </c>
      <c r="S656" s="1">
        <v>14.672419425474406</v>
      </c>
      <c r="T656" s="1">
        <v>23.453516387820368</v>
      </c>
      <c r="U656" s="1">
        <v>27.167698622915314</v>
      </c>
      <c r="V656" s="1">
        <v>37.578942059017443</v>
      </c>
      <c r="W656" s="1">
        <v>59.355163498040497</v>
      </c>
      <c r="X656" s="1">
        <v>61.739366677735163</v>
      </c>
      <c r="Y656" s="1">
        <v>61.920356318669199</v>
      </c>
      <c r="Z656" s="1">
        <v>68.339703810166128</v>
      </c>
      <c r="AA656" s="1">
        <v>63.415438276909065</v>
      </c>
      <c r="AB656" s="1">
        <v>60.656395066539496</v>
      </c>
      <c r="AC656" s="1">
        <v>56.69388571100513</v>
      </c>
      <c r="AD656" s="1">
        <v>59.777877738954423</v>
      </c>
      <c r="AE656" s="1">
        <v>52.492446502231537</v>
      </c>
      <c r="AF656" s="1"/>
      <c r="AG656" s="1"/>
      <c r="AH656" s="1"/>
      <c r="AI656" s="1">
        <v>0.26613444089889526</v>
      </c>
      <c r="AJ656" s="1">
        <v>0.27699181437492371</v>
      </c>
      <c r="AK656" s="1">
        <v>0.24397318065166473</v>
      </c>
      <c r="AL656" s="1">
        <v>0.22419425845146179</v>
      </c>
      <c r="AM656" s="1"/>
      <c r="AN656" s="1"/>
      <c r="AO656" s="1"/>
      <c r="AP656" s="1"/>
      <c r="AQ656" s="1"/>
      <c r="AR656" s="1"/>
      <c r="AS656" s="1"/>
      <c r="AT656" s="1"/>
      <c r="AU656" s="1"/>
      <c r="AV656" s="1">
        <v>0.25005677342414856</v>
      </c>
      <c r="AW656" s="1">
        <v>0.19048596918582916</v>
      </c>
      <c r="AX656" s="1">
        <v>7.371867448091507E-2</v>
      </c>
      <c r="AY656" s="1">
        <v>2.0747167989611626E-2</v>
      </c>
      <c r="AZ656" s="1">
        <v>4.8809852451086044E-2</v>
      </c>
      <c r="BA656" s="1">
        <v>5.1636803895235062E-2</v>
      </c>
      <c r="BB656" s="1">
        <v>0.19265617430210114</v>
      </c>
      <c r="BC656" s="1">
        <v>3.2118444442749023</v>
      </c>
      <c r="BD656" s="1">
        <v>2.1434407234191895</v>
      </c>
      <c r="BE656" s="1"/>
      <c r="BF656" s="1"/>
      <c r="BG656" s="1">
        <v>0.62434929609298706</v>
      </c>
      <c r="BH656" s="1">
        <v>4.0234651565551758</v>
      </c>
      <c r="BI656" s="1">
        <v>2.3590037822723389</v>
      </c>
      <c r="BJ656" s="1"/>
      <c r="BK656" s="1"/>
      <c r="BL656" s="1"/>
      <c r="BM656" s="1"/>
      <c r="BN656" s="1"/>
    </row>
    <row r="657" spans="1:66" x14ac:dyDescent="0.2">
      <c r="A657" s="2" t="s">
        <v>5202</v>
      </c>
      <c r="B657" s="4" t="s">
        <v>652</v>
      </c>
      <c r="C657" s="1">
        <v>4.6943307514577146</v>
      </c>
      <c r="D657" s="1">
        <v>1.6718603849825067</v>
      </c>
      <c r="E657" s="1">
        <v>8.2328277274483046</v>
      </c>
      <c r="F657" s="1">
        <v>0.12934015489128028</v>
      </c>
      <c r="G657" s="1">
        <v>3.232182467526088</v>
      </c>
      <c r="H657" s="1">
        <v>0.12344547032607754</v>
      </c>
      <c r="I657" s="1"/>
      <c r="J657" s="1">
        <v>3.6974881046170993</v>
      </c>
      <c r="K657" s="1"/>
      <c r="L657" s="1">
        <v>3.7926641910327632</v>
      </c>
      <c r="M657" s="1">
        <v>7.7720474844816172</v>
      </c>
      <c r="N657" s="1">
        <v>5.2244513635258105</v>
      </c>
      <c r="O657" s="1"/>
      <c r="P657" s="1"/>
      <c r="Q657" s="1">
        <v>2.9229498725413103</v>
      </c>
      <c r="R657" s="1">
        <v>2.2422755917693733</v>
      </c>
      <c r="S657" s="1"/>
      <c r="T657" s="1">
        <v>4.0628977404086486</v>
      </c>
      <c r="U657" s="1">
        <v>6.1915049960884225</v>
      </c>
      <c r="V657" s="1">
        <v>15.562174633456415</v>
      </c>
      <c r="W657" s="1">
        <v>5.1495212331961495</v>
      </c>
      <c r="X657" s="1">
        <v>3.07496418231112</v>
      </c>
      <c r="Y657" s="1">
        <v>2.385275592759426</v>
      </c>
      <c r="Z657" s="1"/>
      <c r="AA657" s="1">
        <v>2.9922935432826829</v>
      </c>
      <c r="AB657" s="1">
        <v>0.62810233219250367</v>
      </c>
      <c r="AC657" s="1">
        <v>7.0109402006986077</v>
      </c>
      <c r="AD657" s="1">
        <v>0.54088319476004343</v>
      </c>
      <c r="AE657" s="1">
        <v>4.9495916279646883E-2</v>
      </c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>
        <v>2.0993247032165527</v>
      </c>
      <c r="AY657" s="1"/>
      <c r="AZ657" s="1">
        <v>0.16541077196598053</v>
      </c>
      <c r="BA657" s="1">
        <v>2.3663314059376717E-2</v>
      </c>
      <c r="BB657" s="1">
        <v>2.4560658931732178</v>
      </c>
      <c r="BC657" s="1"/>
      <c r="BD657" s="1">
        <v>1.4727652072906494</v>
      </c>
      <c r="BE657" s="1"/>
      <c r="BF657" s="1">
        <v>2.8331799507141113</v>
      </c>
      <c r="BG657" s="1"/>
      <c r="BH657" s="1"/>
      <c r="BI657" s="1">
        <v>2.5432021617889404</v>
      </c>
      <c r="BJ657" s="1">
        <v>2.1698451042175293</v>
      </c>
      <c r="BK657" s="1">
        <v>7.2178319096565247E-2</v>
      </c>
      <c r="BL657" s="1"/>
      <c r="BM657" s="1"/>
      <c r="BN657" s="1"/>
    </row>
    <row r="658" spans="1:66" x14ac:dyDescent="0.2">
      <c r="A658" s="2" t="s">
        <v>5203</v>
      </c>
      <c r="B658" s="4" t="s">
        <v>653</v>
      </c>
      <c r="C658" s="1">
        <v>78.183998119621805</v>
      </c>
      <c r="D658" s="1">
        <v>71.031916059561865</v>
      </c>
      <c r="E658" s="1">
        <v>78.570601713773101</v>
      </c>
      <c r="F658" s="1">
        <v>51.943500846708638</v>
      </c>
      <c r="G658" s="1">
        <v>77.990449164636161</v>
      </c>
      <c r="H658" s="1">
        <v>79.329884110299332</v>
      </c>
      <c r="I658" s="1">
        <v>57.30102324103089</v>
      </c>
      <c r="J658" s="1">
        <v>55.524106378342367</v>
      </c>
      <c r="K658" s="1">
        <v>9.2372620070450839</v>
      </c>
      <c r="L658" s="1">
        <v>6.0252022258190241</v>
      </c>
      <c r="M658" s="1">
        <v>2.5097177128177837</v>
      </c>
      <c r="N658" s="1">
        <v>2.8887376254395325</v>
      </c>
      <c r="O658" s="1">
        <v>2.5625495773149121</v>
      </c>
      <c r="P658" s="1">
        <v>15.849694116735947</v>
      </c>
      <c r="Q658" s="1">
        <v>17.840525067271589</v>
      </c>
      <c r="R658" s="1">
        <v>18.885700244979891</v>
      </c>
      <c r="S658" s="1">
        <v>20.906763523291325</v>
      </c>
      <c r="T658" s="1">
        <v>26.339050615835102</v>
      </c>
      <c r="U658" s="1">
        <v>33.035682882073623</v>
      </c>
      <c r="V658" s="1">
        <v>32.920739068571031</v>
      </c>
      <c r="W658" s="1">
        <v>35.284509746373487</v>
      </c>
      <c r="X658" s="1">
        <v>34.155388588355486</v>
      </c>
      <c r="Y658" s="1">
        <v>40.264191344095245</v>
      </c>
      <c r="Z658" s="1">
        <v>41.326781035924874</v>
      </c>
      <c r="AA658" s="1">
        <v>17.249631036210758</v>
      </c>
      <c r="AB658" s="1">
        <v>84.247577911120715</v>
      </c>
      <c r="AC658" s="1">
        <v>97.595961453036878</v>
      </c>
      <c r="AD658" s="1">
        <v>39.110094014640339</v>
      </c>
      <c r="AE658" s="1">
        <v>6.581168388356323</v>
      </c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>
        <v>3.7309589385986328</v>
      </c>
      <c r="AQ658" s="1"/>
      <c r="AR658" s="1"/>
      <c r="AS658" s="1"/>
      <c r="AT658" s="1">
        <v>3.1836042404174805</v>
      </c>
      <c r="AU658" s="1">
        <v>2.7921638488769531</v>
      </c>
      <c r="AV658" s="1">
        <v>4.1490468978881836</v>
      </c>
      <c r="AW658" s="1">
        <v>2.3059234619140625</v>
      </c>
      <c r="AX658" s="1">
        <v>2.1054198741912842</v>
      </c>
      <c r="AY658" s="1">
        <v>1.995659351348877</v>
      </c>
      <c r="AZ658" s="1">
        <v>3.4996447563171387</v>
      </c>
      <c r="BA658" s="1">
        <v>1.6937093734741211</v>
      </c>
      <c r="BB658" s="1">
        <v>1.8511961698532104</v>
      </c>
      <c r="BC658" s="1">
        <v>1.9346390962600708</v>
      </c>
      <c r="BD658" s="1">
        <v>0.94185543060302734</v>
      </c>
      <c r="BE658" s="1">
        <v>1.1187753677368164</v>
      </c>
      <c r="BF658" s="1">
        <v>1.1868399381637573</v>
      </c>
      <c r="BG658" s="1"/>
      <c r="BH658" s="1"/>
      <c r="BI658" s="1"/>
      <c r="BJ658" s="1">
        <v>0.56939327716827393</v>
      </c>
      <c r="BK658" s="1">
        <v>4.5313339233398438</v>
      </c>
      <c r="BL658" s="1"/>
      <c r="BM658" s="1"/>
      <c r="BN658" s="1"/>
    </row>
    <row r="659" spans="1:66" x14ac:dyDescent="0.2">
      <c r="A659" s="2" t="s">
        <v>5204</v>
      </c>
      <c r="B659" s="4" t="s">
        <v>654</v>
      </c>
      <c r="C659" s="1">
        <v>78.183998119621805</v>
      </c>
      <c r="D659" s="1">
        <v>71.031916059561865</v>
      </c>
      <c r="E659" s="1">
        <v>78.570601713773101</v>
      </c>
      <c r="F659" s="1">
        <v>51.943500846708638</v>
      </c>
      <c r="G659" s="1">
        <v>77.990449164636161</v>
      </c>
      <c r="H659" s="1">
        <v>79.329884110299332</v>
      </c>
      <c r="I659" s="1">
        <v>57.30102324103089</v>
      </c>
      <c r="J659" s="1">
        <v>55.524106378342367</v>
      </c>
      <c r="K659" s="1">
        <v>9.2372620070450839</v>
      </c>
      <c r="L659" s="1">
        <v>6.0252022258190241</v>
      </c>
      <c r="M659" s="1">
        <v>2.5097177128177837</v>
      </c>
      <c r="N659" s="1">
        <v>2.8887376254395325</v>
      </c>
      <c r="O659" s="1">
        <v>2.5625495773149121</v>
      </c>
      <c r="P659" s="1">
        <v>15.849694116735947</v>
      </c>
      <c r="Q659" s="1">
        <v>17.840525067271589</v>
      </c>
      <c r="R659" s="1">
        <v>18.885700244979891</v>
      </c>
      <c r="S659" s="1">
        <v>20.906763523291325</v>
      </c>
      <c r="T659" s="1">
        <v>26.339050615835102</v>
      </c>
      <c r="U659" s="1">
        <v>33.035682882073623</v>
      </c>
      <c r="V659" s="1">
        <v>32.920739068571031</v>
      </c>
      <c r="W659" s="1">
        <v>35.284509746373487</v>
      </c>
      <c r="X659" s="1">
        <v>34.155388588355486</v>
      </c>
      <c r="Y659" s="1">
        <v>40.264191344095245</v>
      </c>
      <c r="Z659" s="1">
        <v>41.326781035924874</v>
      </c>
      <c r="AA659" s="1">
        <v>17.249631036210758</v>
      </c>
      <c r="AB659" s="1">
        <v>84.247577911120715</v>
      </c>
      <c r="AC659" s="1">
        <v>97.595961453036878</v>
      </c>
      <c r="AD659" s="1">
        <v>39.110094014640339</v>
      </c>
      <c r="AE659" s="1">
        <v>6.581168388356323</v>
      </c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>
        <v>3.7309589385986328</v>
      </c>
      <c r="AQ659" s="1"/>
      <c r="AR659" s="1"/>
      <c r="AS659" s="1"/>
      <c r="AT659" s="1">
        <v>3.1836042404174805</v>
      </c>
      <c r="AU659" s="1">
        <v>2.7921638488769531</v>
      </c>
      <c r="AV659" s="1">
        <v>4.1490468978881836</v>
      </c>
      <c r="AW659" s="1">
        <v>2.3059234619140625</v>
      </c>
      <c r="AX659" s="1">
        <v>2.1054198741912842</v>
      </c>
      <c r="AY659" s="1">
        <v>1.995659351348877</v>
      </c>
      <c r="AZ659" s="1">
        <v>3.4996447563171387</v>
      </c>
      <c r="BA659" s="1">
        <v>1.6937093734741211</v>
      </c>
      <c r="BB659" s="1">
        <v>1.8511961698532104</v>
      </c>
      <c r="BC659" s="1">
        <v>1.9346390962600708</v>
      </c>
      <c r="BD659" s="1">
        <v>0.94185543060302734</v>
      </c>
      <c r="BE659" s="1">
        <v>1.1187753677368164</v>
      </c>
      <c r="BF659" s="1">
        <v>1.1868399381637573</v>
      </c>
      <c r="BG659" s="1"/>
      <c r="BH659" s="1"/>
      <c r="BI659" s="1"/>
      <c r="BJ659" s="1">
        <v>0.56939327716827393</v>
      </c>
      <c r="BK659" s="1">
        <v>4.5313339233398438</v>
      </c>
      <c r="BL659" s="1"/>
      <c r="BM659" s="1"/>
      <c r="BN659" s="1"/>
    </row>
    <row r="660" spans="1:66" x14ac:dyDescent="0.2">
      <c r="A660" s="2" t="s">
        <v>5205</v>
      </c>
      <c r="B660" s="4" t="s">
        <v>655</v>
      </c>
      <c r="C660" s="1">
        <v>22.179479493098718</v>
      </c>
      <c r="D660" s="1">
        <v>22.401298529446645</v>
      </c>
      <c r="E660" s="1">
        <v>26.13545920493543</v>
      </c>
      <c r="F660" s="1">
        <v>24.931166083203713</v>
      </c>
      <c r="G660" s="1">
        <v>26.578248684681032</v>
      </c>
      <c r="H660" s="1">
        <v>25.821866225406399</v>
      </c>
      <c r="I660" s="1">
        <v>25.740394290726016</v>
      </c>
      <c r="J660" s="1">
        <v>24.138291885812169</v>
      </c>
      <c r="K660" s="1">
        <v>25.642118227737409</v>
      </c>
      <c r="L660" s="1"/>
      <c r="M660" s="1"/>
      <c r="N660" s="1"/>
      <c r="O660" s="1"/>
      <c r="P660" s="1"/>
      <c r="Q660" s="1"/>
      <c r="R660" s="1"/>
      <c r="S660" s="1"/>
      <c r="T660" s="1">
        <v>32.69845850742491</v>
      </c>
      <c r="U660" s="1">
        <v>36.042082850460133</v>
      </c>
      <c r="V660" s="1">
        <v>29.494012147659149</v>
      </c>
      <c r="W660" s="1">
        <v>39.301075148226481</v>
      </c>
      <c r="X660" s="1">
        <v>46.016422337712413</v>
      </c>
      <c r="Y660" s="1">
        <v>49.379132388771687</v>
      </c>
      <c r="Z660" s="1">
        <v>41.988713400474012</v>
      </c>
      <c r="AA660" s="1">
        <v>35.235179157549126</v>
      </c>
      <c r="AB660" s="1">
        <v>46.604893322966312</v>
      </c>
      <c r="AC660" s="1">
        <v>37.374205080356141</v>
      </c>
      <c r="AD660" s="1">
        <v>38.164978442446774</v>
      </c>
      <c r="AE660" s="1">
        <v>42.469416765672435</v>
      </c>
      <c r="AF660" s="1"/>
      <c r="AG660" s="1"/>
      <c r="AH660" s="1"/>
      <c r="AI660" s="1"/>
      <c r="AJ660" s="1"/>
      <c r="AK660" s="1"/>
      <c r="AL660" s="1"/>
      <c r="AM660" s="1"/>
      <c r="AN660" s="1">
        <v>3.2536420822143555</v>
      </c>
      <c r="AO660" s="1">
        <v>3.1230545043945313</v>
      </c>
      <c r="AP660" s="1">
        <v>2.607719898223877</v>
      </c>
      <c r="AQ660" s="1">
        <v>2.8066983222961426</v>
      </c>
      <c r="AR660" s="1"/>
      <c r="AS660" s="1"/>
      <c r="AT660" s="1"/>
      <c r="AU660" s="1"/>
      <c r="AV660" s="1"/>
      <c r="AW660" s="1"/>
      <c r="AX660" s="1"/>
      <c r="AY660" s="1"/>
      <c r="AZ660" s="1">
        <v>10.052099227905273</v>
      </c>
      <c r="BA660" s="1"/>
      <c r="BB660" s="1"/>
      <c r="BC660" s="1"/>
      <c r="BD660" s="1"/>
      <c r="BE660" s="1"/>
      <c r="BF660" s="1"/>
      <c r="BG660" s="1"/>
      <c r="BH660" s="1">
        <v>6.080223560333252</v>
      </c>
      <c r="BI660" s="1">
        <v>7.1635842323303223</v>
      </c>
      <c r="BJ660" s="1">
        <v>8.6018524169921875</v>
      </c>
      <c r="BK660" s="1">
        <v>3.3523695468902588</v>
      </c>
      <c r="BL660" s="1"/>
      <c r="BM660" s="1"/>
      <c r="BN660" s="1"/>
    </row>
    <row r="661" spans="1:66" x14ac:dyDescent="0.2">
      <c r="A661" s="2" t="s">
        <v>5206</v>
      </c>
      <c r="B661" s="4" t="s">
        <v>656</v>
      </c>
      <c r="C661" s="1"/>
      <c r="D661" s="1"/>
      <c r="E661" s="1">
        <v>7.1612721695893766</v>
      </c>
      <c r="F661" s="1">
        <v>9.2964506912407963</v>
      </c>
      <c r="G661" s="1">
        <v>6.5612177465548358</v>
      </c>
      <c r="H661" s="1">
        <v>5.8526319768137256</v>
      </c>
      <c r="I661" s="1"/>
      <c r="J661" s="1"/>
      <c r="K661" s="1"/>
      <c r="L661" s="1">
        <v>11.732355805532857</v>
      </c>
      <c r="M661" s="1">
        <v>14.567364028416966</v>
      </c>
      <c r="N661" s="1">
        <v>1.5497660791935759</v>
      </c>
      <c r="O661" s="1">
        <v>5.041029384104263</v>
      </c>
      <c r="P661" s="1">
        <v>5.0049143752619099</v>
      </c>
      <c r="Q661" s="1">
        <v>2.9451515016109777</v>
      </c>
      <c r="R661" s="1">
        <v>4.770196435965298</v>
      </c>
      <c r="S661" s="1">
        <v>4.4344390643111637</v>
      </c>
      <c r="T661" s="1">
        <v>5.2534803447612362</v>
      </c>
      <c r="U661" s="1">
        <v>6.9758256769003362</v>
      </c>
      <c r="V661" s="1">
        <v>4.9466447780937273</v>
      </c>
      <c r="W661" s="1">
        <v>13.858117963811361</v>
      </c>
      <c r="X661" s="1">
        <v>8.5237016219212158</v>
      </c>
      <c r="Y661" s="1">
        <v>14.921444945401182</v>
      </c>
      <c r="Z661" s="1">
        <v>17.683682895555471</v>
      </c>
      <c r="AA661" s="1">
        <v>22.143114428035247</v>
      </c>
      <c r="AB661" s="1">
        <v>3.7025080207688439</v>
      </c>
      <c r="AC661" s="1">
        <v>22.730171578589246</v>
      </c>
      <c r="AD661" s="1">
        <v>12.754779011546347</v>
      </c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>
        <v>1.4431799650192261</v>
      </c>
      <c r="AX661" s="1">
        <v>1.3241258859634399</v>
      </c>
      <c r="AY661" s="1"/>
      <c r="AZ661" s="1"/>
      <c r="BA661" s="1"/>
      <c r="BB661" s="1">
        <v>2.0975492000579834</v>
      </c>
      <c r="BC661" s="1">
        <v>2.270838737487793</v>
      </c>
      <c r="BD661" s="1">
        <v>3.2142472267150879</v>
      </c>
      <c r="BE661" s="1">
        <v>4.7532029151916504</v>
      </c>
      <c r="BF661" s="1">
        <v>5.5185508728027344</v>
      </c>
      <c r="BG661" s="1"/>
      <c r="BH661" s="1"/>
      <c r="BI661" s="1"/>
      <c r="BJ661" s="1"/>
      <c r="BK661" s="1"/>
      <c r="BL661" s="1"/>
      <c r="BM661" s="1"/>
      <c r="BN661" s="1"/>
    </row>
    <row r="662" spans="1:66" x14ac:dyDescent="0.2">
      <c r="A662" s="2" t="s">
        <v>5207</v>
      </c>
      <c r="B662" s="4" t="s">
        <v>657</v>
      </c>
      <c r="C662" s="1">
        <v>16.177679007716588</v>
      </c>
      <c r="D662" s="1">
        <v>7.5839565799162862</v>
      </c>
      <c r="E662" s="1">
        <v>10.250190419589643</v>
      </c>
      <c r="F662" s="1">
        <v>9.1348834393148124</v>
      </c>
      <c r="G662" s="1">
        <v>2.4757460050589186</v>
      </c>
      <c r="H662" s="1">
        <v>6.1014808148147894</v>
      </c>
      <c r="I662" s="1">
        <v>1.4590588413386409</v>
      </c>
      <c r="J662" s="1"/>
      <c r="K662" s="1">
        <v>1.7540699474407995</v>
      </c>
      <c r="L662" s="1">
        <v>1.8412130531002737</v>
      </c>
      <c r="M662" s="1">
        <v>2.0237448681515717</v>
      </c>
      <c r="N662" s="1">
        <v>1.3179173510674926</v>
      </c>
      <c r="O662" s="1">
        <v>3.182418553922524</v>
      </c>
      <c r="P662" s="1">
        <v>6.0701337388045484</v>
      </c>
      <c r="Q662" s="1">
        <v>6.0335885682986641</v>
      </c>
      <c r="R662" s="1">
        <v>4.5483427584210645</v>
      </c>
      <c r="S662" s="1">
        <v>0.69692843515300695</v>
      </c>
      <c r="T662" s="1">
        <v>4.0488382139410719</v>
      </c>
      <c r="U662" s="1"/>
      <c r="V662" s="1"/>
      <c r="W662" s="1">
        <v>12.592832845866276</v>
      </c>
      <c r="X662" s="1">
        <v>11.138626684771276</v>
      </c>
      <c r="Y662" s="1">
        <v>5.5559920963165439</v>
      </c>
      <c r="Z662" s="1">
        <v>5.7022159916498127</v>
      </c>
      <c r="AA662" s="1">
        <v>12.911311115538728</v>
      </c>
      <c r="AB662" s="1">
        <v>8.5246787062289187</v>
      </c>
      <c r="AC662" s="1">
        <v>7.1094510983191475</v>
      </c>
      <c r="AD662" s="1">
        <v>8.5430510223158791</v>
      </c>
      <c r="AE662" s="1">
        <v>7.8338070398984545</v>
      </c>
      <c r="AF662" s="1"/>
      <c r="AG662" s="1"/>
      <c r="AH662" s="1"/>
      <c r="AI662" s="1"/>
      <c r="AJ662" s="1"/>
      <c r="AK662" s="1">
        <v>0.3826310932636261</v>
      </c>
      <c r="AL662" s="1">
        <v>0.32318916916847229</v>
      </c>
      <c r="AM662" s="1">
        <v>0.33704292774200439</v>
      </c>
      <c r="AN662" s="1">
        <v>4.6844172477722168</v>
      </c>
      <c r="AO662" s="1">
        <v>5.1857056617736816</v>
      </c>
      <c r="AP662" s="1">
        <v>1.9167054891586304</v>
      </c>
      <c r="AQ662" s="1">
        <v>6.4797534942626953</v>
      </c>
      <c r="AR662" s="1">
        <v>6.0982260704040527</v>
      </c>
      <c r="AS662" s="1">
        <v>2.5154988765716553</v>
      </c>
      <c r="AT662" s="1">
        <v>6.3977479934692383</v>
      </c>
      <c r="AU662" s="1">
        <v>6.1228399276733398</v>
      </c>
      <c r="AV662" s="1">
        <v>4.1834559440612793</v>
      </c>
      <c r="AW662" s="1">
        <v>19.816328048706055</v>
      </c>
      <c r="AX662" s="1">
        <v>5.5943431854248047</v>
      </c>
      <c r="AY662" s="1">
        <v>3.0324079990386963</v>
      </c>
      <c r="AZ662" s="1">
        <v>3.084036111831665</v>
      </c>
      <c r="BA662" s="1">
        <v>5.6336636543273926</v>
      </c>
      <c r="BB662" s="1">
        <v>0.44865375757217407</v>
      </c>
      <c r="BC662" s="1">
        <v>8.4424943923950195</v>
      </c>
      <c r="BD662" s="1">
        <v>0.57403337955474854</v>
      </c>
      <c r="BE662" s="1">
        <v>7.6369967460632324</v>
      </c>
      <c r="BF662" s="1">
        <v>5.2843093872070313</v>
      </c>
      <c r="BG662" s="1">
        <v>2.0887117385864258</v>
      </c>
      <c r="BH662" s="1">
        <v>13.344819068908691</v>
      </c>
      <c r="BI662" s="1">
        <v>16.983129501342773</v>
      </c>
      <c r="BJ662" s="1">
        <v>0.41605165600776672</v>
      </c>
      <c r="BK662" s="1"/>
      <c r="BL662" s="1"/>
      <c r="BM662" s="1"/>
      <c r="BN662" s="1"/>
    </row>
    <row r="663" spans="1:66" x14ac:dyDescent="0.2">
      <c r="A663" s="2" t="s">
        <v>5208</v>
      </c>
      <c r="B663" s="4" t="s">
        <v>658</v>
      </c>
      <c r="C663" s="1"/>
      <c r="D663" s="1">
        <v>3.3671681989872519</v>
      </c>
      <c r="E663" s="1">
        <v>3.533130627706413</v>
      </c>
      <c r="F663" s="1"/>
      <c r="G663" s="1"/>
      <c r="H663" s="1">
        <v>0.63256921619618578</v>
      </c>
      <c r="I663" s="1">
        <v>2.3850729361135001</v>
      </c>
      <c r="J663" s="1">
        <v>15.573627688852564</v>
      </c>
      <c r="K663" s="1">
        <v>22.062731405370521</v>
      </c>
      <c r="L663" s="1">
        <v>20.211787534991135</v>
      </c>
      <c r="M663" s="1">
        <v>1.9624252661732067</v>
      </c>
      <c r="N663" s="1">
        <v>14.16716652902441</v>
      </c>
      <c r="O663" s="1">
        <v>3.9824264020444202</v>
      </c>
      <c r="P663" s="1"/>
      <c r="Q663" s="1">
        <v>12.365806403698471</v>
      </c>
      <c r="R663" s="1">
        <v>5.9825468030177147</v>
      </c>
      <c r="S663" s="1">
        <v>3.9474949765576453</v>
      </c>
      <c r="T663" s="1">
        <v>8.9120806245769195</v>
      </c>
      <c r="U663" s="1">
        <v>2.1630665697205074</v>
      </c>
      <c r="V663" s="1">
        <v>8.9311575251753013</v>
      </c>
      <c r="W663" s="1">
        <v>1.1589518341039879</v>
      </c>
      <c r="X663" s="1">
        <v>3.7424656243590313</v>
      </c>
      <c r="Y663" s="1"/>
      <c r="Z663" s="1"/>
      <c r="AA663" s="1">
        <v>6.2846902905750293</v>
      </c>
      <c r="AB663" s="1"/>
      <c r="AC663" s="1"/>
      <c r="AD663" s="1"/>
      <c r="AE663" s="1">
        <v>4.4910862238451701</v>
      </c>
      <c r="AF663" s="1"/>
      <c r="AG663" s="1"/>
      <c r="AH663" s="1"/>
      <c r="AI663" s="1"/>
      <c r="AJ663" s="1"/>
      <c r="AK663" s="1">
        <v>1.0292459726333618</v>
      </c>
      <c r="AL663" s="1"/>
      <c r="AM663" s="1">
        <v>2.5727229118347168</v>
      </c>
      <c r="AN663" s="1"/>
      <c r="AO663" s="1">
        <v>0.80999815464019775</v>
      </c>
      <c r="AP663" s="1"/>
      <c r="AQ663" s="1"/>
      <c r="AR663" s="1">
        <v>3.1901845932006836</v>
      </c>
      <c r="AS663" s="1">
        <v>0.76684468984603882</v>
      </c>
      <c r="AT663" s="1">
        <v>3.2956211566925049</v>
      </c>
      <c r="AU663" s="1"/>
      <c r="AV663" s="1">
        <v>0.24405722320079803</v>
      </c>
      <c r="AW663" s="1">
        <v>3.6266584396362305</v>
      </c>
      <c r="AX663" s="1"/>
      <c r="AY663" s="1"/>
      <c r="AZ663" s="1">
        <v>6.0286650657653809</v>
      </c>
      <c r="BA663" s="1">
        <v>11.202024459838867</v>
      </c>
      <c r="BB663" s="1"/>
      <c r="BC663" s="1">
        <v>1.2437314987182617</v>
      </c>
      <c r="BD663" s="1">
        <v>7.4251513481140137</v>
      </c>
      <c r="BE663" s="1">
        <v>0.88962811231613159</v>
      </c>
      <c r="BF663" s="1"/>
      <c r="BG663" s="1"/>
      <c r="BH663" s="1">
        <v>3.8113644123077393</v>
      </c>
      <c r="BI663" s="1"/>
      <c r="BJ663" s="1"/>
      <c r="BK663" s="1"/>
      <c r="BL663" s="1"/>
      <c r="BM663" s="1"/>
      <c r="BN663" s="1"/>
    </row>
    <row r="664" spans="1:66" x14ac:dyDescent="0.2">
      <c r="A664" s="2" t="s">
        <v>5209</v>
      </c>
      <c r="B664" s="4" t="s">
        <v>659</v>
      </c>
      <c r="C664" s="1"/>
      <c r="D664" s="1"/>
      <c r="E664" s="1"/>
      <c r="F664" s="1">
        <v>95.842880932155367</v>
      </c>
      <c r="G664" s="1">
        <v>84.751773429238284</v>
      </c>
      <c r="H664" s="1">
        <v>0.20382615086602771</v>
      </c>
      <c r="I664" s="1"/>
      <c r="J664" s="1"/>
      <c r="K664" s="1"/>
      <c r="L664" s="1"/>
      <c r="M664" s="1"/>
      <c r="N664" s="1"/>
      <c r="O664" s="1"/>
      <c r="P664" s="1"/>
      <c r="Q664" s="1">
        <v>20.59189836968914</v>
      </c>
      <c r="R664" s="1">
        <v>13.685138313147553</v>
      </c>
      <c r="S664" s="1">
        <v>6.5402795670206935</v>
      </c>
      <c r="T664" s="1">
        <v>44.092370821426577</v>
      </c>
      <c r="U664" s="1">
        <v>13.441038283563616</v>
      </c>
      <c r="V664" s="1">
        <v>10.003875209991168</v>
      </c>
      <c r="W664" s="1">
        <v>21.095900525844002</v>
      </c>
      <c r="X664" s="1">
        <v>8.3427798999918554</v>
      </c>
      <c r="Y664" s="1">
        <v>5.9331667445860745</v>
      </c>
      <c r="Z664" s="1"/>
      <c r="AA664" s="1">
        <v>8.5198732530201724</v>
      </c>
      <c r="AB664" s="1">
        <v>11.394650003137571</v>
      </c>
      <c r="AC664" s="1">
        <v>20.694927621854713</v>
      </c>
      <c r="AD664" s="1"/>
      <c r="AE664" s="1">
        <v>56.17838069783091</v>
      </c>
      <c r="AF664" s="1"/>
      <c r="AG664" s="1"/>
      <c r="AH664" s="1"/>
      <c r="AI664" s="1"/>
      <c r="AJ664" s="1"/>
      <c r="AK664" s="1"/>
      <c r="AL664" s="1"/>
      <c r="AM664" s="1"/>
      <c r="AN664" s="1">
        <v>0.30969220399856567</v>
      </c>
      <c r="AO664" s="1"/>
      <c r="AP664" s="1">
        <v>2.3255927562713623</v>
      </c>
      <c r="AQ664" s="1"/>
      <c r="AR664" s="1"/>
      <c r="AS664" s="1"/>
      <c r="AT664" s="1"/>
      <c r="AU664" s="1"/>
      <c r="AV664" s="1"/>
      <c r="AW664" s="1">
        <v>4.3911771774291992</v>
      </c>
      <c r="AX664" s="1"/>
      <c r="AY664" s="1"/>
      <c r="AZ664" s="1"/>
      <c r="BA664" s="1"/>
      <c r="BB664" s="1"/>
      <c r="BC664" s="1"/>
      <c r="BD664" s="1"/>
      <c r="BE664" s="1">
        <v>2.9669971466064453</v>
      </c>
      <c r="BF664" s="1">
        <v>1.8024626970291138</v>
      </c>
      <c r="BG664" s="1">
        <v>3.7551965713500977</v>
      </c>
      <c r="BH664" s="1">
        <v>9.4861602783203125</v>
      </c>
      <c r="BI664" s="1">
        <v>40.3172607421875</v>
      </c>
      <c r="BJ664" s="1"/>
      <c r="BK664" s="1"/>
      <c r="BL664" s="1"/>
      <c r="BM664" s="1"/>
      <c r="BN664" s="1"/>
    </row>
    <row r="665" spans="1:66" x14ac:dyDescent="0.2">
      <c r="A665" s="2" t="s">
        <v>5210</v>
      </c>
      <c r="B665" s="4" t="s">
        <v>660</v>
      </c>
      <c r="C665" s="1"/>
      <c r="D665" s="1"/>
      <c r="E665" s="1"/>
      <c r="F665" s="1">
        <v>95.842880932155367</v>
      </c>
      <c r="G665" s="1">
        <v>84.751773429238284</v>
      </c>
      <c r="H665" s="1">
        <v>0.20382615086602771</v>
      </c>
      <c r="I665" s="1"/>
      <c r="J665" s="1"/>
      <c r="K665" s="1"/>
      <c r="L665" s="1"/>
      <c r="M665" s="1"/>
      <c r="N665" s="1"/>
      <c r="O665" s="1"/>
      <c r="P665" s="1"/>
      <c r="Q665" s="1">
        <v>20.59189836968914</v>
      </c>
      <c r="R665" s="1">
        <v>13.685138313147553</v>
      </c>
      <c r="S665" s="1">
        <v>6.5402795670206935</v>
      </c>
      <c r="T665" s="1">
        <v>44.092370821426577</v>
      </c>
      <c r="U665" s="1">
        <v>13.441038283563616</v>
      </c>
      <c r="V665" s="1">
        <v>10.003875209991168</v>
      </c>
      <c r="W665" s="1">
        <v>21.095900525844002</v>
      </c>
      <c r="X665" s="1">
        <v>8.3427798999918554</v>
      </c>
      <c r="Y665" s="1">
        <v>5.9331667445860745</v>
      </c>
      <c r="Z665" s="1"/>
      <c r="AA665" s="1">
        <v>8.5198732530201724</v>
      </c>
      <c r="AB665" s="1">
        <v>11.394650003137571</v>
      </c>
      <c r="AC665" s="1">
        <v>20.694927621854713</v>
      </c>
      <c r="AD665" s="1"/>
      <c r="AE665" s="1">
        <v>56.17838069783091</v>
      </c>
      <c r="AF665" s="1"/>
      <c r="AG665" s="1"/>
      <c r="AH665" s="1"/>
      <c r="AI665" s="1"/>
      <c r="AJ665" s="1"/>
      <c r="AK665" s="1"/>
      <c r="AL665" s="1"/>
      <c r="AM665" s="1"/>
      <c r="AN665" s="1">
        <v>0.30969220399856567</v>
      </c>
      <c r="AO665" s="1"/>
      <c r="AP665" s="1">
        <v>2.3255927562713623</v>
      </c>
      <c r="AQ665" s="1"/>
      <c r="AR665" s="1"/>
      <c r="AS665" s="1"/>
      <c r="AT665" s="1"/>
      <c r="AU665" s="1"/>
      <c r="AV665" s="1"/>
      <c r="AW665" s="1">
        <v>4.3911771774291992</v>
      </c>
      <c r="AX665" s="1"/>
      <c r="AY665" s="1"/>
      <c r="AZ665" s="1"/>
      <c r="BA665" s="1"/>
      <c r="BB665" s="1"/>
      <c r="BC665" s="1"/>
      <c r="BD665" s="1"/>
      <c r="BE665" s="1">
        <v>2.9669971466064453</v>
      </c>
      <c r="BF665" s="1">
        <v>1.8024626970291138</v>
      </c>
      <c r="BG665" s="1">
        <v>3.7551965713500977</v>
      </c>
      <c r="BH665" s="1">
        <v>9.4861602783203125</v>
      </c>
      <c r="BI665" s="1">
        <v>40.3172607421875</v>
      </c>
      <c r="BJ665" s="1"/>
      <c r="BK665" s="1"/>
      <c r="BL665" s="1"/>
      <c r="BM665" s="1"/>
      <c r="BN665" s="1"/>
    </row>
    <row r="666" spans="1:66" x14ac:dyDescent="0.2">
      <c r="A666" s="2" t="s">
        <v>5211</v>
      </c>
      <c r="B666" s="4" t="s">
        <v>661</v>
      </c>
      <c r="C666" s="1">
        <v>4.0537571508104229</v>
      </c>
      <c r="D666" s="1">
        <v>4.488747577781198</v>
      </c>
      <c r="E666" s="1">
        <v>4.5654735272929825</v>
      </c>
      <c r="F666" s="1">
        <v>4.0355254325439534</v>
      </c>
      <c r="G666" s="1">
        <v>5.6756988578180732</v>
      </c>
      <c r="H666" s="1">
        <v>11.788874358010752</v>
      </c>
      <c r="I666" s="1">
        <v>6.7103390328238008</v>
      </c>
      <c r="J666" s="1">
        <v>5.445417273644277</v>
      </c>
      <c r="K666" s="1">
        <v>4.6107542325409367</v>
      </c>
      <c r="L666" s="1">
        <v>12.869589247014712</v>
      </c>
      <c r="M666" s="1">
        <v>6.5992916183050614</v>
      </c>
      <c r="N666" s="1">
        <v>5.178623626740972</v>
      </c>
      <c r="O666" s="1">
        <v>2.2307970023056289</v>
      </c>
      <c r="P666" s="1">
        <v>12.817149644287765</v>
      </c>
      <c r="Q666" s="1">
        <v>10.432925259783342</v>
      </c>
      <c r="R666" s="1">
        <v>30.524273870065539</v>
      </c>
      <c r="S666" s="1">
        <v>42.106002629534686</v>
      </c>
      <c r="T666" s="1">
        <v>12.9410525398942</v>
      </c>
      <c r="U666" s="1">
        <v>1.0407037513296449</v>
      </c>
      <c r="V666" s="1">
        <v>5.5406742736193371</v>
      </c>
      <c r="W666" s="1">
        <v>12.469069656605242</v>
      </c>
      <c r="X666" s="1">
        <v>7.9175479077620308</v>
      </c>
      <c r="Y666" s="1">
        <v>6.0959133874770988</v>
      </c>
      <c r="Z666" s="1">
        <v>5.9839342504972928</v>
      </c>
      <c r="AA666" s="1">
        <v>7.0801551309870412</v>
      </c>
      <c r="AB666" s="1">
        <v>8.0341555454725508</v>
      </c>
      <c r="AC666" s="1">
        <v>5.6415724400796208</v>
      </c>
      <c r="AD666" s="1">
        <v>5.2202750671081937</v>
      </c>
      <c r="AE666" s="1">
        <v>6.2293077919145423</v>
      </c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>
        <v>0.1152745708823204</v>
      </c>
      <c r="AV666" s="1"/>
      <c r="AW666" s="1"/>
      <c r="AX666" s="1"/>
      <c r="AY666" s="1"/>
      <c r="AZ666" s="1"/>
      <c r="BA666" s="1"/>
      <c r="BB666" s="1"/>
      <c r="BC666" s="1">
        <v>3.8976242542266846</v>
      </c>
      <c r="BD666" s="1">
        <v>0.33975958824157715</v>
      </c>
      <c r="BE666" s="1">
        <v>0.42476600408554077</v>
      </c>
      <c r="BF666" s="1"/>
      <c r="BG666" s="1">
        <v>0.44598501920700073</v>
      </c>
      <c r="BH666" s="1">
        <v>5.680753231048584</v>
      </c>
      <c r="BI666" s="1">
        <v>0.25857818126678467</v>
      </c>
      <c r="BJ666" s="1">
        <v>0.25283932685852051</v>
      </c>
      <c r="BK666" s="1"/>
      <c r="BL666" s="1"/>
      <c r="BM666" s="1"/>
      <c r="BN666" s="1"/>
    </row>
    <row r="667" spans="1:66" x14ac:dyDescent="0.2">
      <c r="A667" s="2" t="s">
        <v>5212</v>
      </c>
      <c r="B667" s="4" t="s">
        <v>662</v>
      </c>
      <c r="C667" s="1">
        <v>8.399618125218252</v>
      </c>
      <c r="D667" s="1">
        <v>3.8413735331149668</v>
      </c>
      <c r="E667" s="1"/>
      <c r="F667" s="1"/>
      <c r="G667" s="1">
        <v>9.7273767673352527</v>
      </c>
      <c r="H667" s="1">
        <v>6.7161407211610458</v>
      </c>
      <c r="I667" s="1">
        <v>6.4642314200602637</v>
      </c>
      <c r="J667" s="1">
        <v>4.6850004014485833</v>
      </c>
      <c r="K667" s="1">
        <v>8.2671702015575246</v>
      </c>
      <c r="L667" s="1">
        <v>15.391349993631454</v>
      </c>
      <c r="M667" s="1">
        <v>10.579032767182841</v>
      </c>
      <c r="N667" s="1">
        <v>6.2604870556462382</v>
      </c>
      <c r="O667" s="1">
        <v>23.422994791272302</v>
      </c>
      <c r="P667" s="1">
        <v>34.665680244420287</v>
      </c>
      <c r="Q667" s="1">
        <v>26.420185139584923</v>
      </c>
      <c r="R667" s="1">
        <v>20.679973223745659</v>
      </c>
      <c r="S667" s="1">
        <v>16.493364790963643</v>
      </c>
      <c r="T667" s="1">
        <v>18.500592165553478</v>
      </c>
      <c r="U667" s="1">
        <v>5.8687435590307526</v>
      </c>
      <c r="V667" s="1">
        <v>10.941922516318488</v>
      </c>
      <c r="W667" s="1">
        <v>1.5446358935157376</v>
      </c>
      <c r="X667" s="1">
        <v>7.4819278159859071</v>
      </c>
      <c r="Y667" s="1">
        <v>9.0137527677203231</v>
      </c>
      <c r="Z667" s="1">
        <v>5.5783636499314468</v>
      </c>
      <c r="AA667" s="1">
        <v>3.1099187072068353</v>
      </c>
      <c r="AB667" s="1">
        <v>7.2476073962328078</v>
      </c>
      <c r="AC667" s="1">
        <v>15.156273324394151</v>
      </c>
      <c r="AD667" s="1"/>
      <c r="AE667" s="1"/>
      <c r="AF667" s="1"/>
      <c r="AG667" s="1"/>
      <c r="AH667" s="1"/>
      <c r="AI667" s="1"/>
      <c r="AJ667" s="1">
        <v>5.3514132499694824</v>
      </c>
      <c r="AK667" s="1"/>
      <c r="AL667" s="1"/>
      <c r="AM667" s="1"/>
      <c r="AN667" s="1"/>
      <c r="AO667" s="1">
        <v>1.3001630306243896</v>
      </c>
      <c r="AP667" s="1">
        <v>6.2699356079101563</v>
      </c>
      <c r="AQ667" s="1">
        <v>3.0042877197265625</v>
      </c>
      <c r="AR667" s="1">
        <v>1.4088166952133179</v>
      </c>
      <c r="AS667" s="1"/>
      <c r="AT667" s="1">
        <v>7.7888326644897461</v>
      </c>
      <c r="AU667" s="1"/>
      <c r="AV667" s="1"/>
      <c r="AW667" s="1">
        <v>1.4261598587036133</v>
      </c>
      <c r="AX667" s="1">
        <v>5.3801693916320801</v>
      </c>
      <c r="AY667" s="1">
        <v>5.3816728591918945</v>
      </c>
      <c r="AZ667" s="1"/>
      <c r="BA667" s="1"/>
      <c r="BB667" s="1">
        <v>4.4989166259765625</v>
      </c>
      <c r="BC667" s="1">
        <v>4.4959473609924316</v>
      </c>
      <c r="BD667" s="1">
        <v>3.0720760822296143</v>
      </c>
      <c r="BE667" s="1">
        <v>5.0071945190429688</v>
      </c>
      <c r="BF667" s="1"/>
      <c r="BG667" s="1">
        <v>8.7151994705200195</v>
      </c>
      <c r="BH667" s="1">
        <v>6.0666007995605469</v>
      </c>
      <c r="BI667" s="1">
        <v>4.0558671951293945</v>
      </c>
      <c r="BJ667" s="1"/>
      <c r="BK667" s="1">
        <v>1.4230825901031494</v>
      </c>
      <c r="BL667" s="1"/>
      <c r="BM667" s="1"/>
      <c r="BN667" s="1"/>
    </row>
    <row r="668" spans="1:66" x14ac:dyDescent="0.2">
      <c r="A668" s="2" t="s">
        <v>5213</v>
      </c>
      <c r="B668" s="4" t="s">
        <v>663</v>
      </c>
      <c r="C668" s="1">
        <v>7.9858415529120697</v>
      </c>
      <c r="D668" s="1">
        <v>10.29980181891419</v>
      </c>
      <c r="E668" s="1">
        <v>13.119270341227866</v>
      </c>
      <c r="F668" s="1">
        <v>12.984217374219853</v>
      </c>
      <c r="G668" s="1">
        <v>9.5882491812922854</v>
      </c>
      <c r="H668" s="1">
        <v>5.2953966775481502</v>
      </c>
      <c r="I668" s="1"/>
      <c r="J668" s="1">
        <v>4.4668842372851909</v>
      </c>
      <c r="K668" s="1"/>
      <c r="L668" s="1"/>
      <c r="M668" s="1">
        <v>10.5123856587722</v>
      </c>
      <c r="N668" s="1">
        <v>8.8072538973669534</v>
      </c>
      <c r="O668" s="1">
        <v>8.6354495159681885</v>
      </c>
      <c r="P668" s="1">
        <v>13.443137102585363</v>
      </c>
      <c r="Q668" s="1">
        <v>19.820252001823999</v>
      </c>
      <c r="R668" s="1">
        <v>15.039919694864947</v>
      </c>
      <c r="S668" s="1">
        <v>17.483875943504628</v>
      </c>
      <c r="T668" s="1">
        <v>15.8329333209458</v>
      </c>
      <c r="U668" s="1">
        <v>10.598031405079462</v>
      </c>
      <c r="V668" s="1">
        <v>15.620014372055122</v>
      </c>
      <c r="W668" s="1">
        <v>10.970097393829848</v>
      </c>
      <c r="X668" s="1">
        <v>4.9220742262939057</v>
      </c>
      <c r="Y668" s="1">
        <v>5.0188205080561588</v>
      </c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>
        <v>4.9219746589660645</v>
      </c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</row>
    <row r="669" spans="1:66" x14ac:dyDescent="0.2">
      <c r="A669" s="2" t="s">
        <v>5214</v>
      </c>
      <c r="B669" s="4" t="s">
        <v>664</v>
      </c>
      <c r="C669" s="1">
        <v>4.5399126732372217</v>
      </c>
      <c r="D669" s="1">
        <v>0.95842716529453553</v>
      </c>
      <c r="E669" s="1">
        <v>4.6336744131731606</v>
      </c>
      <c r="F669" s="1">
        <v>4.3034144350600263</v>
      </c>
      <c r="G669" s="1">
        <v>4.0813477890779275</v>
      </c>
      <c r="H669" s="1">
        <v>5.031231859832495</v>
      </c>
      <c r="I669" s="1">
        <v>4.8136084160422641</v>
      </c>
      <c r="J669" s="1">
        <v>4.6061919390979931</v>
      </c>
      <c r="K669" s="1"/>
      <c r="L669" s="1"/>
      <c r="M669" s="1"/>
      <c r="N669" s="1"/>
      <c r="O669" s="1"/>
      <c r="P669" s="1"/>
      <c r="Q669" s="1">
        <v>16.7619371366462</v>
      </c>
      <c r="R669" s="1">
        <v>19.411451047553427</v>
      </c>
      <c r="S669" s="1">
        <v>13.645545332410341</v>
      </c>
      <c r="T669" s="1">
        <v>12.425813887579082</v>
      </c>
      <c r="U669" s="1">
        <v>22.808822537189439</v>
      </c>
      <c r="V669" s="1">
        <v>19.941430244637527</v>
      </c>
      <c r="W669" s="1">
        <v>14.066457586398865</v>
      </c>
      <c r="X669" s="1">
        <v>14.755387876165621</v>
      </c>
      <c r="Y669" s="1">
        <v>8.1065819201214353</v>
      </c>
      <c r="Z669" s="1"/>
      <c r="AA669" s="1">
        <v>3.5659250149549897</v>
      </c>
      <c r="AB669" s="1"/>
      <c r="AC669" s="1">
        <v>13.782985549375635</v>
      </c>
      <c r="AD669" s="1">
        <v>13.806352889161962</v>
      </c>
      <c r="AE669" s="1">
        <v>22.092996940173844</v>
      </c>
      <c r="AF669" s="1"/>
      <c r="AG669" s="1"/>
      <c r="AH669" s="1"/>
      <c r="AI669" s="1"/>
      <c r="AJ669" s="1">
        <v>3.0616674423217773</v>
      </c>
      <c r="AK669" s="1"/>
      <c r="AL669" s="1"/>
      <c r="AM669" s="1">
        <v>4.9503130912780762</v>
      </c>
      <c r="AN669" s="1"/>
      <c r="AO669" s="1"/>
      <c r="AP669" s="1">
        <v>3.4930057525634766</v>
      </c>
      <c r="AQ669" s="1">
        <v>4.7639665603637695</v>
      </c>
      <c r="AR669" s="1">
        <v>4.4702210426330566</v>
      </c>
      <c r="AS669" s="1">
        <v>4.0332956314086914</v>
      </c>
      <c r="AT669" s="1">
        <v>7.1239876747131348</v>
      </c>
      <c r="AU669" s="1">
        <v>3.7040524482727051</v>
      </c>
      <c r="AV669" s="1">
        <v>5.8787474632263184</v>
      </c>
      <c r="AW669" s="1">
        <v>24.802450180053711</v>
      </c>
      <c r="AX669" s="1">
        <v>23.684394836425781</v>
      </c>
      <c r="AY669" s="1">
        <v>46.059116363525391</v>
      </c>
      <c r="AZ669" s="1">
        <v>4.3708372116088867</v>
      </c>
      <c r="BA669" s="1">
        <v>5.4928154945373535</v>
      </c>
      <c r="BB669" s="1">
        <v>5.4048404693603516</v>
      </c>
      <c r="BC669" s="1">
        <v>4.3598461151123047</v>
      </c>
      <c r="BD669" s="1">
        <v>4.8555717468261719</v>
      </c>
      <c r="BE669" s="1">
        <v>5.7564907073974609</v>
      </c>
      <c r="BF669" s="1">
        <v>5.6941356658935547</v>
      </c>
      <c r="BG669" s="1">
        <v>9.6067829132080078</v>
      </c>
      <c r="BH669" s="1">
        <v>7.3954949378967285</v>
      </c>
      <c r="BI669" s="1">
        <v>8.0596542358398438</v>
      </c>
      <c r="BJ669" s="1">
        <v>11.604599952697754</v>
      </c>
      <c r="BK669" s="1">
        <v>5.6508626937866211</v>
      </c>
      <c r="BL669" s="1"/>
      <c r="BM669" s="1"/>
      <c r="BN669" s="1"/>
    </row>
    <row r="670" spans="1:66" x14ac:dyDescent="0.2">
      <c r="A670" s="2" t="s">
        <v>5215</v>
      </c>
      <c r="B670" s="4" t="s">
        <v>665</v>
      </c>
      <c r="C670" s="1">
        <v>5.3924192152843764</v>
      </c>
      <c r="D670" s="1">
        <v>9.3334237148017341</v>
      </c>
      <c r="E670" s="1">
        <v>9.23522695641703</v>
      </c>
      <c r="F670" s="1">
        <v>9.1340770716236364</v>
      </c>
      <c r="G670" s="1">
        <v>8.6819257326161363</v>
      </c>
      <c r="H670" s="1">
        <v>8.3941690502088395</v>
      </c>
      <c r="I670" s="1"/>
      <c r="J670" s="1"/>
      <c r="K670" s="1"/>
      <c r="L670" s="1">
        <v>6.6453313562401197</v>
      </c>
      <c r="M670" s="1">
        <v>28.694772226864394</v>
      </c>
      <c r="N670" s="1">
        <v>16.354133569822753</v>
      </c>
      <c r="O670" s="1">
        <v>12.888684119926358</v>
      </c>
      <c r="P670" s="1">
        <v>12.029531186289031</v>
      </c>
      <c r="Q670" s="1">
        <v>12.807557219444824</v>
      </c>
      <c r="R670" s="1">
        <v>6.2828950139199993</v>
      </c>
      <c r="S670" s="1">
        <v>28.638597366231238</v>
      </c>
      <c r="T670" s="1">
        <v>35.127903965019321</v>
      </c>
      <c r="U670" s="1">
        <v>29.305256580438588</v>
      </c>
      <c r="V670" s="1">
        <v>15.069535240591575</v>
      </c>
      <c r="W670" s="1">
        <v>9.8066893544341767</v>
      </c>
      <c r="X670" s="1">
        <v>8.6435629387144157</v>
      </c>
      <c r="Y670" s="1">
        <v>2.7203577464268403</v>
      </c>
      <c r="Z670" s="1">
        <v>2.4829650827055647</v>
      </c>
      <c r="AA670" s="1">
        <v>3.5374328180379075</v>
      </c>
      <c r="AB670" s="1">
        <v>9.4148399310851989</v>
      </c>
      <c r="AC670" s="1">
        <v>8.4597809794362622</v>
      </c>
      <c r="AD670" s="1">
        <v>12.027021077707564</v>
      </c>
      <c r="AE670" s="1">
        <v>27.665506790271095</v>
      </c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>
        <v>2.2312841415405273</v>
      </c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>
        <v>2.8407881259918213</v>
      </c>
      <c r="BI670" s="1">
        <v>2.7165284156799316</v>
      </c>
      <c r="BJ670" s="1">
        <v>0.75821250677108765</v>
      </c>
      <c r="BK670" s="1"/>
      <c r="BL670" s="1"/>
      <c r="BM670" s="1"/>
      <c r="BN670" s="1"/>
    </row>
    <row r="671" spans="1:66" x14ac:dyDescent="0.2">
      <c r="A671" s="2" t="s">
        <v>5216</v>
      </c>
      <c r="B671" s="4" t="s">
        <v>666</v>
      </c>
      <c r="C671" s="1">
        <v>35.76080805123604</v>
      </c>
      <c r="D671" s="1">
        <v>29.617501543144197</v>
      </c>
      <c r="E671" s="1">
        <v>25.404050916440635</v>
      </c>
      <c r="F671" s="1">
        <v>34.753537422882602</v>
      </c>
      <c r="G671" s="1">
        <v>34.548686579559536</v>
      </c>
      <c r="H671" s="1">
        <v>47.727798060367341</v>
      </c>
      <c r="I671" s="1">
        <v>44.515911715318026</v>
      </c>
      <c r="J671" s="1">
        <v>40.766102850028425</v>
      </c>
      <c r="K671" s="1">
        <v>50.272723688945874</v>
      </c>
      <c r="L671" s="1">
        <v>49.867387595451689</v>
      </c>
      <c r="M671" s="1">
        <v>24.365416734404388</v>
      </c>
      <c r="N671" s="1">
        <v>22.923474409193567</v>
      </c>
      <c r="O671" s="1">
        <v>13.149611364031161</v>
      </c>
      <c r="P671" s="1">
        <v>9.7701800164283803</v>
      </c>
      <c r="Q671" s="1">
        <v>9.5304426474048096</v>
      </c>
      <c r="R671" s="1">
        <v>10.676610734884239</v>
      </c>
      <c r="S671" s="1">
        <v>9.1278194814551892</v>
      </c>
      <c r="T671" s="1">
        <v>8.7329345248261259</v>
      </c>
      <c r="U671" s="1">
        <v>8.6710726384788099</v>
      </c>
      <c r="V671" s="1">
        <v>8.0334958437876711</v>
      </c>
      <c r="W671" s="1">
        <v>5.4487564726695998</v>
      </c>
      <c r="X671" s="1">
        <v>5.4700412181821507</v>
      </c>
      <c r="Y671" s="1">
        <v>7.2367025176216959</v>
      </c>
      <c r="Z671" s="1">
        <v>97.087673335476339</v>
      </c>
      <c r="AA671" s="1">
        <v>20.27431716374716</v>
      </c>
      <c r="AB671" s="1">
        <v>49.106292955244982</v>
      </c>
      <c r="AC671" s="1">
        <v>84.3827663015513</v>
      </c>
      <c r="AD671" s="1">
        <v>91.468812764226158</v>
      </c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>
        <v>0.33691820502281189</v>
      </c>
      <c r="BF671" s="1">
        <v>2.7056334018707275</v>
      </c>
      <c r="BG671" s="1">
        <v>6.3940443992614746</v>
      </c>
      <c r="BH671" s="1">
        <v>3.0576708316802979</v>
      </c>
      <c r="BI671" s="1">
        <v>6.6533551216125488</v>
      </c>
      <c r="BJ671" s="1">
        <v>0.10043741762638092</v>
      </c>
      <c r="BK671" s="1">
        <v>4.4112343788146973</v>
      </c>
      <c r="BL671" s="1"/>
      <c r="BM671" s="1"/>
      <c r="BN671" s="1"/>
    </row>
    <row r="672" spans="1:66" x14ac:dyDescent="0.2">
      <c r="A672" s="2" t="s">
        <v>5217</v>
      </c>
      <c r="B672" s="4" t="s">
        <v>667</v>
      </c>
      <c r="C672" s="1">
        <v>4.3152990355481196</v>
      </c>
      <c r="D672" s="1">
        <v>11.442345819929965</v>
      </c>
      <c r="E672" s="1">
        <v>15.53843669086884</v>
      </c>
      <c r="F672" s="1">
        <v>18.810482182141193</v>
      </c>
      <c r="G672" s="1">
        <v>13.583291249684001</v>
      </c>
      <c r="H672" s="1">
        <v>5.4492788725550811</v>
      </c>
      <c r="I672" s="1">
        <v>6.8770560444978219</v>
      </c>
      <c r="J672" s="1">
        <v>78.835852544425364</v>
      </c>
      <c r="K672" s="1">
        <v>86.343551712717968</v>
      </c>
      <c r="L672" s="1">
        <v>87.016427051996942</v>
      </c>
      <c r="M672" s="1">
        <v>87.847151560251717</v>
      </c>
      <c r="N672" s="1">
        <v>75.464849462350685</v>
      </c>
      <c r="O672" s="1">
        <v>18.977512813015355</v>
      </c>
      <c r="P672" s="1">
        <v>8.656649194131095</v>
      </c>
      <c r="Q672" s="1">
        <v>5.2230157813386242</v>
      </c>
      <c r="R672" s="1">
        <v>5.374365650502603</v>
      </c>
      <c r="S672" s="1">
        <v>18.328273625807622</v>
      </c>
      <c r="T672" s="1">
        <v>83.679167076153462</v>
      </c>
      <c r="U672" s="1">
        <v>4.6200278441542686</v>
      </c>
      <c r="V672" s="1">
        <v>3.8470494226302345</v>
      </c>
      <c r="W672" s="1">
        <v>4.6603238488650085</v>
      </c>
      <c r="X672" s="1">
        <v>4.832154999507261</v>
      </c>
      <c r="Y672" s="1">
        <v>5.6900790364187426</v>
      </c>
      <c r="Z672" s="1">
        <v>51.302993404064026</v>
      </c>
      <c r="AA672" s="1">
        <v>4.977816291762414</v>
      </c>
      <c r="AB672" s="1">
        <v>4.9613960452730224</v>
      </c>
      <c r="AC672" s="1">
        <v>4.6645041820637703</v>
      </c>
      <c r="AD672" s="1">
        <v>4.4960713545853288</v>
      </c>
      <c r="AE672" s="1">
        <v>4.5213185818814576</v>
      </c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>
        <v>3.4513583183288574</v>
      </c>
      <c r="AQ672" s="1">
        <v>8.5559837520122528E-2</v>
      </c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>
        <v>0.13446272909641266</v>
      </c>
      <c r="BK672" s="1">
        <v>0.13515353202819824</v>
      </c>
      <c r="BL672" s="1"/>
      <c r="BM672" s="1"/>
      <c r="BN672" s="1"/>
    </row>
    <row r="673" spans="1:66" x14ac:dyDescent="0.2">
      <c r="A673" s="2" t="s">
        <v>5218</v>
      </c>
      <c r="B673" s="4" t="s">
        <v>668</v>
      </c>
      <c r="C673" s="1">
        <v>62.9485808144331</v>
      </c>
      <c r="D673" s="1">
        <v>70.00980987860757</v>
      </c>
      <c r="E673" s="1">
        <v>91.52702616084369</v>
      </c>
      <c r="F673" s="1">
        <v>81.724530198510976</v>
      </c>
      <c r="G673" s="1">
        <v>94.57890620357972</v>
      </c>
      <c r="H673" s="1">
        <v>93.605855435876023</v>
      </c>
      <c r="I673" s="1">
        <v>93.912131146403482</v>
      </c>
      <c r="J673" s="1">
        <v>55.331568204187654</v>
      </c>
      <c r="K673" s="1">
        <v>86.905814975709447</v>
      </c>
      <c r="L673" s="1">
        <v>89.36174784846223</v>
      </c>
      <c r="M673" s="1">
        <v>96.299569110797705</v>
      </c>
      <c r="N673" s="1">
        <v>91.511141998172391</v>
      </c>
      <c r="O673" s="1">
        <v>88.319146156481921</v>
      </c>
      <c r="P673" s="1">
        <v>84.67409081118501</v>
      </c>
      <c r="Q673" s="1">
        <v>95.487660383576127</v>
      </c>
      <c r="R673" s="1">
        <v>95.545479814420759</v>
      </c>
      <c r="S673" s="1">
        <v>99.421112577402184</v>
      </c>
      <c r="T673" s="1">
        <v>97.862084144223047</v>
      </c>
      <c r="U673" s="1">
        <v>99.905449899260873</v>
      </c>
      <c r="V673" s="1">
        <v>23.92305992017701</v>
      </c>
      <c r="W673" s="1">
        <v>98.552349097542219</v>
      </c>
      <c r="X673" s="1">
        <v>65.053344536783158</v>
      </c>
      <c r="Y673" s="1">
        <v>95.703358832099966</v>
      </c>
      <c r="Z673" s="1">
        <v>88.386635373326499</v>
      </c>
      <c r="AA673" s="1">
        <v>31.894222424384122</v>
      </c>
      <c r="AB673" s="1">
        <v>71.754134926366632</v>
      </c>
      <c r="AC673" s="1">
        <v>49.136600284320089</v>
      </c>
      <c r="AD673" s="1">
        <v>56.976791268838213</v>
      </c>
      <c r="AE673" s="1">
        <v>93.166438566508845</v>
      </c>
      <c r="AF673" s="1"/>
      <c r="AG673" s="1"/>
      <c r="AH673" s="1"/>
      <c r="AI673" s="1">
        <v>1.7166529893875122</v>
      </c>
      <c r="AJ673" s="1">
        <v>1.6275639533996582</v>
      </c>
      <c r="AK673" s="1">
        <v>3.784721851348877</v>
      </c>
      <c r="AL673" s="1"/>
      <c r="AM673" s="1">
        <v>3.3114001750946045</v>
      </c>
      <c r="AN673" s="1">
        <v>4.6353316307067871</v>
      </c>
      <c r="AO673" s="1">
        <v>3.9854726791381836</v>
      </c>
      <c r="AP673" s="1">
        <v>33.446048736572266</v>
      </c>
      <c r="AQ673" s="1">
        <v>11.609164237976074</v>
      </c>
      <c r="AR673" s="1">
        <v>8.7145214080810547</v>
      </c>
      <c r="AS673" s="1">
        <v>2.3807275295257568</v>
      </c>
      <c r="AT673" s="1">
        <v>6.0204854011535645</v>
      </c>
      <c r="AU673" s="1">
        <v>11.509048461914063</v>
      </c>
      <c r="AV673" s="1">
        <v>14.807339668273926</v>
      </c>
      <c r="AW673" s="1">
        <v>4.4370307922363281</v>
      </c>
      <c r="AX673" s="1">
        <v>3.4829978942871094</v>
      </c>
      <c r="AY673" s="1"/>
      <c r="AZ673" s="1">
        <v>1.7466660737991333</v>
      </c>
      <c r="BA673" s="1"/>
      <c r="BB673" s="1">
        <v>57.841037750244141</v>
      </c>
      <c r="BC673" s="1"/>
      <c r="BD673" s="1">
        <v>33.728836059570313</v>
      </c>
      <c r="BE673" s="1"/>
      <c r="BF673" s="1">
        <v>6.5199332237243652</v>
      </c>
      <c r="BG673" s="1">
        <v>67.004318237304688</v>
      </c>
      <c r="BH673" s="1">
        <v>28.187778472900391</v>
      </c>
      <c r="BI673" s="1">
        <v>50.792026519775391</v>
      </c>
      <c r="BJ673" s="1">
        <v>38.305896759033203</v>
      </c>
      <c r="BK673" s="1"/>
      <c r="BL673" s="1"/>
      <c r="BM673" s="1"/>
      <c r="BN673" s="1"/>
    </row>
    <row r="674" spans="1:66" x14ac:dyDescent="0.2">
      <c r="A674" s="2" t="s">
        <v>5219</v>
      </c>
      <c r="B674" s="4" t="s">
        <v>669</v>
      </c>
      <c r="C674" s="1"/>
      <c r="D674" s="1"/>
      <c r="E674" s="1">
        <v>3.6304152603012869</v>
      </c>
      <c r="F674" s="1">
        <v>6.6383640668411399</v>
      </c>
      <c r="G674" s="1">
        <v>3.5177095865413697</v>
      </c>
      <c r="H674" s="1">
        <v>4.391850394494794</v>
      </c>
      <c r="I674" s="1">
        <v>0.63574738476452985</v>
      </c>
      <c r="J674" s="1">
        <v>0.14020836084503094</v>
      </c>
      <c r="K674" s="1">
        <v>14.163690385709954</v>
      </c>
      <c r="L674" s="1">
        <v>6.6080661222999506</v>
      </c>
      <c r="M674" s="1">
        <v>3.7483990768185329</v>
      </c>
      <c r="N674" s="1">
        <v>2.4328136041202892</v>
      </c>
      <c r="O674" s="1">
        <v>8.9786301534823014</v>
      </c>
      <c r="P674" s="1">
        <v>2.8785357898434389</v>
      </c>
      <c r="Q674" s="1"/>
      <c r="R674" s="1">
        <v>6.0742039461152695</v>
      </c>
      <c r="S674" s="1"/>
      <c r="T674" s="1">
        <v>3.7407711864616826</v>
      </c>
      <c r="U674" s="1">
        <v>11.055581510820193</v>
      </c>
      <c r="V674" s="1">
        <v>5.0956754737453407</v>
      </c>
      <c r="W674" s="1">
        <v>1.5559933944425508</v>
      </c>
      <c r="X674" s="1">
        <v>5.1400142316701434</v>
      </c>
      <c r="Y674" s="1">
        <v>0.73718419842329141</v>
      </c>
      <c r="Z674" s="1">
        <v>4.9218485977545585</v>
      </c>
      <c r="AA674" s="1">
        <v>4.9627075465047366</v>
      </c>
      <c r="AB674" s="1">
        <v>1.0674056013458999</v>
      </c>
      <c r="AC674" s="1">
        <v>6.3670132280468321</v>
      </c>
      <c r="AD674" s="1">
        <v>4.0287580615494267</v>
      </c>
      <c r="AE674" s="1">
        <v>4.0172956435287581</v>
      </c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>
        <v>2.8798134326934814</v>
      </c>
      <c r="AR674" s="1"/>
      <c r="AS674" s="1"/>
      <c r="AT674" s="1">
        <v>0.49461176991462708</v>
      </c>
      <c r="AU674" s="1"/>
      <c r="AV674" s="1"/>
      <c r="AW674" s="1"/>
      <c r="AX674" s="1">
        <v>9.1404810547828674E-2</v>
      </c>
      <c r="AY674" s="1"/>
      <c r="AZ674" s="1"/>
      <c r="BA674" s="1"/>
      <c r="BB674" s="1">
        <v>14.826539993286133</v>
      </c>
      <c r="BC674" s="1"/>
      <c r="BD674" s="1">
        <v>2.0157592296600342</v>
      </c>
      <c r="BE674" s="1"/>
      <c r="BF674" s="1"/>
      <c r="BG674" s="1"/>
      <c r="BH674" s="1"/>
      <c r="BI674" s="1"/>
      <c r="BJ674" s="1"/>
      <c r="BK674" s="1"/>
      <c r="BL674" s="1"/>
      <c r="BM674" s="1"/>
      <c r="BN674" s="1"/>
    </row>
    <row r="675" spans="1:66" x14ac:dyDescent="0.2">
      <c r="A675" s="2" t="s">
        <v>5220</v>
      </c>
      <c r="B675" s="4" t="s">
        <v>670</v>
      </c>
      <c r="C675" s="1">
        <v>12.476764636995197</v>
      </c>
      <c r="D675" s="1">
        <v>16.381843397835912</v>
      </c>
      <c r="E675" s="1">
        <v>6.2980872724087451</v>
      </c>
      <c r="F675" s="1">
        <v>9.3212933678155423</v>
      </c>
      <c r="G675" s="1">
        <v>6.8998871028816646</v>
      </c>
      <c r="H675" s="1">
        <v>4.8471155651942723</v>
      </c>
      <c r="I675" s="1">
        <v>7.6198905464108773</v>
      </c>
      <c r="J675" s="1">
        <v>11.240504646321465</v>
      </c>
      <c r="K675" s="1">
        <v>14.141335263711827</v>
      </c>
      <c r="L675" s="1">
        <v>20.337517864005548</v>
      </c>
      <c r="M675" s="1">
        <v>15.516931988269054</v>
      </c>
      <c r="N675" s="1">
        <v>13.864701681658644</v>
      </c>
      <c r="O675" s="1">
        <v>6.5713143699605236</v>
      </c>
      <c r="P675" s="1">
        <v>6.9106400704165498</v>
      </c>
      <c r="Q675" s="1">
        <v>21.183452966428163</v>
      </c>
      <c r="R675" s="1">
        <v>22.861002311395278</v>
      </c>
      <c r="S675" s="1">
        <v>5.9819130887989944</v>
      </c>
      <c r="T675" s="1">
        <v>11.901391701080305</v>
      </c>
      <c r="U675" s="1">
        <v>9.9051869328284745</v>
      </c>
      <c r="V675" s="1">
        <v>5.827803852230808</v>
      </c>
      <c r="W675" s="1">
        <v>11.655068319755504</v>
      </c>
      <c r="X675" s="1">
        <v>11.373272929336837</v>
      </c>
      <c r="Y675" s="1">
        <v>5.8187467198744613</v>
      </c>
      <c r="Z675" s="1">
        <v>5.815607088925665</v>
      </c>
      <c r="AA675" s="1">
        <v>6.0965328960809559</v>
      </c>
      <c r="AB675" s="1">
        <v>5.6356266901112164</v>
      </c>
      <c r="AC675" s="1">
        <v>5.2065971688212827</v>
      </c>
      <c r="AD675" s="1">
        <v>7.4437112442212987</v>
      </c>
      <c r="AE675" s="1">
        <v>8.80330141876086</v>
      </c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</row>
    <row r="676" spans="1:66" x14ac:dyDescent="0.2">
      <c r="A676" s="2" t="s">
        <v>5221</v>
      </c>
      <c r="B676" s="4" t="s">
        <v>671</v>
      </c>
      <c r="C676" s="1">
        <v>11.325244224366228</v>
      </c>
      <c r="D676" s="1">
        <v>4.6635362408692886</v>
      </c>
      <c r="E676" s="1">
        <v>2.2986399606330377</v>
      </c>
      <c r="F676" s="1"/>
      <c r="G676" s="1">
        <v>9.3365406765918486</v>
      </c>
      <c r="H676" s="1">
        <v>3.7794015569063517</v>
      </c>
      <c r="I676" s="1"/>
      <c r="J676" s="1">
        <v>0.27801935448831416</v>
      </c>
      <c r="K676" s="1">
        <v>5.8113167860810986</v>
      </c>
      <c r="L676" s="1">
        <v>11.442286994789317</v>
      </c>
      <c r="M676" s="1">
        <v>10.993174202193321</v>
      </c>
      <c r="N676" s="1">
        <v>12.986830098181388</v>
      </c>
      <c r="O676" s="1">
        <v>5.6220559722090293</v>
      </c>
      <c r="P676" s="1">
        <v>1.4367884619443345</v>
      </c>
      <c r="Q676" s="1">
        <v>5.2249299616235056</v>
      </c>
      <c r="R676" s="1">
        <v>1.6763161424798119</v>
      </c>
      <c r="S676" s="1"/>
      <c r="T676" s="1">
        <v>7.0719075112138468</v>
      </c>
      <c r="U676" s="1">
        <v>8.2723720888128689</v>
      </c>
      <c r="V676" s="1">
        <v>12.4422607743057</v>
      </c>
      <c r="W676" s="1">
        <v>22.488937778467676</v>
      </c>
      <c r="X676" s="1">
        <v>15.195707988832218</v>
      </c>
      <c r="Y676" s="1">
        <v>3.6554746401716658</v>
      </c>
      <c r="Z676" s="1">
        <v>2.941406376363132</v>
      </c>
      <c r="AA676" s="1">
        <v>3.5091268117933714</v>
      </c>
      <c r="AB676" s="1">
        <v>4.726052757627869</v>
      </c>
      <c r="AC676" s="1"/>
      <c r="AD676" s="1">
        <v>2.615268558790492</v>
      </c>
      <c r="AE676" s="1">
        <v>2.7620388257691872</v>
      </c>
      <c r="AF676" s="1"/>
      <c r="AG676" s="1"/>
      <c r="AH676" s="1"/>
      <c r="AI676" s="1"/>
      <c r="AJ676" s="1"/>
      <c r="AK676" s="1"/>
      <c r="AL676" s="1"/>
      <c r="AM676" s="1">
        <v>1.05370032787323</v>
      </c>
      <c r="AN676" s="1"/>
      <c r="AO676" s="1"/>
      <c r="AP676" s="1">
        <v>4.1889314651489258</v>
      </c>
      <c r="AQ676" s="1"/>
      <c r="AR676" s="1"/>
      <c r="AS676" s="1"/>
      <c r="AT676" s="1">
        <v>2.6474215984344482</v>
      </c>
      <c r="AU676" s="1"/>
      <c r="AV676" s="1">
        <v>1.7939039468765259</v>
      </c>
      <c r="AW676" s="1"/>
      <c r="AX676" s="1"/>
      <c r="AY676" s="1"/>
      <c r="AZ676" s="1">
        <v>1.6962437629699707</v>
      </c>
      <c r="BA676" s="1">
        <v>1.1090308427810669</v>
      </c>
      <c r="BB676" s="1">
        <v>8.8112668991088867</v>
      </c>
      <c r="BC676" s="1">
        <v>2.1118826866149902</v>
      </c>
      <c r="BD676" s="1">
        <v>2.318190336227417</v>
      </c>
      <c r="BE676" s="1"/>
      <c r="BF676" s="1"/>
      <c r="BG676" s="1"/>
      <c r="BH676" s="1"/>
      <c r="BI676" s="1"/>
      <c r="BJ676" s="1"/>
      <c r="BK676" s="1"/>
      <c r="BL676" s="1"/>
      <c r="BM676" s="1"/>
      <c r="BN676" s="1"/>
    </row>
    <row r="677" spans="1:66" x14ac:dyDescent="0.2">
      <c r="A677" s="2" t="s">
        <v>5222</v>
      </c>
      <c r="B677" s="4" t="s">
        <v>672</v>
      </c>
      <c r="C677" s="1">
        <v>8.419592622485963</v>
      </c>
      <c r="D677" s="1">
        <v>10.355009979262251</v>
      </c>
      <c r="E677" s="1">
        <v>9.9262061381946118</v>
      </c>
      <c r="F677" s="1">
        <v>4.7185690934424889</v>
      </c>
      <c r="G677" s="1">
        <v>4.3562431705368665</v>
      </c>
      <c r="H677" s="1">
        <v>4.029558035057101</v>
      </c>
      <c r="I677" s="1">
        <v>11.881844743767958</v>
      </c>
      <c r="J677" s="1">
        <v>7.0012674929736187</v>
      </c>
      <c r="K677" s="1">
        <v>8.8684952969406368</v>
      </c>
      <c r="L677" s="1">
        <v>3.4797750748402141</v>
      </c>
      <c r="M677" s="1">
        <v>7.3461539523119246</v>
      </c>
      <c r="N677" s="1">
        <v>5.5932488562089171</v>
      </c>
      <c r="O677" s="1">
        <v>7.7722962820855779</v>
      </c>
      <c r="P677" s="1">
        <v>8.1374490142434119</v>
      </c>
      <c r="Q677" s="1">
        <v>9.5085597823476178</v>
      </c>
      <c r="R677" s="1">
        <v>5.5354214178388057</v>
      </c>
      <c r="S677" s="1">
        <v>10.31827416184089</v>
      </c>
      <c r="T677" s="1">
        <v>10.894557496091263</v>
      </c>
      <c r="U677" s="1">
        <v>7.5818394342581987</v>
      </c>
      <c r="V677" s="1">
        <v>11.269043451157428</v>
      </c>
      <c r="W677" s="1">
        <v>12.281782985015226</v>
      </c>
      <c r="X677" s="1">
        <v>11.867295515376462</v>
      </c>
      <c r="Y677" s="1">
        <v>12.855293254723207</v>
      </c>
      <c r="Z677" s="1">
        <v>8.3718452902545994</v>
      </c>
      <c r="AA677" s="1">
        <v>7.4327183354641138</v>
      </c>
      <c r="AB677" s="1">
        <v>5.2136893409616683</v>
      </c>
      <c r="AC677" s="1">
        <v>15.646185872656194</v>
      </c>
      <c r="AD677" s="1">
        <v>9.55517640401556</v>
      </c>
      <c r="AE677" s="1">
        <v>9.461715495954067</v>
      </c>
      <c r="AF677" s="1"/>
      <c r="AG677" s="1"/>
      <c r="AH677" s="1"/>
      <c r="AI677" s="1">
        <v>5.1482553482055664</v>
      </c>
      <c r="AJ677" s="1"/>
      <c r="AK677" s="1">
        <v>0.24436768889427185</v>
      </c>
      <c r="AL677" s="1"/>
      <c r="AM677" s="1">
        <v>0.37470215559005737</v>
      </c>
      <c r="AN677" s="1"/>
      <c r="AO677" s="1">
        <v>3.0188882350921631</v>
      </c>
      <c r="AP677" s="1"/>
      <c r="AQ677" s="1">
        <v>0.58934229612350464</v>
      </c>
      <c r="AR677" s="1">
        <v>2.107374906539917</v>
      </c>
      <c r="AS677" s="1"/>
      <c r="AT677" s="1"/>
      <c r="AU677" s="1"/>
      <c r="AV677" s="1"/>
      <c r="AW677" s="1">
        <v>0.12639099359512329</v>
      </c>
      <c r="AX677" s="1"/>
      <c r="AY677" s="1"/>
      <c r="AZ677" s="1"/>
      <c r="BA677" s="1">
        <v>0.569915771484375</v>
      </c>
      <c r="BB677" s="1"/>
      <c r="BC677" s="1"/>
      <c r="BD677" s="1"/>
      <c r="BE677" s="1"/>
      <c r="BF677" s="1"/>
      <c r="BG677" s="1">
        <v>1.5222830772399902</v>
      </c>
      <c r="BH677" s="1"/>
      <c r="BI677" s="1">
        <v>2.7032105922698975</v>
      </c>
      <c r="BJ677" s="1"/>
      <c r="BK677" s="1"/>
      <c r="BL677" s="1"/>
      <c r="BM677" s="1"/>
      <c r="BN677" s="1"/>
    </row>
    <row r="678" spans="1:66" x14ac:dyDescent="0.2">
      <c r="A678" s="2" t="s">
        <v>5223</v>
      </c>
      <c r="B678" s="4" t="s">
        <v>673</v>
      </c>
      <c r="C678" s="1"/>
      <c r="D678" s="1"/>
      <c r="E678" s="1">
        <v>3.7047858786237327</v>
      </c>
      <c r="F678" s="1">
        <v>4.1333095037356191</v>
      </c>
      <c r="G678" s="1">
        <v>10.01197153833972</v>
      </c>
      <c r="H678" s="1"/>
      <c r="I678" s="1"/>
      <c r="J678" s="1">
        <v>3.2279229890182477</v>
      </c>
      <c r="K678" s="1">
        <v>1.5850761681311449</v>
      </c>
      <c r="L678" s="1">
        <v>9.4870210366882528</v>
      </c>
      <c r="M678" s="1">
        <v>11.496085044840425</v>
      </c>
      <c r="N678" s="1">
        <v>18.279190808881886</v>
      </c>
      <c r="O678" s="1">
        <v>29.313345892017793</v>
      </c>
      <c r="P678" s="1">
        <v>23.35558278782122</v>
      </c>
      <c r="Q678" s="1">
        <v>17.313244650566212</v>
      </c>
      <c r="R678" s="1">
        <v>10.020565032370389</v>
      </c>
      <c r="S678" s="1">
        <v>6.0959125127959561</v>
      </c>
      <c r="T678" s="1">
        <v>1.2365004527850834</v>
      </c>
      <c r="U678" s="1">
        <v>22.16189813355161</v>
      </c>
      <c r="V678" s="1">
        <v>44.84087841547624</v>
      </c>
      <c r="W678" s="1">
        <v>34.01307202390862</v>
      </c>
      <c r="X678" s="1">
        <v>66.774355179000537</v>
      </c>
      <c r="Y678" s="1">
        <v>64.098524986516423</v>
      </c>
      <c r="Z678" s="1">
        <v>73.353685971043859</v>
      </c>
      <c r="AA678" s="1">
        <v>49.462756427154254</v>
      </c>
      <c r="AB678" s="1">
        <v>41.952801109644369</v>
      </c>
      <c r="AC678" s="1">
        <v>37.862742003214059</v>
      </c>
      <c r="AD678" s="1">
        <v>40.238321559634258</v>
      </c>
      <c r="AE678" s="1">
        <v>92.472309223592973</v>
      </c>
      <c r="AF678" s="1"/>
      <c r="AG678" s="1"/>
      <c r="AH678" s="1"/>
      <c r="AI678" s="1"/>
      <c r="AJ678" s="1"/>
      <c r="AK678" s="1"/>
      <c r="AL678" s="1"/>
      <c r="AM678" s="1"/>
      <c r="AN678" s="1">
        <v>3.0928387641906738</v>
      </c>
      <c r="AO678" s="1"/>
      <c r="AP678" s="1">
        <v>3.2360250949859619</v>
      </c>
      <c r="AQ678" s="1">
        <v>3.2405209541320801</v>
      </c>
      <c r="AR678" s="1">
        <v>3.1664619445800781</v>
      </c>
      <c r="AS678" s="1">
        <v>0.95653039216995239</v>
      </c>
      <c r="AT678" s="1"/>
      <c r="AU678" s="1"/>
      <c r="AV678" s="1">
        <v>2.521791934967041</v>
      </c>
      <c r="AW678" s="1">
        <v>16.760171890258789</v>
      </c>
      <c r="AX678" s="1">
        <v>23.542640686035156</v>
      </c>
      <c r="AY678" s="1">
        <v>17.015342712402344</v>
      </c>
      <c r="AZ678" s="1">
        <v>8.5942649841308594</v>
      </c>
      <c r="BA678" s="1">
        <v>0.70556193590164185</v>
      </c>
      <c r="BB678" s="1">
        <v>6.281339168548584</v>
      </c>
      <c r="BC678" s="1"/>
      <c r="BD678" s="1">
        <v>4.3986983299255371</v>
      </c>
      <c r="BE678" s="1">
        <v>0.77659189701080322</v>
      </c>
      <c r="BF678" s="1"/>
      <c r="BG678" s="1"/>
      <c r="BH678" s="1"/>
      <c r="BI678" s="1">
        <v>4.0289263725280762</v>
      </c>
      <c r="BJ678" s="1">
        <v>4.2183089256286621</v>
      </c>
      <c r="BK678" s="1"/>
      <c r="BL678" s="1"/>
      <c r="BM678" s="1"/>
      <c r="BN678" s="1"/>
    </row>
    <row r="679" spans="1:66" x14ac:dyDescent="0.2">
      <c r="A679" s="2" t="s">
        <v>5224</v>
      </c>
      <c r="B679" s="4" t="s">
        <v>674</v>
      </c>
      <c r="C679" s="1">
        <v>20.405368091624105</v>
      </c>
      <c r="D679" s="1">
        <v>21.676858350365645</v>
      </c>
      <c r="E679" s="1">
        <v>16.241749301220544</v>
      </c>
      <c r="F679" s="1">
        <v>16.208059413286072</v>
      </c>
      <c r="G679" s="1">
        <v>14.171267995051467</v>
      </c>
      <c r="H679" s="1">
        <v>15.032648525064884</v>
      </c>
      <c r="I679" s="1">
        <v>13.410950447037489</v>
      </c>
      <c r="J679" s="1">
        <v>10.597445191850529</v>
      </c>
      <c r="K679" s="1">
        <v>10.419575949463084</v>
      </c>
      <c r="L679" s="1">
        <v>12.53265335905018</v>
      </c>
      <c r="M679" s="1">
        <v>15.066185821879326</v>
      </c>
      <c r="N679" s="1">
        <v>16.699745588529719</v>
      </c>
      <c r="O679" s="1">
        <v>17.193730181270176</v>
      </c>
      <c r="P679" s="1">
        <v>19.536981834296466</v>
      </c>
      <c r="Q679" s="1">
        <v>19.536048322860243</v>
      </c>
      <c r="R679" s="1">
        <v>20.324553999657262</v>
      </c>
      <c r="S679" s="1">
        <v>17.575449231256826</v>
      </c>
      <c r="T679" s="1">
        <v>17.392141664965482</v>
      </c>
      <c r="U679" s="1">
        <v>16.869332572603039</v>
      </c>
      <c r="V679" s="1">
        <v>24.757873813827334</v>
      </c>
      <c r="W679" s="1">
        <v>38.324332968543786</v>
      </c>
      <c r="X679" s="1">
        <v>57.809710237930915</v>
      </c>
      <c r="Y679" s="1">
        <v>58.634886331168644</v>
      </c>
      <c r="Z679" s="1">
        <v>32.973502346954511</v>
      </c>
      <c r="AA679" s="1">
        <v>37.682902201719237</v>
      </c>
      <c r="AB679" s="1"/>
      <c r="AC679" s="1">
        <v>85.499860573630343</v>
      </c>
      <c r="AD679" s="1">
        <v>39.587827776878257</v>
      </c>
      <c r="AE679" s="1">
        <v>18.307181790811416</v>
      </c>
      <c r="AF679" s="1"/>
      <c r="AG679" s="1"/>
      <c r="AH679" s="1"/>
      <c r="AI679" s="1">
        <v>1.9463742971420288</v>
      </c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>
        <v>0.72249257564544678</v>
      </c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>
        <v>6.431175023317337E-2</v>
      </c>
      <c r="BK679" s="1">
        <v>2.6577844619750977</v>
      </c>
      <c r="BL679" s="1"/>
      <c r="BM679" s="1"/>
      <c r="BN679" s="1"/>
    </row>
    <row r="680" spans="1:66" x14ac:dyDescent="0.2">
      <c r="A680" s="2" t="s">
        <v>5225</v>
      </c>
      <c r="B680" s="4" t="s">
        <v>675</v>
      </c>
      <c r="C680" s="1"/>
      <c r="D680" s="1">
        <v>4.0664820647326687</v>
      </c>
      <c r="E680" s="1">
        <v>4.2994723526284657</v>
      </c>
      <c r="F680" s="1">
        <v>2.0734178692735599</v>
      </c>
      <c r="G680" s="1"/>
      <c r="H680" s="1"/>
      <c r="I680" s="1">
        <v>3.2920088396217198</v>
      </c>
      <c r="J680" s="1">
        <v>2.861806014052537</v>
      </c>
      <c r="K680" s="1">
        <v>4.5878744402483482</v>
      </c>
      <c r="L680" s="1">
        <v>4.867445284626994</v>
      </c>
      <c r="M680" s="1">
        <v>4.3839332603458878</v>
      </c>
      <c r="N680" s="1">
        <v>4.5777109464140677</v>
      </c>
      <c r="O680" s="1">
        <v>3.0626235188055317</v>
      </c>
      <c r="P680" s="1"/>
      <c r="Q680" s="1">
        <v>11.307027897626272</v>
      </c>
      <c r="R680" s="1">
        <v>11.482701756546032</v>
      </c>
      <c r="S680" s="1">
        <v>10.987941032987003</v>
      </c>
      <c r="T680" s="1">
        <v>17.421698932546821</v>
      </c>
      <c r="U680" s="1">
        <v>23.896132852385733</v>
      </c>
      <c r="V680" s="1">
        <v>27.601714940010392</v>
      </c>
      <c r="W680" s="1">
        <v>30.951705388215046</v>
      </c>
      <c r="X680" s="1">
        <v>17.852314801863677</v>
      </c>
      <c r="Y680" s="1">
        <v>18.014480763713774</v>
      </c>
      <c r="Z680" s="1">
        <v>11.296725413453389</v>
      </c>
      <c r="AA680" s="1">
        <v>7.3417563995696487</v>
      </c>
      <c r="AB680" s="1">
        <v>9.5041302277229924</v>
      </c>
      <c r="AC680" s="1">
        <v>9.3862344448985109</v>
      </c>
      <c r="AD680" s="1">
        <v>9.6866189060851102</v>
      </c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</row>
    <row r="681" spans="1:66" x14ac:dyDescent="0.2">
      <c r="A681" s="2" t="s">
        <v>5226</v>
      </c>
      <c r="B681" s="4" t="s">
        <v>676</v>
      </c>
      <c r="C681" s="1">
        <v>15.359643420038205</v>
      </c>
      <c r="D681" s="1">
        <v>26.139781617021914</v>
      </c>
      <c r="E681" s="1">
        <v>57.108094033866323</v>
      </c>
      <c r="F681" s="1">
        <v>56.358281237022808</v>
      </c>
      <c r="G681" s="1">
        <v>32.665863632465012</v>
      </c>
      <c r="H681" s="1">
        <v>14.543229331781744</v>
      </c>
      <c r="I681" s="1">
        <v>31.270661328055528</v>
      </c>
      <c r="J681" s="1">
        <v>43.637336422114167</v>
      </c>
      <c r="K681" s="1">
        <v>37.138630799393525</v>
      </c>
      <c r="L681" s="1">
        <v>49.744989252372548</v>
      </c>
      <c r="M681" s="1">
        <v>34.76657800708076</v>
      </c>
      <c r="N681" s="1">
        <v>38.707759672838229</v>
      </c>
      <c r="O681" s="1">
        <v>67.239045477538838</v>
      </c>
      <c r="P681" s="1">
        <v>57.038217198249583</v>
      </c>
      <c r="Q681" s="1">
        <v>50.518695570968731</v>
      </c>
      <c r="R681" s="1">
        <v>64.812780075328476</v>
      </c>
      <c r="S681" s="1">
        <v>26.271414697658585</v>
      </c>
      <c r="T681" s="1">
        <v>19.014696864494731</v>
      </c>
      <c r="U681" s="1">
        <v>45.537129866229826</v>
      </c>
      <c r="V681" s="1">
        <v>24.059853658857172</v>
      </c>
      <c r="W681" s="1">
        <v>23.371052147431335</v>
      </c>
      <c r="X681" s="1">
        <v>3.0444783712355123</v>
      </c>
      <c r="Y681" s="1">
        <v>27.803071430661713</v>
      </c>
      <c r="Z681" s="1">
        <v>25.37130511709756</v>
      </c>
      <c r="AA681" s="1">
        <v>23.02986449759193</v>
      </c>
      <c r="AB681" s="1">
        <v>13.519295638573677</v>
      </c>
      <c r="AC681" s="1">
        <v>13.314868311573916</v>
      </c>
      <c r="AD681" s="1">
        <v>25.751500268603312</v>
      </c>
      <c r="AE681" s="1">
        <v>18.93452107658128</v>
      </c>
      <c r="AF681" s="1"/>
      <c r="AG681" s="1"/>
      <c r="AH681" s="1"/>
      <c r="AI681" s="1"/>
      <c r="AJ681" s="1">
        <v>1.3686579465866089</v>
      </c>
      <c r="AK681" s="1">
        <v>1.7221230268478394</v>
      </c>
      <c r="AL681" s="1"/>
      <c r="AM681" s="1">
        <v>9.6433773040771484</v>
      </c>
      <c r="AN681" s="1">
        <v>6.9129571914672852</v>
      </c>
      <c r="AO681" s="1">
        <v>14.292348861694336</v>
      </c>
      <c r="AP681" s="1">
        <v>17.760829925537109</v>
      </c>
      <c r="AQ681" s="1">
        <v>14.291936874389648</v>
      </c>
      <c r="AR681" s="1">
        <v>12.176498413085938</v>
      </c>
      <c r="AS681" s="1">
        <v>18.074779510498047</v>
      </c>
      <c r="AT681" s="1">
        <v>21.555543899536133</v>
      </c>
      <c r="AU681" s="1">
        <v>9.2926883697509766</v>
      </c>
      <c r="AV681" s="1">
        <v>16.5235595703125</v>
      </c>
      <c r="AW681" s="1">
        <v>15.164211273193359</v>
      </c>
      <c r="AX681" s="1">
        <v>11.634601593017578</v>
      </c>
      <c r="AY681" s="1">
        <v>4.8291134834289551</v>
      </c>
      <c r="AZ681" s="1">
        <v>4.9644370079040527</v>
      </c>
      <c r="BA681" s="1">
        <v>2.7094588279724121</v>
      </c>
      <c r="BB681" s="1">
        <v>2.5208413600921631</v>
      </c>
      <c r="BC681" s="1">
        <v>13.31019401550293</v>
      </c>
      <c r="BD681" s="1">
        <v>15.671115875244141</v>
      </c>
      <c r="BE681" s="1">
        <v>5.2394547462463379</v>
      </c>
      <c r="BF681" s="1">
        <v>25.005571365356445</v>
      </c>
      <c r="BG681" s="1">
        <v>13.176238059997559</v>
      </c>
      <c r="BH681" s="1">
        <v>22.768455505371094</v>
      </c>
      <c r="BI681" s="1">
        <v>10.419680595397949</v>
      </c>
      <c r="BJ681" s="1">
        <v>5.8918828964233398</v>
      </c>
      <c r="BK681" s="1">
        <v>2.6590335369110107</v>
      </c>
      <c r="BL681" s="1"/>
      <c r="BM681" s="1"/>
      <c r="BN681" s="1"/>
    </row>
    <row r="682" spans="1:66" x14ac:dyDescent="0.2">
      <c r="A682" s="2" t="s">
        <v>5227</v>
      </c>
      <c r="B682" s="4" t="s">
        <v>677</v>
      </c>
      <c r="C682" s="1">
        <v>66.745883364529206</v>
      </c>
      <c r="D682" s="1">
        <v>77.948729748297936</v>
      </c>
      <c r="E682" s="1">
        <v>80.543024303956471</v>
      </c>
      <c r="F682" s="1">
        <v>71.738159165843115</v>
      </c>
      <c r="G682" s="1">
        <v>70.369447750975084</v>
      </c>
      <c r="H682" s="1">
        <v>78.860021029852959</v>
      </c>
      <c r="I682" s="1">
        <v>74.855011237336541</v>
      </c>
      <c r="J682" s="1">
        <v>58.492707782251998</v>
      </c>
      <c r="K682" s="1">
        <v>73.389580009155594</v>
      </c>
      <c r="L682" s="1">
        <v>79.308742145777018</v>
      </c>
      <c r="M682" s="1">
        <v>62.436591943249311</v>
      </c>
      <c r="N682" s="1">
        <v>46.763577608379002</v>
      </c>
      <c r="O682" s="1">
        <v>25.278305840022725</v>
      </c>
      <c r="P682" s="1">
        <v>29.001607247731602</v>
      </c>
      <c r="Q682" s="1">
        <v>53.367149410065991</v>
      </c>
      <c r="R682" s="1">
        <v>64.587574358626583</v>
      </c>
      <c r="S682" s="1">
        <v>58.481157397042537</v>
      </c>
      <c r="T682" s="1">
        <v>51.909654880424661</v>
      </c>
      <c r="U682" s="1">
        <v>39.95591457523745</v>
      </c>
      <c r="V682" s="1">
        <v>24.42949638647562</v>
      </c>
      <c r="W682" s="1">
        <v>25.20457551515922</v>
      </c>
      <c r="X682" s="1">
        <v>23.773378998843285</v>
      </c>
      <c r="Y682" s="1">
        <v>28.810949103396887</v>
      </c>
      <c r="Z682" s="1">
        <v>28.035933066566127</v>
      </c>
      <c r="AA682" s="1">
        <v>39.896899679044694</v>
      </c>
      <c r="AB682" s="1">
        <v>43.587602383594707</v>
      </c>
      <c r="AC682" s="1">
        <v>38.59724605445242</v>
      </c>
      <c r="AD682" s="1">
        <v>43.832821932825269</v>
      </c>
      <c r="AE682" s="1">
        <v>34.205458225948718</v>
      </c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>
        <v>5.4816703796386719</v>
      </c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>
        <v>0.77930182218551636</v>
      </c>
      <c r="BD682" s="1">
        <v>3.9433984756469727</v>
      </c>
      <c r="BE682" s="1"/>
      <c r="BF682" s="1">
        <v>2.2043302059173584</v>
      </c>
      <c r="BG682" s="1"/>
      <c r="BH682" s="1">
        <v>2.294236421585083</v>
      </c>
      <c r="BI682" s="1">
        <v>2.8286638259887695</v>
      </c>
      <c r="BJ682" s="1"/>
      <c r="BK682" s="1"/>
      <c r="BL682" s="1"/>
      <c r="BM682" s="1"/>
      <c r="BN682" s="1"/>
    </row>
    <row r="683" spans="1:66" x14ac:dyDescent="0.2">
      <c r="A683" s="2" t="s">
        <v>5228</v>
      </c>
      <c r="B683" s="4" t="s">
        <v>678</v>
      </c>
      <c r="C683" s="1">
        <v>2.6664015930016287</v>
      </c>
      <c r="D683" s="1">
        <v>1.9890503172116805</v>
      </c>
      <c r="E683" s="1">
        <v>4.552514062453775</v>
      </c>
      <c r="F683" s="1">
        <v>4.4299906236806974</v>
      </c>
      <c r="G683" s="1">
        <v>0.89766974156771928</v>
      </c>
      <c r="H683" s="1">
        <v>4.9675969438816088</v>
      </c>
      <c r="I683" s="1">
        <v>4.9152249062632727</v>
      </c>
      <c r="J683" s="1">
        <v>4.5857677172266058</v>
      </c>
      <c r="K683" s="1">
        <v>5.5205351093578541</v>
      </c>
      <c r="L683" s="1">
        <v>5.3483580974803031</v>
      </c>
      <c r="M683" s="1">
        <v>5.514194618122966</v>
      </c>
      <c r="N683" s="1">
        <v>4.0506353979906091</v>
      </c>
      <c r="O683" s="1"/>
      <c r="P683" s="1">
        <v>4.7795161967422741</v>
      </c>
      <c r="Q683" s="1">
        <v>3.084300394625056</v>
      </c>
      <c r="R683" s="1">
        <v>5.9867102584804943</v>
      </c>
      <c r="S683" s="1">
        <v>5.0574242200627308</v>
      </c>
      <c r="T683" s="1">
        <v>9.203614055648476</v>
      </c>
      <c r="U683" s="1">
        <v>14.328983484849148</v>
      </c>
      <c r="V683" s="1">
        <v>5.4935191374847419</v>
      </c>
      <c r="W683" s="1">
        <v>9.3471205615729129</v>
      </c>
      <c r="X683" s="1"/>
      <c r="Y683" s="1">
        <v>7.2074999322407409</v>
      </c>
      <c r="Z683" s="1">
        <v>8.1531607230481313</v>
      </c>
      <c r="AA683" s="1">
        <v>0.49260235200359664</v>
      </c>
      <c r="AB683" s="1">
        <v>0.41879342576312756</v>
      </c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</row>
    <row r="684" spans="1:66" x14ac:dyDescent="0.2">
      <c r="A684" s="2" t="s">
        <v>5229</v>
      </c>
      <c r="B684" s="4" t="s">
        <v>679</v>
      </c>
      <c r="C684" s="1">
        <v>93.174179574496037</v>
      </c>
      <c r="D684" s="1">
        <v>93.541893260495698</v>
      </c>
      <c r="E684" s="1">
        <v>97.489475110379104</v>
      </c>
      <c r="F684" s="1">
        <v>83.849325840120528</v>
      </c>
      <c r="G684" s="1">
        <v>95.38226147470246</v>
      </c>
      <c r="H684" s="1">
        <v>95.847091196033588</v>
      </c>
      <c r="I684" s="1">
        <v>85.892610434754488</v>
      </c>
      <c r="J684" s="1">
        <v>66.590720145109529</v>
      </c>
      <c r="K684" s="1">
        <v>89.67020599460831</v>
      </c>
      <c r="L684" s="1">
        <v>88.143398860499616</v>
      </c>
      <c r="M684" s="1">
        <v>96.002445373145335</v>
      </c>
      <c r="N684" s="1">
        <v>94.913738659192475</v>
      </c>
      <c r="O684" s="1">
        <v>94.805496633059448</v>
      </c>
      <c r="P684" s="1">
        <v>99.894452573027252</v>
      </c>
      <c r="Q684" s="1">
        <v>99.940851265794379</v>
      </c>
      <c r="R684" s="1">
        <v>99.974695158116361</v>
      </c>
      <c r="S684" s="1">
        <v>99.985175114813416</v>
      </c>
      <c r="T684" s="1">
        <v>55.764626987772672</v>
      </c>
      <c r="U684" s="1">
        <v>99.942394889477256</v>
      </c>
      <c r="V684" s="1">
        <v>92.153833843902802</v>
      </c>
      <c r="W684" s="1">
        <v>92.955464441881759</v>
      </c>
      <c r="X684" s="1">
        <v>94.369051565065689</v>
      </c>
      <c r="Y684" s="1">
        <v>85.258829609399939</v>
      </c>
      <c r="Z684" s="1">
        <v>89.725430094156707</v>
      </c>
      <c r="AA684" s="1">
        <v>94.603710749903641</v>
      </c>
      <c r="AB684" s="1">
        <v>89.601894839713864</v>
      </c>
      <c r="AC684" s="1">
        <v>91.669027398130325</v>
      </c>
      <c r="AD684" s="1">
        <v>74.150759695151152</v>
      </c>
      <c r="AE684" s="1">
        <v>84.869476022142052</v>
      </c>
      <c r="AF684" s="1"/>
      <c r="AG684" s="1"/>
      <c r="AH684" s="1"/>
      <c r="AI684" s="1">
        <v>4.7289056777954102</v>
      </c>
      <c r="AJ684" s="1">
        <v>4.8709111213684082</v>
      </c>
      <c r="AK684" s="1">
        <v>0.69931340217590332</v>
      </c>
      <c r="AL684" s="1">
        <v>0.46305033564567566</v>
      </c>
      <c r="AM684" s="1">
        <v>0.50546139478683472</v>
      </c>
      <c r="AN684" s="1">
        <v>0.91302609443664551</v>
      </c>
      <c r="AO684" s="1">
        <v>11.825579643249512</v>
      </c>
      <c r="AP684" s="1">
        <v>20.157522201538086</v>
      </c>
      <c r="AQ684" s="1">
        <v>8.4365663528442383</v>
      </c>
      <c r="AR684" s="1">
        <v>10.269697189331055</v>
      </c>
      <c r="AS684" s="1">
        <v>2.449265718460083</v>
      </c>
      <c r="AT684" s="1">
        <v>3.3111336231231689</v>
      </c>
      <c r="AU684" s="1">
        <v>4.7820305824279785</v>
      </c>
      <c r="AV684" s="1"/>
      <c r="AW684" s="1"/>
      <c r="AX684" s="1"/>
      <c r="AY684" s="1"/>
      <c r="AZ684" s="1"/>
      <c r="BA684" s="1"/>
      <c r="BB684" s="1">
        <v>7.7462582588195801</v>
      </c>
      <c r="BC684" s="1">
        <v>7.0254144668579102</v>
      </c>
      <c r="BD684" s="1">
        <v>5.5944504737854004</v>
      </c>
      <c r="BE684" s="1">
        <v>14.615644454956055</v>
      </c>
      <c r="BF684" s="1">
        <v>10.189126968383789</v>
      </c>
      <c r="BG684" s="1">
        <v>5.3841061592102051</v>
      </c>
      <c r="BH684" s="1">
        <v>9.5794124603271484</v>
      </c>
      <c r="BI684" s="1">
        <v>2.5164539813995361</v>
      </c>
      <c r="BJ684" s="1">
        <v>10.368413925170898</v>
      </c>
      <c r="BK684" s="1">
        <v>3.2977344989776611</v>
      </c>
      <c r="BL684" s="1"/>
      <c r="BM684" s="1"/>
      <c r="BN684" s="1"/>
    </row>
    <row r="685" spans="1:66" x14ac:dyDescent="0.2">
      <c r="A685" s="2" t="s">
        <v>5230</v>
      </c>
      <c r="B685" s="4" t="s">
        <v>680</v>
      </c>
      <c r="C685" s="1">
        <v>29.816563108646431</v>
      </c>
      <c r="D685" s="1">
        <v>34.691304105577139</v>
      </c>
      <c r="E685" s="1">
        <v>28.030992993339225</v>
      </c>
      <c r="F685" s="1">
        <v>80.518920197957598</v>
      </c>
      <c r="G685" s="1">
        <v>88.744340243735536</v>
      </c>
      <c r="H685" s="1">
        <v>93.0203335557011</v>
      </c>
      <c r="I685" s="1">
        <v>55.812627778751832</v>
      </c>
      <c r="J685" s="1">
        <v>51.128984806569463</v>
      </c>
      <c r="K685" s="1">
        <v>47.117085249265841</v>
      </c>
      <c r="L685" s="1">
        <v>44.922144997915993</v>
      </c>
      <c r="M685" s="1">
        <v>36.525981467478189</v>
      </c>
      <c r="N685" s="1">
        <v>35.45742533596087</v>
      </c>
      <c r="O685" s="1">
        <v>41.718251675278779</v>
      </c>
      <c r="P685" s="1">
        <v>40.854279269224108</v>
      </c>
      <c r="Q685" s="1">
        <v>31.709652909721715</v>
      </c>
      <c r="R685" s="1">
        <v>27.956185545467015</v>
      </c>
      <c r="S685" s="1">
        <v>28.880353009161659</v>
      </c>
      <c r="T685" s="1">
        <v>30.712031536420152</v>
      </c>
      <c r="U685" s="1">
        <v>22.435190150321972</v>
      </c>
      <c r="V685" s="1">
        <v>26.683391676454747</v>
      </c>
      <c r="W685" s="1">
        <v>30.493792004959925</v>
      </c>
      <c r="X685" s="1">
        <v>23.938551914179794</v>
      </c>
      <c r="Y685" s="1">
        <v>10.017954830862374</v>
      </c>
      <c r="Z685" s="1">
        <v>9.4394661791171153</v>
      </c>
      <c r="AA685" s="1">
        <v>11.176466984923449</v>
      </c>
      <c r="AB685" s="1">
        <v>12.985041822784622</v>
      </c>
      <c r="AC685" s="1">
        <v>13.757478817308236</v>
      </c>
      <c r="AD685" s="1">
        <v>13.688043614969622</v>
      </c>
      <c r="AE685" s="1">
        <v>88.43762965908472</v>
      </c>
      <c r="AF685" s="1"/>
      <c r="AG685" s="1"/>
      <c r="AH685" s="1"/>
      <c r="AI685" s="1"/>
      <c r="AJ685" s="1"/>
      <c r="AK685" s="1"/>
      <c r="AL685" s="1">
        <v>13.646304130554199</v>
      </c>
      <c r="AM685" s="1">
        <v>7.7803025245666504</v>
      </c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>
        <v>4.0463542938232422</v>
      </c>
      <c r="BI685" s="1">
        <v>2.9632418155670166</v>
      </c>
      <c r="BJ685" s="1">
        <v>2.7770271301269531</v>
      </c>
      <c r="BK685" s="1"/>
      <c r="BL685" s="1"/>
      <c r="BM685" s="1"/>
      <c r="BN685" s="1"/>
    </row>
    <row r="686" spans="1:66" x14ac:dyDescent="0.2">
      <c r="A686" s="2" t="s">
        <v>5231</v>
      </c>
      <c r="B686" s="4" t="s">
        <v>681</v>
      </c>
      <c r="C686" s="1">
        <v>83.479186313763094</v>
      </c>
      <c r="D686" s="1">
        <v>88.762723584519534</v>
      </c>
      <c r="E686" s="1">
        <v>89.48365005652532</v>
      </c>
      <c r="F686" s="1">
        <v>77.744348233630873</v>
      </c>
      <c r="G686" s="1">
        <v>86.804910496033045</v>
      </c>
      <c r="H686" s="1">
        <v>89.112394128739908</v>
      </c>
      <c r="I686" s="1">
        <v>66.473104850097954</v>
      </c>
      <c r="J686" s="1">
        <v>80.807490269088177</v>
      </c>
      <c r="K686" s="1">
        <v>79.807787252849423</v>
      </c>
      <c r="L686" s="1">
        <v>77.14581048048484</v>
      </c>
      <c r="M686" s="1">
        <v>79.029509069032159</v>
      </c>
      <c r="N686" s="1">
        <v>68.014299003574237</v>
      </c>
      <c r="O686" s="1">
        <v>75.12131304974325</v>
      </c>
      <c r="P686" s="1">
        <v>59.543922062939544</v>
      </c>
      <c r="Q686" s="1">
        <v>65.969084016995012</v>
      </c>
      <c r="R686" s="1">
        <v>51.222501120735828</v>
      </c>
      <c r="S686" s="1">
        <v>72.46593006361455</v>
      </c>
      <c r="T686" s="1">
        <v>71.202552128377334</v>
      </c>
      <c r="U686" s="1">
        <v>72.410633028588762</v>
      </c>
      <c r="V686" s="1">
        <v>73.063140173459786</v>
      </c>
      <c r="W686" s="1">
        <v>68.12251134833582</v>
      </c>
      <c r="X686" s="1">
        <v>62.878529932550407</v>
      </c>
      <c r="Y686" s="1">
        <v>64.166669043293439</v>
      </c>
      <c r="Z686" s="1">
        <v>66.563882360647909</v>
      </c>
      <c r="AA686" s="1">
        <v>63.415556255016</v>
      </c>
      <c r="AB686" s="1">
        <v>59.056292976764425</v>
      </c>
      <c r="AC686" s="1">
        <v>68.955436867152144</v>
      </c>
      <c r="AD686" s="1">
        <v>99.985077001024635</v>
      </c>
      <c r="AE686" s="1">
        <v>85.623035765419914</v>
      </c>
      <c r="AF686" s="1"/>
      <c r="AG686" s="1"/>
      <c r="AH686" s="1"/>
      <c r="AI686" s="1">
        <v>2.0497286319732666</v>
      </c>
      <c r="AJ686" s="1">
        <v>1.514772891998291</v>
      </c>
      <c r="AK686" s="1">
        <v>0.31003895401954651</v>
      </c>
      <c r="AL686" s="1">
        <v>0.27958327531814575</v>
      </c>
      <c r="AM686" s="1">
        <v>0.26374480128288269</v>
      </c>
      <c r="AN686" s="1">
        <v>0.28121829032897949</v>
      </c>
      <c r="AO686" s="1">
        <v>0.22246067225933075</v>
      </c>
      <c r="AP686" s="1">
        <v>0.53193444013595581</v>
      </c>
      <c r="AQ686" s="1"/>
      <c r="AR686" s="1"/>
      <c r="AS686" s="1">
        <v>0.76881498098373413</v>
      </c>
      <c r="AT686" s="1">
        <v>1.7167792320251465</v>
      </c>
      <c r="AU686" s="1">
        <v>0.50862401723861694</v>
      </c>
      <c r="AV686" s="1"/>
      <c r="AW686" s="1"/>
      <c r="AX686" s="1"/>
      <c r="AY686" s="1">
        <v>3.71602463722229</v>
      </c>
      <c r="AZ686" s="1">
        <v>14.609400749206543</v>
      </c>
      <c r="BA686" s="1">
        <v>7.7549877166748047</v>
      </c>
      <c r="BB686" s="1">
        <v>14.23240852355957</v>
      </c>
      <c r="BC686" s="1">
        <v>7.1559410095214844</v>
      </c>
      <c r="BD686" s="1">
        <v>27.630762100219727</v>
      </c>
      <c r="BE686" s="1">
        <v>6.9213581085205078</v>
      </c>
      <c r="BF686" s="1">
        <v>12.964729309082031</v>
      </c>
      <c r="BG686" s="1">
        <v>24.661247253417969</v>
      </c>
      <c r="BH686" s="1">
        <v>24.628837585449219</v>
      </c>
      <c r="BI686" s="1">
        <v>20.127326965332031</v>
      </c>
      <c r="BJ686" s="1"/>
      <c r="BK686" s="1">
        <v>11.482098579406738</v>
      </c>
      <c r="BL686" s="1"/>
      <c r="BM686" s="1"/>
      <c r="BN686" s="1"/>
    </row>
    <row r="687" spans="1:66" x14ac:dyDescent="0.2">
      <c r="A687" s="2" t="s">
        <v>5232</v>
      </c>
      <c r="B687" s="4" t="s">
        <v>682</v>
      </c>
      <c r="C687" s="1">
        <v>83.479186313763094</v>
      </c>
      <c r="D687" s="1">
        <v>88.762723584519534</v>
      </c>
      <c r="E687" s="1">
        <v>89.48365005652532</v>
      </c>
      <c r="F687" s="1">
        <v>77.744348233630873</v>
      </c>
      <c r="G687" s="1">
        <v>86.804910496033045</v>
      </c>
      <c r="H687" s="1">
        <v>89.112394128739908</v>
      </c>
      <c r="I687" s="1">
        <v>66.473104850097954</v>
      </c>
      <c r="J687" s="1">
        <v>80.807490269088177</v>
      </c>
      <c r="K687" s="1">
        <v>79.807787252849423</v>
      </c>
      <c r="L687" s="1">
        <v>77.14581048048484</v>
      </c>
      <c r="M687" s="1">
        <v>79.029509069032159</v>
      </c>
      <c r="N687" s="1">
        <v>68.014299003574237</v>
      </c>
      <c r="O687" s="1">
        <v>75.12131304974325</v>
      </c>
      <c r="P687" s="1">
        <v>59.543922062939544</v>
      </c>
      <c r="Q687" s="1">
        <v>65.969084016995012</v>
      </c>
      <c r="R687" s="1">
        <v>51.222501120735828</v>
      </c>
      <c r="S687" s="1">
        <v>72.46593006361455</v>
      </c>
      <c r="T687" s="1">
        <v>71.202552128377334</v>
      </c>
      <c r="U687" s="1">
        <v>72.410633028588762</v>
      </c>
      <c r="V687" s="1">
        <v>73.063140173459786</v>
      </c>
      <c r="W687" s="1">
        <v>68.12251134833582</v>
      </c>
      <c r="X687" s="1">
        <v>62.878529932550407</v>
      </c>
      <c r="Y687" s="1">
        <v>64.166669043293439</v>
      </c>
      <c r="Z687" s="1">
        <v>66.563882360647909</v>
      </c>
      <c r="AA687" s="1">
        <v>63.415556255016</v>
      </c>
      <c r="AB687" s="1">
        <v>59.056292976764425</v>
      </c>
      <c r="AC687" s="1">
        <v>68.955436867152144</v>
      </c>
      <c r="AD687" s="1">
        <v>99.985077001024635</v>
      </c>
      <c r="AE687" s="1">
        <v>85.623035765419914</v>
      </c>
      <c r="AF687" s="1"/>
      <c r="AG687" s="1"/>
      <c r="AH687" s="1"/>
      <c r="AI687" s="1">
        <v>2.0497286319732666</v>
      </c>
      <c r="AJ687" s="1">
        <v>1.514772891998291</v>
      </c>
      <c r="AK687" s="1">
        <v>0.31003895401954651</v>
      </c>
      <c r="AL687" s="1">
        <v>0.27958327531814575</v>
      </c>
      <c r="AM687" s="1">
        <v>0.26374480128288269</v>
      </c>
      <c r="AN687" s="1">
        <v>0.28121829032897949</v>
      </c>
      <c r="AO687" s="1">
        <v>0.22246067225933075</v>
      </c>
      <c r="AP687" s="1">
        <v>0.53193444013595581</v>
      </c>
      <c r="AQ687" s="1"/>
      <c r="AR687" s="1"/>
      <c r="AS687" s="1">
        <v>0.76881498098373413</v>
      </c>
      <c r="AT687" s="1">
        <v>1.7167792320251465</v>
      </c>
      <c r="AU687" s="1">
        <v>0.50862401723861694</v>
      </c>
      <c r="AV687" s="1"/>
      <c r="AW687" s="1"/>
      <c r="AX687" s="1"/>
      <c r="AY687" s="1">
        <v>3.71602463722229</v>
      </c>
      <c r="AZ687" s="1">
        <v>14.609400749206543</v>
      </c>
      <c r="BA687" s="1">
        <v>7.7549877166748047</v>
      </c>
      <c r="BB687" s="1">
        <v>14.23240852355957</v>
      </c>
      <c r="BC687" s="1">
        <v>7.1559410095214844</v>
      </c>
      <c r="BD687" s="1">
        <v>27.630762100219727</v>
      </c>
      <c r="BE687" s="1">
        <v>6.9213581085205078</v>
      </c>
      <c r="BF687" s="1">
        <v>12.964729309082031</v>
      </c>
      <c r="BG687" s="1">
        <v>24.661247253417969</v>
      </c>
      <c r="BH687" s="1">
        <v>24.628837585449219</v>
      </c>
      <c r="BI687" s="1">
        <v>20.127326965332031</v>
      </c>
      <c r="BJ687" s="1"/>
      <c r="BK687" s="1">
        <v>11.482098579406738</v>
      </c>
      <c r="BL687" s="1"/>
      <c r="BM687" s="1"/>
      <c r="BN687" s="1"/>
    </row>
    <row r="688" spans="1:66" x14ac:dyDescent="0.2">
      <c r="A688" s="2" t="s">
        <v>5233</v>
      </c>
      <c r="B688" s="4" t="s">
        <v>683</v>
      </c>
      <c r="C688" s="1">
        <v>23.507979346724365</v>
      </c>
      <c r="D688" s="1">
        <v>16.961987833320556</v>
      </c>
      <c r="E688" s="1">
        <v>7.6043939957055118</v>
      </c>
      <c r="F688" s="1">
        <v>12.094332253026948</v>
      </c>
      <c r="G688" s="1">
        <v>9.9731496256879808</v>
      </c>
      <c r="H688" s="1">
        <v>18.209478832647935</v>
      </c>
      <c r="I688" s="1">
        <v>8.5236939428932992</v>
      </c>
      <c r="J688" s="1">
        <v>8.944736654282714</v>
      </c>
      <c r="K688" s="1">
        <v>9.187139958384801</v>
      </c>
      <c r="L688" s="1">
        <v>16.435187723562919</v>
      </c>
      <c r="M688" s="1">
        <v>22.407606363392699</v>
      </c>
      <c r="N688" s="1">
        <v>24.663100457078095</v>
      </c>
      <c r="O688" s="1">
        <v>11.637335230348565</v>
      </c>
      <c r="P688" s="1">
        <v>14.476353607564358</v>
      </c>
      <c r="Q688" s="1">
        <v>19.636777565508165</v>
      </c>
      <c r="R688" s="1">
        <v>30.948876366420031</v>
      </c>
      <c r="S688" s="1">
        <v>28.636567974505873</v>
      </c>
      <c r="T688" s="1">
        <v>31.688487443159762</v>
      </c>
      <c r="U688" s="1">
        <v>28.058655494517481</v>
      </c>
      <c r="V688" s="1">
        <v>65.564604291054621</v>
      </c>
      <c r="W688" s="1">
        <v>38.35159425383516</v>
      </c>
      <c r="X688" s="1">
        <v>30.018546043475453</v>
      </c>
      <c r="Y688" s="1">
        <v>35.393028398865148</v>
      </c>
      <c r="Z688" s="1">
        <v>68.72059180250109</v>
      </c>
      <c r="AA688" s="1">
        <v>65.359996463491157</v>
      </c>
      <c r="AB688" s="1">
        <v>35.709915133266115</v>
      </c>
      <c r="AC688" s="1">
        <v>36.027849006665683</v>
      </c>
      <c r="AD688" s="1">
        <v>96.882749765868724</v>
      </c>
      <c r="AE688" s="1">
        <v>42.986700637543336</v>
      </c>
      <c r="AF688" s="1"/>
      <c r="AG688" s="1"/>
      <c r="AH688" s="1"/>
      <c r="AI688" s="1"/>
      <c r="AJ688" s="1"/>
      <c r="AK688" s="1"/>
      <c r="AL688" s="1"/>
      <c r="AM688" s="1">
        <v>7.8415207862854004</v>
      </c>
      <c r="AN688" s="1">
        <v>1.8769408464431763</v>
      </c>
      <c r="AO688" s="1">
        <v>1.5475747585296631</v>
      </c>
      <c r="AP688" s="1">
        <v>4.4704322814941406</v>
      </c>
      <c r="AQ688" s="1">
        <v>3.8256897926330566</v>
      </c>
      <c r="AR688" s="1">
        <v>6.8373532295227051</v>
      </c>
      <c r="AS688" s="1">
        <v>5.5077400207519531</v>
      </c>
      <c r="AT688" s="1">
        <v>4.7825121879577637</v>
      </c>
      <c r="AU688" s="1"/>
      <c r="AV688" s="1"/>
      <c r="AW688" s="1"/>
      <c r="AX688" s="1"/>
      <c r="AY688" s="1">
        <v>4.8057068139314651E-2</v>
      </c>
      <c r="AZ688" s="1">
        <v>1.3659303188323975</v>
      </c>
      <c r="BA688" s="1">
        <v>0.50218027830123901</v>
      </c>
      <c r="BB688" s="1">
        <v>16.139656066894531</v>
      </c>
      <c r="BC688" s="1">
        <v>1.7078260183334351</v>
      </c>
      <c r="BD688" s="1"/>
      <c r="BE688" s="1">
        <v>4.3616232872009277</v>
      </c>
      <c r="BF688" s="1">
        <v>11.74138069152832</v>
      </c>
      <c r="BG688" s="1">
        <v>11.566312789916992</v>
      </c>
      <c r="BH688" s="1">
        <v>6.0834161937236786E-2</v>
      </c>
      <c r="BI688" s="1">
        <v>2.9504845142364502</v>
      </c>
      <c r="BJ688" s="1">
        <v>2.0873208045959473</v>
      </c>
      <c r="BK688" s="1"/>
      <c r="BL688" s="1"/>
      <c r="BM688" s="1"/>
      <c r="BN688" s="1"/>
    </row>
    <row r="689" spans="1:66" x14ac:dyDescent="0.2">
      <c r="A689" s="2" t="s">
        <v>5234</v>
      </c>
      <c r="B689" s="4" t="s">
        <v>684</v>
      </c>
      <c r="C689" s="1">
        <v>90.928120195993785</v>
      </c>
      <c r="D689" s="1">
        <v>93.855511273701879</v>
      </c>
      <c r="E689" s="1">
        <v>98.510526166173179</v>
      </c>
      <c r="F689" s="1">
        <v>97.775090057545924</v>
      </c>
      <c r="G689" s="1">
        <v>98.006122814294216</v>
      </c>
      <c r="H689" s="1">
        <v>97.051607128258055</v>
      </c>
      <c r="I689" s="1">
        <v>98.352878259454542</v>
      </c>
      <c r="J689" s="1">
        <v>92.943326673825482</v>
      </c>
      <c r="K689" s="1">
        <v>98.292023969383777</v>
      </c>
      <c r="L689" s="1">
        <v>98.274850665633835</v>
      </c>
      <c r="M689" s="1">
        <v>97.529573581174304</v>
      </c>
      <c r="N689" s="1">
        <v>98.034723585494362</v>
      </c>
      <c r="O689" s="1">
        <v>99.875036943251089</v>
      </c>
      <c r="P689" s="1">
        <v>98.686213727137016</v>
      </c>
      <c r="Q689" s="1">
        <v>95.334557704588065</v>
      </c>
      <c r="R689" s="1">
        <v>93.994784474585828</v>
      </c>
      <c r="S689" s="1">
        <v>89.512530342769409</v>
      </c>
      <c r="T689" s="1"/>
      <c r="U689" s="1"/>
      <c r="V689" s="1">
        <v>18.535118120103686</v>
      </c>
      <c r="W689" s="1">
        <v>12.670563952677206</v>
      </c>
      <c r="X689" s="1">
        <v>4.5242219890883799</v>
      </c>
      <c r="Y689" s="1">
        <v>7.321027665556004</v>
      </c>
      <c r="Z689" s="1">
        <v>9.2445888438108721</v>
      </c>
      <c r="AA689" s="1">
        <v>21.471386696389157</v>
      </c>
      <c r="AB689" s="1">
        <v>30.356825897314998</v>
      </c>
      <c r="AC689" s="1">
        <v>51.00148898048792</v>
      </c>
      <c r="AD689" s="1">
        <v>62.310588812913792</v>
      </c>
      <c r="AE689" s="1">
        <v>53.481259194120078</v>
      </c>
      <c r="AF689" s="1"/>
      <c r="AG689" s="1"/>
      <c r="AH689" s="1"/>
      <c r="AI689" s="1">
        <v>7.2209463119506836</v>
      </c>
      <c r="AJ689" s="1">
        <v>4.3519234657287598</v>
      </c>
      <c r="AK689" s="1"/>
      <c r="AL689" s="1"/>
      <c r="AM689" s="1"/>
      <c r="AN689" s="1"/>
      <c r="AO689" s="1"/>
      <c r="AP689" s="1">
        <v>4.5178794860839844</v>
      </c>
      <c r="AQ689" s="1"/>
      <c r="AR689" s="1"/>
      <c r="AS689" s="1">
        <v>1.1884236335754395</v>
      </c>
      <c r="AT689" s="1"/>
      <c r="AU689" s="1"/>
      <c r="AV689" s="1"/>
      <c r="AW689" s="1">
        <v>4.5828704833984375</v>
      </c>
      <c r="AX689" s="1">
        <v>4.0795149803161621</v>
      </c>
      <c r="AY689" s="1"/>
      <c r="AZ689" s="1">
        <v>71.237922668457031</v>
      </c>
      <c r="BA689" s="1">
        <v>74.133049011230469</v>
      </c>
      <c r="BB689" s="1">
        <v>7.1347718238830566</v>
      </c>
      <c r="BC689" s="1"/>
      <c r="BD689" s="1"/>
      <c r="BE689" s="1">
        <v>3.2068984508514404</v>
      </c>
      <c r="BF689" s="1">
        <v>6.7318615913391113</v>
      </c>
      <c r="BG689" s="1">
        <v>2.6769149303436279</v>
      </c>
      <c r="BH689" s="1">
        <v>2.2233150005340576</v>
      </c>
      <c r="BI689" s="1">
        <v>3.9245812892913818</v>
      </c>
      <c r="BJ689" s="1">
        <v>1.4949666261672974</v>
      </c>
      <c r="BK689" s="1">
        <v>3.2577147483825684</v>
      </c>
      <c r="BL689" s="1"/>
      <c r="BM689" s="1"/>
      <c r="BN689" s="1"/>
    </row>
    <row r="690" spans="1:66" x14ac:dyDescent="0.2">
      <c r="A690" s="2" t="s">
        <v>5235</v>
      </c>
      <c r="B690" s="4" t="s">
        <v>685</v>
      </c>
      <c r="C690" s="1">
        <v>90.928120195993785</v>
      </c>
      <c r="D690" s="1">
        <v>93.855511273701879</v>
      </c>
      <c r="E690" s="1">
        <v>98.510526166173179</v>
      </c>
      <c r="F690" s="1">
        <v>97.775090057545924</v>
      </c>
      <c r="G690" s="1">
        <v>98.006122814294216</v>
      </c>
      <c r="H690" s="1">
        <v>97.051607128258055</v>
      </c>
      <c r="I690" s="1">
        <v>98.352878259454542</v>
      </c>
      <c r="J690" s="1">
        <v>92.943326673825482</v>
      </c>
      <c r="K690" s="1">
        <v>98.292023969383777</v>
      </c>
      <c r="L690" s="1">
        <v>98.274850665633835</v>
      </c>
      <c r="M690" s="1">
        <v>97.529573581174304</v>
      </c>
      <c r="N690" s="1">
        <v>98.034723585494362</v>
      </c>
      <c r="O690" s="1">
        <v>99.875036943251089</v>
      </c>
      <c r="P690" s="1">
        <v>98.686213727137016</v>
      </c>
      <c r="Q690" s="1">
        <v>95.334557704588065</v>
      </c>
      <c r="R690" s="1">
        <v>93.994784474585828</v>
      </c>
      <c r="S690" s="1">
        <v>89.512530342769409</v>
      </c>
      <c r="T690" s="1"/>
      <c r="U690" s="1"/>
      <c r="V690" s="1">
        <v>18.535118120103686</v>
      </c>
      <c r="W690" s="1">
        <v>12.670563952677206</v>
      </c>
      <c r="X690" s="1">
        <v>4.5242219890883799</v>
      </c>
      <c r="Y690" s="1">
        <v>7.321027665556004</v>
      </c>
      <c r="Z690" s="1">
        <v>9.2445888438108721</v>
      </c>
      <c r="AA690" s="1">
        <v>21.471386696389157</v>
      </c>
      <c r="AB690" s="1">
        <v>30.356825897314998</v>
      </c>
      <c r="AC690" s="1">
        <v>51.00148898048792</v>
      </c>
      <c r="AD690" s="1">
        <v>62.310588812913792</v>
      </c>
      <c r="AE690" s="1">
        <v>53.481259194120078</v>
      </c>
      <c r="AF690" s="1"/>
      <c r="AG690" s="1"/>
      <c r="AH690" s="1"/>
      <c r="AI690" s="1">
        <v>7.2209463119506836</v>
      </c>
      <c r="AJ690" s="1">
        <v>4.3519234657287598</v>
      </c>
      <c r="AK690" s="1"/>
      <c r="AL690" s="1"/>
      <c r="AM690" s="1"/>
      <c r="AN690" s="1"/>
      <c r="AO690" s="1"/>
      <c r="AP690" s="1">
        <v>4.5178794860839844</v>
      </c>
      <c r="AQ690" s="1"/>
      <c r="AR690" s="1"/>
      <c r="AS690" s="1">
        <v>1.1884236335754395</v>
      </c>
      <c r="AT690" s="1"/>
      <c r="AU690" s="1"/>
      <c r="AV690" s="1"/>
      <c r="AW690" s="1">
        <v>4.5828704833984375</v>
      </c>
      <c r="AX690" s="1">
        <v>4.0795149803161621</v>
      </c>
      <c r="AY690" s="1"/>
      <c r="AZ690" s="1">
        <v>71.237922668457031</v>
      </c>
      <c r="BA690" s="1">
        <v>74.133049011230469</v>
      </c>
      <c r="BB690" s="1">
        <v>7.1347718238830566</v>
      </c>
      <c r="BC690" s="1"/>
      <c r="BD690" s="1"/>
      <c r="BE690" s="1">
        <v>3.2068984508514404</v>
      </c>
      <c r="BF690" s="1">
        <v>6.7318615913391113</v>
      </c>
      <c r="BG690" s="1">
        <v>2.6769149303436279</v>
      </c>
      <c r="BH690" s="1">
        <v>2.2233150005340576</v>
      </c>
      <c r="BI690" s="1">
        <v>3.9245812892913818</v>
      </c>
      <c r="BJ690" s="1">
        <v>1.4949666261672974</v>
      </c>
      <c r="BK690" s="1">
        <v>3.2577147483825684</v>
      </c>
      <c r="BL690" s="1"/>
      <c r="BM690" s="1"/>
      <c r="BN690" s="1"/>
    </row>
    <row r="691" spans="1:66" x14ac:dyDescent="0.2">
      <c r="A691" s="2" t="s">
        <v>5236</v>
      </c>
      <c r="B691" s="4" t="s">
        <v>686</v>
      </c>
      <c r="C691" s="1">
        <v>29.816563108646431</v>
      </c>
      <c r="D691" s="1">
        <v>34.691304105577139</v>
      </c>
      <c r="E691" s="1">
        <v>28.030992993339225</v>
      </c>
      <c r="F691" s="1">
        <v>80.518920197957598</v>
      </c>
      <c r="G691" s="1">
        <v>88.744340243735536</v>
      </c>
      <c r="H691" s="1">
        <v>93.0203335557011</v>
      </c>
      <c r="I691" s="1">
        <v>55.812627778751832</v>
      </c>
      <c r="J691" s="1">
        <v>51.128984806569463</v>
      </c>
      <c r="K691" s="1">
        <v>47.117085249265841</v>
      </c>
      <c r="L691" s="1">
        <v>44.922144997915993</v>
      </c>
      <c r="M691" s="1">
        <v>36.525981467478189</v>
      </c>
      <c r="N691" s="1">
        <v>35.45742533596087</v>
      </c>
      <c r="O691" s="1">
        <v>41.718251675278779</v>
      </c>
      <c r="P691" s="1">
        <v>40.854279269224108</v>
      </c>
      <c r="Q691" s="1">
        <v>31.709652909721715</v>
      </c>
      <c r="R691" s="1">
        <v>27.956185545467015</v>
      </c>
      <c r="S691" s="1">
        <v>28.880353009161659</v>
      </c>
      <c r="T691" s="1">
        <v>30.712031536420152</v>
      </c>
      <c r="U691" s="1">
        <v>22.435190150321972</v>
      </c>
      <c r="V691" s="1">
        <v>26.683391676454747</v>
      </c>
      <c r="W691" s="1">
        <v>30.493792004959925</v>
      </c>
      <c r="X691" s="1">
        <v>23.938551914179794</v>
      </c>
      <c r="Y691" s="1">
        <v>10.017954830862374</v>
      </c>
      <c r="Z691" s="1">
        <v>9.4394661791171153</v>
      </c>
      <c r="AA691" s="1">
        <v>11.176466984923449</v>
      </c>
      <c r="AB691" s="1">
        <v>12.985041822784622</v>
      </c>
      <c r="AC691" s="1">
        <v>13.757478817308236</v>
      </c>
      <c r="AD691" s="1">
        <v>13.688043614969622</v>
      </c>
      <c r="AE691" s="1">
        <v>88.43762965908472</v>
      </c>
      <c r="AF691" s="1"/>
      <c r="AG691" s="1"/>
      <c r="AH691" s="1"/>
      <c r="AI691" s="1"/>
      <c r="AJ691" s="1"/>
      <c r="AK691" s="1"/>
      <c r="AL691" s="1">
        <v>13.646304130554199</v>
      </c>
      <c r="AM691" s="1">
        <v>7.7803025245666504</v>
      </c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>
        <v>4.0463542938232422</v>
      </c>
      <c r="BI691" s="1">
        <v>2.9632418155670166</v>
      </c>
      <c r="BJ691" s="1">
        <v>2.7770271301269531</v>
      </c>
      <c r="BK691" s="1"/>
      <c r="BL691" s="1"/>
      <c r="BM691" s="1"/>
      <c r="BN691" s="1"/>
    </row>
    <row r="692" spans="1:66" x14ac:dyDescent="0.2">
      <c r="A692" s="2" t="s">
        <v>5237</v>
      </c>
      <c r="B692" s="4" t="s">
        <v>687</v>
      </c>
      <c r="C692" s="1">
        <v>91.376493276643799</v>
      </c>
      <c r="D692" s="1">
        <v>95.831232268333778</v>
      </c>
      <c r="E692" s="1">
        <v>98.038862578360053</v>
      </c>
      <c r="F692" s="1">
        <v>97.648903641820951</v>
      </c>
      <c r="G692" s="1">
        <v>96.885290204991946</v>
      </c>
      <c r="H692" s="1">
        <v>98.361822165210938</v>
      </c>
      <c r="I692" s="1">
        <v>86.216732248771223</v>
      </c>
      <c r="J692" s="1">
        <v>95.383672999726741</v>
      </c>
      <c r="K692" s="1">
        <v>93.279726523583108</v>
      </c>
      <c r="L692" s="1">
        <v>93.22231380594684</v>
      </c>
      <c r="M692" s="1">
        <v>97.341638028446837</v>
      </c>
      <c r="N692" s="1">
        <v>91.916446482333001</v>
      </c>
      <c r="O692" s="1">
        <v>98.389798273185974</v>
      </c>
      <c r="P692" s="1">
        <v>99.54092472616874</v>
      </c>
      <c r="Q692" s="1">
        <v>98.985719332995899</v>
      </c>
      <c r="R692" s="1">
        <v>99.854650750945183</v>
      </c>
      <c r="S692" s="1">
        <v>80.878454818843721</v>
      </c>
      <c r="T692" s="1">
        <v>85.533331885957239</v>
      </c>
      <c r="U692" s="1">
        <v>96.738630327699809</v>
      </c>
      <c r="V692" s="1">
        <v>71.128183583409992</v>
      </c>
      <c r="W692" s="1">
        <v>44.641724983485695</v>
      </c>
      <c r="X692" s="1">
        <v>38.992679794505172</v>
      </c>
      <c r="Y692" s="1">
        <v>33.319241920228372</v>
      </c>
      <c r="Z692" s="1">
        <v>36.494988024237621</v>
      </c>
      <c r="AA692" s="1">
        <v>26.730937434793024</v>
      </c>
      <c r="AB692" s="1">
        <v>25.873861771340984</v>
      </c>
      <c r="AC692" s="1">
        <v>20.709600524774988</v>
      </c>
      <c r="AD692" s="1">
        <v>9.606520675115906</v>
      </c>
      <c r="AE692" s="1">
        <v>11.122170697218428</v>
      </c>
      <c r="AF692" s="1"/>
      <c r="AG692" s="1"/>
      <c r="AH692" s="1"/>
      <c r="AI692" s="1"/>
      <c r="AJ692" s="1"/>
      <c r="AK692" s="1"/>
      <c r="AL692" s="1"/>
      <c r="AM692" s="1">
        <v>0.63131314516067505</v>
      </c>
      <c r="AN692" s="1"/>
      <c r="AO692" s="1"/>
      <c r="AP692" s="1">
        <v>2.2172422409057617</v>
      </c>
      <c r="AQ692" s="1">
        <v>4.425196647644043</v>
      </c>
      <c r="AR692" s="1"/>
      <c r="AS692" s="1">
        <v>0.64783293008804321</v>
      </c>
      <c r="AT692" s="1">
        <v>5.293311595916748</v>
      </c>
      <c r="AU692" s="1"/>
      <c r="AV692" s="1"/>
      <c r="AW692" s="1">
        <v>0.70875656604766846</v>
      </c>
      <c r="AX692" s="1"/>
      <c r="AY692" s="1"/>
      <c r="AZ692" s="1">
        <v>14.021379470825195</v>
      </c>
      <c r="BA692" s="1"/>
      <c r="BB692" s="1"/>
      <c r="BC692" s="1"/>
      <c r="BD692" s="1"/>
      <c r="BE692" s="1"/>
      <c r="BF692" s="1"/>
      <c r="BG692" s="1"/>
      <c r="BH692" s="1">
        <v>5.5273909568786621</v>
      </c>
      <c r="BI692" s="1">
        <v>3.7302408218383789</v>
      </c>
      <c r="BJ692" s="1">
        <v>0.72338813543319702</v>
      </c>
      <c r="BK692" s="1"/>
      <c r="BL692" s="1"/>
      <c r="BM692" s="1"/>
      <c r="BN692" s="1"/>
    </row>
    <row r="693" spans="1:66" x14ac:dyDescent="0.2">
      <c r="A693" s="2" t="s">
        <v>5238</v>
      </c>
      <c r="B693" s="4" t="s">
        <v>688</v>
      </c>
      <c r="C693" s="1">
        <v>68.338228623982374</v>
      </c>
      <c r="D693" s="1">
        <v>51.190909188219315</v>
      </c>
      <c r="E693" s="1">
        <v>63.51109318206062</v>
      </c>
      <c r="F693" s="1">
        <v>31.15754950170701</v>
      </c>
      <c r="G693" s="1">
        <v>22.751999289344358</v>
      </c>
      <c r="H693" s="1">
        <v>35.643501361718783</v>
      </c>
      <c r="I693" s="1">
        <v>33.06325872671426</v>
      </c>
      <c r="J693" s="1">
        <v>66.280401289053017</v>
      </c>
      <c r="K693" s="1">
        <v>42.495665372486684</v>
      </c>
      <c r="L693" s="1">
        <v>49.294923011465272</v>
      </c>
      <c r="M693" s="1">
        <v>60.67673045992715</v>
      </c>
      <c r="N693" s="1">
        <v>48.159031506139662</v>
      </c>
      <c r="O693" s="1">
        <v>40.011635787276823</v>
      </c>
      <c r="P693" s="1">
        <v>33.112540852895386</v>
      </c>
      <c r="Q693" s="1">
        <v>51.823225169940059</v>
      </c>
      <c r="R693" s="1">
        <v>59.101712276475681</v>
      </c>
      <c r="S693" s="1">
        <v>1.9616066758899069</v>
      </c>
      <c r="T693" s="1">
        <v>1.8979545455103635</v>
      </c>
      <c r="U693" s="1"/>
      <c r="V693" s="1">
        <v>14.232206646243254</v>
      </c>
      <c r="W693" s="1">
        <v>10.70445729149537</v>
      </c>
      <c r="X693" s="1">
        <v>11.00521510463205</v>
      </c>
      <c r="Y693" s="1">
        <v>13.722508924340152</v>
      </c>
      <c r="Z693" s="1">
        <v>4.8978674741297663</v>
      </c>
      <c r="AA693" s="1">
        <v>8.7402949552549725</v>
      </c>
      <c r="AB693" s="1">
        <v>5.2456181038937855</v>
      </c>
      <c r="AC693" s="1"/>
      <c r="AD693" s="1"/>
      <c r="AE693" s="1">
        <v>1.4951828059642791</v>
      </c>
      <c r="AF693" s="1"/>
      <c r="AG693" s="1"/>
      <c r="AH693" s="1"/>
      <c r="AI693" s="1"/>
      <c r="AJ693" s="1"/>
      <c r="AK693" s="1"/>
      <c r="AL693" s="1"/>
      <c r="AM693" s="1">
        <v>5.3937053680419922</v>
      </c>
      <c r="AN693" s="1"/>
      <c r="AO693" s="1">
        <v>2.3782403469085693</v>
      </c>
      <c r="AP693" s="1">
        <v>3.9044427871704102</v>
      </c>
      <c r="AQ693" s="1">
        <v>6.0075984001159668</v>
      </c>
      <c r="AR693" s="1">
        <v>5.9656991958618164</v>
      </c>
      <c r="AS693" s="1"/>
      <c r="AT693" s="1">
        <v>14.289509773254395</v>
      </c>
      <c r="AU693" s="1">
        <v>16.914875030517578</v>
      </c>
      <c r="AV693" s="1">
        <v>5.7706880569458008</v>
      </c>
      <c r="AW693" s="1">
        <v>3.75665283203125</v>
      </c>
      <c r="AX693" s="1">
        <v>7.9761519432067871</v>
      </c>
      <c r="AY693" s="1">
        <v>2.760218620300293</v>
      </c>
      <c r="AZ693" s="1">
        <v>2.8486075401306152</v>
      </c>
      <c r="BA693" s="1">
        <v>8.5400276184082031</v>
      </c>
      <c r="BB693" s="1">
        <v>9.2539272308349609</v>
      </c>
      <c r="BC693" s="1">
        <v>6.9738974571228027</v>
      </c>
      <c r="BD693" s="1">
        <v>9.7896661758422852</v>
      </c>
      <c r="BE693" s="1">
        <v>6.2718191146850586</v>
      </c>
      <c r="BF693" s="1">
        <v>6.2293548583984375</v>
      </c>
      <c r="BG693" s="1">
        <v>5.977989673614502</v>
      </c>
      <c r="BH693" s="1">
        <v>16.883913040161133</v>
      </c>
      <c r="BI693" s="1">
        <v>10.389675140380859</v>
      </c>
      <c r="BJ693" s="1">
        <v>4.020967960357666</v>
      </c>
      <c r="BK693" s="1">
        <v>6.3586645126342773</v>
      </c>
      <c r="BL693" s="1"/>
      <c r="BM693" s="1"/>
      <c r="BN693" s="1"/>
    </row>
    <row r="694" spans="1:66" x14ac:dyDescent="0.2">
      <c r="A694" s="2" t="s">
        <v>5239</v>
      </c>
      <c r="B694" s="4" t="s">
        <v>689</v>
      </c>
      <c r="C694" s="1">
        <v>9.8755161960456626</v>
      </c>
      <c r="D694" s="1">
        <v>5.3857447800582277</v>
      </c>
      <c r="E694" s="1">
        <v>24.5213718577618</v>
      </c>
      <c r="F694" s="1">
        <v>20.46266292488566</v>
      </c>
      <c r="G694" s="1">
        <v>32.782857723109352</v>
      </c>
      <c r="H694" s="1">
        <v>44.955280211935502</v>
      </c>
      <c r="I694" s="1">
        <v>19.778414804836679</v>
      </c>
      <c r="J694" s="1">
        <v>83.66118279635802</v>
      </c>
      <c r="K694" s="1">
        <v>96.7456473742306</v>
      </c>
      <c r="L694" s="1">
        <v>4.9343766144199241</v>
      </c>
      <c r="M694" s="1">
        <v>5.4070688085827223</v>
      </c>
      <c r="N694" s="1">
        <v>4.8594044802851997</v>
      </c>
      <c r="O694" s="1">
        <v>4.9224831406053573</v>
      </c>
      <c r="P694" s="1"/>
      <c r="Q694" s="1"/>
      <c r="R694" s="1"/>
      <c r="S694" s="1"/>
      <c r="T694" s="1"/>
      <c r="U694" s="1"/>
      <c r="V694" s="1"/>
      <c r="W694" s="1"/>
      <c r="X694" s="1"/>
      <c r="Y694" s="1">
        <v>3.1073223508403163</v>
      </c>
      <c r="Z694" s="1">
        <v>5.3095536879645202</v>
      </c>
      <c r="AA694" s="1"/>
      <c r="AB694" s="1">
        <v>73.165209068440589</v>
      </c>
      <c r="AC694" s="1">
        <v>84.239878026726672</v>
      </c>
      <c r="AD694" s="1">
        <v>83.975568756397777</v>
      </c>
      <c r="AE694" s="1">
        <v>86.682903489217765</v>
      </c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>
        <v>14.635424613952637</v>
      </c>
      <c r="AQ694" s="1">
        <v>8.0416252603754401E-4</v>
      </c>
      <c r="AR694" s="1"/>
      <c r="AS694" s="1"/>
      <c r="AT694" s="1"/>
      <c r="AU694" s="1"/>
      <c r="AV694" s="1">
        <v>4.9038619995117188</v>
      </c>
      <c r="AW694" s="1">
        <v>4.8796830177307129</v>
      </c>
      <c r="AX694" s="1">
        <v>40.231658935546875</v>
      </c>
      <c r="AY694" s="1">
        <v>36.047348022460938</v>
      </c>
      <c r="AZ694" s="1">
        <v>4.0690503120422363</v>
      </c>
      <c r="BA694" s="1">
        <v>4.3029327392578125</v>
      </c>
      <c r="BB694" s="1">
        <v>5.4033546447753906</v>
      </c>
      <c r="BC694" s="1">
        <v>5.0985116958618164</v>
      </c>
      <c r="BD694" s="1">
        <v>5.1169953346252441</v>
      </c>
      <c r="BE694" s="1">
        <v>4.458503246307373</v>
      </c>
      <c r="BF694" s="1">
        <v>7.3509583473205566</v>
      </c>
      <c r="BG694" s="1">
        <v>79.761146545410156</v>
      </c>
      <c r="BH694" s="1">
        <v>13.74066162109375</v>
      </c>
      <c r="BI694" s="1">
        <v>11.513473510742188</v>
      </c>
      <c r="BJ694" s="1">
        <v>15.99201774597168</v>
      </c>
      <c r="BK694" s="1">
        <v>13.29784107208252</v>
      </c>
      <c r="BL694" s="1"/>
      <c r="BM694" s="1"/>
      <c r="BN694" s="1"/>
    </row>
    <row r="695" spans="1:66" x14ac:dyDescent="0.2">
      <c r="A695" s="2" t="s">
        <v>5240</v>
      </c>
      <c r="B695" s="4" t="s">
        <v>690</v>
      </c>
      <c r="C695" s="1">
        <v>9.8755161960456626</v>
      </c>
      <c r="D695" s="1">
        <v>5.3857447800582277</v>
      </c>
      <c r="E695" s="1">
        <v>24.5213718577618</v>
      </c>
      <c r="F695" s="1">
        <v>20.46266292488566</v>
      </c>
      <c r="G695" s="1">
        <v>32.782857723109352</v>
      </c>
      <c r="H695" s="1">
        <v>44.955280211935502</v>
      </c>
      <c r="I695" s="1">
        <v>19.778414804836679</v>
      </c>
      <c r="J695" s="1">
        <v>83.66118279635802</v>
      </c>
      <c r="K695" s="1">
        <v>96.7456473742306</v>
      </c>
      <c r="L695" s="1">
        <v>4.9343766144199241</v>
      </c>
      <c r="M695" s="1">
        <v>5.4070688085827223</v>
      </c>
      <c r="N695" s="1">
        <v>4.8594044802851997</v>
      </c>
      <c r="O695" s="1">
        <v>4.9224831406053573</v>
      </c>
      <c r="P695" s="1"/>
      <c r="Q695" s="1"/>
      <c r="R695" s="1"/>
      <c r="S695" s="1"/>
      <c r="T695" s="1"/>
      <c r="U695" s="1"/>
      <c r="V695" s="1"/>
      <c r="W695" s="1"/>
      <c r="X695" s="1"/>
      <c r="Y695" s="1">
        <v>3.1073223508403163</v>
      </c>
      <c r="Z695" s="1">
        <v>5.3095536879645202</v>
      </c>
      <c r="AA695" s="1"/>
      <c r="AB695" s="1">
        <v>73.165209068440589</v>
      </c>
      <c r="AC695" s="1">
        <v>84.239878026726672</v>
      </c>
      <c r="AD695" s="1">
        <v>83.975568756397777</v>
      </c>
      <c r="AE695" s="1">
        <v>86.682903489217765</v>
      </c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>
        <v>14.635424613952637</v>
      </c>
      <c r="AQ695" s="1">
        <v>8.0416252603754401E-4</v>
      </c>
      <c r="AR695" s="1"/>
      <c r="AS695" s="1"/>
      <c r="AT695" s="1"/>
      <c r="AU695" s="1"/>
      <c r="AV695" s="1">
        <v>4.9038619995117188</v>
      </c>
      <c r="AW695" s="1">
        <v>4.8796830177307129</v>
      </c>
      <c r="AX695" s="1">
        <v>40.231658935546875</v>
      </c>
      <c r="AY695" s="1">
        <v>36.047348022460938</v>
      </c>
      <c r="AZ695" s="1">
        <v>4.0690503120422363</v>
      </c>
      <c r="BA695" s="1">
        <v>4.3029327392578125</v>
      </c>
      <c r="BB695" s="1">
        <v>5.4033546447753906</v>
      </c>
      <c r="BC695" s="1">
        <v>5.0985116958618164</v>
      </c>
      <c r="BD695" s="1">
        <v>5.1169953346252441</v>
      </c>
      <c r="BE695" s="1">
        <v>4.458503246307373</v>
      </c>
      <c r="BF695" s="1">
        <v>7.3509583473205566</v>
      </c>
      <c r="BG695" s="1">
        <v>79.761146545410156</v>
      </c>
      <c r="BH695" s="1">
        <v>13.74066162109375</v>
      </c>
      <c r="BI695" s="1">
        <v>11.513473510742188</v>
      </c>
      <c r="BJ695" s="1">
        <v>15.99201774597168</v>
      </c>
      <c r="BK695" s="1">
        <v>13.29784107208252</v>
      </c>
      <c r="BL695" s="1"/>
      <c r="BM695" s="1"/>
      <c r="BN695" s="1"/>
    </row>
    <row r="696" spans="1:66" x14ac:dyDescent="0.2">
      <c r="A696" s="2" t="s">
        <v>5241</v>
      </c>
      <c r="B696" s="4" t="s">
        <v>691</v>
      </c>
      <c r="C696" s="1">
        <v>9.1395519419571016</v>
      </c>
      <c r="D696" s="1">
        <v>14.76145625418849</v>
      </c>
      <c r="E696" s="1">
        <v>11.902900859151561</v>
      </c>
      <c r="F696" s="1">
        <v>14.990239605102589</v>
      </c>
      <c r="G696" s="1">
        <v>13.199768315734135</v>
      </c>
      <c r="H696" s="1">
        <v>9.8513579786230299</v>
      </c>
      <c r="I696" s="1">
        <v>5.1008355540846972</v>
      </c>
      <c r="J696" s="1">
        <v>8.2607267300973124</v>
      </c>
      <c r="K696" s="1">
        <v>3.9399430953724419</v>
      </c>
      <c r="L696" s="1">
        <v>10.508159360862741</v>
      </c>
      <c r="M696" s="1">
        <v>4.4092526055804449</v>
      </c>
      <c r="N696" s="1">
        <v>6.8142820359749026</v>
      </c>
      <c r="O696" s="1">
        <v>5.3566210454713685</v>
      </c>
      <c r="P696" s="1">
        <v>5.4887018114530566</v>
      </c>
      <c r="Q696" s="1">
        <v>12.098522859996766</v>
      </c>
      <c r="R696" s="1">
        <v>7.7491260803813775</v>
      </c>
      <c r="S696" s="1">
        <v>5.1887255551723248</v>
      </c>
      <c r="T696" s="1">
        <v>7.4914767324620977</v>
      </c>
      <c r="U696" s="1">
        <v>2.3520535958325191</v>
      </c>
      <c r="V696" s="1">
        <v>1.8127932051178124</v>
      </c>
      <c r="W696" s="1">
        <v>13.200583602269219</v>
      </c>
      <c r="X696" s="1">
        <v>4.5822915816414147</v>
      </c>
      <c r="Y696" s="1">
        <v>5.2311275410595091</v>
      </c>
      <c r="Z696" s="1">
        <v>4.1646141552597662</v>
      </c>
      <c r="AA696" s="1">
        <v>8.1731831024558979</v>
      </c>
      <c r="AB696" s="1">
        <v>5.20502554568146</v>
      </c>
      <c r="AC696" s="1">
        <v>5.0024529235062554</v>
      </c>
      <c r="AD696" s="1">
        <v>8.1473229087643269</v>
      </c>
      <c r="AE696" s="1">
        <v>8.4449957407108247</v>
      </c>
      <c r="AF696" s="1"/>
      <c r="AG696" s="1"/>
      <c r="AH696" s="1"/>
      <c r="AI696" s="1"/>
      <c r="AJ696" s="1">
        <v>1.7205764055252075</v>
      </c>
      <c r="AK696" s="1">
        <v>1.686495304107666</v>
      </c>
      <c r="AL696" s="1">
        <v>1.6520029306411743</v>
      </c>
      <c r="AM696" s="1">
        <v>3.7426116466522217</v>
      </c>
      <c r="AN696" s="1">
        <v>1.4257373288273811E-2</v>
      </c>
      <c r="AO696" s="1"/>
      <c r="AP696" s="1">
        <v>0.68017935752868652</v>
      </c>
      <c r="AQ696" s="1">
        <v>0.44014453887939453</v>
      </c>
      <c r="AR696" s="1">
        <v>3.7203176021575928</v>
      </c>
      <c r="AS696" s="1">
        <v>1.047803521156311</v>
      </c>
      <c r="AT696" s="1"/>
      <c r="AU696" s="1"/>
      <c r="AV696" s="1"/>
      <c r="AW696" s="1">
        <v>1.1039040088653564</v>
      </c>
      <c r="AX696" s="1"/>
      <c r="AY696" s="1"/>
      <c r="AZ696" s="1"/>
      <c r="BA696" s="1">
        <v>2.5796184539794922</v>
      </c>
      <c r="BB696" s="1">
        <v>2.6813170909881592</v>
      </c>
      <c r="BC696" s="1"/>
      <c r="BD696" s="1">
        <v>8.9988546371459961</v>
      </c>
      <c r="BE696" s="1">
        <v>1.8741803169250488</v>
      </c>
      <c r="BF696" s="1"/>
      <c r="BG696" s="1">
        <v>4.2912807464599609</v>
      </c>
      <c r="BH696" s="1">
        <v>1.2599326372146606</v>
      </c>
      <c r="BI696" s="1">
        <v>3.2461628913879395</v>
      </c>
      <c r="BJ696" s="1">
        <v>6.7932381629943848</v>
      </c>
      <c r="BK696" s="1">
        <v>0.41841661930084229</v>
      </c>
      <c r="BL696" s="1"/>
      <c r="BM696" s="1"/>
      <c r="BN696" s="1"/>
    </row>
    <row r="697" spans="1:66" x14ac:dyDescent="0.2">
      <c r="A697" s="2" t="s">
        <v>5242</v>
      </c>
      <c r="B697" s="4" t="s">
        <v>692</v>
      </c>
      <c r="C697" s="1">
        <v>19.790608355045759</v>
      </c>
      <c r="D697" s="1">
        <v>20.461334200569777</v>
      </c>
      <c r="E697" s="1">
        <v>4.926599511434981</v>
      </c>
      <c r="F697" s="1">
        <v>7.6577939658134699</v>
      </c>
      <c r="G697" s="1">
        <v>15.780494320456139</v>
      </c>
      <c r="H697" s="1">
        <v>4.3009962479057569</v>
      </c>
      <c r="I697" s="1">
        <v>10.398111002531712</v>
      </c>
      <c r="J697" s="1">
        <v>4.5297625665161805</v>
      </c>
      <c r="K697" s="1">
        <v>4.9861530942358732</v>
      </c>
      <c r="L697" s="1">
        <v>19.756485514794772</v>
      </c>
      <c r="M697" s="1">
        <v>1.437399431852161</v>
      </c>
      <c r="N697" s="1">
        <v>9.4442635781060176</v>
      </c>
      <c r="O697" s="1">
        <v>30.796047351438698</v>
      </c>
      <c r="P697" s="1">
        <v>4.5178498365677084</v>
      </c>
      <c r="Q697" s="1">
        <v>11.697156288948348</v>
      </c>
      <c r="R697" s="1">
        <v>18.36324191098889</v>
      </c>
      <c r="S697" s="1">
        <v>7.2122665310620313</v>
      </c>
      <c r="T697" s="1">
        <v>5.865017481719299</v>
      </c>
      <c r="U697" s="1">
        <v>11.979079552700625</v>
      </c>
      <c r="V697" s="1">
        <v>2.2862025759038334</v>
      </c>
      <c r="W697" s="1"/>
      <c r="X697" s="1">
        <v>3.0700570260506819</v>
      </c>
      <c r="Y697" s="1">
        <v>8.0868252642029788</v>
      </c>
      <c r="Z697" s="1">
        <v>11.220497624690569</v>
      </c>
      <c r="AA697" s="1">
        <v>14.043842950183342</v>
      </c>
      <c r="AB697" s="1">
        <v>10.369790082698781</v>
      </c>
      <c r="AC697" s="1">
        <v>20.857665004959273</v>
      </c>
      <c r="AD697" s="1">
        <v>70.043172343955007</v>
      </c>
      <c r="AE697" s="1">
        <v>49.302888260217856</v>
      </c>
      <c r="AF697" s="1"/>
      <c r="AG697" s="1"/>
      <c r="AH697" s="1"/>
      <c r="AI697" s="1"/>
      <c r="AJ697" s="1"/>
      <c r="AK697" s="1"/>
      <c r="AL697" s="1"/>
      <c r="AM697" s="1"/>
      <c r="AN697" s="1">
        <v>6.7918391227722168</v>
      </c>
      <c r="AO697" s="1"/>
      <c r="AP697" s="1"/>
      <c r="AQ697" s="1">
        <v>0.76777887344360352</v>
      </c>
      <c r="AR697" s="1">
        <v>1.7905006408691406</v>
      </c>
      <c r="AS697" s="1">
        <v>3.5904476642608643</v>
      </c>
      <c r="AT697" s="1">
        <v>3.1252725124359131</v>
      </c>
      <c r="AU697" s="1"/>
      <c r="AV697" s="1"/>
      <c r="AW697" s="1">
        <v>2.4769444465637207</v>
      </c>
      <c r="AX697" s="1">
        <v>5.3909497261047363</v>
      </c>
      <c r="AY697" s="1"/>
      <c r="AZ697" s="1"/>
      <c r="BA697" s="1"/>
      <c r="BB697" s="1">
        <v>8.8130712509155273</v>
      </c>
      <c r="BC697" s="1">
        <v>4.1540799140930176</v>
      </c>
      <c r="BD697" s="1">
        <v>11.83364200592041</v>
      </c>
      <c r="BE697" s="1">
        <v>24.756975173950195</v>
      </c>
      <c r="BF697" s="1">
        <v>3.7287023067474365</v>
      </c>
      <c r="BG697" s="1">
        <v>8.8931093215942383</v>
      </c>
      <c r="BH697" s="1">
        <v>17.082241058349609</v>
      </c>
      <c r="BI697" s="1">
        <v>7.1442852020263672</v>
      </c>
      <c r="BJ697" s="1">
        <v>6.8384819030761719</v>
      </c>
      <c r="BK697" s="1">
        <v>26.982000350952148</v>
      </c>
      <c r="BL697" s="1"/>
      <c r="BM697" s="1"/>
      <c r="BN697" s="1"/>
    </row>
    <row r="698" spans="1:66" x14ac:dyDescent="0.2">
      <c r="A698" s="2" t="s">
        <v>5243</v>
      </c>
      <c r="B698" s="4" t="s">
        <v>693</v>
      </c>
      <c r="C698" s="1"/>
      <c r="D698" s="1"/>
      <c r="E698" s="1"/>
      <c r="F698" s="1">
        <v>0.1436643246503489</v>
      </c>
      <c r="G698" s="1">
        <v>0.13464165496310479</v>
      </c>
      <c r="H698" s="1">
        <v>0.13885916391580932</v>
      </c>
      <c r="I698" s="1">
        <v>0.89893802897463393</v>
      </c>
      <c r="J698" s="1"/>
      <c r="K698" s="1"/>
      <c r="L698" s="1"/>
      <c r="M698" s="1"/>
      <c r="N698" s="1">
        <v>99.099859138239182</v>
      </c>
      <c r="O698" s="1">
        <v>99.999136722978193</v>
      </c>
      <c r="P698" s="1">
        <v>99.967009797191054</v>
      </c>
      <c r="Q698" s="1">
        <v>99.999850499443866</v>
      </c>
      <c r="R698" s="1">
        <v>99.991799392753748</v>
      </c>
      <c r="S698" s="1">
        <v>99.991873563536231</v>
      </c>
      <c r="T698" s="1">
        <v>99.993554574940347</v>
      </c>
      <c r="U698" s="1">
        <v>93.478947521785045</v>
      </c>
      <c r="V698" s="1">
        <v>99.997993703568739</v>
      </c>
      <c r="W698" s="1">
        <v>99.997675097234435</v>
      </c>
      <c r="X698" s="1">
        <v>99.989777518483891</v>
      </c>
      <c r="Y698" s="1">
        <v>99.988545511924755</v>
      </c>
      <c r="Z698" s="1">
        <v>99.995837321928732</v>
      </c>
      <c r="AA698" s="1">
        <v>99.997171941822927</v>
      </c>
      <c r="AB698" s="1">
        <v>99.992821733528004</v>
      </c>
      <c r="AC698" s="1">
        <v>99.993210076987353</v>
      </c>
      <c r="AD698" s="1">
        <v>7.670707908902906</v>
      </c>
      <c r="AE698" s="1">
        <v>7.0347336534502976</v>
      </c>
      <c r="AF698" s="1"/>
      <c r="AG698" s="1"/>
      <c r="AH698" s="1"/>
      <c r="AI698" s="1"/>
      <c r="AJ698" s="1"/>
      <c r="AK698" s="1"/>
      <c r="AL698" s="1"/>
      <c r="AM698" s="1"/>
      <c r="AN698" s="1"/>
      <c r="AO698" s="1">
        <v>1.7938461303710938</v>
      </c>
      <c r="AP698" s="1">
        <v>2.1834022998809814</v>
      </c>
      <c r="AQ698" s="1">
        <v>3.1748268604278564</v>
      </c>
      <c r="AR698" s="1">
        <v>4.1227512359619141</v>
      </c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</row>
    <row r="699" spans="1:66" x14ac:dyDescent="0.2">
      <c r="A699" s="2" t="s">
        <v>5244</v>
      </c>
      <c r="B699" s="4" t="s">
        <v>694</v>
      </c>
      <c r="C699" s="1"/>
      <c r="D699" s="1"/>
      <c r="E699" s="1"/>
      <c r="F699" s="1">
        <v>0.1436643246503489</v>
      </c>
      <c r="G699" s="1">
        <v>0.13464165496310479</v>
      </c>
      <c r="H699" s="1">
        <v>0.13885916391580932</v>
      </c>
      <c r="I699" s="1">
        <v>0.89893802897463393</v>
      </c>
      <c r="J699" s="1"/>
      <c r="K699" s="1"/>
      <c r="L699" s="1"/>
      <c r="M699" s="1"/>
      <c r="N699" s="1">
        <v>99.099859138239182</v>
      </c>
      <c r="O699" s="1">
        <v>99.999136722978193</v>
      </c>
      <c r="P699" s="1">
        <v>99.967009797191054</v>
      </c>
      <c r="Q699" s="1">
        <v>99.999850499443866</v>
      </c>
      <c r="R699" s="1">
        <v>99.991799392753748</v>
      </c>
      <c r="S699" s="1">
        <v>99.991873563536231</v>
      </c>
      <c r="T699" s="1">
        <v>99.993554574940347</v>
      </c>
      <c r="U699" s="1">
        <v>93.478947521785045</v>
      </c>
      <c r="V699" s="1">
        <v>99.997993703568739</v>
      </c>
      <c r="W699" s="1">
        <v>99.997675097234435</v>
      </c>
      <c r="X699" s="1">
        <v>99.989777518483891</v>
      </c>
      <c r="Y699" s="1">
        <v>99.988545511924755</v>
      </c>
      <c r="Z699" s="1">
        <v>99.995837321928732</v>
      </c>
      <c r="AA699" s="1">
        <v>99.997171941822927</v>
      </c>
      <c r="AB699" s="1">
        <v>99.992821733528004</v>
      </c>
      <c r="AC699" s="1">
        <v>99.993210076987353</v>
      </c>
      <c r="AD699" s="1">
        <v>7.670707908902906</v>
      </c>
      <c r="AE699" s="1">
        <v>7.0347336534502976</v>
      </c>
      <c r="AF699" s="1"/>
      <c r="AG699" s="1"/>
      <c r="AH699" s="1"/>
      <c r="AI699" s="1"/>
      <c r="AJ699" s="1"/>
      <c r="AK699" s="1"/>
      <c r="AL699" s="1"/>
      <c r="AM699" s="1"/>
      <c r="AN699" s="1"/>
      <c r="AO699" s="1">
        <v>1.7938461303710938</v>
      </c>
      <c r="AP699" s="1">
        <v>2.1834022998809814</v>
      </c>
      <c r="AQ699" s="1">
        <v>3.1748268604278564</v>
      </c>
      <c r="AR699" s="1">
        <v>4.1227512359619141</v>
      </c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</row>
    <row r="700" spans="1:66" x14ac:dyDescent="0.2">
      <c r="A700" s="2" t="s">
        <v>5245</v>
      </c>
      <c r="B700" s="4" t="s">
        <v>695</v>
      </c>
      <c r="C700" s="1">
        <v>60.397472978415692</v>
      </c>
      <c r="D700" s="1">
        <v>35.396730499821359</v>
      </c>
      <c r="E700" s="1">
        <v>74.239719770019192</v>
      </c>
      <c r="F700" s="1">
        <v>74.299480241829315</v>
      </c>
      <c r="G700" s="1">
        <v>74.759398532867166</v>
      </c>
      <c r="H700" s="1">
        <v>80.41951022093005</v>
      </c>
      <c r="I700" s="1">
        <v>72.606794546383782</v>
      </c>
      <c r="J700" s="1">
        <v>47.119249670001196</v>
      </c>
      <c r="K700" s="1">
        <v>37.822200301824118</v>
      </c>
      <c r="L700" s="1">
        <v>63.464692733626251</v>
      </c>
      <c r="M700" s="1">
        <v>60.199534042347693</v>
      </c>
      <c r="N700" s="1">
        <v>56.65391578728255</v>
      </c>
      <c r="O700" s="1">
        <v>46.680532276758903</v>
      </c>
      <c r="P700" s="1"/>
      <c r="Q700" s="1">
        <v>12.922784788480129</v>
      </c>
      <c r="R700" s="1"/>
      <c r="S700" s="1"/>
      <c r="T700" s="1">
        <v>53.090442489798995</v>
      </c>
      <c r="U700" s="1"/>
      <c r="V700" s="1">
        <v>51.999676760163553</v>
      </c>
      <c r="W700" s="1">
        <v>1.0718274028862302</v>
      </c>
      <c r="X700" s="1">
        <v>8.8507454564271164</v>
      </c>
      <c r="Y700" s="1">
        <v>5.8852702847702441</v>
      </c>
      <c r="Z700" s="1">
        <v>7.6922265949540085</v>
      </c>
      <c r="AA700" s="1">
        <v>8.124980816784424</v>
      </c>
      <c r="AB700" s="1">
        <v>7.3900555105178789</v>
      </c>
      <c r="AC700" s="1">
        <v>6.3087998833685379</v>
      </c>
      <c r="AD700" s="1">
        <v>6.0745292771990842</v>
      </c>
      <c r="AE700" s="1">
        <v>7.5059675971418551</v>
      </c>
      <c r="AF700" s="1"/>
      <c r="AG700" s="1"/>
      <c r="AH700" s="1"/>
      <c r="AI700" s="1">
        <v>0.11278840899467468</v>
      </c>
      <c r="AJ700" s="1">
        <v>0.10798929631710052</v>
      </c>
      <c r="AK700" s="1">
        <v>8.7335258722305298E-2</v>
      </c>
      <c r="AL700" s="1">
        <v>9.1141663491725922E-2</v>
      </c>
      <c r="AM700" s="1">
        <v>1.0891274213790894</v>
      </c>
      <c r="AN700" s="1">
        <v>1.8472737073898315</v>
      </c>
      <c r="AO700" s="1">
        <v>3.1287593841552734</v>
      </c>
      <c r="AP700" s="1">
        <v>16.953210830688477</v>
      </c>
      <c r="AQ700" s="1">
        <v>42.267833709716797</v>
      </c>
      <c r="AR700" s="1">
        <v>5.4368414878845215</v>
      </c>
      <c r="AS700" s="1">
        <v>0.45792803168296814</v>
      </c>
      <c r="AT700" s="1">
        <v>0.79892349243164063</v>
      </c>
      <c r="AU700" s="1">
        <v>5.628077507019043</v>
      </c>
      <c r="AV700" s="1">
        <v>84.500251770019531</v>
      </c>
      <c r="AW700" s="1">
        <v>81.809051513671875</v>
      </c>
      <c r="AX700" s="1">
        <v>25.412874221801758</v>
      </c>
      <c r="AY700" s="1">
        <v>76.992820739746094</v>
      </c>
      <c r="AZ700" s="1">
        <v>0.52964532375335693</v>
      </c>
      <c r="BA700" s="1">
        <v>5.1220145225524902</v>
      </c>
      <c r="BB700" s="1">
        <v>0.83597016334533691</v>
      </c>
      <c r="BC700" s="1">
        <v>4.2471070289611816</v>
      </c>
      <c r="BD700" s="1"/>
      <c r="BE700" s="1"/>
      <c r="BF700" s="1">
        <v>0.15315759181976318</v>
      </c>
      <c r="BG700" s="1">
        <v>1.165658712387085</v>
      </c>
      <c r="BH700" s="1"/>
      <c r="BI700" s="1"/>
      <c r="BJ700" s="1"/>
      <c r="BK700" s="1"/>
      <c r="BL700" s="1"/>
      <c r="BM700" s="1"/>
      <c r="BN700" s="1"/>
    </row>
    <row r="701" spans="1:66" x14ac:dyDescent="0.2">
      <c r="A701" s="2" t="s">
        <v>5246</v>
      </c>
      <c r="B701" s="4" t="s">
        <v>696</v>
      </c>
      <c r="C701" s="1">
        <v>59.206055772148538</v>
      </c>
      <c r="D701" s="1">
        <v>52.451303247028179</v>
      </c>
      <c r="E701" s="1">
        <v>54.849471372218353</v>
      </c>
      <c r="F701" s="1">
        <v>52.318711013804688</v>
      </c>
      <c r="G701" s="1">
        <v>50.069047478558012</v>
      </c>
      <c r="H701" s="1">
        <v>40.964398539964982</v>
      </c>
      <c r="I701" s="1">
        <v>46.193363262149497</v>
      </c>
      <c r="J701" s="1">
        <v>52.793605585713109</v>
      </c>
      <c r="K701" s="1">
        <v>59.269259529452079</v>
      </c>
      <c r="L701" s="1">
        <v>48.403280257766774</v>
      </c>
      <c r="M701" s="1">
        <v>45.325538856849754</v>
      </c>
      <c r="N701" s="1">
        <v>42.837958613016198</v>
      </c>
      <c r="O701" s="1">
        <v>41.675101251429979</v>
      </c>
      <c r="P701" s="1">
        <v>38.379555019709883</v>
      </c>
      <c r="Q701" s="1">
        <v>34.409156534795635</v>
      </c>
      <c r="R701" s="1">
        <v>35.30880528417655</v>
      </c>
      <c r="S701" s="1">
        <v>31.287593292897892</v>
      </c>
      <c r="T701" s="1">
        <v>32.354342777982957</v>
      </c>
      <c r="U701" s="1">
        <v>26.615970708868179</v>
      </c>
      <c r="V701" s="1">
        <v>24.691676989184135</v>
      </c>
      <c r="W701" s="1">
        <v>32.319127046894081</v>
      </c>
      <c r="X701" s="1">
        <v>31.941900557595492</v>
      </c>
      <c r="Y701" s="1">
        <v>20.890385999132874</v>
      </c>
      <c r="Z701" s="1">
        <v>17.470581577800779</v>
      </c>
      <c r="AA701" s="1">
        <v>7.6274972675333119</v>
      </c>
      <c r="AB701" s="1">
        <v>8.6641197012915327</v>
      </c>
      <c r="AC701" s="1">
        <v>7.0611553425544846</v>
      </c>
      <c r="AD701" s="1">
        <v>9.7811286878529948</v>
      </c>
      <c r="AE701" s="1">
        <v>12.451966928433238</v>
      </c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>
        <v>5.855288028717041</v>
      </c>
      <c r="BH701" s="1">
        <v>5.1959724426269531</v>
      </c>
      <c r="BI701" s="1">
        <v>5.2309660911560059</v>
      </c>
      <c r="BJ701" s="1">
        <v>5.7366743087768555</v>
      </c>
      <c r="BK701" s="1">
        <v>9.8983554840087891</v>
      </c>
      <c r="BL701" s="1"/>
      <c r="BM701" s="1"/>
      <c r="BN701" s="1"/>
    </row>
    <row r="702" spans="1:66" x14ac:dyDescent="0.2">
      <c r="A702" s="2" t="s">
        <v>5247</v>
      </c>
      <c r="B702" s="4" t="s">
        <v>697</v>
      </c>
      <c r="C702" s="1">
        <v>4.7444632920431005</v>
      </c>
      <c r="D702" s="1">
        <v>4.7428392644685644</v>
      </c>
      <c r="E702" s="1">
        <v>46.339162817644407</v>
      </c>
      <c r="F702" s="1">
        <v>46.363393602445171</v>
      </c>
      <c r="G702" s="1">
        <v>57.133227360792368</v>
      </c>
      <c r="H702" s="1">
        <v>47.82864563607572</v>
      </c>
      <c r="I702" s="1">
        <v>30.842748024130518</v>
      </c>
      <c r="J702" s="1">
        <v>23.437588427471205</v>
      </c>
      <c r="K702" s="1">
        <v>5.2837269625266936</v>
      </c>
      <c r="L702" s="1">
        <v>18.450313629973742</v>
      </c>
      <c r="M702" s="1">
        <v>17.707419647214156</v>
      </c>
      <c r="N702" s="1">
        <v>7.667900560025684</v>
      </c>
      <c r="O702" s="1">
        <v>5.4593310181590233</v>
      </c>
      <c r="P702" s="1">
        <v>5.524755981820535</v>
      </c>
      <c r="Q702" s="1">
        <v>5.6918271288691447</v>
      </c>
      <c r="R702" s="1">
        <v>53.539052271059226</v>
      </c>
      <c r="S702" s="1">
        <v>35.078531544661971</v>
      </c>
      <c r="T702" s="1">
        <v>39.366251072770041</v>
      </c>
      <c r="U702" s="1">
        <v>30.1735210955081</v>
      </c>
      <c r="V702" s="1">
        <v>17.569949798454473</v>
      </c>
      <c r="W702" s="1">
        <v>19.684229109078952</v>
      </c>
      <c r="X702" s="1">
        <v>21.779446954259075</v>
      </c>
      <c r="Y702" s="1">
        <v>24.328428198660372</v>
      </c>
      <c r="Z702" s="1">
        <v>17.554593810004622</v>
      </c>
      <c r="AA702" s="1">
        <v>17.930519884507941</v>
      </c>
      <c r="AB702" s="1">
        <v>19.019374810141361</v>
      </c>
      <c r="AC702" s="1">
        <v>28.722333553256767</v>
      </c>
      <c r="AD702" s="1">
        <v>28.556615346854652</v>
      </c>
      <c r="AE702" s="1">
        <v>24.391426292443217</v>
      </c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</row>
    <row r="703" spans="1:66" x14ac:dyDescent="0.2">
      <c r="A703" s="2" t="s">
        <v>5248</v>
      </c>
      <c r="B703" s="4" t="s">
        <v>698</v>
      </c>
      <c r="C703" s="1"/>
      <c r="D703" s="1"/>
      <c r="E703" s="1"/>
      <c r="F703" s="1"/>
      <c r="G703" s="1">
        <v>7.4508961921268861</v>
      </c>
      <c r="H703" s="1">
        <v>6.1413805382375983</v>
      </c>
      <c r="I703" s="1"/>
      <c r="J703" s="1"/>
      <c r="K703" s="1"/>
      <c r="L703" s="1"/>
      <c r="M703" s="1"/>
      <c r="N703" s="1"/>
      <c r="O703" s="1"/>
      <c r="P703" s="1">
        <v>5.5015647850171181</v>
      </c>
      <c r="Q703" s="1">
        <v>5.1885002686918007</v>
      </c>
      <c r="R703" s="1">
        <v>5.3898669686961931</v>
      </c>
      <c r="S703" s="1">
        <v>5.7638173086193518</v>
      </c>
      <c r="T703" s="1">
        <v>9.2939810559777403</v>
      </c>
      <c r="U703" s="1"/>
      <c r="V703" s="1">
        <v>6.8140839968960769</v>
      </c>
      <c r="W703" s="1">
        <v>23.918917974206334</v>
      </c>
      <c r="X703" s="1">
        <v>17.248670233888195</v>
      </c>
      <c r="Y703" s="1">
        <v>9.6015577560800693</v>
      </c>
      <c r="Z703" s="1">
        <v>0.32125144483720008</v>
      </c>
      <c r="AA703" s="1">
        <v>2.1764302204509498</v>
      </c>
      <c r="AB703" s="1">
        <v>16.175323073929768</v>
      </c>
      <c r="AC703" s="1">
        <v>5.7649208232953244</v>
      </c>
      <c r="AD703" s="1"/>
      <c r="AE703" s="1">
        <v>31.970554843734096</v>
      </c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>
        <v>2.4584312438964844</v>
      </c>
      <c r="BF703" s="1">
        <v>9.8846511840820313</v>
      </c>
      <c r="BG703" s="1">
        <v>3.3434383869171143</v>
      </c>
      <c r="BH703" s="1">
        <v>1.5023256540298462</v>
      </c>
      <c r="BI703" s="1">
        <v>5.7384629249572754</v>
      </c>
      <c r="BJ703" s="1">
        <v>7.034787654876709</v>
      </c>
      <c r="BK703" s="1"/>
      <c r="BL703" s="1"/>
      <c r="BM703" s="1"/>
      <c r="BN703" s="1"/>
    </row>
    <row r="704" spans="1:66" x14ac:dyDescent="0.2">
      <c r="A704" s="2" t="s">
        <v>5249</v>
      </c>
      <c r="B704" s="4" t="s">
        <v>699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>
        <v>9.2939810559777403</v>
      </c>
      <c r="U704" s="1"/>
      <c r="V704" s="1">
        <v>6.8140839968960769</v>
      </c>
      <c r="W704" s="1">
        <v>23.918917974206334</v>
      </c>
      <c r="X704" s="1">
        <v>17.248670233888195</v>
      </c>
      <c r="Y704" s="1">
        <v>9.6015577560800693</v>
      </c>
      <c r="Z704" s="1">
        <v>0.32125144483720008</v>
      </c>
      <c r="AA704" s="1">
        <v>2.1764302204509498</v>
      </c>
      <c r="AB704" s="1">
        <v>16.175323073929768</v>
      </c>
      <c r="AC704" s="1">
        <v>5.7649208232953244</v>
      </c>
      <c r="AD704" s="1"/>
      <c r="AE704" s="1">
        <v>31.970554843734096</v>
      </c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>
        <v>2.4584312438964844</v>
      </c>
      <c r="BF704" s="1">
        <v>9.8846511840820313</v>
      </c>
      <c r="BG704" s="1">
        <v>3.3434383869171143</v>
      </c>
      <c r="BH704" s="1">
        <v>1.5023256540298462</v>
      </c>
      <c r="BI704" s="1">
        <v>5.7384629249572754</v>
      </c>
      <c r="BJ704" s="1">
        <v>7.034787654876709</v>
      </c>
      <c r="BK704" s="1"/>
      <c r="BL704" s="1"/>
      <c r="BM704" s="1"/>
      <c r="BN704" s="1"/>
    </row>
    <row r="705" spans="1:66" x14ac:dyDescent="0.2">
      <c r="A705" s="2" t="s">
        <v>5250</v>
      </c>
      <c r="B705" s="4" t="s">
        <v>700</v>
      </c>
      <c r="C705" s="1">
        <v>66.133374017358122</v>
      </c>
      <c r="D705" s="1">
        <v>82.507276440497449</v>
      </c>
      <c r="E705" s="1">
        <v>82.049620901018798</v>
      </c>
      <c r="F705" s="1">
        <v>82.635811059512037</v>
      </c>
      <c r="G705" s="1">
        <v>90.60142750068043</v>
      </c>
      <c r="H705" s="1">
        <v>82.866079310258939</v>
      </c>
      <c r="I705" s="1">
        <v>81.925432338915883</v>
      </c>
      <c r="J705" s="1">
        <v>85.601543011584596</v>
      </c>
      <c r="K705" s="1">
        <v>66.579268285259403</v>
      </c>
      <c r="L705" s="1">
        <v>38.338912388306369</v>
      </c>
      <c r="M705" s="1">
        <v>29.945337870520127</v>
      </c>
      <c r="N705" s="1">
        <v>5.844774754157978</v>
      </c>
      <c r="O705" s="1">
        <v>4.0022804995561998</v>
      </c>
      <c r="P705" s="1"/>
      <c r="Q705" s="1">
        <v>91.457705803005211</v>
      </c>
      <c r="R705" s="1">
        <v>58.795754885843543</v>
      </c>
      <c r="S705" s="1">
        <v>44.777562915925166</v>
      </c>
      <c r="T705" s="1">
        <v>4.8390033128386811</v>
      </c>
      <c r="U705" s="1">
        <v>4.808412766239087</v>
      </c>
      <c r="V705" s="1">
        <v>4.9176260005789372</v>
      </c>
      <c r="W705" s="1">
        <v>4.5603519076616363</v>
      </c>
      <c r="X705" s="1">
        <v>4.2945762190061663</v>
      </c>
      <c r="Y705" s="1">
        <v>3.1769262123047772</v>
      </c>
      <c r="Z705" s="1">
        <v>3.6872963705621329</v>
      </c>
      <c r="AA705" s="1">
        <v>2.3505929559738679</v>
      </c>
      <c r="AB705" s="1">
        <v>6.3575623784744515</v>
      </c>
      <c r="AC705" s="1">
        <v>6.516946849097069</v>
      </c>
      <c r="AD705" s="1">
        <v>27.005920620154484</v>
      </c>
      <c r="AE705" s="1">
        <v>33.600353870446483</v>
      </c>
      <c r="AF705" s="1"/>
      <c r="AG705" s="1"/>
      <c r="AH705" s="1"/>
      <c r="AI705" s="1">
        <v>2.7046627998352051</v>
      </c>
      <c r="AJ705" s="1">
        <v>1.4195027351379395</v>
      </c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>
        <v>1.545735239982605</v>
      </c>
      <c r="AV705" s="1">
        <v>4.5671992301940918</v>
      </c>
      <c r="AW705" s="1">
        <v>0.90759873390197754</v>
      </c>
      <c r="AX705" s="1">
        <v>5.4147810935974121</v>
      </c>
      <c r="AY705" s="1">
        <v>8.9469003677368164</v>
      </c>
      <c r="AZ705" s="1"/>
      <c r="BA705" s="1"/>
      <c r="BB705" s="1"/>
      <c r="BC705" s="1"/>
      <c r="BD705" s="1">
        <v>5.0766353607177734</v>
      </c>
      <c r="BE705" s="1">
        <v>5.585352897644043</v>
      </c>
      <c r="BF705" s="1">
        <v>8.1255578994750977</v>
      </c>
      <c r="BG705" s="1">
        <v>5.147794246673584</v>
      </c>
      <c r="BH705" s="1">
        <v>4.354642391204834</v>
      </c>
      <c r="BI705" s="1">
        <v>6.7180724143981934</v>
      </c>
      <c r="BJ705" s="1">
        <v>5.6037440299987793</v>
      </c>
      <c r="BK705" s="1">
        <v>8.1820821762084961</v>
      </c>
      <c r="BL705" s="1"/>
      <c r="BM705" s="1"/>
      <c r="BN705" s="1"/>
    </row>
    <row r="706" spans="1:66" x14ac:dyDescent="0.2">
      <c r="A706" s="2" t="s">
        <v>5251</v>
      </c>
      <c r="B706" s="4" t="s">
        <v>701</v>
      </c>
      <c r="C706" s="1">
        <v>66.133374017358122</v>
      </c>
      <c r="D706" s="1">
        <v>82.507276440497449</v>
      </c>
      <c r="E706" s="1">
        <v>82.049620901018798</v>
      </c>
      <c r="F706" s="1">
        <v>82.635811059512037</v>
      </c>
      <c r="G706" s="1">
        <v>90.60142750068043</v>
      </c>
      <c r="H706" s="1">
        <v>82.866079310258939</v>
      </c>
      <c r="I706" s="1">
        <v>81.925432338915883</v>
      </c>
      <c r="J706" s="1">
        <v>85.601543011584596</v>
      </c>
      <c r="K706" s="1">
        <v>66.579268285259403</v>
      </c>
      <c r="L706" s="1">
        <v>38.338912388306369</v>
      </c>
      <c r="M706" s="1">
        <v>29.945337870520127</v>
      </c>
      <c r="N706" s="1">
        <v>5.844774754157978</v>
      </c>
      <c r="O706" s="1">
        <v>4.0022804995561998</v>
      </c>
      <c r="P706" s="1"/>
      <c r="Q706" s="1">
        <v>91.457705803005211</v>
      </c>
      <c r="R706" s="1">
        <v>58.795754885843543</v>
      </c>
      <c r="S706" s="1">
        <v>44.777562915925166</v>
      </c>
      <c r="T706" s="1">
        <v>4.8390033128386811</v>
      </c>
      <c r="U706" s="1">
        <v>4.808412766239087</v>
      </c>
      <c r="V706" s="1">
        <v>4.9176260005789372</v>
      </c>
      <c r="W706" s="1">
        <v>4.5603519076616363</v>
      </c>
      <c r="X706" s="1">
        <v>4.2945762190061663</v>
      </c>
      <c r="Y706" s="1">
        <v>3.1769262123047772</v>
      </c>
      <c r="Z706" s="1">
        <v>3.6872963705621329</v>
      </c>
      <c r="AA706" s="1">
        <v>2.3505929559738679</v>
      </c>
      <c r="AB706" s="1">
        <v>6.3575623784744515</v>
      </c>
      <c r="AC706" s="1">
        <v>6.516946849097069</v>
      </c>
      <c r="AD706" s="1">
        <v>27.005920620154484</v>
      </c>
      <c r="AE706" s="1">
        <v>33.600353870446483</v>
      </c>
      <c r="AF706" s="1"/>
      <c r="AG706" s="1"/>
      <c r="AH706" s="1"/>
      <c r="AI706" s="1">
        <v>2.7046627998352051</v>
      </c>
      <c r="AJ706" s="1">
        <v>1.4195027351379395</v>
      </c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>
        <v>1.545735239982605</v>
      </c>
      <c r="AV706" s="1">
        <v>4.5671992301940918</v>
      </c>
      <c r="AW706" s="1">
        <v>0.90759873390197754</v>
      </c>
      <c r="AX706" s="1">
        <v>5.4147810935974121</v>
      </c>
      <c r="AY706" s="1">
        <v>8.9469003677368164</v>
      </c>
      <c r="AZ706" s="1"/>
      <c r="BA706" s="1"/>
      <c r="BB706" s="1"/>
      <c r="BC706" s="1"/>
      <c r="BD706" s="1">
        <v>5.0766353607177734</v>
      </c>
      <c r="BE706" s="1">
        <v>5.585352897644043</v>
      </c>
      <c r="BF706" s="1">
        <v>8.1255578994750977</v>
      </c>
      <c r="BG706" s="1">
        <v>5.147794246673584</v>
      </c>
      <c r="BH706" s="1">
        <v>4.354642391204834</v>
      </c>
      <c r="BI706" s="1">
        <v>6.7180724143981934</v>
      </c>
      <c r="BJ706" s="1">
        <v>5.6037440299987793</v>
      </c>
      <c r="BK706" s="1">
        <v>8.1820821762084961</v>
      </c>
      <c r="BL706" s="1"/>
      <c r="BM706" s="1"/>
      <c r="BN706" s="1"/>
    </row>
    <row r="707" spans="1:66" x14ac:dyDescent="0.2">
      <c r="A707" s="2" t="s">
        <v>5252</v>
      </c>
      <c r="B707" s="4" t="s">
        <v>702</v>
      </c>
      <c r="C707" s="1">
        <v>67.864486963401774</v>
      </c>
      <c r="D707" s="1">
        <v>64.822423147872883</v>
      </c>
      <c r="E707" s="1">
        <v>78.412711902337151</v>
      </c>
      <c r="F707" s="1">
        <v>78.198115526417169</v>
      </c>
      <c r="G707" s="1">
        <v>86.732742293197745</v>
      </c>
      <c r="H707" s="1">
        <v>51.733926939767628</v>
      </c>
      <c r="I707" s="1">
        <v>41.887216241970464</v>
      </c>
      <c r="J707" s="1">
        <v>39.010589465416722</v>
      </c>
      <c r="K707" s="1">
        <v>36.571513561970811</v>
      </c>
      <c r="L707" s="1">
        <v>34.982457579205253</v>
      </c>
      <c r="M707" s="1">
        <v>32.028579539331695</v>
      </c>
      <c r="N707" s="1">
        <v>34.759610113114384</v>
      </c>
      <c r="O707" s="1">
        <v>35.823511718777283</v>
      </c>
      <c r="P707" s="1">
        <v>38.229787799595449</v>
      </c>
      <c r="Q707" s="1">
        <v>35.620999255267165</v>
      </c>
      <c r="R707" s="1">
        <v>31.547495398945202</v>
      </c>
      <c r="S707" s="1">
        <v>68.996357815745796</v>
      </c>
      <c r="T707" s="1">
        <v>78.876992642878065</v>
      </c>
      <c r="U707" s="1">
        <v>67.496979596261582</v>
      </c>
      <c r="V707" s="1">
        <v>42.616457557147008</v>
      </c>
      <c r="W707" s="1">
        <v>42.08644466400451</v>
      </c>
      <c r="X707" s="1">
        <v>51.778938387119148</v>
      </c>
      <c r="Y707" s="1">
        <v>32.49993983319667</v>
      </c>
      <c r="Z707" s="1">
        <v>23.956954078722095</v>
      </c>
      <c r="AA707" s="1">
        <v>15.361569723181653</v>
      </c>
      <c r="AB707" s="1">
        <v>20.178794252121023</v>
      </c>
      <c r="AC707" s="1">
        <v>23.666191513892404</v>
      </c>
      <c r="AD707" s="1">
        <v>64.319731688146987</v>
      </c>
      <c r="AE707" s="1">
        <v>49.316376645458647</v>
      </c>
      <c r="AF707" s="1"/>
      <c r="AG707" s="1"/>
      <c r="AH707" s="1"/>
      <c r="AI707" s="1">
        <v>0.10225792229175568</v>
      </c>
      <c r="AJ707" s="1"/>
      <c r="AK707" s="1">
        <v>1.2279771566390991</v>
      </c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>
        <v>15.275599479675293</v>
      </c>
      <c r="AX707" s="1">
        <v>16.948156356811523</v>
      </c>
      <c r="AY707" s="1">
        <v>7.2515373229980469</v>
      </c>
      <c r="AZ707" s="1">
        <v>2.955958366394043</v>
      </c>
      <c r="BA707" s="1">
        <v>1.1112333536148071</v>
      </c>
      <c r="BB707" s="1">
        <v>24.589975357055664</v>
      </c>
      <c r="BC707" s="1">
        <v>14.436891555786133</v>
      </c>
      <c r="BD707" s="1">
        <v>9.402069091796875</v>
      </c>
      <c r="BE707" s="1">
        <v>13.210487365722656</v>
      </c>
      <c r="BF707" s="1">
        <v>13.932155609130859</v>
      </c>
      <c r="BG707" s="1">
        <v>14.768755912780762</v>
      </c>
      <c r="BH707" s="1">
        <v>19.701765060424805</v>
      </c>
      <c r="BI707" s="1">
        <v>18.182207107543945</v>
      </c>
      <c r="BJ707" s="1">
        <v>4.1878037452697754</v>
      </c>
      <c r="BK707" s="1">
        <v>23.764055252075195</v>
      </c>
      <c r="BL707" s="1"/>
      <c r="BM707" s="1"/>
      <c r="BN707" s="1"/>
    </row>
    <row r="708" spans="1:66" x14ac:dyDescent="0.2">
      <c r="A708" s="2" t="s">
        <v>5253</v>
      </c>
      <c r="B708" s="4" t="s">
        <v>703</v>
      </c>
      <c r="C708" s="1">
        <v>95.105369792325305</v>
      </c>
      <c r="D708" s="1">
        <v>96.943073421743151</v>
      </c>
      <c r="E708" s="1">
        <v>89.980352775440508</v>
      </c>
      <c r="F708" s="1">
        <v>89.76686029453947</v>
      </c>
      <c r="G708" s="1">
        <v>94.774388117359791</v>
      </c>
      <c r="H708" s="1">
        <v>88.077863368043069</v>
      </c>
      <c r="I708" s="1">
        <v>98.543982893661081</v>
      </c>
      <c r="J708" s="1">
        <v>97.884109039881366</v>
      </c>
      <c r="K708" s="1">
        <v>87.840349959085756</v>
      </c>
      <c r="L708" s="1">
        <v>89.524524603807137</v>
      </c>
      <c r="M708" s="1">
        <v>88.367990611413148</v>
      </c>
      <c r="N708" s="1">
        <v>83.673072883105775</v>
      </c>
      <c r="O708" s="1">
        <v>92.191988260078304</v>
      </c>
      <c r="P708" s="1">
        <v>93.299960754998125</v>
      </c>
      <c r="Q708" s="1">
        <v>91.583516982213283</v>
      </c>
      <c r="R708" s="1">
        <v>90.816872491108185</v>
      </c>
      <c r="S708" s="1">
        <v>91.090424685263258</v>
      </c>
      <c r="T708" s="1">
        <v>99.993462017256405</v>
      </c>
      <c r="U708" s="1">
        <v>80.379142375330758</v>
      </c>
      <c r="V708" s="1">
        <v>79.618217924008519</v>
      </c>
      <c r="W708" s="1">
        <v>95.7473453405877</v>
      </c>
      <c r="X708" s="1">
        <v>93.897800573325526</v>
      </c>
      <c r="Y708" s="1">
        <v>96.94905209905275</v>
      </c>
      <c r="Z708" s="1">
        <v>99.463863860758096</v>
      </c>
      <c r="AA708" s="1">
        <v>93.602335458708239</v>
      </c>
      <c r="AB708" s="1">
        <v>83.067283729758799</v>
      </c>
      <c r="AC708" s="1">
        <v>88.654083419563122</v>
      </c>
      <c r="AD708" s="1">
        <v>95.773979852240274</v>
      </c>
      <c r="AE708" s="1">
        <v>96.953254212802378</v>
      </c>
      <c r="AF708" s="1"/>
      <c r="AG708" s="1"/>
      <c r="AH708" s="1"/>
      <c r="AI708" s="1"/>
      <c r="AJ708" s="1">
        <v>1.6042537689208984</v>
      </c>
      <c r="AK708" s="1">
        <v>6.5539827346801758</v>
      </c>
      <c r="AL708" s="1">
        <v>3.2828578948974609</v>
      </c>
      <c r="AM708" s="1">
        <v>3.5003044605255127</v>
      </c>
      <c r="AN708" s="1">
        <v>3.4091024398803711</v>
      </c>
      <c r="AO708" s="1"/>
      <c r="AP708" s="1">
        <v>0.43328645825386047</v>
      </c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>
        <v>19.618741989135742</v>
      </c>
      <c r="BB708" s="1">
        <v>20.379472732543945</v>
      </c>
      <c r="BC708" s="1">
        <v>4.1947674751281738</v>
      </c>
      <c r="BD708" s="1">
        <v>6.0989603996276855</v>
      </c>
      <c r="BE708" s="1">
        <v>3.0466043949127197</v>
      </c>
      <c r="BF708" s="1">
        <v>0.52733767032623291</v>
      </c>
      <c r="BG708" s="1">
        <v>6.3949346542358398</v>
      </c>
      <c r="BH708" s="1">
        <v>16.928068161010742</v>
      </c>
      <c r="BI708" s="1">
        <v>11.344329833984375</v>
      </c>
      <c r="BJ708" s="1">
        <v>4.2216377258300781</v>
      </c>
      <c r="BK708" s="1">
        <v>3.0304396152496338</v>
      </c>
      <c r="BL708" s="1"/>
      <c r="BM708" s="1"/>
      <c r="BN708" s="1"/>
    </row>
    <row r="709" spans="1:66" x14ac:dyDescent="0.2">
      <c r="A709" s="2" t="s">
        <v>5254</v>
      </c>
      <c r="B709" s="4" t="s">
        <v>704</v>
      </c>
      <c r="C709" s="1">
        <v>95.105369792325305</v>
      </c>
      <c r="D709" s="1">
        <v>96.943073421743151</v>
      </c>
      <c r="E709" s="1">
        <v>89.980352775440508</v>
      </c>
      <c r="F709" s="1">
        <v>89.76686029453947</v>
      </c>
      <c r="G709" s="1">
        <v>94.774388117359791</v>
      </c>
      <c r="H709" s="1">
        <v>88.077863368043069</v>
      </c>
      <c r="I709" s="1">
        <v>98.543982893661081</v>
      </c>
      <c r="J709" s="1">
        <v>97.884109039881366</v>
      </c>
      <c r="K709" s="1">
        <v>87.840349959085756</v>
      </c>
      <c r="L709" s="1">
        <v>89.524524603807137</v>
      </c>
      <c r="M709" s="1">
        <v>88.367990611413148</v>
      </c>
      <c r="N709" s="1">
        <v>83.673072883105775</v>
      </c>
      <c r="O709" s="1">
        <v>92.191988260078304</v>
      </c>
      <c r="P709" s="1">
        <v>93.299960754998125</v>
      </c>
      <c r="Q709" s="1">
        <v>91.583516982213283</v>
      </c>
      <c r="R709" s="1">
        <v>90.816872491108185</v>
      </c>
      <c r="S709" s="1">
        <v>91.090424685263258</v>
      </c>
      <c r="T709" s="1">
        <v>99.993462017256405</v>
      </c>
      <c r="U709" s="1">
        <v>80.379142375330758</v>
      </c>
      <c r="V709" s="1">
        <v>79.618217924008519</v>
      </c>
      <c r="W709" s="1">
        <v>95.7473453405877</v>
      </c>
      <c r="X709" s="1">
        <v>93.897800573325526</v>
      </c>
      <c r="Y709" s="1">
        <v>96.94905209905275</v>
      </c>
      <c r="Z709" s="1">
        <v>99.463863860758096</v>
      </c>
      <c r="AA709" s="1">
        <v>93.602335458708239</v>
      </c>
      <c r="AB709" s="1">
        <v>83.067283729758799</v>
      </c>
      <c r="AC709" s="1">
        <v>88.654083419563122</v>
      </c>
      <c r="AD709" s="1">
        <v>95.773979852240274</v>
      </c>
      <c r="AE709" s="1">
        <v>96.953254212802378</v>
      </c>
      <c r="AF709" s="1"/>
      <c r="AG709" s="1"/>
      <c r="AH709" s="1"/>
      <c r="AI709" s="1"/>
      <c r="AJ709" s="1">
        <v>1.6042537689208984</v>
      </c>
      <c r="AK709" s="1">
        <v>6.5539827346801758</v>
      </c>
      <c r="AL709" s="1">
        <v>3.2828578948974609</v>
      </c>
      <c r="AM709" s="1">
        <v>3.5003044605255127</v>
      </c>
      <c r="AN709" s="1">
        <v>3.4091024398803711</v>
      </c>
      <c r="AO709" s="1"/>
      <c r="AP709" s="1">
        <v>0.43328645825386047</v>
      </c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>
        <v>19.618741989135742</v>
      </c>
      <c r="BB709" s="1">
        <v>20.379472732543945</v>
      </c>
      <c r="BC709" s="1">
        <v>4.1947674751281738</v>
      </c>
      <c r="BD709" s="1">
        <v>6.0989603996276855</v>
      </c>
      <c r="BE709" s="1">
        <v>3.0466043949127197</v>
      </c>
      <c r="BF709" s="1">
        <v>0.52733767032623291</v>
      </c>
      <c r="BG709" s="1">
        <v>6.3949346542358398</v>
      </c>
      <c r="BH709" s="1">
        <v>16.928068161010742</v>
      </c>
      <c r="BI709" s="1">
        <v>11.344329833984375</v>
      </c>
      <c r="BJ709" s="1">
        <v>4.2216377258300781</v>
      </c>
      <c r="BK709" s="1">
        <v>3.0304396152496338</v>
      </c>
      <c r="BL709" s="1"/>
      <c r="BM709" s="1"/>
      <c r="BN709" s="1"/>
    </row>
    <row r="710" spans="1:66" x14ac:dyDescent="0.2">
      <c r="A710" s="2" t="s">
        <v>5255</v>
      </c>
      <c r="B710" s="4" t="s">
        <v>705</v>
      </c>
      <c r="C710" s="1"/>
      <c r="D710" s="1"/>
      <c r="E710" s="1"/>
      <c r="F710" s="1"/>
      <c r="G710" s="1">
        <v>5.7214002201290945</v>
      </c>
      <c r="H710" s="1">
        <v>5.6186006494367176</v>
      </c>
      <c r="I710" s="1">
        <v>9.0800492865466893</v>
      </c>
      <c r="J710" s="1"/>
      <c r="K710" s="1"/>
      <c r="L710" s="1">
        <v>5.617507459589687</v>
      </c>
      <c r="M710" s="1"/>
      <c r="N710" s="1"/>
      <c r="O710" s="1">
        <v>2.9934448090819212</v>
      </c>
      <c r="P710" s="1">
        <v>5.0593729957606595</v>
      </c>
      <c r="Q710" s="1">
        <v>6.6413100469873267</v>
      </c>
      <c r="R710" s="1">
        <v>3.2394613479184766</v>
      </c>
      <c r="S710" s="1">
        <v>2.5317152932171822</v>
      </c>
      <c r="T710" s="1">
        <v>5.7503022550292426</v>
      </c>
      <c r="U710" s="1">
        <v>4.8718670289250916</v>
      </c>
      <c r="V710" s="1">
        <v>4.5439581425976368</v>
      </c>
      <c r="W710" s="1">
        <v>2.2571894384369076</v>
      </c>
      <c r="X710" s="1">
        <v>1.1671987041529188</v>
      </c>
      <c r="Y710" s="1">
        <v>10.28690570964528</v>
      </c>
      <c r="Z710" s="1">
        <v>10.945141870322599</v>
      </c>
      <c r="AA710" s="1">
        <v>15.047496596641363</v>
      </c>
      <c r="AB710" s="1">
        <v>5.0062878798867994</v>
      </c>
      <c r="AC710" s="1">
        <v>10.657615602842748</v>
      </c>
      <c r="AD710" s="1">
        <v>3.1277164993980047</v>
      </c>
      <c r="AE710" s="1">
        <v>3.4546921452473534</v>
      </c>
      <c r="AF710" s="1"/>
      <c r="AG710" s="1"/>
      <c r="AH710" s="1"/>
      <c r="AI710" s="1"/>
      <c r="AJ710" s="1"/>
      <c r="AK710" s="1"/>
      <c r="AL710" s="1"/>
      <c r="AM710" s="1"/>
      <c r="AN710" s="1">
        <v>4.2299408912658691</v>
      </c>
      <c r="AO710" s="1"/>
      <c r="AP710" s="1"/>
      <c r="AQ710" s="1"/>
      <c r="AR710" s="1"/>
      <c r="AS710" s="1"/>
      <c r="AT710" s="1"/>
      <c r="AU710" s="1"/>
      <c r="AV710" s="1"/>
      <c r="AW710" s="1">
        <v>1.9034751653671265</v>
      </c>
      <c r="AX710" s="1">
        <v>1.3914088010787964</v>
      </c>
      <c r="AY710" s="1">
        <v>0.35614597797393799</v>
      </c>
      <c r="AZ710" s="1"/>
      <c r="BA710" s="1"/>
      <c r="BB710" s="1"/>
      <c r="BC710" s="1">
        <v>1.1168744564056396</v>
      </c>
      <c r="BD710" s="1">
        <v>2.7849886417388916</v>
      </c>
      <c r="BE710" s="1">
        <v>3.8860068321228027</v>
      </c>
      <c r="BF710" s="1">
        <v>1.80507493019104</v>
      </c>
      <c r="BG710" s="1">
        <v>0.72915226221084595</v>
      </c>
      <c r="BH710" s="1">
        <v>1.2578277587890625</v>
      </c>
      <c r="BI710" s="1">
        <v>2.8315958976745605</v>
      </c>
      <c r="BJ710" s="1">
        <v>2.8724956512451172</v>
      </c>
      <c r="BK710" s="1">
        <v>3.2412619590759277</v>
      </c>
      <c r="BL710" s="1"/>
      <c r="BM710" s="1"/>
      <c r="BN710" s="1"/>
    </row>
    <row r="711" spans="1:66" x14ac:dyDescent="0.2">
      <c r="A711" s="2" t="s">
        <v>5256</v>
      </c>
      <c r="B711" s="4" t="s">
        <v>706</v>
      </c>
      <c r="C711" s="1">
        <v>56.470652628432518</v>
      </c>
      <c r="D711" s="1">
        <v>72.324907181434767</v>
      </c>
      <c r="E711" s="1">
        <v>72.676342741081442</v>
      </c>
      <c r="F711" s="1">
        <v>72.587375650659851</v>
      </c>
      <c r="G711" s="1">
        <v>58.45832942613476</v>
      </c>
      <c r="H711" s="1">
        <v>57.01988688227835</v>
      </c>
      <c r="I711" s="1">
        <v>77.734727882635909</v>
      </c>
      <c r="J711" s="1">
        <v>74.572286355483413</v>
      </c>
      <c r="K711" s="1">
        <v>91.301730794557173</v>
      </c>
      <c r="L711" s="1">
        <v>98.741130811874967</v>
      </c>
      <c r="M711" s="1">
        <v>89.470932873351742</v>
      </c>
      <c r="N711" s="1">
        <v>89.950058698368025</v>
      </c>
      <c r="O711" s="1">
        <v>16.640504830564176</v>
      </c>
      <c r="P711" s="1">
        <v>15.65555189831265</v>
      </c>
      <c r="Q711" s="1">
        <v>11.249185472402932</v>
      </c>
      <c r="R711" s="1">
        <v>8.5386820078936321</v>
      </c>
      <c r="S711" s="1">
        <v>5.0301939586014131</v>
      </c>
      <c r="T711" s="1">
        <v>4.8561399566839079</v>
      </c>
      <c r="U711" s="1">
        <v>5.197633890456193</v>
      </c>
      <c r="V711" s="1">
        <v>4.9534579821948626</v>
      </c>
      <c r="W711" s="1">
        <v>4.7307598219558402</v>
      </c>
      <c r="X711" s="1">
        <v>4.8294584869841932</v>
      </c>
      <c r="Y711" s="1">
        <v>4.8909281594968697</v>
      </c>
      <c r="Z711" s="1">
        <v>4.4007786484395481</v>
      </c>
      <c r="AA711" s="1">
        <v>4.5477894671569032</v>
      </c>
      <c r="AB711" s="1">
        <v>4.7994501937267744</v>
      </c>
      <c r="AC711" s="1">
        <v>4.6695376496768732</v>
      </c>
      <c r="AD711" s="1">
        <v>5.0783054840163526</v>
      </c>
      <c r="AE711" s="1">
        <v>5.2666661643288624</v>
      </c>
      <c r="AF711" s="1"/>
      <c r="AG711" s="1"/>
      <c r="AH711" s="1"/>
      <c r="AI711" s="1">
        <v>0.70740830898284912</v>
      </c>
      <c r="AJ711" s="1">
        <v>0.71069121360778809</v>
      </c>
      <c r="AK711" s="1">
        <v>0.71401190757751465</v>
      </c>
      <c r="AL711" s="1">
        <v>0.71002763509750366</v>
      </c>
      <c r="AM711" s="1"/>
      <c r="AN711" s="1">
        <v>28.254253387451172</v>
      </c>
      <c r="AO711" s="1">
        <v>15.514317512512207</v>
      </c>
      <c r="AP711" s="1">
        <v>17.674121856689453</v>
      </c>
      <c r="AQ711" s="1"/>
      <c r="AR711" s="1"/>
      <c r="AS711" s="1"/>
      <c r="AT711" s="1"/>
      <c r="AU711" s="1"/>
      <c r="AV711" s="1"/>
      <c r="AW711" s="1"/>
      <c r="AX711" s="1"/>
      <c r="AY711" s="1"/>
      <c r="AZ711" s="1">
        <v>0.58231604099273682</v>
      </c>
      <c r="BA711" s="1">
        <v>0.65502053499221802</v>
      </c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</row>
    <row r="712" spans="1:66" x14ac:dyDescent="0.2">
      <c r="A712" s="2" t="s">
        <v>5257</v>
      </c>
      <c r="B712" s="4" t="s">
        <v>707</v>
      </c>
      <c r="C712" s="1">
        <v>42.60634766285019</v>
      </c>
      <c r="D712" s="1">
        <v>52.008961363454667</v>
      </c>
      <c r="E712" s="1">
        <v>47.852317296021965</v>
      </c>
      <c r="F712" s="1">
        <v>54.966425817967135</v>
      </c>
      <c r="G712" s="1">
        <v>40.271767362395629</v>
      </c>
      <c r="H712" s="1">
        <v>46.213914947788751</v>
      </c>
      <c r="I712" s="1">
        <v>47.036710881205437</v>
      </c>
      <c r="J712" s="1">
        <v>47.917904829179896</v>
      </c>
      <c r="K712" s="1">
        <v>44.079681111032329</v>
      </c>
      <c r="L712" s="1">
        <v>98.716686122017194</v>
      </c>
      <c r="M712" s="1">
        <v>98.592067695452329</v>
      </c>
      <c r="N712" s="1">
        <v>97.766221382503232</v>
      </c>
      <c r="O712" s="1">
        <v>99.989250608161427</v>
      </c>
      <c r="P712" s="1">
        <v>99.984121886320324</v>
      </c>
      <c r="Q712" s="1">
        <v>99.980942172200599</v>
      </c>
      <c r="R712" s="1">
        <v>99.962776665858911</v>
      </c>
      <c r="S712" s="1">
        <v>99.969385808078812</v>
      </c>
      <c r="T712" s="1">
        <v>99.971966057790397</v>
      </c>
      <c r="U712" s="1">
        <v>99.979777395559324</v>
      </c>
      <c r="V712" s="1">
        <v>99.978510256786819</v>
      </c>
      <c r="W712" s="1">
        <v>99.966481827609726</v>
      </c>
      <c r="X712" s="1">
        <v>94.433646420372455</v>
      </c>
      <c r="Y712" s="1">
        <v>94.309375952258705</v>
      </c>
      <c r="Z712" s="1">
        <v>93.292250108419168</v>
      </c>
      <c r="AA712" s="1">
        <v>89.603470635286556</v>
      </c>
      <c r="AB712" s="1">
        <v>89.43141670563773</v>
      </c>
      <c r="AC712" s="1">
        <v>89.6373200264171</v>
      </c>
      <c r="AD712" s="1">
        <v>82.396620238770808</v>
      </c>
      <c r="AE712" s="1">
        <v>82.439260242592496</v>
      </c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>
        <v>5.5340523719787598</v>
      </c>
      <c r="BE712" s="1">
        <v>5.6691875457763672</v>
      </c>
      <c r="BF712" s="1">
        <v>6.6888666152954102</v>
      </c>
      <c r="BG712" s="1">
        <v>10.243691444396973</v>
      </c>
      <c r="BH712" s="1">
        <v>10.36534309387207</v>
      </c>
      <c r="BI712" s="1">
        <v>10.345824241638184</v>
      </c>
      <c r="BJ712" s="1">
        <v>17.401142120361328</v>
      </c>
      <c r="BK712" s="1">
        <v>17.365692138671875</v>
      </c>
      <c r="BL712" s="1"/>
      <c r="BM712" s="1"/>
      <c r="BN712" s="1"/>
    </row>
    <row r="713" spans="1:66" x14ac:dyDescent="0.2">
      <c r="A713" s="2" t="s">
        <v>5258</v>
      </c>
      <c r="B713" s="4" t="s">
        <v>708</v>
      </c>
      <c r="C713" s="1">
        <v>42.60634766285019</v>
      </c>
      <c r="D713" s="1">
        <v>52.008961363454667</v>
      </c>
      <c r="E713" s="1">
        <v>47.852317296021965</v>
      </c>
      <c r="F713" s="1">
        <v>54.966425817967135</v>
      </c>
      <c r="G713" s="1">
        <v>40.271767362395629</v>
      </c>
      <c r="H713" s="1">
        <v>46.213914947788751</v>
      </c>
      <c r="I713" s="1">
        <v>47.036710881205437</v>
      </c>
      <c r="J713" s="1">
        <v>47.917904829179896</v>
      </c>
      <c r="K713" s="1">
        <v>44.079681111032329</v>
      </c>
      <c r="L713" s="1">
        <v>98.716686122017194</v>
      </c>
      <c r="M713" s="1">
        <v>98.592067695452329</v>
      </c>
      <c r="N713" s="1">
        <v>97.766221382503232</v>
      </c>
      <c r="O713" s="1">
        <v>99.989250608161427</v>
      </c>
      <c r="P713" s="1">
        <v>99.984121886320324</v>
      </c>
      <c r="Q713" s="1">
        <v>99.980942172200599</v>
      </c>
      <c r="R713" s="1">
        <v>99.962776665858911</v>
      </c>
      <c r="S713" s="1">
        <v>99.969385808078812</v>
      </c>
      <c r="T713" s="1">
        <v>99.971966057790397</v>
      </c>
      <c r="U713" s="1">
        <v>99.979777395559324</v>
      </c>
      <c r="V713" s="1">
        <v>99.978510256786819</v>
      </c>
      <c r="W713" s="1">
        <v>99.966481827609726</v>
      </c>
      <c r="X713" s="1">
        <v>94.433646420372455</v>
      </c>
      <c r="Y713" s="1">
        <v>94.309375952258705</v>
      </c>
      <c r="Z713" s="1">
        <v>93.292250108419168</v>
      </c>
      <c r="AA713" s="1">
        <v>89.603470635286556</v>
      </c>
      <c r="AB713" s="1">
        <v>89.43141670563773</v>
      </c>
      <c r="AC713" s="1">
        <v>89.6373200264171</v>
      </c>
      <c r="AD713" s="1">
        <v>82.396620238770808</v>
      </c>
      <c r="AE713" s="1">
        <v>82.439260242592496</v>
      </c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>
        <v>5.5340523719787598</v>
      </c>
      <c r="BE713" s="1">
        <v>5.6691875457763672</v>
      </c>
      <c r="BF713" s="1">
        <v>6.6888666152954102</v>
      </c>
      <c r="BG713" s="1">
        <v>10.243691444396973</v>
      </c>
      <c r="BH713" s="1">
        <v>10.36534309387207</v>
      </c>
      <c r="BI713" s="1">
        <v>10.345824241638184</v>
      </c>
      <c r="BJ713" s="1">
        <v>17.401142120361328</v>
      </c>
      <c r="BK713" s="1">
        <v>17.365692138671875</v>
      </c>
      <c r="BL713" s="1"/>
      <c r="BM713" s="1"/>
      <c r="BN713" s="1"/>
    </row>
    <row r="714" spans="1:66" x14ac:dyDescent="0.2">
      <c r="A714" s="2" t="s">
        <v>5259</v>
      </c>
      <c r="B714" s="4" t="s">
        <v>709</v>
      </c>
      <c r="C714" s="1">
        <v>53.366614659678682</v>
      </c>
      <c r="D714" s="1">
        <v>60.527139260143038</v>
      </c>
      <c r="E714" s="1">
        <v>60.032526310059176</v>
      </c>
      <c r="F714" s="1">
        <v>64.361535554692225</v>
      </c>
      <c r="G714" s="1">
        <v>64.440184358756326</v>
      </c>
      <c r="H714" s="1">
        <v>55.333210486640105</v>
      </c>
      <c r="I714" s="1">
        <v>61.142212431868828</v>
      </c>
      <c r="J714" s="1">
        <v>63.098343804602663</v>
      </c>
      <c r="K714" s="1">
        <v>63.668997596370062</v>
      </c>
      <c r="L714" s="1">
        <v>29.025171791553579</v>
      </c>
      <c r="M714" s="1">
        <v>22.138055470665211</v>
      </c>
      <c r="N714" s="1">
        <v>26.234613674972024</v>
      </c>
      <c r="O714" s="1">
        <v>33.020474244570273</v>
      </c>
      <c r="P714" s="1">
        <v>38.854766789547568</v>
      </c>
      <c r="Q714" s="1">
        <v>5.5051496950341159</v>
      </c>
      <c r="R714" s="1">
        <v>9.781122971748518</v>
      </c>
      <c r="S714" s="1">
        <v>53.487965125233906</v>
      </c>
      <c r="T714" s="1">
        <v>43.369457873805516</v>
      </c>
      <c r="U714" s="1">
        <v>17.901428566164064</v>
      </c>
      <c r="V714" s="1">
        <v>5.034037413006728</v>
      </c>
      <c r="W714" s="1">
        <v>38.891986854198407</v>
      </c>
      <c r="X714" s="1">
        <v>29.994811330988352</v>
      </c>
      <c r="Y714" s="1">
        <v>22.467513061094778</v>
      </c>
      <c r="Z714" s="1">
        <v>14.007352913192031</v>
      </c>
      <c r="AA714" s="1">
        <v>31.120998953883166</v>
      </c>
      <c r="AB714" s="1">
        <v>7.1414413105693821</v>
      </c>
      <c r="AC714" s="1">
        <v>9.9937794473637531</v>
      </c>
      <c r="AD714" s="1">
        <v>36.897034607713174</v>
      </c>
      <c r="AE714" s="1">
        <v>55.245608824551965</v>
      </c>
      <c r="AF714" s="1"/>
      <c r="AG714" s="1"/>
      <c r="AH714" s="1"/>
      <c r="AI714" s="1">
        <v>13.629408836364746</v>
      </c>
      <c r="AJ714" s="1">
        <v>1.6233381032943726</v>
      </c>
      <c r="AK714" s="1">
        <v>1.543070912361145</v>
      </c>
      <c r="AL714" s="1">
        <v>0.6847531795501709</v>
      </c>
      <c r="AM714" s="1"/>
      <c r="AN714" s="1"/>
      <c r="AO714" s="1"/>
      <c r="AP714" s="1">
        <v>0.57838654518127441</v>
      </c>
      <c r="AQ714" s="1"/>
      <c r="AR714" s="1">
        <v>26.143938064575195</v>
      </c>
      <c r="AS714" s="1">
        <v>44.119579315185547</v>
      </c>
      <c r="AT714" s="1">
        <v>48.732692718505859</v>
      </c>
      <c r="AU714" s="1">
        <v>33.579399108886719</v>
      </c>
      <c r="AV714" s="1">
        <v>26.864015579223633</v>
      </c>
      <c r="AW714" s="1">
        <v>80.167922973632813</v>
      </c>
      <c r="AX714" s="1">
        <v>24.306108474731445</v>
      </c>
      <c r="AY714" s="1">
        <v>9.3319807052612305</v>
      </c>
      <c r="AZ714" s="1">
        <v>4.1575980186462402</v>
      </c>
      <c r="BA714" s="1">
        <v>5.8250107765197754</v>
      </c>
      <c r="BB714" s="1"/>
      <c r="BC714" s="1">
        <v>6.6814064979553223</v>
      </c>
      <c r="BD714" s="1">
        <v>7.2635254859924316</v>
      </c>
      <c r="BE714" s="1">
        <v>2.9145302772521973</v>
      </c>
      <c r="BF714" s="1"/>
      <c r="BG714" s="1">
        <v>11.116663932800293</v>
      </c>
      <c r="BH714" s="1">
        <v>20.164497375488281</v>
      </c>
      <c r="BI714" s="1">
        <v>12.422013282775879</v>
      </c>
      <c r="BJ714" s="1">
        <v>3.6646347045898438</v>
      </c>
      <c r="BK714" s="1"/>
      <c r="BL714" s="1"/>
      <c r="BM714" s="1"/>
      <c r="BN714" s="1"/>
    </row>
    <row r="715" spans="1:66" x14ac:dyDescent="0.2">
      <c r="A715" s="2" t="s">
        <v>5260</v>
      </c>
      <c r="B715" s="4" t="s">
        <v>710</v>
      </c>
      <c r="C715" s="1">
        <v>5.577393065597632</v>
      </c>
      <c r="D715" s="1">
        <v>8.6098312658691949</v>
      </c>
      <c r="E715" s="1">
        <v>5.8646468437912889</v>
      </c>
      <c r="F715" s="1">
        <v>4.1919377281490968</v>
      </c>
      <c r="G715" s="1">
        <v>5.122319034550431</v>
      </c>
      <c r="H715" s="1">
        <v>4.3062871318556137</v>
      </c>
      <c r="I715" s="1">
        <v>7.9176586602703907</v>
      </c>
      <c r="J715" s="1">
        <v>15.756142957777769</v>
      </c>
      <c r="K715" s="1">
        <v>5.3845082223455121</v>
      </c>
      <c r="L715" s="1">
        <v>8.5295741185991965</v>
      </c>
      <c r="M715" s="1">
        <v>4.7235490307084262</v>
      </c>
      <c r="N715" s="1">
        <v>6.4496897794019734</v>
      </c>
      <c r="O715" s="1">
        <v>7.7505472626737735</v>
      </c>
      <c r="P715" s="1">
        <v>6.3733067551985503</v>
      </c>
      <c r="Q715" s="1">
        <v>10.926252699980173</v>
      </c>
      <c r="R715" s="1">
        <v>8.7056470876768621</v>
      </c>
      <c r="S715" s="1">
        <v>6.3530358989463851</v>
      </c>
      <c r="T715" s="1">
        <v>8.6591151316689405</v>
      </c>
      <c r="U715" s="1">
        <v>11.586938839679002</v>
      </c>
      <c r="V715" s="1">
        <v>13.996890037578739</v>
      </c>
      <c r="W715" s="1">
        <v>6.5708618805187191</v>
      </c>
      <c r="X715" s="1">
        <v>14.518991746385487</v>
      </c>
      <c r="Y715" s="1">
        <v>15.073143158249739</v>
      </c>
      <c r="Z715" s="1">
        <v>12.991192207999225</v>
      </c>
      <c r="AA715" s="1">
        <v>5.4462318569785282</v>
      </c>
      <c r="AB715" s="1">
        <v>5.1841198757222351</v>
      </c>
      <c r="AC715" s="1">
        <v>7.066933095812451</v>
      </c>
      <c r="AD715" s="1">
        <v>9.3571875096972565</v>
      </c>
      <c r="AE715" s="1">
        <v>6.383163380528428</v>
      </c>
      <c r="AF715" s="1"/>
      <c r="AG715" s="1"/>
      <c r="AH715" s="1"/>
      <c r="AI715" s="1"/>
      <c r="AJ715" s="1"/>
      <c r="AK715" s="1"/>
      <c r="AL715" s="1"/>
      <c r="AM715" s="1">
        <v>2.5227706432342529</v>
      </c>
      <c r="AN715" s="1">
        <v>1.2436630725860596</v>
      </c>
      <c r="AO715" s="1"/>
      <c r="AP715" s="1">
        <v>1.1171340942382813</v>
      </c>
      <c r="AQ715" s="1"/>
      <c r="AR715" s="1"/>
      <c r="AS715" s="1"/>
      <c r="AT715" s="1"/>
      <c r="AU715" s="1"/>
      <c r="AV715" s="1"/>
      <c r="AW715" s="1"/>
      <c r="AX715" s="1"/>
      <c r="AY715" s="1"/>
      <c r="AZ715" s="1">
        <v>1.2273339033126831</v>
      </c>
      <c r="BA715" s="1"/>
      <c r="BB715" s="1">
        <v>5.304375171661377</v>
      </c>
      <c r="BC715" s="1">
        <v>1.175571084022522</v>
      </c>
      <c r="BD715" s="1"/>
      <c r="BE715" s="1"/>
      <c r="BF715" s="1"/>
      <c r="BG715" s="1">
        <v>1.1244056224822998</v>
      </c>
      <c r="BH715" s="1">
        <v>7.0991158485412598</v>
      </c>
      <c r="BI715" s="1"/>
      <c r="BJ715" s="1"/>
      <c r="BK715" s="1"/>
      <c r="BL715" s="1"/>
      <c r="BM715" s="1"/>
      <c r="BN715" s="1"/>
    </row>
    <row r="716" spans="1:66" x14ac:dyDescent="0.2">
      <c r="A716" s="2" t="s">
        <v>5261</v>
      </c>
      <c r="B716" s="4" t="s">
        <v>711</v>
      </c>
      <c r="C716" s="1">
        <v>5.577393065597632</v>
      </c>
      <c r="D716" s="1">
        <v>8.6098312658691949</v>
      </c>
      <c r="E716" s="1">
        <v>5.8646468437912889</v>
      </c>
      <c r="F716" s="1">
        <v>4.1919377281490968</v>
      </c>
      <c r="G716" s="1">
        <v>5.122319034550431</v>
      </c>
      <c r="H716" s="1">
        <v>4.3062871318556137</v>
      </c>
      <c r="I716" s="1">
        <v>7.9176586602703907</v>
      </c>
      <c r="J716" s="1">
        <v>15.756142957777769</v>
      </c>
      <c r="K716" s="1">
        <v>5.3845082223455121</v>
      </c>
      <c r="L716" s="1">
        <v>8.5295741185991965</v>
      </c>
      <c r="M716" s="1">
        <v>4.7235490307084262</v>
      </c>
      <c r="N716" s="1">
        <v>6.4496897794019734</v>
      </c>
      <c r="O716" s="1">
        <v>7.7505472626737735</v>
      </c>
      <c r="P716" s="1">
        <v>6.3733067551985503</v>
      </c>
      <c r="Q716" s="1">
        <v>10.926252699980173</v>
      </c>
      <c r="R716" s="1">
        <v>8.7056470876768621</v>
      </c>
      <c r="S716" s="1">
        <v>6.3530358989463851</v>
      </c>
      <c r="T716" s="1">
        <v>8.6591151316689405</v>
      </c>
      <c r="U716" s="1">
        <v>11.586938839679002</v>
      </c>
      <c r="V716" s="1">
        <v>13.996890037578739</v>
      </c>
      <c r="W716" s="1">
        <v>6.5708618805187191</v>
      </c>
      <c r="X716" s="1">
        <v>14.518991746385487</v>
      </c>
      <c r="Y716" s="1">
        <v>15.073143158249739</v>
      </c>
      <c r="Z716" s="1">
        <v>12.991192207999225</v>
      </c>
      <c r="AA716" s="1">
        <v>5.4462318569785282</v>
      </c>
      <c r="AB716" s="1">
        <v>5.1841198757222351</v>
      </c>
      <c r="AC716" s="1">
        <v>7.066933095812451</v>
      </c>
      <c r="AD716" s="1">
        <v>9.3571875096972565</v>
      </c>
      <c r="AE716" s="1">
        <v>6.383163380528428</v>
      </c>
      <c r="AF716" s="1"/>
      <c r="AG716" s="1"/>
      <c r="AH716" s="1"/>
      <c r="AI716" s="1"/>
      <c r="AJ716" s="1"/>
      <c r="AK716" s="1"/>
      <c r="AL716" s="1"/>
      <c r="AM716" s="1">
        <v>2.5227706432342529</v>
      </c>
      <c r="AN716" s="1">
        <v>1.2436630725860596</v>
      </c>
      <c r="AO716" s="1"/>
      <c r="AP716" s="1">
        <v>1.1171340942382813</v>
      </c>
      <c r="AQ716" s="1"/>
      <c r="AR716" s="1"/>
      <c r="AS716" s="1"/>
      <c r="AT716" s="1"/>
      <c r="AU716" s="1"/>
      <c r="AV716" s="1"/>
      <c r="AW716" s="1"/>
      <c r="AX716" s="1"/>
      <c r="AY716" s="1"/>
      <c r="AZ716" s="1">
        <v>1.2273339033126831</v>
      </c>
      <c r="BA716" s="1"/>
      <c r="BB716" s="1">
        <v>5.304375171661377</v>
      </c>
      <c r="BC716" s="1">
        <v>1.175571084022522</v>
      </c>
      <c r="BD716" s="1"/>
      <c r="BE716" s="1"/>
      <c r="BF716" s="1"/>
      <c r="BG716" s="1">
        <v>1.1244056224822998</v>
      </c>
      <c r="BH716" s="1">
        <v>7.0991158485412598</v>
      </c>
      <c r="BI716" s="1"/>
      <c r="BJ716" s="1"/>
      <c r="BK716" s="1"/>
      <c r="BL716" s="1"/>
      <c r="BM716" s="1"/>
      <c r="BN716" s="1"/>
    </row>
    <row r="717" spans="1:66" x14ac:dyDescent="0.2">
      <c r="A717" s="2" t="s">
        <v>5262</v>
      </c>
      <c r="B717" s="4" t="s">
        <v>712</v>
      </c>
      <c r="C717" s="1">
        <v>87.610559236357105</v>
      </c>
      <c r="D717" s="1">
        <v>89.331452198387709</v>
      </c>
      <c r="E717" s="1">
        <v>90.127537923713319</v>
      </c>
      <c r="F717" s="1">
        <v>82.613977286146053</v>
      </c>
      <c r="G717" s="1">
        <v>93.785774845557441</v>
      </c>
      <c r="H717" s="1">
        <v>95.95125341728226</v>
      </c>
      <c r="I717" s="1">
        <v>98.407288134734245</v>
      </c>
      <c r="J717" s="1">
        <v>97.913134093999915</v>
      </c>
      <c r="K717" s="1">
        <v>94.092825076155634</v>
      </c>
      <c r="L717" s="1">
        <v>94.433241826488825</v>
      </c>
      <c r="M717" s="1">
        <v>91.319235300420758</v>
      </c>
      <c r="N717" s="1">
        <v>86.201843784858227</v>
      </c>
      <c r="O717" s="1">
        <v>89.01770344381022</v>
      </c>
      <c r="P717" s="1">
        <v>91.332470443997039</v>
      </c>
      <c r="Q717" s="1">
        <v>83.081965245845851</v>
      </c>
      <c r="R717" s="1">
        <v>94.315182407759323</v>
      </c>
      <c r="S717" s="1">
        <v>90.608990736206906</v>
      </c>
      <c r="T717" s="1">
        <v>21.165032199105998</v>
      </c>
      <c r="U717" s="1">
        <v>22.896938645208341</v>
      </c>
      <c r="V717" s="1">
        <v>25.054322234808584</v>
      </c>
      <c r="W717" s="1">
        <v>31.861695212551073</v>
      </c>
      <c r="X717" s="1">
        <v>41.140073115175809</v>
      </c>
      <c r="Y717" s="1">
        <v>34.504204350992559</v>
      </c>
      <c r="Z717" s="1">
        <v>30.919732134843059</v>
      </c>
      <c r="AA717" s="1">
        <v>28.674231696622758</v>
      </c>
      <c r="AB717" s="1">
        <v>24.707812601361116</v>
      </c>
      <c r="AC717" s="1">
        <v>88.349183564358697</v>
      </c>
      <c r="AD717" s="1">
        <v>53.264165034301293</v>
      </c>
      <c r="AE717" s="1">
        <v>95.967323539278354</v>
      </c>
      <c r="AF717" s="1"/>
      <c r="AG717" s="1"/>
      <c r="AH717" s="1"/>
      <c r="AI717" s="1"/>
      <c r="AJ717" s="1"/>
      <c r="AK717" s="1"/>
      <c r="AL717" s="1">
        <v>1.9166915416717529</v>
      </c>
      <c r="AM717" s="1"/>
      <c r="AN717" s="1">
        <v>2.0535070896148682</v>
      </c>
      <c r="AO717" s="1"/>
      <c r="AP717" s="1"/>
      <c r="AQ717" s="1"/>
      <c r="AR717" s="1"/>
      <c r="AS717" s="1">
        <v>3.7518503665924072</v>
      </c>
      <c r="AT717" s="1">
        <v>8.0260372161865234</v>
      </c>
      <c r="AU717" s="1"/>
      <c r="AV717" s="1"/>
      <c r="AW717" s="1">
        <v>4.2511286735534668</v>
      </c>
      <c r="AX717" s="1"/>
      <c r="AY717" s="1">
        <v>2.2054924964904785</v>
      </c>
      <c r="AZ717" s="1">
        <v>0.91619354486465454</v>
      </c>
      <c r="BA717" s="1"/>
      <c r="BB717" s="1">
        <v>13.174130439758301</v>
      </c>
      <c r="BC717" s="1">
        <v>19.688243865966797</v>
      </c>
      <c r="BD717" s="1">
        <v>12.104122161865234</v>
      </c>
      <c r="BE717" s="1">
        <v>18.856868743896484</v>
      </c>
      <c r="BF717" s="1">
        <v>14.225396156311035</v>
      </c>
      <c r="BG717" s="1">
        <v>14.101947784423828</v>
      </c>
      <c r="BH717" s="1">
        <v>24.062412261962891</v>
      </c>
      <c r="BI717" s="1"/>
      <c r="BJ717" s="1"/>
      <c r="BK717" s="1"/>
      <c r="BL717" s="1"/>
      <c r="BM717" s="1"/>
      <c r="BN717" s="1"/>
    </row>
    <row r="718" spans="1:66" x14ac:dyDescent="0.2">
      <c r="A718" s="2" t="s">
        <v>5263</v>
      </c>
      <c r="B718" s="4" t="s">
        <v>713</v>
      </c>
      <c r="C718" s="1">
        <v>87.610559236357105</v>
      </c>
      <c r="D718" s="1">
        <v>89.331452198387709</v>
      </c>
      <c r="E718" s="1">
        <v>90.127537923713319</v>
      </c>
      <c r="F718" s="1">
        <v>82.613977286146053</v>
      </c>
      <c r="G718" s="1">
        <v>93.785774845557441</v>
      </c>
      <c r="H718" s="1">
        <v>95.95125341728226</v>
      </c>
      <c r="I718" s="1">
        <v>98.407288134734245</v>
      </c>
      <c r="J718" s="1">
        <v>97.913134093999915</v>
      </c>
      <c r="K718" s="1">
        <v>94.092825076155634</v>
      </c>
      <c r="L718" s="1">
        <v>94.433241826488825</v>
      </c>
      <c r="M718" s="1">
        <v>91.319235300420758</v>
      </c>
      <c r="N718" s="1">
        <v>86.201843784858227</v>
      </c>
      <c r="O718" s="1">
        <v>89.01770344381022</v>
      </c>
      <c r="P718" s="1">
        <v>91.332470443997039</v>
      </c>
      <c r="Q718" s="1">
        <v>83.081965245845851</v>
      </c>
      <c r="R718" s="1">
        <v>94.315182407759323</v>
      </c>
      <c r="S718" s="1">
        <v>90.608990736206906</v>
      </c>
      <c r="T718" s="1">
        <v>21.165032199105998</v>
      </c>
      <c r="U718" s="1">
        <v>22.896938645208341</v>
      </c>
      <c r="V718" s="1">
        <v>25.054322234808584</v>
      </c>
      <c r="W718" s="1">
        <v>31.861695212551073</v>
      </c>
      <c r="X718" s="1">
        <v>41.140073115175809</v>
      </c>
      <c r="Y718" s="1">
        <v>34.504204350992559</v>
      </c>
      <c r="Z718" s="1">
        <v>30.919732134843059</v>
      </c>
      <c r="AA718" s="1">
        <v>28.674231696622758</v>
      </c>
      <c r="AB718" s="1">
        <v>24.707812601361116</v>
      </c>
      <c r="AC718" s="1">
        <v>88.349183564358697</v>
      </c>
      <c r="AD718" s="1">
        <v>53.264165034301293</v>
      </c>
      <c r="AE718" s="1">
        <v>95.967323539278354</v>
      </c>
      <c r="AF718" s="1"/>
      <c r="AG718" s="1"/>
      <c r="AH718" s="1"/>
      <c r="AI718" s="1"/>
      <c r="AJ718" s="1"/>
      <c r="AK718" s="1"/>
      <c r="AL718" s="1">
        <v>1.9166915416717529</v>
      </c>
      <c r="AM718" s="1"/>
      <c r="AN718" s="1">
        <v>2.0535070896148682</v>
      </c>
      <c r="AO718" s="1"/>
      <c r="AP718" s="1"/>
      <c r="AQ718" s="1"/>
      <c r="AR718" s="1"/>
      <c r="AS718" s="1">
        <v>3.7518503665924072</v>
      </c>
      <c r="AT718" s="1">
        <v>8.0260372161865234</v>
      </c>
      <c r="AU718" s="1"/>
      <c r="AV718" s="1"/>
      <c r="AW718" s="1">
        <v>4.2511286735534668</v>
      </c>
      <c r="AX718" s="1"/>
      <c r="AY718" s="1">
        <v>2.2054924964904785</v>
      </c>
      <c r="AZ718" s="1">
        <v>0.91619354486465454</v>
      </c>
      <c r="BA718" s="1"/>
      <c r="BB718" s="1">
        <v>13.174130439758301</v>
      </c>
      <c r="BC718" s="1">
        <v>19.688243865966797</v>
      </c>
      <c r="BD718" s="1">
        <v>12.104122161865234</v>
      </c>
      <c r="BE718" s="1">
        <v>18.856868743896484</v>
      </c>
      <c r="BF718" s="1">
        <v>14.225396156311035</v>
      </c>
      <c r="BG718" s="1">
        <v>14.101947784423828</v>
      </c>
      <c r="BH718" s="1">
        <v>24.062412261962891</v>
      </c>
      <c r="BI718" s="1"/>
      <c r="BJ718" s="1"/>
      <c r="BK718" s="1"/>
      <c r="BL718" s="1"/>
      <c r="BM718" s="1"/>
      <c r="BN718" s="1"/>
    </row>
    <row r="719" spans="1:66" x14ac:dyDescent="0.2">
      <c r="A719" s="2" t="s">
        <v>5264</v>
      </c>
      <c r="B719" s="4" t="s">
        <v>714</v>
      </c>
      <c r="C719" s="1">
        <v>5.3038892188351419</v>
      </c>
      <c r="D719" s="1">
        <v>5.3303499599755373</v>
      </c>
      <c r="E719" s="1">
        <v>6.8736261534247696</v>
      </c>
      <c r="F719" s="1">
        <v>3.177798329014478</v>
      </c>
      <c r="G719" s="1">
        <v>16.306906160423438</v>
      </c>
      <c r="H719" s="1">
        <v>15.303042930661967</v>
      </c>
      <c r="I719" s="1">
        <v>7.9040706248799495</v>
      </c>
      <c r="J719" s="1">
        <v>16.658205259460271</v>
      </c>
      <c r="K719" s="1">
        <v>5.8627232563424689</v>
      </c>
      <c r="L719" s="1">
        <v>9.2515696009844781</v>
      </c>
      <c r="M719" s="1">
        <v>28.439424200832995</v>
      </c>
      <c r="N719" s="1">
        <v>18.015523119069872</v>
      </c>
      <c r="O719" s="1">
        <v>18.2136256952694</v>
      </c>
      <c r="P719" s="1">
        <v>20.487703291578814</v>
      </c>
      <c r="Q719" s="1">
        <v>18.494398447271962</v>
      </c>
      <c r="R719" s="1">
        <v>27.599638210068051</v>
      </c>
      <c r="S719" s="1">
        <v>31.668249764476975</v>
      </c>
      <c r="T719" s="1">
        <v>32.65126097040001</v>
      </c>
      <c r="U719" s="1">
        <v>24.430312252264937</v>
      </c>
      <c r="V719" s="1">
        <v>31.096915539459275</v>
      </c>
      <c r="W719" s="1">
        <v>18.318344664053317</v>
      </c>
      <c r="X719" s="1">
        <v>21.933741730524233</v>
      </c>
      <c r="Y719" s="1">
        <v>24.298531155865945</v>
      </c>
      <c r="Z719" s="1">
        <v>17.77346452292041</v>
      </c>
      <c r="AA719" s="1">
        <v>29.352901721884173</v>
      </c>
      <c r="AB719" s="1">
        <v>33.327856666231717</v>
      </c>
      <c r="AC719" s="1">
        <v>25.725984791981372</v>
      </c>
      <c r="AD719" s="1">
        <v>25.499494127597949</v>
      </c>
      <c r="AE719" s="1">
        <v>25.619642609951278</v>
      </c>
      <c r="AF719" s="1"/>
      <c r="AG719" s="1"/>
      <c r="AH719" s="1"/>
      <c r="AI719" s="1"/>
      <c r="AJ719" s="1">
        <v>1.0240582227706909</v>
      </c>
      <c r="AK719" s="1">
        <v>0.95297592878341675</v>
      </c>
      <c r="AL719" s="1">
        <v>0.99296271800994873</v>
      </c>
      <c r="AM719" s="1"/>
      <c r="AN719" s="1"/>
      <c r="AO719" s="1"/>
      <c r="AP719" s="1">
        <v>5.8877531439065933E-2</v>
      </c>
      <c r="AQ719" s="1">
        <v>5.0202755928039551</v>
      </c>
      <c r="AR719" s="1">
        <v>4.7331523895263672</v>
      </c>
      <c r="AS719" s="1">
        <v>3.0284388065338135</v>
      </c>
      <c r="AT719" s="1"/>
      <c r="AU719" s="1"/>
      <c r="AV719" s="1"/>
      <c r="AW719" s="1"/>
      <c r="AX719" s="1"/>
      <c r="AY719" s="1"/>
      <c r="AZ719" s="1">
        <v>3.3152918815612793</v>
      </c>
      <c r="BA719" s="1"/>
      <c r="BB719" s="1">
        <v>2.7675628662109375</v>
      </c>
      <c r="BC719" s="1"/>
      <c r="BD719" s="1">
        <v>10.13300609588623</v>
      </c>
      <c r="BE719" s="1">
        <v>6.3036994934082031</v>
      </c>
      <c r="BF719" s="1">
        <v>11.920557975769043</v>
      </c>
      <c r="BG719" s="1">
        <v>0.49122953414916992</v>
      </c>
      <c r="BH719" s="1">
        <v>4.2942996025085449</v>
      </c>
      <c r="BI719" s="1">
        <v>2.0334208011627197</v>
      </c>
      <c r="BJ719" s="1">
        <v>2.2231552600860596</v>
      </c>
      <c r="BK719" s="1">
        <v>0.12728260457515717</v>
      </c>
      <c r="BL719" s="1"/>
      <c r="BM719" s="1"/>
      <c r="BN719" s="1"/>
    </row>
    <row r="720" spans="1:66" x14ac:dyDescent="0.2">
      <c r="A720" s="2" t="s">
        <v>5265</v>
      </c>
      <c r="B720" s="4" t="s">
        <v>715</v>
      </c>
      <c r="C720" s="1">
        <v>44.205569232098775</v>
      </c>
      <c r="D720" s="1">
        <v>42.363026864789056</v>
      </c>
      <c r="E720" s="1">
        <v>27.1882161405692</v>
      </c>
      <c r="F720" s="1">
        <v>25.458765787313382</v>
      </c>
      <c r="G720" s="1">
        <v>61.585124332756166</v>
      </c>
      <c r="H720" s="1">
        <v>37.219033437744109</v>
      </c>
      <c r="I720" s="1">
        <v>36.84767581351413</v>
      </c>
      <c r="J720" s="1">
        <v>34.178542122663984</v>
      </c>
      <c r="K720" s="1">
        <v>28.313523707663279</v>
      </c>
      <c r="L720" s="1">
        <v>5.348152154094179</v>
      </c>
      <c r="M720" s="1">
        <v>5.2948184236001197</v>
      </c>
      <c r="N720" s="1">
        <v>4.7626572142035739</v>
      </c>
      <c r="O720" s="1">
        <v>4.6526922144138911</v>
      </c>
      <c r="P720" s="1">
        <v>4.9077690524018305</v>
      </c>
      <c r="Q720" s="1">
        <v>14.717383602498485</v>
      </c>
      <c r="R720" s="1">
        <v>13.567019054868922</v>
      </c>
      <c r="S720" s="1">
        <v>5.2355851739327015</v>
      </c>
      <c r="T720" s="1">
        <v>16.948561173171218</v>
      </c>
      <c r="U720" s="1">
        <v>16.949468463106211</v>
      </c>
      <c r="V720" s="1">
        <v>15.325333764691923</v>
      </c>
      <c r="W720" s="1">
        <v>14.802304761250914</v>
      </c>
      <c r="X720" s="1">
        <v>5.0982337927824393</v>
      </c>
      <c r="Y720" s="1">
        <v>16.80465080361035</v>
      </c>
      <c r="Z720" s="1">
        <v>9.4109057288208238</v>
      </c>
      <c r="AA720" s="1">
        <v>15.880837495122597</v>
      </c>
      <c r="AB720" s="1">
        <v>73.652443865071973</v>
      </c>
      <c r="AC720" s="1">
        <v>82.744757136269428</v>
      </c>
      <c r="AD720" s="1">
        <v>67.326543542335443</v>
      </c>
      <c r="AE720" s="1">
        <v>93.257294463645351</v>
      </c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</row>
    <row r="721" spans="1:66" x14ac:dyDescent="0.2">
      <c r="A721" s="2" t="s">
        <v>5266</v>
      </c>
      <c r="B721" s="4" t="s">
        <v>716</v>
      </c>
      <c r="C721" s="1">
        <v>48.478661972953979</v>
      </c>
      <c r="D721" s="1">
        <v>85.284139241713603</v>
      </c>
      <c r="E721" s="1">
        <v>84.573655501034679</v>
      </c>
      <c r="F721" s="1">
        <v>82.962230948536032</v>
      </c>
      <c r="G721" s="1">
        <v>27.877328022095437</v>
      </c>
      <c r="H721" s="1">
        <v>70.081503489488526</v>
      </c>
      <c r="I721" s="1">
        <v>60.768995178989812</v>
      </c>
      <c r="J721" s="1">
        <v>71.124213065551999</v>
      </c>
      <c r="K721" s="1">
        <v>33.284239675433469</v>
      </c>
      <c r="L721" s="1">
        <v>12.516668721381627</v>
      </c>
      <c r="M721" s="1">
        <v>19.695641631773544</v>
      </c>
      <c r="N721" s="1">
        <v>19.457471907930092</v>
      </c>
      <c r="O721" s="1">
        <v>18.283488825625632</v>
      </c>
      <c r="P721" s="1">
        <v>12.235450632820724</v>
      </c>
      <c r="Q721" s="1">
        <v>12.109783262531341</v>
      </c>
      <c r="R721" s="1">
        <v>18.248468814677402</v>
      </c>
      <c r="S721" s="1">
        <v>16.955311564832947</v>
      </c>
      <c r="T721" s="1">
        <v>15.639020580336563</v>
      </c>
      <c r="U721" s="1">
        <v>16.878358354436806</v>
      </c>
      <c r="V721" s="1">
        <v>31.628567037731752</v>
      </c>
      <c r="W721" s="1">
        <v>33.769474377443451</v>
      </c>
      <c r="X721" s="1">
        <v>37.345551186649814</v>
      </c>
      <c r="Y721" s="1">
        <v>36.46600207482529</v>
      </c>
      <c r="Z721" s="1">
        <v>37.362528299016802</v>
      </c>
      <c r="AA721" s="1">
        <v>36.34688419509952</v>
      </c>
      <c r="AB721" s="1">
        <v>39.62142207460743</v>
      </c>
      <c r="AC721" s="1">
        <v>29.280674465634476</v>
      </c>
      <c r="AD721" s="1">
        <v>33.070222036319237</v>
      </c>
      <c r="AE721" s="1">
        <v>23.996789104607501</v>
      </c>
      <c r="AF721" s="1"/>
      <c r="AG721" s="1"/>
      <c r="AH721" s="1"/>
      <c r="AI721" s="1">
        <v>2.020585298538208</v>
      </c>
      <c r="AJ721" s="1">
        <v>1.9970639944076538</v>
      </c>
      <c r="AK721" s="1"/>
      <c r="AL721" s="1">
        <v>1.381218433380127</v>
      </c>
      <c r="AM721" s="1">
        <v>2.257664680480957</v>
      </c>
      <c r="AN721" s="1">
        <v>2.1644630432128906</v>
      </c>
      <c r="AO721" s="1">
        <v>0.51154327392578125</v>
      </c>
      <c r="AP721" s="1"/>
      <c r="AQ721" s="1">
        <v>2.9223501682281494</v>
      </c>
      <c r="AR721" s="1"/>
      <c r="AS721" s="1"/>
      <c r="AT721" s="1">
        <v>3.5840756893157959</v>
      </c>
      <c r="AU721" s="1"/>
      <c r="AV721" s="1">
        <v>2.2246124744415283</v>
      </c>
      <c r="AW721" s="1">
        <v>2.1840324401855469</v>
      </c>
      <c r="AX721" s="1"/>
      <c r="AY721" s="1"/>
      <c r="AZ721" s="1">
        <v>8.3717260360717773</v>
      </c>
      <c r="BA721" s="1">
        <v>6.7001838684082031</v>
      </c>
      <c r="BB721" s="1"/>
      <c r="BC721" s="1"/>
      <c r="BD721" s="1">
        <v>4.7992911338806152</v>
      </c>
      <c r="BE721" s="1">
        <v>2.9305939674377441</v>
      </c>
      <c r="BF721" s="1">
        <v>8.5079355239868164</v>
      </c>
      <c r="BG721" s="1">
        <v>5.2224078178405762</v>
      </c>
      <c r="BH721" s="1">
        <v>13.415059089660645</v>
      </c>
      <c r="BI721" s="1">
        <v>10.142256736755371</v>
      </c>
      <c r="BJ721" s="1">
        <v>8.5320587158203125</v>
      </c>
      <c r="BK721" s="1"/>
      <c r="BL721" s="1"/>
      <c r="BM721" s="1"/>
      <c r="BN721" s="1"/>
    </row>
    <row r="722" spans="1:66" x14ac:dyDescent="0.2">
      <c r="A722" s="2" t="s">
        <v>5267</v>
      </c>
      <c r="B722" s="4" t="s">
        <v>717</v>
      </c>
      <c r="C722" s="1">
        <v>48.478661972953979</v>
      </c>
      <c r="D722" s="1">
        <v>85.284139241713603</v>
      </c>
      <c r="E722" s="1">
        <v>84.573655501034679</v>
      </c>
      <c r="F722" s="1">
        <v>82.962230948536032</v>
      </c>
      <c r="G722" s="1">
        <v>27.877328022095437</v>
      </c>
      <c r="H722" s="1">
        <v>70.081503489488526</v>
      </c>
      <c r="I722" s="1">
        <v>60.768995178989812</v>
      </c>
      <c r="J722" s="1">
        <v>71.124213065551999</v>
      </c>
      <c r="K722" s="1">
        <v>33.284239675433469</v>
      </c>
      <c r="L722" s="1">
        <v>12.516668721381627</v>
      </c>
      <c r="M722" s="1">
        <v>19.695641631773544</v>
      </c>
      <c r="N722" s="1">
        <v>19.457471907930092</v>
      </c>
      <c r="O722" s="1">
        <v>18.283488825625632</v>
      </c>
      <c r="P722" s="1">
        <v>12.235450632820724</v>
      </c>
      <c r="Q722" s="1">
        <v>12.109783262531341</v>
      </c>
      <c r="R722" s="1">
        <v>18.248468814677402</v>
      </c>
      <c r="S722" s="1">
        <v>16.955311564832947</v>
      </c>
      <c r="T722" s="1">
        <v>15.639020580336563</v>
      </c>
      <c r="U722" s="1">
        <v>16.878358354436806</v>
      </c>
      <c r="V722" s="1">
        <v>31.628567037731752</v>
      </c>
      <c r="W722" s="1">
        <v>33.769474377443451</v>
      </c>
      <c r="X722" s="1">
        <v>37.345551186649814</v>
      </c>
      <c r="Y722" s="1">
        <v>36.46600207482529</v>
      </c>
      <c r="Z722" s="1">
        <v>37.362528299016802</v>
      </c>
      <c r="AA722" s="1">
        <v>36.34688419509952</v>
      </c>
      <c r="AB722" s="1">
        <v>39.62142207460743</v>
      </c>
      <c r="AC722" s="1">
        <v>29.280674465634476</v>
      </c>
      <c r="AD722" s="1">
        <v>33.070222036319237</v>
      </c>
      <c r="AE722" s="1">
        <v>23.996789104607501</v>
      </c>
      <c r="AF722" s="1"/>
      <c r="AG722" s="1"/>
      <c r="AH722" s="1"/>
      <c r="AI722" s="1">
        <v>2.020585298538208</v>
      </c>
      <c r="AJ722" s="1">
        <v>1.9970639944076538</v>
      </c>
      <c r="AK722" s="1"/>
      <c r="AL722" s="1">
        <v>1.381218433380127</v>
      </c>
      <c r="AM722" s="1">
        <v>2.257664680480957</v>
      </c>
      <c r="AN722" s="1">
        <v>2.1644630432128906</v>
      </c>
      <c r="AO722" s="1">
        <v>0.51154327392578125</v>
      </c>
      <c r="AP722" s="1"/>
      <c r="AQ722" s="1">
        <v>2.9223501682281494</v>
      </c>
      <c r="AR722" s="1"/>
      <c r="AS722" s="1"/>
      <c r="AT722" s="1">
        <v>3.5840756893157959</v>
      </c>
      <c r="AU722" s="1"/>
      <c r="AV722" s="1">
        <v>2.2246124744415283</v>
      </c>
      <c r="AW722" s="1">
        <v>2.1840324401855469</v>
      </c>
      <c r="AX722" s="1"/>
      <c r="AY722" s="1"/>
      <c r="AZ722" s="1">
        <v>8.3717260360717773</v>
      </c>
      <c r="BA722" s="1">
        <v>6.7001838684082031</v>
      </c>
      <c r="BB722" s="1"/>
      <c r="BC722" s="1"/>
      <c r="BD722" s="1">
        <v>4.7992911338806152</v>
      </c>
      <c r="BE722" s="1">
        <v>2.9305939674377441</v>
      </c>
      <c r="BF722" s="1">
        <v>8.5079355239868164</v>
      </c>
      <c r="BG722" s="1">
        <v>5.2224078178405762</v>
      </c>
      <c r="BH722" s="1">
        <v>13.415059089660645</v>
      </c>
      <c r="BI722" s="1">
        <v>10.142256736755371</v>
      </c>
      <c r="BJ722" s="1">
        <v>8.5320587158203125</v>
      </c>
      <c r="BK722" s="1"/>
      <c r="BL722" s="1"/>
      <c r="BM722" s="1"/>
      <c r="BN722" s="1"/>
    </row>
    <row r="723" spans="1:66" x14ac:dyDescent="0.2">
      <c r="A723" s="2" t="s">
        <v>5268</v>
      </c>
      <c r="B723" s="4" t="s">
        <v>718</v>
      </c>
      <c r="C723" s="1">
        <v>40.109916859061435</v>
      </c>
      <c r="D723" s="1">
        <v>28.373228225346779</v>
      </c>
      <c r="E723" s="1">
        <v>18.906841610458201</v>
      </c>
      <c r="F723" s="1">
        <v>23.057968772723669</v>
      </c>
      <c r="G723" s="1">
        <v>22.023985924638254</v>
      </c>
      <c r="H723" s="1">
        <v>21.391711774823488</v>
      </c>
      <c r="I723" s="1">
        <v>16.408265304222585</v>
      </c>
      <c r="J723" s="1">
        <v>37.635482368122396</v>
      </c>
      <c r="K723" s="1">
        <v>23.026733200344903</v>
      </c>
      <c r="L723" s="1">
        <v>24.110426552433108</v>
      </c>
      <c r="M723" s="1">
        <v>9.3535390439551804</v>
      </c>
      <c r="N723" s="1"/>
      <c r="O723" s="1">
        <v>9.716987715183464</v>
      </c>
      <c r="P723" s="1">
        <v>12.153112895431075</v>
      </c>
      <c r="Q723" s="1">
        <v>19.944220269499944</v>
      </c>
      <c r="R723" s="1">
        <v>3.5214054918218447</v>
      </c>
      <c r="S723" s="1">
        <v>8.8848227305976923</v>
      </c>
      <c r="T723" s="1">
        <v>50.407196851441164</v>
      </c>
      <c r="U723" s="1">
        <v>57.839057752857478</v>
      </c>
      <c r="V723" s="1">
        <v>46.486297823378294</v>
      </c>
      <c r="W723" s="1">
        <v>26.198157632099221</v>
      </c>
      <c r="X723" s="1"/>
      <c r="Y723" s="1"/>
      <c r="Z723" s="1">
        <v>46.70820028905468</v>
      </c>
      <c r="AA723" s="1">
        <v>40.28778017897239</v>
      </c>
      <c r="AB723" s="1">
        <v>39.436717906889925</v>
      </c>
      <c r="AC723" s="1">
        <v>32.283849101150821</v>
      </c>
      <c r="AD723" s="1">
        <v>83.896065139868952</v>
      </c>
      <c r="AE723" s="1">
        <v>55.048529308106389</v>
      </c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>
        <v>12.681816101074219</v>
      </c>
      <c r="BC723" s="1">
        <v>3.2546005249023438</v>
      </c>
      <c r="BD723" s="1">
        <v>43.277046203613281</v>
      </c>
      <c r="BE723" s="1">
        <v>83.002220153808594</v>
      </c>
      <c r="BF723" s="1">
        <v>0.13871763646602631</v>
      </c>
      <c r="BG723" s="1"/>
      <c r="BH723" s="1">
        <v>2.0953021049499512</v>
      </c>
      <c r="BI723" s="1">
        <v>4.9556832313537598</v>
      </c>
      <c r="BJ723" s="1"/>
      <c r="BK723" s="1"/>
      <c r="BL723" s="1"/>
      <c r="BM723" s="1"/>
      <c r="BN723" s="1"/>
    </row>
    <row r="724" spans="1:66" x14ac:dyDescent="0.2">
      <c r="A724" s="2" t="s">
        <v>5269</v>
      </c>
      <c r="B724" s="4" t="s">
        <v>719</v>
      </c>
      <c r="C724" s="1">
        <v>10.102608219284992</v>
      </c>
      <c r="D724" s="1">
        <v>19.313487624214833</v>
      </c>
      <c r="E724" s="1">
        <v>52.454272360663936</v>
      </c>
      <c r="F724" s="1">
        <v>45.96170994737566</v>
      </c>
      <c r="G724" s="1">
        <v>53.681120249094462</v>
      </c>
      <c r="H724" s="1">
        <v>61.505074051751841</v>
      </c>
      <c r="I724" s="1">
        <v>53.639243486531406</v>
      </c>
      <c r="J724" s="1">
        <v>35.316340960156779</v>
      </c>
      <c r="K724" s="1">
        <v>29.810275339064745</v>
      </c>
      <c r="L724" s="1">
        <v>13.375464077389751</v>
      </c>
      <c r="M724" s="1">
        <v>22.673950797531436</v>
      </c>
      <c r="N724" s="1">
        <v>30.021721077590126</v>
      </c>
      <c r="O724" s="1">
        <v>21.200882415570245</v>
      </c>
      <c r="P724" s="1">
        <v>33.064782632755133</v>
      </c>
      <c r="Q724" s="1">
        <v>60.677694780488459</v>
      </c>
      <c r="R724" s="1">
        <v>47.965954560080299</v>
      </c>
      <c r="S724" s="1">
        <v>4.366845349162146</v>
      </c>
      <c r="T724" s="1">
        <v>3.8716612189802753</v>
      </c>
      <c r="U724" s="1">
        <v>4.1424604396996401</v>
      </c>
      <c r="V724" s="1">
        <v>4.4582351994496587</v>
      </c>
      <c r="W724" s="1">
        <v>21.97109059188049</v>
      </c>
      <c r="X724" s="1">
        <v>24.180643426904432</v>
      </c>
      <c r="Y724" s="1">
        <v>13.635722626941968</v>
      </c>
      <c r="Z724" s="1">
        <v>12.789048701224134</v>
      </c>
      <c r="AA724" s="1">
        <v>10.242044067314456</v>
      </c>
      <c r="AB724" s="1">
        <v>12.882875197698787</v>
      </c>
      <c r="AC724" s="1">
        <v>5.0456595588157303</v>
      </c>
      <c r="AD724" s="1">
        <v>33.356656220262892</v>
      </c>
      <c r="AE724" s="1">
        <v>47.419064540657665</v>
      </c>
      <c r="AF724" s="1"/>
      <c r="AG724" s="1"/>
      <c r="AH724" s="1"/>
      <c r="AI724" s="1"/>
      <c r="AJ724" s="1"/>
      <c r="AK724" s="1"/>
      <c r="AL724" s="1"/>
      <c r="AM724" s="1">
        <v>1.9349907636642456</v>
      </c>
      <c r="AN724" s="1">
        <v>7.8937087059020996</v>
      </c>
      <c r="AO724" s="1"/>
      <c r="AP724" s="1"/>
      <c r="AQ724" s="1"/>
      <c r="AR724" s="1"/>
      <c r="AS724" s="1"/>
      <c r="AT724" s="1">
        <v>5.0955996513366699</v>
      </c>
      <c r="AU724" s="1"/>
      <c r="AV724" s="1"/>
      <c r="AW724" s="1">
        <v>3.0916359424591064</v>
      </c>
      <c r="AX724" s="1"/>
      <c r="AY724" s="1"/>
      <c r="AZ724" s="1"/>
      <c r="BA724" s="1"/>
      <c r="BB724" s="1"/>
      <c r="BC724" s="1">
        <v>1.1391795873641968</v>
      </c>
      <c r="BD724" s="1">
        <v>6.7425370216369629</v>
      </c>
      <c r="BE724" s="1">
        <v>14.450711250305176</v>
      </c>
      <c r="BF724" s="1">
        <v>2.7761776447296143</v>
      </c>
      <c r="BG724" s="1">
        <v>0.6853255033493042</v>
      </c>
      <c r="BH724" s="1">
        <v>1.5284577608108521</v>
      </c>
      <c r="BI724" s="1">
        <v>4.7289671897888184</v>
      </c>
      <c r="BJ724" s="1">
        <v>17.694633483886719</v>
      </c>
      <c r="BK724" s="1"/>
      <c r="BL724" s="1"/>
      <c r="BM724" s="1"/>
      <c r="BN724" s="1"/>
    </row>
    <row r="725" spans="1:66" x14ac:dyDescent="0.2">
      <c r="A725" s="2" t="s">
        <v>5270</v>
      </c>
      <c r="B725" s="4" t="s">
        <v>720</v>
      </c>
      <c r="C725" s="1">
        <v>10.102608219284992</v>
      </c>
      <c r="D725" s="1">
        <v>19.313487624214833</v>
      </c>
      <c r="E725" s="1">
        <v>52.454272360663936</v>
      </c>
      <c r="F725" s="1">
        <v>45.96170994737566</v>
      </c>
      <c r="G725" s="1">
        <v>53.681120249094462</v>
      </c>
      <c r="H725" s="1">
        <v>61.505074051751841</v>
      </c>
      <c r="I725" s="1">
        <v>53.639243486531406</v>
      </c>
      <c r="J725" s="1">
        <v>35.316340960156779</v>
      </c>
      <c r="K725" s="1">
        <v>29.810275339064745</v>
      </c>
      <c r="L725" s="1">
        <v>13.375464077389751</v>
      </c>
      <c r="M725" s="1">
        <v>22.673950797531436</v>
      </c>
      <c r="N725" s="1">
        <v>30.021721077590126</v>
      </c>
      <c r="O725" s="1">
        <v>21.200882415570245</v>
      </c>
      <c r="P725" s="1">
        <v>33.064782632755133</v>
      </c>
      <c r="Q725" s="1">
        <v>60.677694780488459</v>
      </c>
      <c r="R725" s="1">
        <v>47.965954560080299</v>
      </c>
      <c r="S725" s="1">
        <v>4.366845349162146</v>
      </c>
      <c r="T725" s="1">
        <v>3.8716612189802753</v>
      </c>
      <c r="U725" s="1">
        <v>4.1424604396996401</v>
      </c>
      <c r="V725" s="1">
        <v>4.4582351994496587</v>
      </c>
      <c r="W725" s="1">
        <v>21.97109059188049</v>
      </c>
      <c r="X725" s="1">
        <v>24.180643426904432</v>
      </c>
      <c r="Y725" s="1">
        <v>13.635722626941968</v>
      </c>
      <c r="Z725" s="1">
        <v>12.789048701224134</v>
      </c>
      <c r="AA725" s="1">
        <v>10.242044067314456</v>
      </c>
      <c r="AB725" s="1">
        <v>12.882875197698787</v>
      </c>
      <c r="AC725" s="1">
        <v>5.0456595588157303</v>
      </c>
      <c r="AD725" s="1">
        <v>33.356656220262892</v>
      </c>
      <c r="AE725" s="1">
        <v>47.419064540657665</v>
      </c>
      <c r="AF725" s="1"/>
      <c r="AG725" s="1"/>
      <c r="AH725" s="1"/>
      <c r="AI725" s="1"/>
      <c r="AJ725" s="1"/>
      <c r="AK725" s="1"/>
      <c r="AL725" s="1"/>
      <c r="AM725" s="1">
        <v>1.9349907636642456</v>
      </c>
      <c r="AN725" s="1">
        <v>7.8937087059020996</v>
      </c>
      <c r="AO725" s="1"/>
      <c r="AP725" s="1"/>
      <c r="AQ725" s="1"/>
      <c r="AR725" s="1"/>
      <c r="AS725" s="1"/>
      <c r="AT725" s="1">
        <v>5.0955996513366699</v>
      </c>
      <c r="AU725" s="1"/>
      <c r="AV725" s="1"/>
      <c r="AW725" s="1">
        <v>3.0916359424591064</v>
      </c>
      <c r="AX725" s="1"/>
      <c r="AY725" s="1"/>
      <c r="AZ725" s="1"/>
      <c r="BA725" s="1"/>
      <c r="BB725" s="1"/>
      <c r="BC725" s="1">
        <v>1.1391795873641968</v>
      </c>
      <c r="BD725" s="1">
        <v>6.7425370216369629</v>
      </c>
      <c r="BE725" s="1">
        <v>14.450711250305176</v>
      </c>
      <c r="BF725" s="1">
        <v>2.7761776447296143</v>
      </c>
      <c r="BG725" s="1">
        <v>0.6853255033493042</v>
      </c>
      <c r="BH725" s="1">
        <v>1.5284577608108521</v>
      </c>
      <c r="BI725" s="1">
        <v>4.7289671897888184</v>
      </c>
      <c r="BJ725" s="1">
        <v>17.694633483886719</v>
      </c>
      <c r="BK725" s="1"/>
      <c r="BL725" s="1"/>
      <c r="BM725" s="1"/>
      <c r="BN725" s="1"/>
    </row>
    <row r="726" spans="1:66" x14ac:dyDescent="0.2">
      <c r="A726" s="2" t="s">
        <v>5271</v>
      </c>
      <c r="B726" s="4" t="s">
        <v>721</v>
      </c>
      <c r="C726" s="1">
        <v>9.5992625833743386</v>
      </c>
      <c r="D726" s="1">
        <v>8.0024281594258113</v>
      </c>
      <c r="E726" s="1">
        <v>4.1258052971971191</v>
      </c>
      <c r="F726" s="1">
        <v>4.1228149349634444</v>
      </c>
      <c r="G726" s="1">
        <v>4.1089979652728736</v>
      </c>
      <c r="H726" s="1">
        <v>4.1865919717554325</v>
      </c>
      <c r="I726" s="1">
        <v>4.2380535308462157</v>
      </c>
      <c r="J726" s="1">
        <v>4.2547105299362267</v>
      </c>
      <c r="K726" s="1">
        <v>4.2048209584152039</v>
      </c>
      <c r="L726" s="1">
        <v>4.9598104005162442</v>
      </c>
      <c r="M726" s="1">
        <v>4.7563279816942412</v>
      </c>
      <c r="N726" s="1">
        <v>4.8003409669349582</v>
      </c>
      <c r="O726" s="1">
        <v>4.9014657310894263</v>
      </c>
      <c r="P726" s="1">
        <v>4.9238110198888743</v>
      </c>
      <c r="Q726" s="1">
        <v>98.890340286866405</v>
      </c>
      <c r="R726" s="1">
        <v>91.895476584886353</v>
      </c>
      <c r="S726" s="1">
        <v>92.129737959112717</v>
      </c>
      <c r="T726" s="1">
        <v>74.110111406822753</v>
      </c>
      <c r="U726" s="1">
        <v>66.110363664341264</v>
      </c>
      <c r="V726" s="1">
        <v>61.606112916243241</v>
      </c>
      <c r="W726" s="1">
        <v>43.546984726288109</v>
      </c>
      <c r="X726" s="1">
        <v>29.831887297533239</v>
      </c>
      <c r="Y726" s="1">
        <v>13.734280475967884</v>
      </c>
      <c r="Z726" s="1">
        <v>18.932217876469963</v>
      </c>
      <c r="AA726" s="1">
        <v>21.088332373416456</v>
      </c>
      <c r="AB726" s="1">
        <v>14.179984364834034</v>
      </c>
      <c r="AC726" s="1">
        <v>10.430851107355959</v>
      </c>
      <c r="AD726" s="1">
        <v>11.014237739825084</v>
      </c>
      <c r="AE726" s="1">
        <v>13.735472184811012</v>
      </c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>
        <v>1.6191180944442749</v>
      </c>
      <c r="BD726" s="1">
        <v>1.6413758993148804</v>
      </c>
      <c r="BE726" s="1">
        <v>2.2439455986022949</v>
      </c>
      <c r="BF726" s="1"/>
      <c r="BG726" s="1"/>
      <c r="BH726" s="1">
        <v>2.5744836330413818</v>
      </c>
      <c r="BI726" s="1">
        <v>0.9480319619178772</v>
      </c>
      <c r="BJ726" s="1">
        <v>0.99202042818069458</v>
      </c>
      <c r="BK726" s="1">
        <v>1.108930230140686</v>
      </c>
      <c r="BL726" s="1"/>
      <c r="BM726" s="1"/>
      <c r="BN726" s="1"/>
    </row>
    <row r="727" spans="1:66" x14ac:dyDescent="0.2">
      <c r="A727" s="2" t="s">
        <v>5272</v>
      </c>
      <c r="B727" s="4" t="s">
        <v>722</v>
      </c>
      <c r="C727" s="1">
        <v>9.5992625833743386</v>
      </c>
      <c r="D727" s="1">
        <v>8.0024281594258113</v>
      </c>
      <c r="E727" s="1">
        <v>4.1258052971971191</v>
      </c>
      <c r="F727" s="1">
        <v>4.1228149349634444</v>
      </c>
      <c r="G727" s="1">
        <v>4.1089979652728736</v>
      </c>
      <c r="H727" s="1">
        <v>4.1865919717554325</v>
      </c>
      <c r="I727" s="1">
        <v>4.2380535308462157</v>
      </c>
      <c r="J727" s="1">
        <v>4.2547105299362267</v>
      </c>
      <c r="K727" s="1">
        <v>4.2048209584152039</v>
      </c>
      <c r="L727" s="1">
        <v>4.9598104005162442</v>
      </c>
      <c r="M727" s="1">
        <v>4.7563279816942412</v>
      </c>
      <c r="N727" s="1">
        <v>4.8003409669349582</v>
      </c>
      <c r="O727" s="1">
        <v>4.9014657310894263</v>
      </c>
      <c r="P727" s="1">
        <v>4.9238110198888743</v>
      </c>
      <c r="Q727" s="1">
        <v>98.890340286866405</v>
      </c>
      <c r="R727" s="1">
        <v>91.895476584886353</v>
      </c>
      <c r="S727" s="1">
        <v>92.129737959112717</v>
      </c>
      <c r="T727" s="1">
        <v>74.110111406822753</v>
      </c>
      <c r="U727" s="1">
        <v>66.110363664341264</v>
      </c>
      <c r="V727" s="1">
        <v>61.606112916243241</v>
      </c>
      <c r="W727" s="1">
        <v>43.546984726288109</v>
      </c>
      <c r="X727" s="1">
        <v>29.831887297533239</v>
      </c>
      <c r="Y727" s="1">
        <v>13.734280475967884</v>
      </c>
      <c r="Z727" s="1">
        <v>18.932217876469963</v>
      </c>
      <c r="AA727" s="1">
        <v>21.088332373416456</v>
      </c>
      <c r="AB727" s="1">
        <v>14.179984364834034</v>
      </c>
      <c r="AC727" s="1">
        <v>10.430851107355959</v>
      </c>
      <c r="AD727" s="1">
        <v>11.014237739825084</v>
      </c>
      <c r="AE727" s="1">
        <v>13.735472184811012</v>
      </c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>
        <v>1.6191180944442749</v>
      </c>
      <c r="BD727" s="1">
        <v>1.6413758993148804</v>
      </c>
      <c r="BE727" s="1">
        <v>2.2439455986022949</v>
      </c>
      <c r="BF727" s="1"/>
      <c r="BG727" s="1"/>
      <c r="BH727" s="1">
        <v>2.5744836330413818</v>
      </c>
      <c r="BI727" s="1">
        <v>0.9480319619178772</v>
      </c>
      <c r="BJ727" s="1">
        <v>0.99202042818069458</v>
      </c>
      <c r="BK727" s="1">
        <v>1.108930230140686</v>
      </c>
      <c r="BL727" s="1"/>
      <c r="BM727" s="1"/>
      <c r="BN727" s="1"/>
    </row>
    <row r="728" spans="1:66" x14ac:dyDescent="0.2">
      <c r="A728" s="2" t="s">
        <v>5273</v>
      </c>
      <c r="B728" s="4" t="s">
        <v>723</v>
      </c>
      <c r="C728" s="1">
        <v>13.295052663268816</v>
      </c>
      <c r="D728" s="1">
        <v>9.9463364795502986</v>
      </c>
      <c r="E728" s="1">
        <v>9.7575399988888165</v>
      </c>
      <c r="F728" s="1">
        <v>8.1826565610028741</v>
      </c>
      <c r="G728" s="1">
        <v>4.5594975860712896</v>
      </c>
      <c r="H728" s="1">
        <v>9.9711456358617827</v>
      </c>
      <c r="I728" s="1">
        <v>11.18980350112977</v>
      </c>
      <c r="J728" s="1">
        <v>40.570548942617741</v>
      </c>
      <c r="K728" s="1">
        <v>47.507973927357796</v>
      </c>
      <c r="L728" s="1">
        <v>36.217394938370738</v>
      </c>
      <c r="M728" s="1">
        <v>41.941058159604097</v>
      </c>
      <c r="N728" s="1">
        <v>49.382292276525632</v>
      </c>
      <c r="O728" s="1">
        <v>41.44952777940793</v>
      </c>
      <c r="P728" s="1">
        <v>42.125771122101419</v>
      </c>
      <c r="Q728" s="1">
        <v>52.431846214754309</v>
      </c>
      <c r="R728" s="1">
        <v>7.5755492674443872</v>
      </c>
      <c r="S728" s="1">
        <v>9.482575204059847</v>
      </c>
      <c r="T728" s="1">
        <v>14.667484874385567</v>
      </c>
      <c r="U728" s="1">
        <v>16.54825651729675</v>
      </c>
      <c r="V728" s="1">
        <v>16.335007155909668</v>
      </c>
      <c r="W728" s="1">
        <v>16.289097231051858</v>
      </c>
      <c r="X728" s="1">
        <v>26.698684411099798</v>
      </c>
      <c r="Y728" s="1">
        <v>43.544551779402141</v>
      </c>
      <c r="Z728" s="1">
        <v>7.0402521035399293</v>
      </c>
      <c r="AA728" s="1">
        <v>13.852328578834411</v>
      </c>
      <c r="AB728" s="1">
        <v>31.902932671057329</v>
      </c>
      <c r="AC728" s="1">
        <v>3.4923046605837609</v>
      </c>
      <c r="AD728" s="1">
        <v>17.915869699255222</v>
      </c>
      <c r="AE728" s="1">
        <v>14.519946589584002</v>
      </c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>
        <v>0.37576961517333984</v>
      </c>
      <c r="BD728" s="1">
        <v>7.7503256797790527</v>
      </c>
      <c r="BE728" s="1">
        <v>3.3672754764556885</v>
      </c>
      <c r="BF728" s="1">
        <v>4.0148496627807617</v>
      </c>
      <c r="BG728" s="1">
        <v>19.30586051940918</v>
      </c>
      <c r="BH728" s="1"/>
      <c r="BI728" s="1">
        <v>5.8885197639465332</v>
      </c>
      <c r="BJ728" s="1"/>
      <c r="BK728" s="1"/>
      <c r="BL728" s="1"/>
      <c r="BM728" s="1"/>
      <c r="BN728" s="1"/>
    </row>
    <row r="729" spans="1:66" x14ac:dyDescent="0.2">
      <c r="A729" s="2" t="s">
        <v>5274</v>
      </c>
      <c r="B729" s="4" t="s">
        <v>724</v>
      </c>
      <c r="C729" s="1">
        <v>13.295052663268816</v>
      </c>
      <c r="D729" s="1">
        <v>9.9463364795502986</v>
      </c>
      <c r="E729" s="1">
        <v>9.7575399988888165</v>
      </c>
      <c r="F729" s="1">
        <v>8.1826565610028741</v>
      </c>
      <c r="G729" s="1">
        <v>4.5594975860712896</v>
      </c>
      <c r="H729" s="1">
        <v>9.9711456358617827</v>
      </c>
      <c r="I729" s="1">
        <v>11.18980350112977</v>
      </c>
      <c r="J729" s="1">
        <v>40.570548942617741</v>
      </c>
      <c r="K729" s="1">
        <v>47.507973927357796</v>
      </c>
      <c r="L729" s="1">
        <v>36.217394938370738</v>
      </c>
      <c r="M729" s="1">
        <v>41.941058159604097</v>
      </c>
      <c r="N729" s="1">
        <v>49.382292276525632</v>
      </c>
      <c r="O729" s="1">
        <v>41.44952777940793</v>
      </c>
      <c r="P729" s="1">
        <v>42.125771122101419</v>
      </c>
      <c r="Q729" s="1">
        <v>52.431846214754309</v>
      </c>
      <c r="R729" s="1">
        <v>7.5755492674443872</v>
      </c>
      <c r="S729" s="1">
        <v>9.482575204059847</v>
      </c>
      <c r="T729" s="1">
        <v>14.667484874385567</v>
      </c>
      <c r="U729" s="1">
        <v>16.54825651729675</v>
      </c>
      <c r="V729" s="1">
        <v>16.335007155909668</v>
      </c>
      <c r="W729" s="1">
        <v>16.289097231051858</v>
      </c>
      <c r="X729" s="1">
        <v>26.698684411099798</v>
      </c>
      <c r="Y729" s="1">
        <v>43.544551779402141</v>
      </c>
      <c r="Z729" s="1">
        <v>7.0402521035399293</v>
      </c>
      <c r="AA729" s="1">
        <v>13.852328578834411</v>
      </c>
      <c r="AB729" s="1">
        <v>31.902932671057329</v>
      </c>
      <c r="AC729" s="1">
        <v>3.4923046605837609</v>
      </c>
      <c r="AD729" s="1">
        <v>17.915869699255222</v>
      </c>
      <c r="AE729" s="1">
        <v>14.519946589584002</v>
      </c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>
        <v>0.37576961517333984</v>
      </c>
      <c r="BD729" s="1">
        <v>7.7503256797790527</v>
      </c>
      <c r="BE729" s="1">
        <v>3.3672754764556885</v>
      </c>
      <c r="BF729" s="1">
        <v>4.0148496627807617</v>
      </c>
      <c r="BG729" s="1">
        <v>19.30586051940918</v>
      </c>
      <c r="BH729" s="1"/>
      <c r="BI729" s="1">
        <v>5.8885197639465332</v>
      </c>
      <c r="BJ729" s="1"/>
      <c r="BK729" s="1"/>
      <c r="BL729" s="1"/>
      <c r="BM729" s="1"/>
      <c r="BN729" s="1"/>
    </row>
    <row r="730" spans="1:66" x14ac:dyDescent="0.2">
      <c r="A730" s="2" t="s">
        <v>5275</v>
      </c>
      <c r="B730" s="4" t="s">
        <v>725</v>
      </c>
      <c r="C730" s="1">
        <v>90.96633760137847</v>
      </c>
      <c r="D730" s="1">
        <v>43.560509999009327</v>
      </c>
      <c r="E730" s="1">
        <v>80.952563430244325</v>
      </c>
      <c r="F730" s="1">
        <v>70.469021272033544</v>
      </c>
      <c r="G730" s="1">
        <v>59.779396463233468</v>
      </c>
      <c r="H730" s="1">
        <v>59.126226504652671</v>
      </c>
      <c r="I730" s="1">
        <v>26.093061122560542</v>
      </c>
      <c r="J730" s="1">
        <v>29.470045700582485</v>
      </c>
      <c r="K730" s="1">
        <v>24.645063838147113</v>
      </c>
      <c r="L730" s="1">
        <v>20.242766786174975</v>
      </c>
      <c r="M730" s="1">
        <v>19.505053099661854</v>
      </c>
      <c r="N730" s="1">
        <v>13.567328416371312</v>
      </c>
      <c r="O730" s="1">
        <v>12.306698982974181</v>
      </c>
      <c r="P730" s="1">
        <v>16.980433626808622</v>
      </c>
      <c r="Q730" s="1">
        <v>24.806144034056498</v>
      </c>
      <c r="R730" s="1">
        <v>20.721918655372594</v>
      </c>
      <c r="S730" s="1">
        <v>23.999348498422165</v>
      </c>
      <c r="T730" s="1">
        <v>36.084162729191618</v>
      </c>
      <c r="U730" s="1">
        <v>25.885549123273904</v>
      </c>
      <c r="V730" s="1">
        <v>26.173066543317297</v>
      </c>
      <c r="W730" s="1">
        <v>25.489071314958089</v>
      </c>
      <c r="X730" s="1">
        <v>28.767551281050345</v>
      </c>
      <c r="Y730" s="1">
        <v>27.82219317449001</v>
      </c>
      <c r="Z730" s="1">
        <v>22.705632072017281</v>
      </c>
      <c r="AA730" s="1">
        <v>35.671125996239702</v>
      </c>
      <c r="AB730" s="1">
        <v>38.82009655658436</v>
      </c>
      <c r="AC730" s="1">
        <v>28.208274156374781</v>
      </c>
      <c r="AD730" s="1">
        <v>28.617253243524605</v>
      </c>
      <c r="AE730" s="1">
        <v>33.780885356061731</v>
      </c>
      <c r="AF730" s="1"/>
      <c r="AG730" s="1"/>
      <c r="AH730" s="1"/>
      <c r="AI730" s="1"/>
      <c r="AJ730" s="1">
        <v>5.9684829711914063</v>
      </c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>
        <v>6.8393459320068359</v>
      </c>
      <c r="BH730" s="1">
        <v>7.5662550926208496</v>
      </c>
      <c r="BI730" s="1">
        <v>9.2476701736450195</v>
      </c>
      <c r="BJ730" s="1">
        <v>7.9030742645263672</v>
      </c>
      <c r="BK730" s="1">
        <v>4.5074853897094727</v>
      </c>
      <c r="BL730" s="1"/>
      <c r="BM730" s="1"/>
      <c r="BN730" s="1"/>
    </row>
    <row r="731" spans="1:66" x14ac:dyDescent="0.2">
      <c r="A731" s="2" t="s">
        <v>5276</v>
      </c>
      <c r="B731" s="4" t="s">
        <v>726</v>
      </c>
      <c r="C731" s="1">
        <v>46.410292864247729</v>
      </c>
      <c r="D731" s="1">
        <v>45.806956333646255</v>
      </c>
      <c r="E731" s="1">
        <v>60.183721486359246</v>
      </c>
      <c r="F731" s="1">
        <v>63.419632197808916</v>
      </c>
      <c r="G731" s="1">
        <v>65.002064360503454</v>
      </c>
      <c r="H731" s="1">
        <v>72.768120521625306</v>
      </c>
      <c r="I731" s="1">
        <v>66.934752050481535</v>
      </c>
      <c r="J731" s="1">
        <v>73.707705341666227</v>
      </c>
      <c r="K731" s="1">
        <v>10.060736929645159</v>
      </c>
      <c r="L731" s="1">
        <v>60.462394163317271</v>
      </c>
      <c r="M731" s="1"/>
      <c r="N731" s="1">
        <v>4.0944927804677835</v>
      </c>
      <c r="O731" s="1"/>
      <c r="P731" s="1"/>
      <c r="Q731" s="1"/>
      <c r="R731" s="1"/>
      <c r="S731" s="1"/>
      <c r="T731" s="1"/>
      <c r="U731" s="1"/>
      <c r="V731" s="1">
        <v>14.515408355186219</v>
      </c>
      <c r="W731" s="1">
        <v>14.481210045880028</v>
      </c>
      <c r="X731" s="1">
        <v>29.653029353212773</v>
      </c>
      <c r="Y731" s="1">
        <v>29.710648479858925</v>
      </c>
      <c r="Z731" s="1">
        <v>38.169987330662266</v>
      </c>
      <c r="AA731" s="1">
        <v>38.702647026841063</v>
      </c>
      <c r="AB731" s="1">
        <v>30.775289623922671</v>
      </c>
      <c r="AC731" s="1">
        <v>45.863962761840448</v>
      </c>
      <c r="AD731" s="1">
        <v>67.798327469925596</v>
      </c>
      <c r="AE731" s="1">
        <v>64.716406159351507</v>
      </c>
      <c r="AF731" s="1"/>
      <c r="AG731" s="1"/>
      <c r="AH731" s="1"/>
      <c r="AI731" s="1"/>
      <c r="AJ731" s="1"/>
      <c r="AK731" s="1">
        <v>0.22376763820648193</v>
      </c>
      <c r="AL731" s="1">
        <v>0.19970370829105377</v>
      </c>
      <c r="AM731" s="1">
        <v>3.0326180458068848</v>
      </c>
      <c r="AN731" s="1">
        <v>8.5298891067504883</v>
      </c>
      <c r="AO731" s="1">
        <v>26.122890472412109</v>
      </c>
      <c r="AP731" s="1">
        <v>21.913747787475586</v>
      </c>
      <c r="AQ731" s="1">
        <v>75.461639404296875</v>
      </c>
      <c r="AR731" s="1">
        <v>34.884235382080078</v>
      </c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>
        <v>2.6837923526763916</v>
      </c>
      <c r="BF731" s="1">
        <v>0.25295791029930115</v>
      </c>
      <c r="BG731" s="1">
        <v>0.25307372212409973</v>
      </c>
      <c r="BH731" s="1"/>
      <c r="BI731" s="1"/>
      <c r="BJ731" s="1"/>
      <c r="BK731" s="1"/>
      <c r="BL731" s="1"/>
      <c r="BM731" s="1"/>
      <c r="BN731" s="1"/>
    </row>
    <row r="732" spans="1:66" x14ac:dyDescent="0.2">
      <c r="A732" s="2" t="s">
        <v>5277</v>
      </c>
      <c r="B732" s="4" t="s">
        <v>727</v>
      </c>
      <c r="C732" s="1">
        <v>6.6407991482991271</v>
      </c>
      <c r="D732" s="1">
        <v>14.916126655279601</v>
      </c>
      <c r="E732" s="1">
        <v>15.960049914219388</v>
      </c>
      <c r="F732" s="1">
        <v>11.195348206315888</v>
      </c>
      <c r="G732" s="1">
        <v>5.0626800343204499</v>
      </c>
      <c r="H732" s="1">
        <v>6.4093491201211163</v>
      </c>
      <c r="I732" s="1">
        <v>9.2835715155173499</v>
      </c>
      <c r="J732" s="1"/>
      <c r="K732" s="1">
        <v>7.1781752116966846</v>
      </c>
      <c r="L732" s="1">
        <v>4.6974194967385534</v>
      </c>
      <c r="M732" s="1">
        <v>9.6606338003575996</v>
      </c>
      <c r="N732" s="1">
        <v>6.7177125610805106</v>
      </c>
      <c r="O732" s="1">
        <v>18.527700292631096</v>
      </c>
      <c r="P732" s="1">
        <v>8.86132590599167</v>
      </c>
      <c r="Q732" s="1">
        <v>4.5774908184940006</v>
      </c>
      <c r="R732" s="1">
        <v>2.1796798986556265</v>
      </c>
      <c r="S732" s="1"/>
      <c r="T732" s="1">
        <v>0.21292018118014117</v>
      </c>
      <c r="U732" s="1">
        <v>1.7210325079735487</v>
      </c>
      <c r="V732" s="1">
        <v>8.6444208606429758</v>
      </c>
      <c r="W732" s="1">
        <v>2.5983785656378697</v>
      </c>
      <c r="X732" s="1">
        <v>12.771219494851799</v>
      </c>
      <c r="Y732" s="1">
        <v>11.410490124934194</v>
      </c>
      <c r="Z732" s="1">
        <v>9.0371747611158959</v>
      </c>
      <c r="AA732" s="1">
        <v>8.8024523264710286</v>
      </c>
      <c r="AB732" s="1">
        <v>9.608863124759436</v>
      </c>
      <c r="AC732" s="1">
        <v>8.6217894561782007</v>
      </c>
      <c r="AD732" s="1">
        <v>9.4061272872314792</v>
      </c>
      <c r="AE732" s="1">
        <v>7.1786588941119627</v>
      </c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>
        <v>1.1806356906890869</v>
      </c>
      <c r="AS732" s="1">
        <v>1.1110680103302002</v>
      </c>
      <c r="AT732" s="1">
        <v>0.36995518207550049</v>
      </c>
      <c r="AU732" s="1">
        <v>0.32428392767906189</v>
      </c>
      <c r="AV732" s="1">
        <v>2.7434971332550049</v>
      </c>
      <c r="AW732" s="1">
        <v>1.5804886817932129</v>
      </c>
      <c r="AX732" s="1">
        <v>3.5838510990142822</v>
      </c>
      <c r="AY732" s="1">
        <v>0.31797978281974792</v>
      </c>
      <c r="AZ732" s="1">
        <v>0.58248478174209595</v>
      </c>
      <c r="BA732" s="1">
        <v>3.0470249652862549</v>
      </c>
      <c r="BB732" s="1">
        <v>4.4158062934875488</v>
      </c>
      <c r="BC732" s="1">
        <v>3.7793183326721191</v>
      </c>
      <c r="BD732" s="1">
        <v>0.97535216808319092</v>
      </c>
      <c r="BE732" s="1">
        <v>3.3677895069122314</v>
      </c>
      <c r="BF732" s="1">
        <v>4.255558967590332</v>
      </c>
      <c r="BG732" s="1">
        <v>2.4990501403808594</v>
      </c>
      <c r="BH732" s="1"/>
      <c r="BI732" s="1">
        <v>1.595403790473938</v>
      </c>
      <c r="BJ732" s="1">
        <v>1.3628418445587158</v>
      </c>
      <c r="BK732" s="1"/>
      <c r="BL732" s="1"/>
      <c r="BM732" s="1"/>
      <c r="BN732" s="1"/>
    </row>
    <row r="733" spans="1:66" x14ac:dyDescent="0.2">
      <c r="A733" s="2" t="s">
        <v>5278</v>
      </c>
      <c r="B733" s="4" t="s">
        <v>728</v>
      </c>
      <c r="C733" s="1">
        <v>6.6407991482991271</v>
      </c>
      <c r="D733" s="1">
        <v>14.916126655279601</v>
      </c>
      <c r="E733" s="1">
        <v>15.960049914219388</v>
      </c>
      <c r="F733" s="1">
        <v>11.195348206315888</v>
      </c>
      <c r="G733" s="1">
        <v>5.0626800343204499</v>
      </c>
      <c r="H733" s="1">
        <v>6.4093491201211163</v>
      </c>
      <c r="I733" s="1">
        <v>9.2835715155173499</v>
      </c>
      <c r="J733" s="1"/>
      <c r="K733" s="1">
        <v>7.1781752116966846</v>
      </c>
      <c r="L733" s="1">
        <v>4.6974194967385534</v>
      </c>
      <c r="M733" s="1">
        <v>9.6606338003575996</v>
      </c>
      <c r="N733" s="1">
        <v>6.7177125610805106</v>
      </c>
      <c r="O733" s="1">
        <v>18.527700292631096</v>
      </c>
      <c r="P733" s="1">
        <v>8.86132590599167</v>
      </c>
      <c r="Q733" s="1">
        <v>4.5774908184940006</v>
      </c>
      <c r="R733" s="1">
        <v>2.1796798986556265</v>
      </c>
      <c r="S733" s="1"/>
      <c r="T733" s="1">
        <v>0.21292018118014117</v>
      </c>
      <c r="U733" s="1">
        <v>1.7210325079735487</v>
      </c>
      <c r="V733" s="1">
        <v>8.6444208606429758</v>
      </c>
      <c r="W733" s="1">
        <v>2.5983785656378697</v>
      </c>
      <c r="X733" s="1">
        <v>12.771219494851799</v>
      </c>
      <c r="Y733" s="1">
        <v>11.410490124934194</v>
      </c>
      <c r="Z733" s="1">
        <v>9.0371747611158959</v>
      </c>
      <c r="AA733" s="1">
        <v>8.8024523264710286</v>
      </c>
      <c r="AB733" s="1">
        <v>9.608863124759436</v>
      </c>
      <c r="AC733" s="1">
        <v>8.6217894561782007</v>
      </c>
      <c r="AD733" s="1">
        <v>9.4061272872314792</v>
      </c>
      <c r="AE733" s="1">
        <v>7.1786588941119627</v>
      </c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>
        <v>1.1806356906890869</v>
      </c>
      <c r="AS733" s="1">
        <v>1.1110680103302002</v>
      </c>
      <c r="AT733" s="1">
        <v>0.36995518207550049</v>
      </c>
      <c r="AU733" s="1">
        <v>0.32428392767906189</v>
      </c>
      <c r="AV733" s="1">
        <v>2.7434971332550049</v>
      </c>
      <c r="AW733" s="1">
        <v>1.5804886817932129</v>
      </c>
      <c r="AX733" s="1">
        <v>3.5838510990142822</v>
      </c>
      <c r="AY733" s="1">
        <v>0.31797978281974792</v>
      </c>
      <c r="AZ733" s="1">
        <v>0.58248478174209595</v>
      </c>
      <c r="BA733" s="1">
        <v>3.0470249652862549</v>
      </c>
      <c r="BB733" s="1">
        <v>4.4158062934875488</v>
      </c>
      <c r="BC733" s="1">
        <v>3.7793183326721191</v>
      </c>
      <c r="BD733" s="1">
        <v>0.97535216808319092</v>
      </c>
      <c r="BE733" s="1">
        <v>3.3677895069122314</v>
      </c>
      <c r="BF733" s="1">
        <v>4.255558967590332</v>
      </c>
      <c r="BG733" s="1">
        <v>2.4990501403808594</v>
      </c>
      <c r="BH733" s="1"/>
      <c r="BI733" s="1">
        <v>1.595403790473938</v>
      </c>
      <c r="BJ733" s="1">
        <v>1.3628418445587158</v>
      </c>
      <c r="BK733" s="1"/>
      <c r="BL733" s="1"/>
      <c r="BM733" s="1"/>
      <c r="BN733" s="1"/>
    </row>
    <row r="734" spans="1:66" x14ac:dyDescent="0.2">
      <c r="A734" s="2" t="s">
        <v>5279</v>
      </c>
      <c r="B734" s="4" t="s">
        <v>729</v>
      </c>
      <c r="C734" s="1"/>
      <c r="D734" s="1">
        <v>4.7561504660012996</v>
      </c>
      <c r="E734" s="1"/>
      <c r="F734" s="1"/>
      <c r="G734" s="1">
        <v>3.082483174170362</v>
      </c>
      <c r="H734" s="1">
        <v>3.0974656984890108</v>
      </c>
      <c r="I734" s="1">
        <v>8.9590005905261254</v>
      </c>
      <c r="J734" s="1">
        <v>7.2649404515623877</v>
      </c>
      <c r="K734" s="1"/>
      <c r="L734" s="1">
        <v>2.036253469009468</v>
      </c>
      <c r="M734" s="1">
        <v>3.4061699395011336</v>
      </c>
      <c r="N734" s="1">
        <v>7.6199012873549039</v>
      </c>
      <c r="O734" s="1">
        <v>6.9373261692787329</v>
      </c>
      <c r="P734" s="1">
        <v>5.4861946502845482</v>
      </c>
      <c r="Q734" s="1">
        <v>16.171366558055748</v>
      </c>
      <c r="R734" s="1">
        <v>12.870689071588728</v>
      </c>
      <c r="S734" s="1">
        <v>15.274501283226643</v>
      </c>
      <c r="T734" s="1">
        <v>57.87246369327962</v>
      </c>
      <c r="U734" s="1"/>
      <c r="V734" s="1">
        <v>9.9170629815826423</v>
      </c>
      <c r="W734" s="1">
        <v>16.821641350865228</v>
      </c>
      <c r="X734" s="1">
        <v>11.926856412939667</v>
      </c>
      <c r="Y734" s="1">
        <v>5.2086491297813682</v>
      </c>
      <c r="Z734" s="1"/>
      <c r="AA734" s="1">
        <v>13.748780499302814</v>
      </c>
      <c r="AB734" s="1">
        <v>16.928429419317105</v>
      </c>
      <c r="AC734" s="1">
        <v>1.8974214300431484</v>
      </c>
      <c r="AD734" s="1">
        <v>37.879346601896096</v>
      </c>
      <c r="AE734" s="1">
        <v>35.900680240607649</v>
      </c>
      <c r="AF734" s="1"/>
      <c r="AG734" s="1"/>
      <c r="AH734" s="1"/>
      <c r="AI734" s="1"/>
      <c r="AJ734" s="1"/>
      <c r="AK734" s="1"/>
      <c r="AL734" s="1"/>
      <c r="AM734" s="1">
        <v>1.5499314069747925</v>
      </c>
      <c r="AN734" s="1"/>
      <c r="AO734" s="1"/>
      <c r="AP734" s="1">
        <v>9.7687625885009766</v>
      </c>
      <c r="AQ734" s="1"/>
      <c r="AR734" s="1">
        <v>4.7376275062561035</v>
      </c>
      <c r="AS734" s="1">
        <v>2.7483162879943848</v>
      </c>
      <c r="AT734" s="1">
        <v>2.2848773002624512</v>
      </c>
      <c r="AU734" s="1">
        <v>2.6460549831390381</v>
      </c>
      <c r="AV734" s="1">
        <v>2.7854015827178955</v>
      </c>
      <c r="AW734" s="1">
        <v>9.920863151550293</v>
      </c>
      <c r="AX734" s="1">
        <v>1.4086266756057739</v>
      </c>
      <c r="AY734" s="1">
        <v>2.21744704246521</v>
      </c>
      <c r="AZ734" s="1">
        <v>3.2645084857940674</v>
      </c>
      <c r="BA734" s="1"/>
      <c r="BB734" s="1">
        <v>12.974455833435059</v>
      </c>
      <c r="BC734" s="1">
        <v>6.887721061706543</v>
      </c>
      <c r="BD734" s="1">
        <v>1.6002374887466431</v>
      </c>
      <c r="BE734" s="1">
        <v>2.5795998573303223</v>
      </c>
      <c r="BF734" s="1"/>
      <c r="BG734" s="1"/>
      <c r="BH734" s="1"/>
      <c r="BI734" s="1"/>
      <c r="BJ734" s="1"/>
      <c r="BK734" s="1"/>
      <c r="BL734" s="1"/>
      <c r="BM734" s="1"/>
      <c r="BN734" s="1"/>
    </row>
    <row r="735" spans="1:66" x14ac:dyDescent="0.2">
      <c r="A735" s="2" t="s">
        <v>5280</v>
      </c>
      <c r="B735" s="4" t="s">
        <v>730</v>
      </c>
      <c r="C735" s="1">
        <v>93.861580293464158</v>
      </c>
      <c r="D735" s="1">
        <v>98.1467861224465</v>
      </c>
      <c r="E735" s="1">
        <v>98.495398605704409</v>
      </c>
      <c r="F735" s="1">
        <v>82.258524082268352</v>
      </c>
      <c r="G735" s="1">
        <v>97.326653991422845</v>
      </c>
      <c r="H735" s="1">
        <v>88.523898112017179</v>
      </c>
      <c r="I735" s="1">
        <v>81.203162940374213</v>
      </c>
      <c r="J735" s="1">
        <v>92.998601041286008</v>
      </c>
      <c r="K735" s="1">
        <v>98.327697875179624</v>
      </c>
      <c r="L735" s="1">
        <v>97.560473965383764</v>
      </c>
      <c r="M735" s="1">
        <v>90.204907377234889</v>
      </c>
      <c r="N735" s="1">
        <v>95.473883176733352</v>
      </c>
      <c r="O735" s="1">
        <v>99.949250649032166</v>
      </c>
      <c r="P735" s="1">
        <v>74.799074656104736</v>
      </c>
      <c r="Q735" s="1">
        <v>82.220775797915962</v>
      </c>
      <c r="R735" s="1">
        <v>93.139105826036527</v>
      </c>
      <c r="S735" s="1">
        <v>98.787922849893079</v>
      </c>
      <c r="T735" s="1">
        <v>92.767419270208549</v>
      </c>
      <c r="U735" s="1">
        <v>98.572505983922056</v>
      </c>
      <c r="V735" s="1">
        <v>65.676912478293318</v>
      </c>
      <c r="W735" s="1">
        <v>75.508521799545136</v>
      </c>
      <c r="X735" s="1">
        <v>70.478905114557847</v>
      </c>
      <c r="Y735" s="1">
        <v>73.664429895321405</v>
      </c>
      <c r="Z735" s="1">
        <v>77.762333825469511</v>
      </c>
      <c r="AA735" s="1">
        <v>82.191908807277045</v>
      </c>
      <c r="AB735" s="1">
        <v>74.298362738614102</v>
      </c>
      <c r="AC735" s="1">
        <v>82.971540469357393</v>
      </c>
      <c r="AD735" s="1">
        <v>69.420491674208421</v>
      </c>
      <c r="AE735" s="1">
        <v>90.810955364618664</v>
      </c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>
        <v>8.4456977844238281</v>
      </c>
      <c r="AT735" s="1">
        <v>2.5231444835662842</v>
      </c>
      <c r="AU735" s="1"/>
      <c r="AV735" s="1">
        <v>2.8974437713623047</v>
      </c>
      <c r="AW735" s="1">
        <v>17.7408447265625</v>
      </c>
      <c r="AX735" s="1">
        <v>6.7561683654785156</v>
      </c>
      <c r="AY735" s="1">
        <v>1.1185312271118164</v>
      </c>
      <c r="AZ735" s="1">
        <v>1.3017681837081909</v>
      </c>
      <c r="BA735" s="1">
        <v>1.3589109182357788</v>
      </c>
      <c r="BB735" s="1">
        <v>34.246082305908203</v>
      </c>
      <c r="BC735" s="1">
        <v>24.317266464233398</v>
      </c>
      <c r="BD735" s="1">
        <v>29.326549530029297</v>
      </c>
      <c r="BE735" s="1">
        <v>25.436370849609375</v>
      </c>
      <c r="BF735" s="1">
        <v>19.13543701171875</v>
      </c>
      <c r="BG735" s="1">
        <v>16.885055541992188</v>
      </c>
      <c r="BH735" s="1">
        <v>21.784543991088867</v>
      </c>
      <c r="BI735" s="1">
        <v>16.984399795532227</v>
      </c>
      <c r="BJ735" s="1">
        <v>18.189811706542969</v>
      </c>
      <c r="BK735" s="1">
        <v>9.1165390014648438</v>
      </c>
      <c r="BL735" s="1"/>
      <c r="BM735" s="1"/>
      <c r="BN735" s="1"/>
    </row>
    <row r="736" spans="1:66" x14ac:dyDescent="0.2">
      <c r="A736" s="2" t="s">
        <v>5281</v>
      </c>
      <c r="B736" s="4" t="s">
        <v>731</v>
      </c>
      <c r="C736" s="1">
        <v>66.062725094480584</v>
      </c>
      <c r="D736" s="1">
        <v>61.89141691658989</v>
      </c>
      <c r="E736" s="1">
        <v>63.817045543754446</v>
      </c>
      <c r="F736" s="1">
        <v>26.892942187510034</v>
      </c>
      <c r="G736" s="1">
        <v>53.149393364077945</v>
      </c>
      <c r="H736" s="1">
        <v>43.313036357653225</v>
      </c>
      <c r="I736" s="1">
        <v>55.270504284035859</v>
      </c>
      <c r="J736" s="1">
        <v>62.335900867039008</v>
      </c>
      <c r="K736" s="1">
        <v>63.535090314739293</v>
      </c>
      <c r="L736" s="1">
        <v>61.137533977303804</v>
      </c>
      <c r="M736" s="1">
        <v>83.733533108144059</v>
      </c>
      <c r="N736" s="1">
        <v>82.790631083413516</v>
      </c>
      <c r="O736" s="1">
        <v>90.398443913439706</v>
      </c>
      <c r="P736" s="1">
        <v>99.374959409219727</v>
      </c>
      <c r="Q736" s="1">
        <v>98.118877116264628</v>
      </c>
      <c r="R736" s="1">
        <v>99.512212115638889</v>
      </c>
      <c r="S736" s="1">
        <v>99.997011429463427</v>
      </c>
      <c r="T736" s="1">
        <v>99.206281078388145</v>
      </c>
      <c r="U736" s="1">
        <v>97.424542877627601</v>
      </c>
      <c r="V736" s="1">
        <v>97.107745680758526</v>
      </c>
      <c r="W736" s="1">
        <v>93.758466174981692</v>
      </c>
      <c r="X736" s="1">
        <v>93.618466216055026</v>
      </c>
      <c r="Y736" s="1">
        <v>89.607905873936403</v>
      </c>
      <c r="Z736" s="1">
        <v>83.422276624227138</v>
      </c>
      <c r="AA736" s="1">
        <v>87.032684708035674</v>
      </c>
      <c r="AB736" s="1">
        <v>96.891747031376298</v>
      </c>
      <c r="AC736" s="1">
        <v>95.618696136117279</v>
      </c>
      <c r="AD736" s="1">
        <v>96.54767658777179</v>
      </c>
      <c r="AE736" s="1">
        <v>96.131742920366648</v>
      </c>
      <c r="AF736" s="1"/>
      <c r="AG736" s="1"/>
      <c r="AH736" s="1"/>
      <c r="AI736" s="1">
        <v>4.6587462425231934</v>
      </c>
      <c r="AJ736" s="1">
        <v>5.8493614196777344</v>
      </c>
      <c r="AK736" s="1">
        <v>3.1188986301422119</v>
      </c>
      <c r="AL736" s="1">
        <v>4.5658636093139648</v>
      </c>
      <c r="AM736" s="1">
        <v>4.9526596069335938</v>
      </c>
      <c r="AN736" s="1">
        <v>7.2530808448791504</v>
      </c>
      <c r="AO736" s="1">
        <v>8.2682762145996094</v>
      </c>
      <c r="AP736" s="1">
        <v>9.1275873184204102</v>
      </c>
      <c r="AQ736" s="1"/>
      <c r="AR736" s="1"/>
      <c r="AS736" s="1">
        <v>3.7872862815856934</v>
      </c>
      <c r="AT736" s="1">
        <v>1.8556398153305054</v>
      </c>
      <c r="AU736" s="1">
        <v>1.5385149717330933</v>
      </c>
      <c r="AV736" s="1">
        <v>0.62206423282623291</v>
      </c>
      <c r="AW736" s="1">
        <v>1.8802825212478638</v>
      </c>
      <c r="AX736" s="1"/>
      <c r="AY736" s="1"/>
      <c r="AZ736" s="1"/>
      <c r="BA736" s="1"/>
      <c r="BB736" s="1">
        <v>2.8906388282775879</v>
      </c>
      <c r="BC736" s="1">
        <v>1.0268557071685791</v>
      </c>
      <c r="BD736" s="1">
        <v>5.6120057106018066</v>
      </c>
      <c r="BE736" s="1">
        <v>6.0205373764038086</v>
      </c>
      <c r="BF736" s="1">
        <v>4.1361527442932129</v>
      </c>
      <c r="BG736" s="1">
        <v>8.9372844696044922</v>
      </c>
      <c r="BH736" s="1">
        <v>3.107025146484375</v>
      </c>
      <c r="BI736" s="1">
        <v>4.1678333282470703</v>
      </c>
      <c r="BJ736" s="1">
        <v>3.4472410678863525</v>
      </c>
      <c r="BK736" s="1">
        <v>3.8651797771453857</v>
      </c>
      <c r="BL736" s="1"/>
      <c r="BM736" s="1"/>
      <c r="BN736" s="1"/>
    </row>
    <row r="737" spans="1:66" x14ac:dyDescent="0.2">
      <c r="A737" s="2" t="s">
        <v>5282</v>
      </c>
      <c r="B737" s="4" t="s">
        <v>732</v>
      </c>
      <c r="C737" s="1">
        <v>4.2680317569157644</v>
      </c>
      <c r="D737" s="1">
        <v>4.6477715589437478</v>
      </c>
      <c r="E737" s="1">
        <v>4.6186437300333649</v>
      </c>
      <c r="F737" s="1">
        <v>4.2848129777810033</v>
      </c>
      <c r="G737" s="1">
        <v>2.1833759402512309</v>
      </c>
      <c r="H737" s="1">
        <v>1.5420960327631703</v>
      </c>
      <c r="I737" s="1">
        <v>3.6929035706578484</v>
      </c>
      <c r="J737" s="1">
        <v>7.0002950806613091</v>
      </c>
      <c r="K737" s="1">
        <v>5.3585683031664662</v>
      </c>
      <c r="L737" s="1">
        <v>4.4115338094958272</v>
      </c>
      <c r="M737" s="1">
        <v>4.1770716287177594</v>
      </c>
      <c r="N737" s="1">
        <v>2.6757486939654762</v>
      </c>
      <c r="O737" s="1"/>
      <c r="P737" s="1"/>
      <c r="Q737" s="1"/>
      <c r="R737" s="1">
        <v>1.1707117208672855</v>
      </c>
      <c r="S737" s="1">
        <v>1.2707690021415241</v>
      </c>
      <c r="T737" s="1">
        <v>1.2710533153044485</v>
      </c>
      <c r="U737" s="1">
        <v>1.3194729619040353</v>
      </c>
      <c r="V737" s="1"/>
      <c r="W737" s="1"/>
      <c r="X737" s="1">
        <v>0.58015081785201406</v>
      </c>
      <c r="Y737" s="1">
        <v>1.8565083164631857</v>
      </c>
      <c r="Z737" s="1">
        <v>3.0156992288919087</v>
      </c>
      <c r="AA737" s="1">
        <v>2.8598891825978976</v>
      </c>
      <c r="AB737" s="1">
        <v>3.5569140482857904</v>
      </c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>
        <v>8.284943550825119E-2</v>
      </c>
      <c r="AT737" s="1">
        <v>8.8212758302688599E-2</v>
      </c>
      <c r="AU737" s="1"/>
      <c r="AV737" s="1"/>
      <c r="AW737" s="1"/>
      <c r="AX737" s="1"/>
      <c r="AY737" s="1"/>
      <c r="AZ737" s="1"/>
      <c r="BA737" s="1"/>
      <c r="BB737" s="1"/>
      <c r="BC737" s="1">
        <v>4.1211471557617188</v>
      </c>
      <c r="BD737" s="1">
        <v>5.3364901542663574</v>
      </c>
      <c r="BE737" s="1">
        <v>4.2820901870727539</v>
      </c>
      <c r="BF737" s="1">
        <v>4.7479639053344727</v>
      </c>
      <c r="BG737" s="1">
        <v>4.4456753730773926</v>
      </c>
      <c r="BH737" s="1">
        <v>9.0272397994995117</v>
      </c>
      <c r="BI737" s="1">
        <v>2.9707562923431396</v>
      </c>
      <c r="BJ737" s="1">
        <v>2.6751656532287598</v>
      </c>
      <c r="BK737" s="1">
        <v>2.9227004051208496</v>
      </c>
      <c r="BL737" s="1"/>
      <c r="BM737" s="1"/>
      <c r="BN737" s="1"/>
    </row>
    <row r="738" spans="1:66" x14ac:dyDescent="0.2">
      <c r="A738" s="2" t="s">
        <v>5283</v>
      </c>
      <c r="B738" s="4" t="s">
        <v>733</v>
      </c>
      <c r="C738" s="1">
        <v>41.939761594145011</v>
      </c>
      <c r="D738" s="1">
        <v>29.224995314999781</v>
      </c>
      <c r="E738" s="1">
        <v>21.554833779265063</v>
      </c>
      <c r="F738" s="1">
        <v>6.1362076940254626</v>
      </c>
      <c r="G738" s="1">
        <v>20.528417381148198</v>
      </c>
      <c r="H738" s="1">
        <v>9.2960810075512548</v>
      </c>
      <c r="I738" s="1">
        <v>4.6110749860950353</v>
      </c>
      <c r="J738" s="1">
        <v>4.888407582231582</v>
      </c>
      <c r="K738" s="1">
        <v>21.999529642138725</v>
      </c>
      <c r="L738" s="1">
        <v>33.457570293243798</v>
      </c>
      <c r="M738" s="1">
        <v>42.240089926919751</v>
      </c>
      <c r="N738" s="1">
        <v>24.855693330653629</v>
      </c>
      <c r="O738" s="1">
        <v>27.794228288415933</v>
      </c>
      <c r="P738" s="1">
        <v>35.888266913184594</v>
      </c>
      <c r="Q738" s="1">
        <v>45.220132684197544</v>
      </c>
      <c r="R738" s="1">
        <v>14.958001560463527</v>
      </c>
      <c r="S738" s="1">
        <v>31.367722326990538</v>
      </c>
      <c r="T738" s="1">
        <v>34.595432501241611</v>
      </c>
      <c r="U738" s="1">
        <v>35.669842499319287</v>
      </c>
      <c r="V738" s="1">
        <v>20.796707896497271</v>
      </c>
      <c r="W738" s="1">
        <v>67.194543592652593</v>
      </c>
      <c r="X738" s="1">
        <v>57.995554527889063</v>
      </c>
      <c r="Y738" s="1">
        <v>74.806551636783041</v>
      </c>
      <c r="Z738" s="1">
        <v>62.4447757686915</v>
      </c>
      <c r="AA738" s="1">
        <v>66.17966903616896</v>
      </c>
      <c r="AB738" s="1">
        <v>72.222098795434391</v>
      </c>
      <c r="AC738" s="1">
        <v>84.823226829147842</v>
      </c>
      <c r="AD738" s="1">
        <v>85.067814772448784</v>
      </c>
      <c r="AE738" s="1">
        <v>83.497211456475938</v>
      </c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>
        <v>5.7260456085205078</v>
      </c>
      <c r="BA738" s="1">
        <v>0.94941210746765137</v>
      </c>
      <c r="BB738" s="1">
        <v>7.0238733291625977</v>
      </c>
      <c r="BC738" s="1"/>
      <c r="BD738" s="1">
        <v>4.801600456237793</v>
      </c>
      <c r="BE738" s="1"/>
      <c r="BF738" s="1">
        <v>3.9700374603271484</v>
      </c>
      <c r="BG738" s="1">
        <v>14.498238563537598</v>
      </c>
      <c r="BH738" s="1">
        <v>4.5602984428405762</v>
      </c>
      <c r="BI738" s="1">
        <v>2.6934964656829834</v>
      </c>
      <c r="BJ738" s="1"/>
      <c r="BK738" s="1"/>
      <c r="BL738" s="1"/>
      <c r="BM738" s="1"/>
      <c r="BN738" s="1"/>
    </row>
    <row r="739" spans="1:66" x14ac:dyDescent="0.2">
      <c r="A739" s="2" t="s">
        <v>5284</v>
      </c>
      <c r="B739" s="4" t="s">
        <v>734</v>
      </c>
      <c r="C739" s="1">
        <v>18.609064176420564</v>
      </c>
      <c r="D739" s="1">
        <v>17.34723150866941</v>
      </c>
      <c r="E739" s="1">
        <v>48.063618231757125</v>
      </c>
      <c r="F739" s="1">
        <v>78.304068958140846</v>
      </c>
      <c r="G739" s="1">
        <v>69.447811611492298</v>
      </c>
      <c r="H739" s="1">
        <v>40.590826125943288</v>
      </c>
      <c r="I739" s="1">
        <v>63.725137118504591</v>
      </c>
      <c r="J739" s="1">
        <v>76.760840033307673</v>
      </c>
      <c r="K739" s="1">
        <v>81.329657440120755</v>
      </c>
      <c r="L739" s="1">
        <v>68.091071398783583</v>
      </c>
      <c r="M739" s="1">
        <v>10.46706432577971</v>
      </c>
      <c r="N739" s="1">
        <v>6.4947810985771373</v>
      </c>
      <c r="O739" s="1">
        <v>5.1935110100664765</v>
      </c>
      <c r="P739" s="1">
        <v>4.9176619360877361</v>
      </c>
      <c r="Q739" s="1">
        <v>4.3191752725024433</v>
      </c>
      <c r="R739" s="1">
        <v>8.2984898205437343</v>
      </c>
      <c r="S739" s="1">
        <v>12.520120661134435</v>
      </c>
      <c r="T739" s="1">
        <v>19.861909171767287</v>
      </c>
      <c r="U739" s="1">
        <v>15.055070803703662</v>
      </c>
      <c r="V739" s="1">
        <v>16.507438824015214</v>
      </c>
      <c r="W739" s="1">
        <v>27.699117232453702</v>
      </c>
      <c r="X739" s="1">
        <v>41.769000313137226</v>
      </c>
      <c r="Y739" s="1">
        <v>35.730363211846928</v>
      </c>
      <c r="Z739" s="1">
        <v>36.971269494755603</v>
      </c>
      <c r="AA739" s="1">
        <v>34.408144394417775</v>
      </c>
      <c r="AB739" s="1">
        <v>42.084209296688698</v>
      </c>
      <c r="AC739" s="1">
        <v>41.280740364456015</v>
      </c>
      <c r="AD739" s="1">
        <v>42.573854079701057</v>
      </c>
      <c r="AE739" s="1">
        <v>33.740715018909981</v>
      </c>
      <c r="AF739" s="1"/>
      <c r="AG739" s="1"/>
      <c r="AH739" s="1"/>
      <c r="AI739" s="1"/>
      <c r="AJ739" s="1"/>
      <c r="AK739" s="1"/>
      <c r="AL739" s="1"/>
      <c r="AM739" s="1"/>
      <c r="AN739" s="1"/>
      <c r="AO739" s="1">
        <v>3.8789258003234863</v>
      </c>
      <c r="AP739" s="1">
        <v>4.2351412773132324</v>
      </c>
      <c r="AQ739" s="1"/>
      <c r="AR739" s="1"/>
      <c r="AS739" s="1">
        <v>2.499638557434082</v>
      </c>
      <c r="AT739" s="1"/>
      <c r="AU739" s="1"/>
      <c r="AV739" s="1"/>
      <c r="AW739" s="1"/>
      <c r="AX739" s="1"/>
      <c r="AY739" s="1">
        <v>0.37480160593986511</v>
      </c>
      <c r="AZ739" s="1">
        <v>0.51123881340026855</v>
      </c>
      <c r="BA739" s="1"/>
      <c r="BB739" s="1"/>
      <c r="BC739" s="1">
        <v>2.6984977722167969</v>
      </c>
      <c r="BD739" s="1"/>
      <c r="BE739" s="1">
        <v>4.6176967620849609</v>
      </c>
      <c r="BF739" s="1">
        <v>4.260861873626709</v>
      </c>
      <c r="BG739" s="1">
        <v>7.1672987937927246</v>
      </c>
      <c r="BH739" s="1">
        <v>4.8321657180786133</v>
      </c>
      <c r="BI739" s="1">
        <v>1.3362122774124146</v>
      </c>
      <c r="BJ739" s="1">
        <v>0.80293059349060059</v>
      </c>
      <c r="BK739" s="1">
        <v>0.45309451222419739</v>
      </c>
      <c r="BL739" s="1"/>
      <c r="BM739" s="1"/>
      <c r="BN739" s="1"/>
    </row>
    <row r="740" spans="1:66" x14ac:dyDescent="0.2">
      <c r="A740" s="2" t="s">
        <v>5285</v>
      </c>
      <c r="B740" s="4" t="s">
        <v>735</v>
      </c>
      <c r="C740" s="1">
        <v>75.448697866332608</v>
      </c>
      <c r="D740" s="1">
        <v>74.459708227311651</v>
      </c>
      <c r="E740" s="1">
        <v>3.5906209236052309</v>
      </c>
      <c r="F740" s="1">
        <v>8.0906905729230409</v>
      </c>
      <c r="G740" s="1">
        <v>14.225034147940624</v>
      </c>
      <c r="H740" s="1">
        <v>15.056494882219598</v>
      </c>
      <c r="I740" s="1">
        <v>12.485836770712497</v>
      </c>
      <c r="J740" s="1">
        <v>19.535864785238097</v>
      </c>
      <c r="K740" s="1">
        <v>21.666533615477849</v>
      </c>
      <c r="L740" s="1">
        <v>15.681317492657604</v>
      </c>
      <c r="M740" s="1">
        <v>21.317232005264174</v>
      </c>
      <c r="N740" s="1">
        <v>10.398966559878838</v>
      </c>
      <c r="O740" s="1">
        <v>81.718474969293936</v>
      </c>
      <c r="P740" s="1">
        <v>4.9027770567050917</v>
      </c>
      <c r="Q740" s="1">
        <v>4.8274764552939429</v>
      </c>
      <c r="R740" s="1">
        <v>36.271597607879336</v>
      </c>
      <c r="S740" s="1"/>
      <c r="T740" s="1">
        <v>4.9186645604706403</v>
      </c>
      <c r="U740" s="1">
        <v>4.8535135437952679</v>
      </c>
      <c r="V740" s="1">
        <v>20.165272855381986</v>
      </c>
      <c r="W740" s="1">
        <v>14.080549899446925</v>
      </c>
      <c r="X740" s="1">
        <v>9.3711201958022432</v>
      </c>
      <c r="Y740" s="1">
        <v>31.395734358503883</v>
      </c>
      <c r="Z740" s="1">
        <v>26.577099848362668</v>
      </c>
      <c r="AA740" s="1">
        <v>52.886177210559381</v>
      </c>
      <c r="AB740" s="1">
        <v>56.37179387789746</v>
      </c>
      <c r="AC740" s="1">
        <v>75.833414167939466</v>
      </c>
      <c r="AD740" s="1">
        <v>83.557779980961683</v>
      </c>
      <c r="AE740" s="1">
        <v>30.165791772244116</v>
      </c>
      <c r="AF740" s="1"/>
      <c r="AG740" s="1"/>
      <c r="AH740" s="1"/>
      <c r="AI740" s="1"/>
      <c r="AJ740" s="1">
        <v>3.7854766845703125</v>
      </c>
      <c r="AK740" s="1">
        <v>1.5771546363830566</v>
      </c>
      <c r="AL740" s="1"/>
      <c r="AM740" s="1"/>
      <c r="AN740" s="1"/>
      <c r="AO740" s="1"/>
      <c r="AP740" s="1"/>
      <c r="AQ740" s="1">
        <v>0.81761413812637329</v>
      </c>
      <c r="AR740" s="1">
        <v>7.8233547210693359</v>
      </c>
      <c r="AS740" s="1">
        <v>7.4197812080383301</v>
      </c>
      <c r="AT740" s="1">
        <v>15.399374008178711</v>
      </c>
      <c r="AU740" s="1">
        <v>6.977935791015625</v>
      </c>
      <c r="AV740" s="1"/>
      <c r="AW740" s="1"/>
      <c r="AX740" s="1"/>
      <c r="AY740" s="1">
        <v>5.6787881851196289</v>
      </c>
      <c r="AZ740" s="1"/>
      <c r="BA740" s="1"/>
      <c r="BB740" s="1"/>
      <c r="BC740" s="1">
        <v>4.6509566307067871</v>
      </c>
      <c r="BD740" s="1"/>
      <c r="BE740" s="1">
        <v>0.58345741033554077</v>
      </c>
      <c r="BF740" s="1">
        <v>1.0224156379699707</v>
      </c>
      <c r="BG740" s="1">
        <v>5.8434319496154785</v>
      </c>
      <c r="BH740" s="1">
        <v>7.4607062339782715</v>
      </c>
      <c r="BI740" s="1">
        <v>5.2278604507446289</v>
      </c>
      <c r="BJ740" s="1">
        <v>7.7038769721984863</v>
      </c>
      <c r="BK740" s="1">
        <v>57.984806060791016</v>
      </c>
      <c r="BL740" s="1"/>
      <c r="BM740" s="1"/>
      <c r="BN740" s="1"/>
    </row>
    <row r="741" spans="1:66" x14ac:dyDescent="0.2">
      <c r="A741" s="2" t="s">
        <v>5286</v>
      </c>
      <c r="B741" s="4" t="s">
        <v>736</v>
      </c>
      <c r="C741" s="1">
        <v>75.448697866332608</v>
      </c>
      <c r="D741" s="1">
        <v>74.459708227311651</v>
      </c>
      <c r="E741" s="1">
        <v>3.5906209236052309</v>
      </c>
      <c r="F741" s="1">
        <v>8.0906905729230409</v>
      </c>
      <c r="G741" s="1">
        <v>14.225034147940624</v>
      </c>
      <c r="H741" s="1">
        <v>15.056494882219598</v>
      </c>
      <c r="I741" s="1">
        <v>12.485836770712497</v>
      </c>
      <c r="J741" s="1">
        <v>19.535864785238097</v>
      </c>
      <c r="K741" s="1">
        <v>21.666533615477849</v>
      </c>
      <c r="L741" s="1">
        <v>15.681317492657604</v>
      </c>
      <c r="M741" s="1">
        <v>21.317232005264174</v>
      </c>
      <c r="N741" s="1">
        <v>10.398966559878838</v>
      </c>
      <c r="O741" s="1">
        <v>81.718474969293936</v>
      </c>
      <c r="P741" s="1">
        <v>4.9027770567050917</v>
      </c>
      <c r="Q741" s="1">
        <v>4.8274764552939429</v>
      </c>
      <c r="R741" s="1">
        <v>36.271597607879336</v>
      </c>
      <c r="S741" s="1"/>
      <c r="T741" s="1">
        <v>4.9186645604706403</v>
      </c>
      <c r="U741" s="1">
        <v>4.8535135437952679</v>
      </c>
      <c r="V741" s="1">
        <v>20.165272855381986</v>
      </c>
      <c r="W741" s="1">
        <v>14.080549899446925</v>
      </c>
      <c r="X741" s="1">
        <v>9.3711201958022432</v>
      </c>
      <c r="Y741" s="1">
        <v>31.395734358503883</v>
      </c>
      <c r="Z741" s="1">
        <v>26.577099848362668</v>
      </c>
      <c r="AA741" s="1">
        <v>52.886177210559381</v>
      </c>
      <c r="AB741" s="1">
        <v>56.37179387789746</v>
      </c>
      <c r="AC741" s="1">
        <v>75.833414167939466</v>
      </c>
      <c r="AD741" s="1">
        <v>83.557779980961683</v>
      </c>
      <c r="AE741" s="1">
        <v>30.165791772244116</v>
      </c>
      <c r="AF741" s="1"/>
      <c r="AG741" s="1"/>
      <c r="AH741" s="1"/>
      <c r="AI741" s="1"/>
      <c r="AJ741" s="1">
        <v>3.7854766845703125</v>
      </c>
      <c r="AK741" s="1">
        <v>1.5771546363830566</v>
      </c>
      <c r="AL741" s="1"/>
      <c r="AM741" s="1"/>
      <c r="AN741" s="1"/>
      <c r="AO741" s="1"/>
      <c r="AP741" s="1"/>
      <c r="AQ741" s="1">
        <v>0.81761413812637329</v>
      </c>
      <c r="AR741" s="1">
        <v>7.8233547210693359</v>
      </c>
      <c r="AS741" s="1">
        <v>7.4197812080383301</v>
      </c>
      <c r="AT741" s="1">
        <v>15.399374008178711</v>
      </c>
      <c r="AU741" s="1">
        <v>6.977935791015625</v>
      </c>
      <c r="AV741" s="1"/>
      <c r="AW741" s="1"/>
      <c r="AX741" s="1"/>
      <c r="AY741" s="1">
        <v>5.6787881851196289</v>
      </c>
      <c r="AZ741" s="1"/>
      <c r="BA741" s="1"/>
      <c r="BB741" s="1"/>
      <c r="BC741" s="1">
        <v>4.6509566307067871</v>
      </c>
      <c r="BD741" s="1"/>
      <c r="BE741" s="1">
        <v>0.58345741033554077</v>
      </c>
      <c r="BF741" s="1">
        <v>1.0224156379699707</v>
      </c>
      <c r="BG741" s="1">
        <v>5.8434319496154785</v>
      </c>
      <c r="BH741" s="1">
        <v>7.4607062339782715</v>
      </c>
      <c r="BI741" s="1">
        <v>5.2278604507446289</v>
      </c>
      <c r="BJ741" s="1">
        <v>7.7038769721984863</v>
      </c>
      <c r="BK741" s="1">
        <v>57.984806060791016</v>
      </c>
      <c r="BL741" s="1"/>
      <c r="BM741" s="1"/>
      <c r="BN741" s="1"/>
    </row>
    <row r="742" spans="1:66" x14ac:dyDescent="0.2">
      <c r="A742" s="2" t="s">
        <v>5287</v>
      </c>
      <c r="B742" s="4" t="s">
        <v>737</v>
      </c>
      <c r="C742" s="1">
        <v>93.423563892833144</v>
      </c>
      <c r="D742" s="1">
        <v>98.378617665669282</v>
      </c>
      <c r="E742" s="1">
        <v>98.307986162174771</v>
      </c>
      <c r="F742" s="1">
        <v>97.444518877761013</v>
      </c>
      <c r="G742" s="1">
        <v>82.823999256247703</v>
      </c>
      <c r="H742" s="1">
        <v>92.109286661040088</v>
      </c>
      <c r="I742" s="1">
        <v>86.697673367772083</v>
      </c>
      <c r="J742" s="1"/>
      <c r="K742" s="1">
        <v>74.030436413272071</v>
      </c>
      <c r="L742" s="1">
        <v>42.660406875831043</v>
      </c>
      <c r="M742" s="1">
        <v>23.055914422098148</v>
      </c>
      <c r="N742" s="1">
        <v>15.603387649521682</v>
      </c>
      <c r="O742" s="1">
        <v>14.646839677274148</v>
      </c>
      <c r="P742" s="1">
        <v>15.35656336384727</v>
      </c>
      <c r="Q742" s="1">
        <v>90.172007636632173</v>
      </c>
      <c r="R742" s="1">
        <v>83.261605003913587</v>
      </c>
      <c r="S742" s="1">
        <v>88.882719443347099</v>
      </c>
      <c r="T742" s="1">
        <v>44.243171570963689</v>
      </c>
      <c r="U742" s="1">
        <v>31.929322622509758</v>
      </c>
      <c r="V742" s="1">
        <v>25.40273228310307</v>
      </c>
      <c r="W742" s="1">
        <v>27.778974067574836</v>
      </c>
      <c r="X742" s="1">
        <v>24.941665721292942</v>
      </c>
      <c r="Y742" s="1">
        <v>22.220354184452813</v>
      </c>
      <c r="Z742" s="1">
        <v>10.569862325615141</v>
      </c>
      <c r="AA742" s="1">
        <v>9.8030812677407564</v>
      </c>
      <c r="AB742" s="1">
        <v>5.1813055137212105</v>
      </c>
      <c r="AC742" s="1">
        <v>4.8637037976513176</v>
      </c>
      <c r="AD742" s="1">
        <v>5.8901664466144501</v>
      </c>
      <c r="AE742" s="1">
        <v>24.946646969337138</v>
      </c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>
        <v>3.9045443534851074</v>
      </c>
      <c r="AQ742" s="1">
        <v>6.1855359077453613</v>
      </c>
      <c r="AR742" s="1">
        <v>0.79278051853179932</v>
      </c>
      <c r="AS742" s="1">
        <v>0.82475358247756958</v>
      </c>
      <c r="AT742" s="1">
        <v>0.78110986948013306</v>
      </c>
      <c r="AU742" s="1"/>
      <c r="AV742" s="1"/>
      <c r="AW742" s="1">
        <v>3.790217399597168</v>
      </c>
      <c r="AX742" s="1">
        <v>5.1191034317016602</v>
      </c>
      <c r="AY742" s="1"/>
      <c r="AZ742" s="1"/>
      <c r="BA742" s="1"/>
      <c r="BB742" s="1">
        <v>4.444549560546875</v>
      </c>
      <c r="BC742" s="1"/>
      <c r="BD742" s="1"/>
      <c r="BE742" s="1">
        <v>1.7386568784713745</v>
      </c>
      <c r="BF742" s="1">
        <v>12.827346801757813</v>
      </c>
      <c r="BG742" s="1">
        <v>8.9405679702758789</v>
      </c>
      <c r="BH742" s="1">
        <v>21.499164581298828</v>
      </c>
      <c r="BI742" s="1">
        <v>25.484565734863281</v>
      </c>
      <c r="BJ742" s="1">
        <v>19.41136360168457</v>
      </c>
      <c r="BK742" s="1">
        <v>23.042642593383789</v>
      </c>
      <c r="BL742" s="1"/>
      <c r="BM742" s="1"/>
      <c r="BN742" s="1"/>
    </row>
    <row r="743" spans="1:66" x14ac:dyDescent="0.2">
      <c r="A743" s="2" t="s">
        <v>5288</v>
      </c>
      <c r="B743" s="4" t="s">
        <v>738</v>
      </c>
      <c r="C743" s="1">
        <v>7.543731155729172</v>
      </c>
      <c r="D743" s="1">
        <v>6.6258099672117083</v>
      </c>
      <c r="E743" s="1">
        <v>8.1531038058235659</v>
      </c>
      <c r="F743" s="1">
        <v>4.5478816282160039</v>
      </c>
      <c r="G743" s="1">
        <v>14.828359685404632</v>
      </c>
      <c r="H743" s="1">
        <v>1.8461754993319497</v>
      </c>
      <c r="I743" s="1">
        <v>1.9208553478100618</v>
      </c>
      <c r="J743" s="1">
        <v>6.7977228279421809</v>
      </c>
      <c r="K743" s="1">
        <v>20.396669965960349</v>
      </c>
      <c r="L743" s="1">
        <v>18.149872267373805</v>
      </c>
      <c r="M743" s="1">
        <v>6.016534332169587</v>
      </c>
      <c r="N743" s="1">
        <v>6.1844341880482201</v>
      </c>
      <c r="O743" s="1">
        <v>5.4472298878146415</v>
      </c>
      <c r="P743" s="1">
        <v>5.3252529174084362</v>
      </c>
      <c r="Q743" s="1">
        <v>16.327981678813288</v>
      </c>
      <c r="R743" s="1">
        <v>11.225497025885298</v>
      </c>
      <c r="S743" s="1">
        <v>16.876999125655619</v>
      </c>
      <c r="T743" s="1">
        <v>8.7993610421761108</v>
      </c>
      <c r="U743" s="1">
        <v>5.7395083630585324</v>
      </c>
      <c r="V743" s="1">
        <v>6.6536494549577867</v>
      </c>
      <c r="W743" s="1">
        <v>7.7566583370218876</v>
      </c>
      <c r="X743" s="1">
        <v>6.2416607692664865</v>
      </c>
      <c r="Y743" s="1">
        <v>6.3471482761262328</v>
      </c>
      <c r="Z743" s="1">
        <v>5.4691444068616697</v>
      </c>
      <c r="AA743" s="1">
        <v>5.1918938779688641</v>
      </c>
      <c r="AB743" s="1">
        <v>4.4159872587322271</v>
      </c>
      <c r="AC743" s="1">
        <v>6.7868485745984142</v>
      </c>
      <c r="AD743" s="1">
        <v>12.117433864924445</v>
      </c>
      <c r="AE743" s="1">
        <v>19.090952925833644</v>
      </c>
      <c r="AF743" s="1"/>
      <c r="AG743" s="1"/>
      <c r="AH743" s="1"/>
      <c r="AI743" s="1">
        <v>0.91561812162399292</v>
      </c>
      <c r="AJ743" s="1">
        <v>0.2752377986907959</v>
      </c>
      <c r="AK743" s="1">
        <v>1.7786527872085571</v>
      </c>
      <c r="AL743" s="1">
        <v>1.0070586204528809</v>
      </c>
      <c r="AM743" s="1">
        <v>0.5671917200088501</v>
      </c>
      <c r="AN743" s="1">
        <v>2.8922348022460938</v>
      </c>
      <c r="AO743" s="1">
        <v>5.7942667007446289</v>
      </c>
      <c r="AP743" s="1">
        <v>3.3626532554626465</v>
      </c>
      <c r="AQ743" s="1">
        <v>2.2248592376708984</v>
      </c>
      <c r="AR743" s="1">
        <v>0.61843901872634888</v>
      </c>
      <c r="AS743" s="1"/>
      <c r="AT743" s="1">
        <v>1.7502285242080688</v>
      </c>
      <c r="AU743" s="1">
        <v>3.5112073421478271</v>
      </c>
      <c r="AV743" s="1"/>
      <c r="AW743" s="1"/>
      <c r="AX743" s="1"/>
      <c r="AY743" s="1"/>
      <c r="AZ743" s="1">
        <v>1.2326995134353638</v>
      </c>
      <c r="BA743" s="1"/>
      <c r="BB743" s="1"/>
      <c r="BC743" s="1">
        <v>8.3862009048461914</v>
      </c>
      <c r="BD743" s="1">
        <v>6.4606542587280273</v>
      </c>
      <c r="BE743" s="1">
        <v>17.281913757324219</v>
      </c>
      <c r="BF743" s="1">
        <v>13.241663932800293</v>
      </c>
      <c r="BG743" s="1">
        <v>19.828590393066406</v>
      </c>
      <c r="BH743" s="1">
        <v>25.431495666503906</v>
      </c>
      <c r="BI743" s="1">
        <v>5.4185762405395508</v>
      </c>
      <c r="BJ743" s="1">
        <v>4.9263739585876465</v>
      </c>
      <c r="BK743" s="1">
        <v>6.4912457466125488</v>
      </c>
      <c r="BL743" s="1"/>
      <c r="BM743" s="1"/>
      <c r="BN743" s="1"/>
    </row>
    <row r="744" spans="1:66" x14ac:dyDescent="0.2">
      <c r="A744" s="2" t="s">
        <v>5289</v>
      </c>
      <c r="B744" s="4" t="s">
        <v>739</v>
      </c>
      <c r="C744" s="1">
        <v>5.7245656585134972</v>
      </c>
      <c r="D744" s="1">
        <v>7.4546065179327856</v>
      </c>
      <c r="E744" s="1">
        <v>7.6118725751404464</v>
      </c>
      <c r="F744" s="1">
        <v>8.1722180138011691</v>
      </c>
      <c r="G744" s="1">
        <v>8.72418504312569</v>
      </c>
      <c r="H744" s="1">
        <v>7.9626154463539658</v>
      </c>
      <c r="I744" s="1">
        <v>9.422926138624236</v>
      </c>
      <c r="J744" s="1">
        <v>8.8331011471120693</v>
      </c>
      <c r="K744" s="1">
        <v>8.8401305166369735</v>
      </c>
      <c r="L744" s="1">
        <v>9.3986420278803529</v>
      </c>
      <c r="M744" s="1">
        <v>10.096732062973535</v>
      </c>
      <c r="N744" s="1">
        <v>18.802562080741406</v>
      </c>
      <c r="O744" s="1">
        <v>7.5454426067617266</v>
      </c>
      <c r="P744" s="1">
        <v>4.9815786692494246</v>
      </c>
      <c r="Q744" s="1">
        <v>23.41279590545216</v>
      </c>
      <c r="R744" s="1">
        <v>29.589266447539387</v>
      </c>
      <c r="S744" s="1">
        <v>6.8179916328939187</v>
      </c>
      <c r="T744" s="1">
        <v>7.2690496444271151</v>
      </c>
      <c r="U744" s="1">
        <v>8.179816881262413</v>
      </c>
      <c r="V744" s="1">
        <v>8.1492004283619668</v>
      </c>
      <c r="W744" s="1">
        <v>6.0287455558343703</v>
      </c>
      <c r="X744" s="1">
        <v>5.3716601845048677</v>
      </c>
      <c r="Y744" s="1">
        <v>6.2519368064643785</v>
      </c>
      <c r="Z744" s="1">
        <v>10.804368888980362</v>
      </c>
      <c r="AA744" s="1">
        <v>9.6427483107904433</v>
      </c>
      <c r="AB744" s="1">
        <v>11.71887576745722</v>
      </c>
      <c r="AC744" s="1">
        <v>6.1709958712221411</v>
      </c>
      <c r="AD744" s="1">
        <v>8.5702659963324166</v>
      </c>
      <c r="AE744" s="1">
        <v>5.711742773964998</v>
      </c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</row>
    <row r="745" spans="1:66" x14ac:dyDescent="0.2">
      <c r="A745" s="2" t="s">
        <v>5290</v>
      </c>
      <c r="B745" s="4" t="s">
        <v>740</v>
      </c>
      <c r="C745" s="1">
        <v>5.7245656585134972</v>
      </c>
      <c r="D745" s="1">
        <v>7.4546065179327856</v>
      </c>
      <c r="E745" s="1">
        <v>7.6118725751404464</v>
      </c>
      <c r="F745" s="1">
        <v>8.1722180138011691</v>
      </c>
      <c r="G745" s="1">
        <v>8.72418504312569</v>
      </c>
      <c r="H745" s="1">
        <v>7.9626154463539658</v>
      </c>
      <c r="I745" s="1">
        <v>9.422926138624236</v>
      </c>
      <c r="J745" s="1">
        <v>8.8331011471120693</v>
      </c>
      <c r="K745" s="1">
        <v>8.8401305166369735</v>
      </c>
      <c r="L745" s="1">
        <v>9.3986420278803529</v>
      </c>
      <c r="M745" s="1">
        <v>10.096732062973535</v>
      </c>
      <c r="N745" s="1">
        <v>18.802562080741406</v>
      </c>
      <c r="O745" s="1">
        <v>7.5454426067617266</v>
      </c>
      <c r="P745" s="1">
        <v>4.9815786692494246</v>
      </c>
      <c r="Q745" s="1">
        <v>23.41279590545216</v>
      </c>
      <c r="R745" s="1">
        <v>29.589266447539387</v>
      </c>
      <c r="S745" s="1">
        <v>6.8179916328939187</v>
      </c>
      <c r="T745" s="1">
        <v>7.2690496444271151</v>
      </c>
      <c r="U745" s="1">
        <v>8.179816881262413</v>
      </c>
      <c r="V745" s="1">
        <v>8.1492004283619668</v>
      </c>
      <c r="W745" s="1">
        <v>6.0287455558343703</v>
      </c>
      <c r="X745" s="1">
        <v>5.3716601845048677</v>
      </c>
      <c r="Y745" s="1">
        <v>6.2519368064643785</v>
      </c>
      <c r="Z745" s="1">
        <v>10.804368888980362</v>
      </c>
      <c r="AA745" s="1">
        <v>9.6427483107904433</v>
      </c>
      <c r="AB745" s="1">
        <v>11.71887576745722</v>
      </c>
      <c r="AC745" s="1">
        <v>6.1709958712221411</v>
      </c>
      <c r="AD745" s="1">
        <v>8.5702659963324166</v>
      </c>
      <c r="AE745" s="1">
        <v>5.711742773964998</v>
      </c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</row>
    <row r="746" spans="1:66" x14ac:dyDescent="0.2">
      <c r="A746" s="2" t="s">
        <v>5291</v>
      </c>
      <c r="B746" s="4" t="s">
        <v>741</v>
      </c>
      <c r="C746" s="1">
        <v>4.1014656125064519</v>
      </c>
      <c r="D746" s="1">
        <v>3.9480628587193998</v>
      </c>
      <c r="E746" s="1">
        <v>18.280259472531448</v>
      </c>
      <c r="F746" s="1">
        <v>10.848337289796351</v>
      </c>
      <c r="G746" s="1">
        <v>10.033685763812251</v>
      </c>
      <c r="H746" s="1">
        <v>25.617272588998553</v>
      </c>
      <c r="I746" s="1">
        <v>46.400078089661392</v>
      </c>
      <c r="J746" s="1">
        <v>30.448504401993976</v>
      </c>
      <c r="K746" s="1">
        <v>43.229991179907081</v>
      </c>
      <c r="L746" s="1">
        <v>46.778587339004602</v>
      </c>
      <c r="M746" s="1">
        <v>48.664070373053406</v>
      </c>
      <c r="N746" s="1">
        <v>54.286221420515524</v>
      </c>
      <c r="O746" s="1">
        <v>4.7099402114820563</v>
      </c>
      <c r="P746" s="1">
        <v>13.283976261130084</v>
      </c>
      <c r="Q746" s="1">
        <v>4.7119851505782409</v>
      </c>
      <c r="R746" s="1">
        <v>98.969233538592178</v>
      </c>
      <c r="S746" s="1">
        <v>99.398126338736233</v>
      </c>
      <c r="T746" s="1">
        <v>84.355999535098604</v>
      </c>
      <c r="U746" s="1">
        <v>94.788251734644504</v>
      </c>
      <c r="V746" s="1">
        <v>92.85879884342063</v>
      </c>
      <c r="W746" s="1">
        <v>95.327657898225368</v>
      </c>
      <c r="X746" s="1">
        <v>29.588927540960402</v>
      </c>
      <c r="Y746" s="1">
        <v>3.9137739650634029</v>
      </c>
      <c r="Z746" s="1">
        <v>4.0409339410212057</v>
      </c>
      <c r="AA746" s="1">
        <v>10.222513728232851</v>
      </c>
      <c r="AB746" s="1">
        <v>13.395701078205697</v>
      </c>
      <c r="AC746" s="1">
        <v>13.090725348539479</v>
      </c>
      <c r="AD746" s="1">
        <v>7.886000170403709</v>
      </c>
      <c r="AE746" s="1">
        <v>5.3610681763713295</v>
      </c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>
        <v>13.458834648132324</v>
      </c>
      <c r="AQ746" s="1"/>
      <c r="AR746" s="1"/>
      <c r="AS746" s="1"/>
      <c r="AT746" s="1"/>
      <c r="AU746" s="1">
        <v>7.0435218811035156</v>
      </c>
      <c r="AV746" s="1">
        <v>1.4493933916091919</v>
      </c>
      <c r="AW746" s="1"/>
      <c r="AX746" s="1"/>
      <c r="AY746" s="1"/>
      <c r="AZ746" s="1"/>
      <c r="BA746" s="1"/>
      <c r="BB746" s="1"/>
      <c r="BC746" s="1"/>
      <c r="BD746" s="1">
        <v>0.16580784320831299</v>
      </c>
      <c r="BE746" s="1">
        <v>0.15684215724468231</v>
      </c>
      <c r="BF746" s="1">
        <v>0.16368977725505829</v>
      </c>
      <c r="BG746" s="1">
        <v>0.15952301025390625</v>
      </c>
      <c r="BH746" s="1">
        <v>3.2430846691131592</v>
      </c>
      <c r="BI746" s="1"/>
      <c r="BJ746" s="1"/>
      <c r="BK746" s="1"/>
      <c r="BL746" s="1"/>
      <c r="BM746" s="1"/>
      <c r="BN746" s="1"/>
    </row>
    <row r="747" spans="1:66" x14ac:dyDescent="0.2">
      <c r="A747" s="2" t="s">
        <v>5292</v>
      </c>
      <c r="B747" s="4" t="s">
        <v>742</v>
      </c>
      <c r="C747" s="1">
        <v>4.1014656125064519</v>
      </c>
      <c r="D747" s="1">
        <v>3.9480628587193998</v>
      </c>
      <c r="E747" s="1">
        <v>18.280259472531448</v>
      </c>
      <c r="F747" s="1">
        <v>10.848337289796351</v>
      </c>
      <c r="G747" s="1">
        <v>10.033685763812251</v>
      </c>
      <c r="H747" s="1">
        <v>25.617272588998553</v>
      </c>
      <c r="I747" s="1">
        <v>46.400078089661392</v>
      </c>
      <c r="J747" s="1">
        <v>30.448504401993976</v>
      </c>
      <c r="K747" s="1">
        <v>43.229991179907081</v>
      </c>
      <c r="L747" s="1">
        <v>46.778587339004602</v>
      </c>
      <c r="M747" s="1">
        <v>48.664070373053406</v>
      </c>
      <c r="N747" s="1">
        <v>54.286221420515524</v>
      </c>
      <c r="O747" s="1">
        <v>4.7099402114820563</v>
      </c>
      <c r="P747" s="1">
        <v>13.283976261130084</v>
      </c>
      <c r="Q747" s="1">
        <v>4.7119851505782409</v>
      </c>
      <c r="R747" s="1">
        <v>98.969233538592178</v>
      </c>
      <c r="S747" s="1">
        <v>99.398126338736233</v>
      </c>
      <c r="T747" s="1">
        <v>84.355999535098604</v>
      </c>
      <c r="U747" s="1">
        <v>94.788251734644504</v>
      </c>
      <c r="V747" s="1">
        <v>92.85879884342063</v>
      </c>
      <c r="W747" s="1">
        <v>95.327657898225368</v>
      </c>
      <c r="X747" s="1">
        <v>29.588927540960402</v>
      </c>
      <c r="Y747" s="1">
        <v>3.9137739650634029</v>
      </c>
      <c r="Z747" s="1">
        <v>4.0409339410212057</v>
      </c>
      <c r="AA747" s="1">
        <v>10.222513728232851</v>
      </c>
      <c r="AB747" s="1">
        <v>13.395701078205697</v>
      </c>
      <c r="AC747" s="1">
        <v>13.090725348539479</v>
      </c>
      <c r="AD747" s="1">
        <v>7.886000170403709</v>
      </c>
      <c r="AE747" s="1">
        <v>5.3610681763713295</v>
      </c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>
        <v>13.458834648132324</v>
      </c>
      <c r="AQ747" s="1"/>
      <c r="AR747" s="1"/>
      <c r="AS747" s="1"/>
      <c r="AT747" s="1"/>
      <c r="AU747" s="1">
        <v>7.0435218811035156</v>
      </c>
      <c r="AV747" s="1">
        <v>1.4493933916091919</v>
      </c>
      <c r="AW747" s="1"/>
      <c r="AX747" s="1"/>
      <c r="AY747" s="1"/>
      <c r="AZ747" s="1"/>
      <c r="BA747" s="1"/>
      <c r="BB747" s="1"/>
      <c r="BC747" s="1"/>
      <c r="BD747" s="1">
        <v>0.16580784320831299</v>
      </c>
      <c r="BE747" s="1">
        <v>0.15684215724468231</v>
      </c>
      <c r="BF747" s="1">
        <v>0.16368977725505829</v>
      </c>
      <c r="BG747" s="1">
        <v>0.15952301025390625</v>
      </c>
      <c r="BH747" s="1">
        <v>3.2430846691131592</v>
      </c>
      <c r="BI747" s="1"/>
      <c r="BJ747" s="1"/>
      <c r="BK747" s="1"/>
      <c r="BL747" s="1"/>
      <c r="BM747" s="1"/>
      <c r="BN747" s="1"/>
    </row>
    <row r="748" spans="1:66" x14ac:dyDescent="0.2">
      <c r="A748" s="2" t="s">
        <v>5293</v>
      </c>
      <c r="B748" s="4" t="s">
        <v>743</v>
      </c>
      <c r="C748" s="1">
        <v>86.535611436657049</v>
      </c>
      <c r="D748" s="1">
        <v>81.110307502945787</v>
      </c>
      <c r="E748" s="1">
        <v>57.393198566859091</v>
      </c>
      <c r="F748" s="1">
        <v>81.593508009486612</v>
      </c>
      <c r="G748" s="1">
        <v>96.765631655836813</v>
      </c>
      <c r="H748" s="1">
        <v>93.059698935902475</v>
      </c>
      <c r="I748" s="1">
        <v>94.29455183900987</v>
      </c>
      <c r="J748" s="1">
        <v>53.782452412888816</v>
      </c>
      <c r="K748" s="1">
        <v>60.804377810389667</v>
      </c>
      <c r="L748" s="1">
        <v>78.051016527354236</v>
      </c>
      <c r="M748" s="1">
        <v>22.577815080829701</v>
      </c>
      <c r="N748" s="1">
        <v>40.540345470595696</v>
      </c>
      <c r="O748" s="1">
        <v>5.0190278364161971</v>
      </c>
      <c r="P748" s="1"/>
      <c r="Q748" s="1"/>
      <c r="R748" s="1"/>
      <c r="S748" s="1">
        <v>4.8901937695244744</v>
      </c>
      <c r="T748" s="1"/>
      <c r="U748" s="1"/>
      <c r="V748" s="1"/>
      <c r="W748" s="1">
        <v>25.369983427689995</v>
      </c>
      <c r="X748" s="1">
        <v>17.146295397203559</v>
      </c>
      <c r="Y748" s="1">
        <v>6.5921060174949142</v>
      </c>
      <c r="Z748" s="1">
        <v>10.207301528145097</v>
      </c>
      <c r="AA748" s="1"/>
      <c r="AB748" s="1"/>
      <c r="AC748" s="1">
        <v>14.298913852118284</v>
      </c>
      <c r="AD748" s="1"/>
      <c r="AE748" s="1"/>
      <c r="AF748" s="1"/>
      <c r="AG748" s="1"/>
      <c r="AH748" s="1"/>
      <c r="AI748" s="1">
        <v>3.4675219058990479</v>
      </c>
      <c r="AJ748" s="1"/>
      <c r="AK748" s="1">
        <v>28.161952972412109</v>
      </c>
      <c r="AL748" s="1">
        <v>13.476401329040527</v>
      </c>
      <c r="AM748" s="1">
        <v>1.7670466899871826</v>
      </c>
      <c r="AN748" s="1">
        <v>4.9435200691223145</v>
      </c>
      <c r="AO748" s="1">
        <v>3.2411730289459229</v>
      </c>
      <c r="AP748" s="1">
        <v>42.560062408447266</v>
      </c>
      <c r="AQ748" s="1">
        <v>21.727470397949219</v>
      </c>
      <c r="AR748" s="1">
        <v>11.86693000793457</v>
      </c>
      <c r="AS748" s="1">
        <v>76.670967102050781</v>
      </c>
      <c r="AT748" s="1">
        <v>56.984371185302734</v>
      </c>
      <c r="AU748" s="1">
        <v>28.702333450317383</v>
      </c>
      <c r="AV748" s="1">
        <v>20.568353652954102</v>
      </c>
      <c r="AW748" s="1">
        <v>23.940999984741211</v>
      </c>
      <c r="AX748" s="1">
        <v>4.1367106437683105</v>
      </c>
      <c r="AY748" s="1"/>
      <c r="AZ748" s="1"/>
      <c r="BA748" s="1"/>
      <c r="BB748" s="1"/>
      <c r="BC748" s="1">
        <v>6.9048166275024414</v>
      </c>
      <c r="BD748" s="1">
        <v>4.6983819007873535</v>
      </c>
      <c r="BE748" s="1"/>
      <c r="BF748" s="1"/>
      <c r="BG748" s="1"/>
      <c r="BH748" s="1"/>
      <c r="BI748" s="1"/>
      <c r="BJ748" s="1"/>
      <c r="BK748" s="1"/>
      <c r="BL748" s="1"/>
      <c r="BM748" s="1"/>
      <c r="BN748" s="1"/>
    </row>
    <row r="749" spans="1:66" x14ac:dyDescent="0.2">
      <c r="A749" s="2" t="s">
        <v>5294</v>
      </c>
      <c r="B749" s="4" t="s">
        <v>744</v>
      </c>
      <c r="C749" s="1">
        <v>97.893009593356311</v>
      </c>
      <c r="D749" s="1">
        <v>97.942900916917594</v>
      </c>
      <c r="E749" s="1">
        <v>86.822708898902448</v>
      </c>
      <c r="F749" s="1">
        <v>98.024013935390442</v>
      </c>
      <c r="G749" s="1">
        <v>98.203657608705271</v>
      </c>
      <c r="H749" s="1">
        <v>95.86000962847578</v>
      </c>
      <c r="I749" s="1">
        <v>87.148764999853583</v>
      </c>
      <c r="J749" s="1">
        <v>98.385172544370363</v>
      </c>
      <c r="K749" s="1">
        <v>98.490895371925376</v>
      </c>
      <c r="L749" s="1">
        <v>96.914640757058038</v>
      </c>
      <c r="M749" s="1">
        <v>97.476036800977241</v>
      </c>
      <c r="N749" s="1">
        <v>98.022790000230515</v>
      </c>
      <c r="O749" s="1">
        <v>99.964297611366831</v>
      </c>
      <c r="P749" s="1">
        <v>99.444795264149704</v>
      </c>
      <c r="Q749" s="1">
        <v>97.38762802412198</v>
      </c>
      <c r="R749" s="1">
        <v>96.252960517846134</v>
      </c>
      <c r="S749" s="1">
        <v>92.845300771478179</v>
      </c>
      <c r="T749" s="1">
        <v>96.231296764044501</v>
      </c>
      <c r="U749" s="1">
        <v>88.680472454220677</v>
      </c>
      <c r="V749" s="1">
        <v>99.496214604843331</v>
      </c>
      <c r="W749" s="1">
        <v>82.25876422425803</v>
      </c>
      <c r="X749" s="1">
        <v>77.994793584733969</v>
      </c>
      <c r="Y749" s="1">
        <v>70.452212559507871</v>
      </c>
      <c r="Z749" s="1">
        <v>86.318555856022414</v>
      </c>
      <c r="AA749" s="1">
        <v>50.025169475867251</v>
      </c>
      <c r="AB749" s="1">
        <v>63.655635216002018</v>
      </c>
      <c r="AC749" s="1">
        <v>67.042962932513859</v>
      </c>
      <c r="AD749" s="1">
        <v>95.08666160777895</v>
      </c>
      <c r="AE749" s="1">
        <v>99.588204159771038</v>
      </c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>
        <v>2.5898544788360596</v>
      </c>
      <c r="AX749" s="1"/>
      <c r="AY749" s="1"/>
      <c r="AZ749" s="1"/>
      <c r="BA749" s="1">
        <v>11.313694000244141</v>
      </c>
      <c r="BB749" s="1"/>
      <c r="BC749" s="1">
        <v>17.737998962402344</v>
      </c>
      <c r="BD749" s="1">
        <v>21.485387802124023</v>
      </c>
      <c r="BE749" s="1">
        <v>29.428752899169922</v>
      </c>
      <c r="BF749" s="1">
        <v>13.239741325378418</v>
      </c>
      <c r="BG749" s="1">
        <v>14.038290977478027</v>
      </c>
      <c r="BH749" s="1">
        <v>9.997563362121582</v>
      </c>
      <c r="BI749" s="1">
        <v>32.946701049804688</v>
      </c>
      <c r="BJ749" s="1">
        <v>4.8012814521789551</v>
      </c>
      <c r="BK749" s="1"/>
      <c r="BL749" s="1"/>
      <c r="BM749" s="1"/>
      <c r="BN749" s="1"/>
    </row>
    <row r="750" spans="1:66" x14ac:dyDescent="0.2">
      <c r="A750" s="2" t="s">
        <v>5295</v>
      </c>
      <c r="B750" s="4" t="s">
        <v>745</v>
      </c>
      <c r="C750" s="1">
        <v>97.893009593356311</v>
      </c>
      <c r="D750" s="1">
        <v>97.942900916917594</v>
      </c>
      <c r="E750" s="1">
        <v>86.822708898902448</v>
      </c>
      <c r="F750" s="1">
        <v>98.024013935390442</v>
      </c>
      <c r="G750" s="1">
        <v>98.203657608705271</v>
      </c>
      <c r="H750" s="1">
        <v>95.86000962847578</v>
      </c>
      <c r="I750" s="1">
        <v>87.148764999853583</v>
      </c>
      <c r="J750" s="1">
        <v>98.385172544370363</v>
      </c>
      <c r="K750" s="1">
        <v>98.490895371925376</v>
      </c>
      <c r="L750" s="1">
        <v>96.914640757058038</v>
      </c>
      <c r="M750" s="1">
        <v>97.476036800977241</v>
      </c>
      <c r="N750" s="1">
        <v>98.022790000230515</v>
      </c>
      <c r="O750" s="1">
        <v>99.964297611366831</v>
      </c>
      <c r="P750" s="1">
        <v>99.444795264149704</v>
      </c>
      <c r="Q750" s="1">
        <v>97.38762802412198</v>
      </c>
      <c r="R750" s="1">
        <v>96.252960517846134</v>
      </c>
      <c r="S750" s="1">
        <v>92.845300771478179</v>
      </c>
      <c r="T750" s="1">
        <v>96.231296764044501</v>
      </c>
      <c r="U750" s="1">
        <v>88.680472454220677</v>
      </c>
      <c r="V750" s="1">
        <v>99.496214604843331</v>
      </c>
      <c r="W750" s="1">
        <v>82.25876422425803</v>
      </c>
      <c r="X750" s="1">
        <v>77.994793584733969</v>
      </c>
      <c r="Y750" s="1">
        <v>70.452212559507871</v>
      </c>
      <c r="Z750" s="1">
        <v>86.318555856022414</v>
      </c>
      <c r="AA750" s="1">
        <v>50.025169475867251</v>
      </c>
      <c r="AB750" s="1">
        <v>63.655635216002018</v>
      </c>
      <c r="AC750" s="1">
        <v>67.042962932513859</v>
      </c>
      <c r="AD750" s="1">
        <v>95.08666160777895</v>
      </c>
      <c r="AE750" s="1">
        <v>99.588204159771038</v>
      </c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>
        <v>2.5898544788360596</v>
      </c>
      <c r="AX750" s="1"/>
      <c r="AY750" s="1"/>
      <c r="AZ750" s="1"/>
      <c r="BA750" s="1">
        <v>11.313694000244141</v>
      </c>
      <c r="BB750" s="1"/>
      <c r="BC750" s="1">
        <v>17.737998962402344</v>
      </c>
      <c r="BD750" s="1">
        <v>21.485387802124023</v>
      </c>
      <c r="BE750" s="1">
        <v>29.428752899169922</v>
      </c>
      <c r="BF750" s="1">
        <v>13.239741325378418</v>
      </c>
      <c r="BG750" s="1">
        <v>14.038290977478027</v>
      </c>
      <c r="BH750" s="1">
        <v>9.997563362121582</v>
      </c>
      <c r="BI750" s="1">
        <v>32.946701049804688</v>
      </c>
      <c r="BJ750" s="1">
        <v>4.8012814521789551</v>
      </c>
      <c r="BK750" s="1"/>
      <c r="BL750" s="1"/>
      <c r="BM750" s="1"/>
      <c r="BN750" s="1"/>
    </row>
    <row r="751" spans="1:66" x14ac:dyDescent="0.2">
      <c r="A751" s="2" t="s">
        <v>5296</v>
      </c>
      <c r="B751" s="4" t="s">
        <v>746</v>
      </c>
      <c r="C751" s="1">
        <v>93.74261513951862</v>
      </c>
      <c r="D751" s="1">
        <v>72.223095482813918</v>
      </c>
      <c r="E751" s="1">
        <v>92.406983909828341</v>
      </c>
      <c r="F751" s="1">
        <v>81.395295128057271</v>
      </c>
      <c r="G751" s="1">
        <v>65.117816624816228</v>
      </c>
      <c r="H751" s="1">
        <v>60.413937581212231</v>
      </c>
      <c r="I751" s="1">
        <v>54.635137311000257</v>
      </c>
      <c r="J751" s="1">
        <v>70.023550923158425</v>
      </c>
      <c r="K751" s="1">
        <v>46.956478544850135</v>
      </c>
      <c r="L751" s="1">
        <v>30.621895836016837</v>
      </c>
      <c r="M751" s="1">
        <v>27.932000041723015</v>
      </c>
      <c r="N751" s="1">
        <v>20.180730067462815</v>
      </c>
      <c r="O751" s="1">
        <v>25.88781968991394</v>
      </c>
      <c r="P751" s="1">
        <v>24.943509200400491</v>
      </c>
      <c r="Q751" s="1">
        <v>20.275819905014906</v>
      </c>
      <c r="R751" s="1">
        <v>27.173622814631365</v>
      </c>
      <c r="S751" s="1">
        <v>26.903364787553375</v>
      </c>
      <c r="T751" s="1">
        <v>88.135513916972599</v>
      </c>
      <c r="U751" s="1">
        <v>99.590053088976262</v>
      </c>
      <c r="V751" s="1">
        <v>49.369611762185691</v>
      </c>
      <c r="W751" s="1">
        <v>12.313364960909746</v>
      </c>
      <c r="X751" s="1">
        <v>10.160795905010939</v>
      </c>
      <c r="Y751" s="1">
        <v>11.743069065989866</v>
      </c>
      <c r="Z751" s="1">
        <v>21.124426592299162</v>
      </c>
      <c r="AA751" s="1">
        <v>11.461092127634185</v>
      </c>
      <c r="AB751" s="1">
        <v>3.18720733036134</v>
      </c>
      <c r="AC751" s="1">
        <v>8.5479666811937935</v>
      </c>
      <c r="AD751" s="1">
        <v>8.0639608406880328</v>
      </c>
      <c r="AE751" s="1">
        <v>6.0193744575896293</v>
      </c>
      <c r="AF751" s="1"/>
      <c r="AG751" s="1"/>
      <c r="AH751" s="1"/>
      <c r="AI751" s="1"/>
      <c r="AJ751" s="1"/>
      <c r="AK751" s="1">
        <v>7.0034923553466797</v>
      </c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>
        <v>6.9785318374633789</v>
      </c>
      <c r="BA751" s="1"/>
      <c r="BB751" s="1">
        <v>33.787384033203125</v>
      </c>
      <c r="BC751" s="1">
        <v>4.4496207237243652</v>
      </c>
      <c r="BD751" s="1"/>
      <c r="BE751" s="1">
        <v>6.2475113868713379</v>
      </c>
      <c r="BF751" s="1">
        <v>9.7821540832519531</v>
      </c>
      <c r="BG751" s="1">
        <v>1.8314857482910156</v>
      </c>
      <c r="BH751" s="1">
        <v>12.574239730834961</v>
      </c>
      <c r="BI751" s="1">
        <v>13.745759010314941</v>
      </c>
      <c r="BJ751" s="1">
        <v>12.594745635986328</v>
      </c>
      <c r="BK751" s="1">
        <v>6.7654376029968262</v>
      </c>
      <c r="BL751" s="1"/>
      <c r="BM751" s="1"/>
      <c r="BN751" s="1"/>
    </row>
    <row r="752" spans="1:66" x14ac:dyDescent="0.2">
      <c r="A752" s="2" t="s">
        <v>5297</v>
      </c>
      <c r="B752" s="4" t="s">
        <v>747</v>
      </c>
      <c r="C752" s="1">
        <v>93.74261513951862</v>
      </c>
      <c r="D752" s="1">
        <v>72.223095482813918</v>
      </c>
      <c r="E752" s="1">
        <v>92.406983909828341</v>
      </c>
      <c r="F752" s="1">
        <v>81.395295128057271</v>
      </c>
      <c r="G752" s="1">
        <v>65.117816624816228</v>
      </c>
      <c r="H752" s="1">
        <v>60.413937581212231</v>
      </c>
      <c r="I752" s="1">
        <v>54.635137311000257</v>
      </c>
      <c r="J752" s="1">
        <v>70.023550923158425</v>
      </c>
      <c r="K752" s="1">
        <v>46.956478544850135</v>
      </c>
      <c r="L752" s="1">
        <v>30.621895836016837</v>
      </c>
      <c r="M752" s="1">
        <v>27.932000041723015</v>
      </c>
      <c r="N752" s="1">
        <v>20.180730067462815</v>
      </c>
      <c r="O752" s="1">
        <v>25.88781968991394</v>
      </c>
      <c r="P752" s="1">
        <v>24.943509200400491</v>
      </c>
      <c r="Q752" s="1">
        <v>20.275819905014906</v>
      </c>
      <c r="R752" s="1">
        <v>27.173622814631365</v>
      </c>
      <c r="S752" s="1">
        <v>26.903364787553375</v>
      </c>
      <c r="T752" s="1">
        <v>88.135513916972599</v>
      </c>
      <c r="U752" s="1">
        <v>99.590053088976262</v>
      </c>
      <c r="V752" s="1">
        <v>49.369611762185691</v>
      </c>
      <c r="W752" s="1">
        <v>12.313364960909746</v>
      </c>
      <c r="X752" s="1">
        <v>10.160795905010939</v>
      </c>
      <c r="Y752" s="1">
        <v>11.743069065989866</v>
      </c>
      <c r="Z752" s="1">
        <v>21.124426592299162</v>
      </c>
      <c r="AA752" s="1">
        <v>11.461092127634185</v>
      </c>
      <c r="AB752" s="1">
        <v>3.18720733036134</v>
      </c>
      <c r="AC752" s="1">
        <v>8.5479666811937935</v>
      </c>
      <c r="AD752" s="1">
        <v>8.0639608406880328</v>
      </c>
      <c r="AE752" s="1">
        <v>6.0193744575896293</v>
      </c>
      <c r="AF752" s="1"/>
      <c r="AG752" s="1"/>
      <c r="AH752" s="1"/>
      <c r="AI752" s="1"/>
      <c r="AJ752" s="1"/>
      <c r="AK752" s="1">
        <v>7.0034923553466797</v>
      </c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>
        <v>6.9785318374633789</v>
      </c>
      <c r="BA752" s="1"/>
      <c r="BB752" s="1">
        <v>33.787384033203125</v>
      </c>
      <c r="BC752" s="1">
        <v>4.4496207237243652</v>
      </c>
      <c r="BD752" s="1"/>
      <c r="BE752" s="1">
        <v>6.2475113868713379</v>
      </c>
      <c r="BF752" s="1">
        <v>9.7821540832519531</v>
      </c>
      <c r="BG752" s="1">
        <v>1.8314857482910156</v>
      </c>
      <c r="BH752" s="1">
        <v>12.574239730834961</v>
      </c>
      <c r="BI752" s="1">
        <v>13.745759010314941</v>
      </c>
      <c r="BJ752" s="1">
        <v>12.594745635986328</v>
      </c>
      <c r="BK752" s="1">
        <v>6.7654376029968262</v>
      </c>
      <c r="BL752" s="1"/>
      <c r="BM752" s="1"/>
      <c r="BN752" s="1"/>
    </row>
    <row r="753" spans="1:66" x14ac:dyDescent="0.2">
      <c r="A753" s="2" t="s">
        <v>5298</v>
      </c>
      <c r="B753" s="4" t="s">
        <v>748</v>
      </c>
      <c r="C753" s="1">
        <v>97.029775849888225</v>
      </c>
      <c r="D753" s="1">
        <v>98.026720323535443</v>
      </c>
      <c r="E753" s="1">
        <v>99.167254602704219</v>
      </c>
      <c r="F753" s="1">
        <v>98.309311159449038</v>
      </c>
      <c r="G753" s="1">
        <v>93.14443385364811</v>
      </c>
      <c r="H753" s="1">
        <v>91.556027970591131</v>
      </c>
      <c r="I753" s="1">
        <v>82.564428601961851</v>
      </c>
      <c r="J753" s="1">
        <v>88.897801394060082</v>
      </c>
      <c r="K753" s="1">
        <v>84.336239562109881</v>
      </c>
      <c r="L753" s="1">
        <v>85.579654753896506</v>
      </c>
      <c r="M753" s="1">
        <v>81.393911133964437</v>
      </c>
      <c r="N753" s="1">
        <v>77.274788132852024</v>
      </c>
      <c r="O753" s="1">
        <v>99.640495057058942</v>
      </c>
      <c r="P753" s="1">
        <v>99.512255332397615</v>
      </c>
      <c r="Q753" s="1">
        <v>99.1637590545526</v>
      </c>
      <c r="R753" s="1">
        <v>98.36600125458223</v>
      </c>
      <c r="S753" s="1">
        <v>6.5490007234408125</v>
      </c>
      <c r="T753" s="1">
        <v>6.524051353043264</v>
      </c>
      <c r="U753" s="1">
        <v>5.8591396249043859</v>
      </c>
      <c r="V753" s="1">
        <v>6.6591806072653252</v>
      </c>
      <c r="W753" s="1">
        <v>7.7798484084535406</v>
      </c>
      <c r="X753" s="1">
        <v>9.6388742283739521</v>
      </c>
      <c r="Y753" s="1">
        <v>12.148223507451904</v>
      </c>
      <c r="Z753" s="1">
        <v>11.978807027460906</v>
      </c>
      <c r="AA753" s="1">
        <v>21.304223590047904</v>
      </c>
      <c r="AB753" s="1">
        <v>16.150731402754388</v>
      </c>
      <c r="AC753" s="1">
        <v>9.4155574531308037</v>
      </c>
      <c r="AD753" s="1">
        <v>14.332309813136304</v>
      </c>
      <c r="AE753" s="1">
        <v>15.917654966398889</v>
      </c>
      <c r="AF753" s="1"/>
      <c r="AG753" s="1"/>
      <c r="AH753" s="1"/>
      <c r="AI753" s="1"/>
      <c r="AJ753" s="1"/>
      <c r="AK753" s="1"/>
      <c r="AL753" s="1"/>
      <c r="AM753" s="1"/>
      <c r="AN753" s="1"/>
      <c r="AO753" s="1">
        <v>4.0741968154907227</v>
      </c>
      <c r="AP753" s="1">
        <v>5.8082022666931152</v>
      </c>
      <c r="AQ753" s="1">
        <v>2.7017958164215088</v>
      </c>
      <c r="AR753" s="1"/>
      <c r="AS753" s="1">
        <v>5.2045483589172363</v>
      </c>
      <c r="AT753" s="1">
        <v>5.0690798759460449</v>
      </c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>
        <v>9.8188953399658203</v>
      </c>
      <c r="BH753" s="1">
        <v>5.1469249725341797</v>
      </c>
      <c r="BI753" s="1">
        <v>0.79699665307998657</v>
      </c>
      <c r="BJ753" s="1"/>
      <c r="BK753" s="1"/>
      <c r="BL753" s="1"/>
      <c r="BM753" s="1"/>
      <c r="BN753" s="1"/>
    </row>
    <row r="754" spans="1:66" x14ac:dyDescent="0.2">
      <c r="A754" s="2" t="s">
        <v>5299</v>
      </c>
      <c r="B754" s="4" t="s">
        <v>749</v>
      </c>
      <c r="C754" s="1">
        <v>95.275054888148119</v>
      </c>
      <c r="D754" s="1">
        <v>96.028634551505007</v>
      </c>
      <c r="E754" s="1">
        <v>98.154666457696322</v>
      </c>
      <c r="F754" s="1">
        <v>82.654019194753531</v>
      </c>
      <c r="G754" s="1">
        <v>94.488156719736992</v>
      </c>
      <c r="H754" s="1">
        <v>97.888346974232022</v>
      </c>
      <c r="I754" s="1">
        <v>85.703456407966911</v>
      </c>
      <c r="J754" s="1">
        <v>91.457867719741401</v>
      </c>
      <c r="K754" s="1">
        <v>97.340139226658138</v>
      </c>
      <c r="L754" s="1">
        <v>94.591717849674083</v>
      </c>
      <c r="M754" s="1">
        <v>96.149623524782442</v>
      </c>
      <c r="N754" s="1">
        <v>92.626365128543668</v>
      </c>
      <c r="O754" s="1">
        <v>99.955563904613356</v>
      </c>
      <c r="P754" s="1">
        <v>99.916011541745149</v>
      </c>
      <c r="Q754" s="1">
        <v>96.422178455241621</v>
      </c>
      <c r="R754" s="1">
        <v>99.720316254111069</v>
      </c>
      <c r="S754" s="1">
        <v>99.830006997020249</v>
      </c>
      <c r="T754" s="1">
        <v>44.337844131732126</v>
      </c>
      <c r="U754" s="1">
        <v>22.451991957606797</v>
      </c>
      <c r="V754" s="1">
        <v>81.052108198984811</v>
      </c>
      <c r="W754" s="1">
        <v>39.05046216437777</v>
      </c>
      <c r="X754" s="1">
        <v>46.641235202675702</v>
      </c>
      <c r="Y754" s="1">
        <v>29.063972518901604</v>
      </c>
      <c r="Z754" s="1">
        <v>78.116527089066395</v>
      </c>
      <c r="AA754" s="1">
        <v>59.139865052097477</v>
      </c>
      <c r="AB754" s="1">
        <v>16.339334404420605</v>
      </c>
      <c r="AC754" s="1">
        <v>15.545459997813483</v>
      </c>
      <c r="AD754" s="1">
        <v>83.664727230294943</v>
      </c>
      <c r="AE754" s="1">
        <v>32.680730352607377</v>
      </c>
      <c r="AF754" s="1"/>
      <c r="AG754" s="1"/>
      <c r="AH754" s="1"/>
      <c r="AI754" s="1"/>
      <c r="AJ754" s="1">
        <v>0.15751887857913971</v>
      </c>
      <c r="AK754" s="1">
        <v>0.26112392544746399</v>
      </c>
      <c r="AL754" s="1">
        <v>0.29556617140769958</v>
      </c>
      <c r="AM754" s="1">
        <v>0.81169813871383667</v>
      </c>
      <c r="AN754" s="1">
        <v>0.36285465955734253</v>
      </c>
      <c r="AO754" s="1">
        <v>0.12153303623199463</v>
      </c>
      <c r="AP754" s="1">
        <v>6.3261814117431641</v>
      </c>
      <c r="AQ754" s="1"/>
      <c r="AR754" s="1"/>
      <c r="AS754" s="1"/>
      <c r="AT754" s="1"/>
      <c r="AU754" s="1">
        <v>2.9102817177772522E-2</v>
      </c>
      <c r="AV754" s="1"/>
      <c r="AW754" s="1">
        <v>3.5374832153320313</v>
      </c>
      <c r="AX754" s="1">
        <v>6.8109109997749329E-2</v>
      </c>
      <c r="AY754" s="1"/>
      <c r="AZ754" s="1">
        <v>2.7007620334625244</v>
      </c>
      <c r="BA754" s="1"/>
      <c r="BB754" s="1">
        <v>3.6944808959960938</v>
      </c>
      <c r="BC754" s="1"/>
      <c r="BD754" s="1"/>
      <c r="BE754" s="1">
        <v>4.9572391510009766</v>
      </c>
      <c r="BF754" s="1">
        <v>1.8510963916778564</v>
      </c>
      <c r="BG754" s="1"/>
      <c r="BH754" s="1">
        <v>4.9032745361328125</v>
      </c>
      <c r="BI754" s="1">
        <v>4.0183830261230469</v>
      </c>
      <c r="BJ754" s="1"/>
      <c r="BK754" s="1"/>
      <c r="BL754" s="1"/>
      <c r="BM754" s="1"/>
      <c r="BN754" s="1"/>
    </row>
    <row r="755" spans="1:66" x14ac:dyDescent="0.2">
      <c r="A755" s="2" t="s">
        <v>5300</v>
      </c>
      <c r="B755" s="4" t="s">
        <v>750</v>
      </c>
      <c r="C755" s="1">
        <v>3.7369973902988991</v>
      </c>
      <c r="D755" s="1">
        <v>11.505685364213301</v>
      </c>
      <c r="E755" s="1">
        <v>23.754259177187766</v>
      </c>
      <c r="F755" s="1">
        <v>26.427387923502248</v>
      </c>
      <c r="G755" s="1">
        <v>25.682801075276473</v>
      </c>
      <c r="H755" s="1">
        <v>26.6368736495468</v>
      </c>
      <c r="I755" s="1">
        <v>19.61740744119826</v>
      </c>
      <c r="J755" s="1">
        <v>23.987692863020531</v>
      </c>
      <c r="K755" s="1">
        <v>23.004853566968507</v>
      </c>
      <c r="L755" s="1">
        <v>18.410673912445734</v>
      </c>
      <c r="M755" s="1">
        <v>22.840167519558239</v>
      </c>
      <c r="N755" s="1">
        <v>53.024995975807265</v>
      </c>
      <c r="O755" s="1">
        <v>32.602880078944388</v>
      </c>
      <c r="P755" s="1">
        <v>37.870120283390541</v>
      </c>
      <c r="Q755" s="1">
        <v>33.641361968158179</v>
      </c>
      <c r="R755" s="1">
        <v>23.823376128422591</v>
      </c>
      <c r="S755" s="1">
        <v>14.83596470215387</v>
      </c>
      <c r="T755" s="1">
        <v>47.615318918521844</v>
      </c>
      <c r="U755" s="1">
        <v>36.293617085835663</v>
      </c>
      <c r="V755" s="1">
        <v>25.613077329664328</v>
      </c>
      <c r="W755" s="1">
        <v>44.451591790166695</v>
      </c>
      <c r="X755" s="1">
        <v>42.203230348076339</v>
      </c>
      <c r="Y755" s="1">
        <v>44.562289965632694</v>
      </c>
      <c r="Z755" s="1">
        <v>46.048737662522313</v>
      </c>
      <c r="AA755" s="1">
        <v>45.20390590964162</v>
      </c>
      <c r="AB755" s="1">
        <v>44.273219136218927</v>
      </c>
      <c r="AC755" s="1">
        <v>45.497730473878839</v>
      </c>
      <c r="AD755" s="1">
        <v>45.072336426838426</v>
      </c>
      <c r="AE755" s="1">
        <v>15.375278660823561</v>
      </c>
      <c r="AF755" s="1"/>
      <c r="AG755" s="1"/>
      <c r="AH755" s="1"/>
      <c r="AI755" s="1"/>
      <c r="AJ755" s="1"/>
      <c r="AK755" s="1">
        <v>0.68025690317153931</v>
      </c>
      <c r="AL755" s="1">
        <v>0.75541311502456665</v>
      </c>
      <c r="AM755" s="1">
        <v>1.5584661960601807</v>
      </c>
      <c r="AN755" s="1">
        <v>5.2270069122314453</v>
      </c>
      <c r="AO755" s="1">
        <v>4.565333366394043</v>
      </c>
      <c r="AP755" s="1">
        <v>4.5497121810913086</v>
      </c>
      <c r="AQ755" s="1">
        <v>4.6216468811035156</v>
      </c>
      <c r="AR755" s="1">
        <v>5.2337327003479004</v>
      </c>
      <c r="AS755" s="1">
        <v>6.775660514831543</v>
      </c>
      <c r="AT755" s="1">
        <v>14.650075912475586</v>
      </c>
      <c r="AU755" s="1">
        <v>13.109642028808594</v>
      </c>
      <c r="AV755" s="1">
        <v>11.428623199462891</v>
      </c>
      <c r="AW755" s="1">
        <v>1.8887909650802612</v>
      </c>
      <c r="AX755" s="1"/>
      <c r="AY755" s="1">
        <v>4.8267908096313477</v>
      </c>
      <c r="AZ755" s="1">
        <v>1.4555943012237549</v>
      </c>
      <c r="BA755" s="1">
        <v>1.9888752698898315</v>
      </c>
      <c r="BB755" s="1">
        <v>7.8713126182556152</v>
      </c>
      <c r="BC755" s="1">
        <v>7.4283571243286133</v>
      </c>
      <c r="BD755" s="1">
        <v>3.8519172668457031</v>
      </c>
      <c r="BE755" s="1">
        <v>1.7039523124694824</v>
      </c>
      <c r="BF755" s="1">
        <v>2.7452895641326904</v>
      </c>
      <c r="BG755" s="1"/>
      <c r="BH755" s="1"/>
      <c r="BI755" s="1"/>
      <c r="BJ755" s="1">
        <v>2.896759033203125</v>
      </c>
      <c r="BK755" s="1">
        <v>1.0458434820175171</v>
      </c>
      <c r="BL755" s="1"/>
      <c r="BM755" s="1"/>
      <c r="BN755" s="1"/>
    </row>
    <row r="756" spans="1:66" x14ac:dyDescent="0.2">
      <c r="A756" s="2" t="s">
        <v>5301</v>
      </c>
      <c r="B756" s="4" t="s">
        <v>751</v>
      </c>
      <c r="C756" s="1">
        <v>3.7369973902988991</v>
      </c>
      <c r="D756" s="1">
        <v>11.505685364213301</v>
      </c>
      <c r="E756" s="1">
        <v>23.754259177187766</v>
      </c>
      <c r="F756" s="1">
        <v>26.427387923502248</v>
      </c>
      <c r="G756" s="1">
        <v>25.682801075276473</v>
      </c>
      <c r="H756" s="1">
        <v>26.6368736495468</v>
      </c>
      <c r="I756" s="1">
        <v>19.61740744119826</v>
      </c>
      <c r="J756" s="1">
        <v>23.987692863020531</v>
      </c>
      <c r="K756" s="1">
        <v>23.004853566968507</v>
      </c>
      <c r="L756" s="1">
        <v>18.410673912445734</v>
      </c>
      <c r="M756" s="1">
        <v>22.840167519558239</v>
      </c>
      <c r="N756" s="1">
        <v>53.024995975807265</v>
      </c>
      <c r="O756" s="1">
        <v>32.602880078944388</v>
      </c>
      <c r="P756" s="1">
        <v>37.870120283390541</v>
      </c>
      <c r="Q756" s="1">
        <v>33.641361968158179</v>
      </c>
      <c r="R756" s="1">
        <v>23.823376128422591</v>
      </c>
      <c r="S756" s="1">
        <v>14.83596470215387</v>
      </c>
      <c r="T756" s="1">
        <v>47.615318918521844</v>
      </c>
      <c r="U756" s="1">
        <v>36.293617085835663</v>
      </c>
      <c r="V756" s="1">
        <v>25.613077329664328</v>
      </c>
      <c r="W756" s="1">
        <v>44.451591790166695</v>
      </c>
      <c r="X756" s="1">
        <v>42.203230348076339</v>
      </c>
      <c r="Y756" s="1">
        <v>44.562289965632694</v>
      </c>
      <c r="Z756" s="1">
        <v>46.048737662522313</v>
      </c>
      <c r="AA756" s="1">
        <v>45.20390590964162</v>
      </c>
      <c r="AB756" s="1">
        <v>44.273219136218927</v>
      </c>
      <c r="AC756" s="1">
        <v>45.497730473878839</v>
      </c>
      <c r="AD756" s="1">
        <v>45.072336426838426</v>
      </c>
      <c r="AE756" s="1">
        <v>15.375278660823561</v>
      </c>
      <c r="AF756" s="1"/>
      <c r="AG756" s="1"/>
      <c r="AH756" s="1"/>
      <c r="AI756" s="1"/>
      <c r="AJ756" s="1"/>
      <c r="AK756" s="1">
        <v>0.68025690317153931</v>
      </c>
      <c r="AL756" s="1">
        <v>0.75541311502456665</v>
      </c>
      <c r="AM756" s="1">
        <v>1.5584661960601807</v>
      </c>
      <c r="AN756" s="1">
        <v>5.2270069122314453</v>
      </c>
      <c r="AO756" s="1">
        <v>4.565333366394043</v>
      </c>
      <c r="AP756" s="1">
        <v>4.5497121810913086</v>
      </c>
      <c r="AQ756" s="1">
        <v>4.6216468811035156</v>
      </c>
      <c r="AR756" s="1">
        <v>5.2337327003479004</v>
      </c>
      <c r="AS756" s="1">
        <v>6.775660514831543</v>
      </c>
      <c r="AT756" s="1">
        <v>14.650075912475586</v>
      </c>
      <c r="AU756" s="1">
        <v>13.109642028808594</v>
      </c>
      <c r="AV756" s="1">
        <v>11.428623199462891</v>
      </c>
      <c r="AW756" s="1">
        <v>1.8887909650802612</v>
      </c>
      <c r="AX756" s="1"/>
      <c r="AY756" s="1">
        <v>4.8267908096313477</v>
      </c>
      <c r="AZ756" s="1">
        <v>1.4555943012237549</v>
      </c>
      <c r="BA756" s="1">
        <v>1.9888752698898315</v>
      </c>
      <c r="BB756" s="1">
        <v>7.8713126182556152</v>
      </c>
      <c r="BC756" s="1">
        <v>7.4283571243286133</v>
      </c>
      <c r="BD756" s="1">
        <v>3.8519172668457031</v>
      </c>
      <c r="BE756" s="1">
        <v>1.7039523124694824</v>
      </c>
      <c r="BF756" s="1">
        <v>2.7452895641326904</v>
      </c>
      <c r="BG756" s="1"/>
      <c r="BH756" s="1"/>
      <c r="BI756" s="1"/>
      <c r="BJ756" s="1">
        <v>2.896759033203125</v>
      </c>
      <c r="BK756" s="1">
        <v>1.0458434820175171</v>
      </c>
      <c r="BL756" s="1"/>
      <c r="BM756" s="1"/>
      <c r="BN756" s="1"/>
    </row>
    <row r="757" spans="1:66" x14ac:dyDescent="0.2">
      <c r="A757" s="2" t="s">
        <v>5302</v>
      </c>
      <c r="B757" s="4" t="s">
        <v>752</v>
      </c>
      <c r="C757" s="1">
        <v>95.98631580864938</v>
      </c>
      <c r="D757" s="1">
        <v>97.451178103152643</v>
      </c>
      <c r="E757" s="1">
        <v>92.94095527846909</v>
      </c>
      <c r="F757" s="1">
        <v>86.343337370704461</v>
      </c>
      <c r="G757" s="1">
        <v>98.450017225761869</v>
      </c>
      <c r="H757" s="1">
        <v>99.032753281808155</v>
      </c>
      <c r="I757" s="1">
        <v>92.78810887103117</v>
      </c>
      <c r="J757" s="1">
        <v>98.989715472049966</v>
      </c>
      <c r="K757" s="1">
        <v>84.11319911824215</v>
      </c>
      <c r="L757" s="1">
        <v>90.823485049877888</v>
      </c>
      <c r="M757" s="1">
        <v>94.243140750538089</v>
      </c>
      <c r="N757" s="1">
        <v>62.556136895167768</v>
      </c>
      <c r="O757" s="1">
        <v>64.058152804849684</v>
      </c>
      <c r="P757" s="1">
        <v>69.445726004818354</v>
      </c>
      <c r="Q757" s="1">
        <v>67.199374774746133</v>
      </c>
      <c r="R757" s="1">
        <v>75.064936056561578</v>
      </c>
      <c r="S757" s="1">
        <v>72.209523737574742</v>
      </c>
      <c r="T757" s="1">
        <v>75.241639230563706</v>
      </c>
      <c r="U757" s="1">
        <v>67.882053625097456</v>
      </c>
      <c r="V757" s="1">
        <v>61.991210885870409</v>
      </c>
      <c r="W757" s="1">
        <v>64.552020622430177</v>
      </c>
      <c r="X757" s="1">
        <v>54.375089333585827</v>
      </c>
      <c r="Y757" s="1">
        <v>57.098678119516556</v>
      </c>
      <c r="Z757" s="1">
        <v>50.692038476180635</v>
      </c>
      <c r="AA757" s="1">
        <v>55.621150446704128</v>
      </c>
      <c r="AB757" s="1">
        <v>63.462157971010967</v>
      </c>
      <c r="AC757" s="1">
        <v>71.908474581154152</v>
      </c>
      <c r="AD757" s="1">
        <v>70.478228972704855</v>
      </c>
      <c r="AE757" s="1">
        <v>74.495521409271575</v>
      </c>
      <c r="AF757" s="1"/>
      <c r="AG757" s="1"/>
      <c r="AH757" s="1"/>
      <c r="AI757" s="1"/>
      <c r="AJ757" s="1">
        <v>1.1235425472259521</v>
      </c>
      <c r="AK757" s="1"/>
      <c r="AL757" s="1"/>
      <c r="AM757" s="1"/>
      <c r="AN757" s="1"/>
      <c r="AO757" s="1"/>
      <c r="AP757" s="1"/>
      <c r="AQ757" s="1"/>
      <c r="AR757" s="1"/>
      <c r="AS757" s="1"/>
      <c r="AT757" s="1">
        <v>5.3835196495056152</v>
      </c>
      <c r="AU757" s="1"/>
      <c r="AV757" s="1"/>
      <c r="AW757" s="1"/>
      <c r="AX757" s="1">
        <v>2.5270874500274658</v>
      </c>
      <c r="AY757" s="1"/>
      <c r="AZ757" s="1"/>
      <c r="BA757" s="1"/>
      <c r="BB757" s="1">
        <v>0.85995757579803467</v>
      </c>
      <c r="BC757" s="1"/>
      <c r="BD757" s="1">
        <v>8.1214199066162109</v>
      </c>
      <c r="BE757" s="1">
        <v>3.9009220600128174</v>
      </c>
      <c r="BF757" s="1">
        <v>9.8151359558105469</v>
      </c>
      <c r="BG757" s="1">
        <v>11.590848922729492</v>
      </c>
      <c r="BH757" s="1">
        <v>7.610224723815918</v>
      </c>
      <c r="BI757" s="1">
        <v>3.7215380668640137</v>
      </c>
      <c r="BJ757" s="1">
        <v>5.578895092010498</v>
      </c>
      <c r="BK757" s="1">
        <v>1.872833251953125</v>
      </c>
      <c r="BL757" s="1"/>
      <c r="BM757" s="1"/>
      <c r="BN757" s="1"/>
    </row>
    <row r="758" spans="1:66" x14ac:dyDescent="0.2">
      <c r="A758" s="2" t="s">
        <v>5303</v>
      </c>
      <c r="B758" s="4" t="s">
        <v>753</v>
      </c>
      <c r="C758" s="1">
        <v>95.98631580864938</v>
      </c>
      <c r="D758" s="1">
        <v>97.451178103152643</v>
      </c>
      <c r="E758" s="1">
        <v>92.94095527846909</v>
      </c>
      <c r="F758" s="1">
        <v>86.343337370704461</v>
      </c>
      <c r="G758" s="1">
        <v>98.450017225761869</v>
      </c>
      <c r="H758" s="1">
        <v>99.032753281808155</v>
      </c>
      <c r="I758" s="1">
        <v>92.78810887103117</v>
      </c>
      <c r="J758" s="1">
        <v>98.989715472049966</v>
      </c>
      <c r="K758" s="1">
        <v>84.11319911824215</v>
      </c>
      <c r="L758" s="1">
        <v>90.823485049877888</v>
      </c>
      <c r="M758" s="1">
        <v>94.243140750538089</v>
      </c>
      <c r="N758" s="1">
        <v>62.556136895167768</v>
      </c>
      <c r="O758" s="1">
        <v>64.058152804849684</v>
      </c>
      <c r="P758" s="1">
        <v>69.445726004818354</v>
      </c>
      <c r="Q758" s="1">
        <v>67.199374774746133</v>
      </c>
      <c r="R758" s="1">
        <v>75.064936056561578</v>
      </c>
      <c r="S758" s="1">
        <v>72.209523737574742</v>
      </c>
      <c r="T758" s="1">
        <v>75.241639230563706</v>
      </c>
      <c r="U758" s="1">
        <v>67.882053625097456</v>
      </c>
      <c r="V758" s="1">
        <v>61.991210885870409</v>
      </c>
      <c r="W758" s="1">
        <v>64.552020622430177</v>
      </c>
      <c r="X758" s="1">
        <v>54.375089333585827</v>
      </c>
      <c r="Y758" s="1">
        <v>57.098678119516556</v>
      </c>
      <c r="Z758" s="1">
        <v>50.692038476180635</v>
      </c>
      <c r="AA758" s="1">
        <v>55.621150446704128</v>
      </c>
      <c r="AB758" s="1">
        <v>63.462157971010967</v>
      </c>
      <c r="AC758" s="1">
        <v>71.908474581154152</v>
      </c>
      <c r="AD758" s="1">
        <v>70.478228972704855</v>
      </c>
      <c r="AE758" s="1">
        <v>74.495521409271575</v>
      </c>
      <c r="AF758" s="1"/>
      <c r="AG758" s="1"/>
      <c r="AH758" s="1"/>
      <c r="AI758" s="1"/>
      <c r="AJ758" s="1">
        <v>1.1235425472259521</v>
      </c>
      <c r="AK758" s="1"/>
      <c r="AL758" s="1"/>
      <c r="AM758" s="1"/>
      <c r="AN758" s="1"/>
      <c r="AO758" s="1"/>
      <c r="AP758" s="1"/>
      <c r="AQ758" s="1"/>
      <c r="AR758" s="1"/>
      <c r="AS758" s="1"/>
      <c r="AT758" s="1">
        <v>5.3835196495056152</v>
      </c>
      <c r="AU758" s="1"/>
      <c r="AV758" s="1"/>
      <c r="AW758" s="1"/>
      <c r="AX758" s="1">
        <v>2.5270874500274658</v>
      </c>
      <c r="AY758" s="1"/>
      <c r="AZ758" s="1"/>
      <c r="BA758" s="1"/>
      <c r="BB758" s="1">
        <v>0.85995757579803467</v>
      </c>
      <c r="BC758" s="1"/>
      <c r="BD758" s="1">
        <v>8.1214199066162109</v>
      </c>
      <c r="BE758" s="1">
        <v>3.9009220600128174</v>
      </c>
      <c r="BF758" s="1">
        <v>9.8151359558105469</v>
      </c>
      <c r="BG758" s="1">
        <v>11.590848922729492</v>
      </c>
      <c r="BH758" s="1">
        <v>7.610224723815918</v>
      </c>
      <c r="BI758" s="1">
        <v>3.7215380668640137</v>
      </c>
      <c r="BJ758" s="1">
        <v>5.578895092010498</v>
      </c>
      <c r="BK758" s="1">
        <v>1.872833251953125</v>
      </c>
      <c r="BL758" s="1"/>
      <c r="BM758" s="1"/>
      <c r="BN758" s="1"/>
    </row>
    <row r="759" spans="1:66" x14ac:dyDescent="0.2">
      <c r="A759" s="2" t="s">
        <v>5304</v>
      </c>
      <c r="B759" s="4" t="s">
        <v>754</v>
      </c>
      <c r="C759" s="1">
        <v>67.228447958932492</v>
      </c>
      <c r="D759" s="1">
        <v>67.6268314644404</v>
      </c>
      <c r="E759" s="1">
        <v>68.733842846231113</v>
      </c>
      <c r="F759" s="1">
        <v>64.195795791001814</v>
      </c>
      <c r="G759" s="1">
        <v>53.994210048163481</v>
      </c>
      <c r="H759" s="1">
        <v>53.857890006150114</v>
      </c>
      <c r="I759" s="1">
        <v>77.251365662459705</v>
      </c>
      <c r="J759" s="1">
        <v>54.74436702204526</v>
      </c>
      <c r="K759" s="1">
        <v>47.238841001803053</v>
      </c>
      <c r="L759" s="1">
        <v>66.928592992988371</v>
      </c>
      <c r="M759" s="1">
        <v>73.983760829524428</v>
      </c>
      <c r="N759" s="1">
        <v>77.66854938556196</v>
      </c>
      <c r="O759" s="1">
        <v>50.750819263508397</v>
      </c>
      <c r="P759" s="1">
        <v>47.312373021812789</v>
      </c>
      <c r="Q759" s="1">
        <v>49.736700775422086</v>
      </c>
      <c r="R759" s="1">
        <v>59.072400734520457</v>
      </c>
      <c r="S759" s="1">
        <v>60.316121637470332</v>
      </c>
      <c r="T759" s="1">
        <v>47.941211398287415</v>
      </c>
      <c r="U759" s="1">
        <v>29.796907718911335</v>
      </c>
      <c r="V759" s="1">
        <v>41.755227957008628</v>
      </c>
      <c r="W759" s="1">
        <v>38.563339925968585</v>
      </c>
      <c r="X759" s="1">
        <v>43.231382786489213</v>
      </c>
      <c r="Y759" s="1">
        <v>48.84887638020183</v>
      </c>
      <c r="Z759" s="1">
        <v>48.596721625456162</v>
      </c>
      <c r="AA759" s="1">
        <v>45.138079195330981</v>
      </c>
      <c r="AB759" s="1">
        <v>45.583511021666666</v>
      </c>
      <c r="AC759" s="1">
        <v>42.239959575021579</v>
      </c>
      <c r="AD759" s="1">
        <v>38.670079076594249</v>
      </c>
      <c r="AE759" s="1">
        <v>45.271658856531651</v>
      </c>
      <c r="AF759" s="1"/>
      <c r="AG759" s="1"/>
      <c r="AH759" s="1"/>
      <c r="AI759" s="1"/>
      <c r="AJ759" s="1"/>
      <c r="AK759" s="1"/>
      <c r="AL759" s="1">
        <v>0.42438215017318726</v>
      </c>
      <c r="AM759" s="1">
        <v>14.343801498413086</v>
      </c>
      <c r="AN759" s="1">
        <v>6.570350170135498</v>
      </c>
      <c r="AO759" s="1">
        <v>4.936154842376709</v>
      </c>
      <c r="AP759" s="1">
        <v>10.565679550170898</v>
      </c>
      <c r="AQ759" s="1">
        <v>9.4564151763916016</v>
      </c>
      <c r="AR759" s="1">
        <v>2.0015943050384521</v>
      </c>
      <c r="AS759" s="1">
        <v>3.1153697967529297</v>
      </c>
      <c r="AT759" s="1">
        <v>5.5902538299560547</v>
      </c>
      <c r="AU759" s="1">
        <v>15.289572715759277</v>
      </c>
      <c r="AV759" s="1">
        <v>5.0271482467651367</v>
      </c>
      <c r="AW759" s="1">
        <v>14.434295654296875</v>
      </c>
      <c r="AX759" s="1">
        <v>2.3076786994934082</v>
      </c>
      <c r="AY759" s="1">
        <v>1.6031173467636108</v>
      </c>
      <c r="AZ759" s="1">
        <v>2.2882611751556396</v>
      </c>
      <c r="BA759" s="1">
        <v>5.834498405456543</v>
      </c>
      <c r="BB759" s="1">
        <v>1.171954870223999</v>
      </c>
      <c r="BC759" s="1">
        <v>0.16126525402069092</v>
      </c>
      <c r="BD759" s="1">
        <v>4.7342252731323242</v>
      </c>
      <c r="BE759" s="1">
        <v>3.841787576675415</v>
      </c>
      <c r="BF759" s="1">
        <v>4.1794776916503906</v>
      </c>
      <c r="BG759" s="1">
        <v>4.7621473670005798E-2</v>
      </c>
      <c r="BH759" s="1">
        <v>9.5708837509155273</v>
      </c>
      <c r="BI759" s="1">
        <v>4.9054527282714844</v>
      </c>
      <c r="BJ759" s="1">
        <v>4.5342206954956055</v>
      </c>
      <c r="BK759" s="1">
        <v>8.0311813354492188</v>
      </c>
      <c r="BL759" s="1"/>
      <c r="BM759" s="1"/>
      <c r="BN759" s="1"/>
    </row>
    <row r="760" spans="1:66" x14ac:dyDescent="0.2">
      <c r="A760" s="2" t="s">
        <v>5305</v>
      </c>
      <c r="B760" s="4" t="s">
        <v>755</v>
      </c>
      <c r="C760" s="1">
        <v>67.228447958932492</v>
      </c>
      <c r="D760" s="1">
        <v>67.6268314644404</v>
      </c>
      <c r="E760" s="1">
        <v>68.733842846231113</v>
      </c>
      <c r="F760" s="1">
        <v>64.195795791001814</v>
      </c>
      <c r="G760" s="1">
        <v>53.994210048163481</v>
      </c>
      <c r="H760" s="1">
        <v>53.857890006150114</v>
      </c>
      <c r="I760" s="1">
        <v>77.251365662459705</v>
      </c>
      <c r="J760" s="1">
        <v>54.74436702204526</v>
      </c>
      <c r="K760" s="1">
        <v>47.238841001803053</v>
      </c>
      <c r="L760" s="1">
        <v>66.928592992988371</v>
      </c>
      <c r="M760" s="1">
        <v>73.983760829524428</v>
      </c>
      <c r="N760" s="1">
        <v>77.66854938556196</v>
      </c>
      <c r="O760" s="1">
        <v>50.750819263508397</v>
      </c>
      <c r="P760" s="1">
        <v>47.312373021812789</v>
      </c>
      <c r="Q760" s="1">
        <v>49.736700775422086</v>
      </c>
      <c r="R760" s="1">
        <v>59.072400734520457</v>
      </c>
      <c r="S760" s="1">
        <v>60.316121637470332</v>
      </c>
      <c r="T760" s="1">
        <v>47.941211398287415</v>
      </c>
      <c r="U760" s="1">
        <v>29.796907718911335</v>
      </c>
      <c r="V760" s="1">
        <v>41.755227957008628</v>
      </c>
      <c r="W760" s="1">
        <v>38.563339925968585</v>
      </c>
      <c r="X760" s="1">
        <v>43.231382786489213</v>
      </c>
      <c r="Y760" s="1">
        <v>48.84887638020183</v>
      </c>
      <c r="Z760" s="1">
        <v>48.596721625456162</v>
      </c>
      <c r="AA760" s="1">
        <v>45.138079195330981</v>
      </c>
      <c r="AB760" s="1">
        <v>45.583511021666666</v>
      </c>
      <c r="AC760" s="1">
        <v>42.239959575021579</v>
      </c>
      <c r="AD760" s="1">
        <v>38.670079076594249</v>
      </c>
      <c r="AE760" s="1">
        <v>45.271658856531651</v>
      </c>
      <c r="AF760" s="1"/>
      <c r="AG760" s="1"/>
      <c r="AH760" s="1"/>
      <c r="AI760" s="1"/>
      <c r="AJ760" s="1"/>
      <c r="AK760" s="1"/>
      <c r="AL760" s="1">
        <v>0.42438215017318726</v>
      </c>
      <c r="AM760" s="1">
        <v>14.343801498413086</v>
      </c>
      <c r="AN760" s="1">
        <v>6.570350170135498</v>
      </c>
      <c r="AO760" s="1">
        <v>4.936154842376709</v>
      </c>
      <c r="AP760" s="1">
        <v>10.565679550170898</v>
      </c>
      <c r="AQ760" s="1">
        <v>9.4564151763916016</v>
      </c>
      <c r="AR760" s="1">
        <v>2.0015943050384521</v>
      </c>
      <c r="AS760" s="1">
        <v>3.1153697967529297</v>
      </c>
      <c r="AT760" s="1">
        <v>5.5902538299560547</v>
      </c>
      <c r="AU760" s="1">
        <v>15.289572715759277</v>
      </c>
      <c r="AV760" s="1">
        <v>5.0271482467651367</v>
      </c>
      <c r="AW760" s="1">
        <v>14.434295654296875</v>
      </c>
      <c r="AX760" s="1">
        <v>2.3076786994934082</v>
      </c>
      <c r="AY760" s="1">
        <v>1.6031173467636108</v>
      </c>
      <c r="AZ760" s="1">
        <v>2.2882611751556396</v>
      </c>
      <c r="BA760" s="1">
        <v>5.834498405456543</v>
      </c>
      <c r="BB760" s="1">
        <v>1.171954870223999</v>
      </c>
      <c r="BC760" s="1">
        <v>0.16126525402069092</v>
      </c>
      <c r="BD760" s="1">
        <v>4.7342252731323242</v>
      </c>
      <c r="BE760" s="1">
        <v>3.841787576675415</v>
      </c>
      <c r="BF760" s="1">
        <v>4.1794776916503906</v>
      </c>
      <c r="BG760" s="1">
        <v>4.7621473670005798E-2</v>
      </c>
      <c r="BH760" s="1">
        <v>9.5708837509155273</v>
      </c>
      <c r="BI760" s="1">
        <v>4.9054527282714844</v>
      </c>
      <c r="BJ760" s="1">
        <v>4.5342206954956055</v>
      </c>
      <c r="BK760" s="1">
        <v>8.0311813354492188</v>
      </c>
      <c r="BL760" s="1"/>
      <c r="BM760" s="1"/>
      <c r="BN760" s="1"/>
    </row>
    <row r="761" spans="1:66" x14ac:dyDescent="0.2">
      <c r="A761" s="2" t="s">
        <v>5306</v>
      </c>
      <c r="B761" s="4" t="s">
        <v>756</v>
      </c>
      <c r="C761" s="1">
        <v>93.96279097424906</v>
      </c>
      <c r="D761" s="1">
        <v>96.954023034266484</v>
      </c>
      <c r="E761" s="1">
        <v>86.577086784175123</v>
      </c>
      <c r="F761" s="1">
        <v>90.171344314514741</v>
      </c>
      <c r="G761" s="1">
        <v>81.438862487393934</v>
      </c>
      <c r="H761" s="1">
        <v>80.360475798508602</v>
      </c>
      <c r="I761" s="1">
        <v>79.51877560512834</v>
      </c>
      <c r="J761" s="1">
        <v>88.071841604159346</v>
      </c>
      <c r="K761" s="1">
        <v>82.103471480181724</v>
      </c>
      <c r="L761" s="1">
        <v>73.478590173151858</v>
      </c>
      <c r="M761" s="1">
        <v>96.076663135280398</v>
      </c>
      <c r="N761" s="1">
        <v>82.726424302676975</v>
      </c>
      <c r="O761" s="1">
        <v>83.760228414301125</v>
      </c>
      <c r="P761" s="1">
        <v>95.815598959427533</v>
      </c>
      <c r="Q761" s="1">
        <v>77.211610839174469</v>
      </c>
      <c r="R761" s="1">
        <v>68.165384184749058</v>
      </c>
      <c r="S761" s="1">
        <v>63.280877623844759</v>
      </c>
      <c r="T761" s="1">
        <v>88.755675905642946</v>
      </c>
      <c r="U761" s="1">
        <v>72.317304303224844</v>
      </c>
      <c r="V761" s="1">
        <v>87.327031614999299</v>
      </c>
      <c r="W761" s="1">
        <v>83.525260052441723</v>
      </c>
      <c r="X761" s="1">
        <v>88.673541861773074</v>
      </c>
      <c r="Y761" s="1">
        <v>84.842203653092483</v>
      </c>
      <c r="Z761" s="1">
        <v>69.255202133703548</v>
      </c>
      <c r="AA761" s="1">
        <v>80.610814988853093</v>
      </c>
      <c r="AB761" s="1">
        <v>66.868247377592169</v>
      </c>
      <c r="AC761" s="1">
        <v>86.12634148279173</v>
      </c>
      <c r="AD761" s="1">
        <v>74.976894637851871</v>
      </c>
      <c r="AE761" s="1">
        <v>77.483117709104832</v>
      </c>
      <c r="AF761" s="1"/>
      <c r="AG761" s="1"/>
      <c r="AH761" s="1"/>
      <c r="AI761" s="1"/>
      <c r="AJ761" s="1"/>
      <c r="AK761" s="1"/>
      <c r="AL761" s="1"/>
      <c r="AM761" s="1">
        <v>1.1360324621200562</v>
      </c>
      <c r="AN761" s="1"/>
      <c r="AO761" s="1"/>
      <c r="AP761" s="1"/>
      <c r="AQ761" s="1"/>
      <c r="AR761" s="1"/>
      <c r="AS761" s="1"/>
      <c r="AT761" s="1">
        <v>2.6955697536468506</v>
      </c>
      <c r="AU761" s="1"/>
      <c r="AV761" s="1"/>
      <c r="AW761" s="1">
        <v>5.3764519691467285</v>
      </c>
      <c r="AX761" s="1">
        <v>19.267717361450195</v>
      </c>
      <c r="AY761" s="1">
        <v>10.557520866394043</v>
      </c>
      <c r="AZ761" s="1"/>
      <c r="BA761" s="1"/>
      <c r="BB761" s="1">
        <v>4.2519745826721191</v>
      </c>
      <c r="BC761" s="1">
        <v>12.911999702453613</v>
      </c>
      <c r="BD761" s="1">
        <v>11.122620582580566</v>
      </c>
      <c r="BE761" s="1">
        <v>4.2692184448242188</v>
      </c>
      <c r="BF761" s="1">
        <v>29.717567443847656</v>
      </c>
      <c r="BG761" s="1">
        <v>19.30378532409668</v>
      </c>
      <c r="BH761" s="1">
        <v>32.993320465087891</v>
      </c>
      <c r="BI761" s="1">
        <v>12.237747192382813</v>
      </c>
      <c r="BJ761" s="1">
        <v>9.8204631805419922</v>
      </c>
      <c r="BK761" s="1">
        <v>7.8271751403808594</v>
      </c>
      <c r="BL761" s="1"/>
      <c r="BM761" s="1"/>
      <c r="BN761" s="1"/>
    </row>
    <row r="762" spans="1:66" x14ac:dyDescent="0.2">
      <c r="A762" s="2" t="s">
        <v>5307</v>
      </c>
      <c r="B762" s="4" t="s">
        <v>757</v>
      </c>
      <c r="C762" s="1">
        <v>19.917573281328629</v>
      </c>
      <c r="D762" s="1">
        <v>64.000293389669167</v>
      </c>
      <c r="E762" s="1">
        <v>8.9157870404498425</v>
      </c>
      <c r="F762" s="1">
        <v>5.2775422595919297</v>
      </c>
      <c r="G762" s="1">
        <v>16.992667480671237</v>
      </c>
      <c r="H762" s="1">
        <v>11.242205335141135</v>
      </c>
      <c r="I762" s="1">
        <v>11.174422472428576</v>
      </c>
      <c r="J762" s="1">
        <v>33.107068451493802</v>
      </c>
      <c r="K762" s="1">
        <v>35.559266735584565</v>
      </c>
      <c r="L762" s="1">
        <v>27.235041554692085</v>
      </c>
      <c r="M762" s="1">
        <v>22.578798649146634</v>
      </c>
      <c r="N762" s="1">
        <v>11.599415724947692</v>
      </c>
      <c r="O762" s="1">
        <v>12.235495392109453</v>
      </c>
      <c r="P762" s="1">
        <v>21.731195106597045</v>
      </c>
      <c r="Q762" s="1">
        <v>26.57510594894239</v>
      </c>
      <c r="R762" s="1">
        <v>31.924627769464482</v>
      </c>
      <c r="S762" s="1">
        <v>39.070445193797966</v>
      </c>
      <c r="T762" s="1">
        <v>26.668762327486164</v>
      </c>
      <c r="U762" s="1">
        <v>35.642910537005548</v>
      </c>
      <c r="V762" s="1">
        <v>36.119101201288068</v>
      </c>
      <c r="W762" s="1">
        <v>28.30613236445706</v>
      </c>
      <c r="X762" s="1">
        <v>26.798619780506428</v>
      </c>
      <c r="Y762" s="1">
        <v>39.826816655574085</v>
      </c>
      <c r="Z762" s="1">
        <v>12.180305010212852</v>
      </c>
      <c r="AA762" s="1">
        <v>7.2961922731549933</v>
      </c>
      <c r="AB762" s="1">
        <v>4.0559860052532715</v>
      </c>
      <c r="AC762" s="1">
        <v>6.903332262430756</v>
      </c>
      <c r="AD762" s="1">
        <v>5.0586744778663961</v>
      </c>
      <c r="AE762" s="1">
        <v>3.7791594728077484</v>
      </c>
      <c r="AF762" s="1"/>
      <c r="AG762" s="1"/>
      <c r="AH762" s="1"/>
      <c r="AI762" s="1"/>
      <c r="AJ762" s="1">
        <v>12.047587394714355</v>
      </c>
      <c r="AK762" s="1">
        <v>15.286922454833984</v>
      </c>
      <c r="AL762" s="1">
        <v>0.38716590404510498</v>
      </c>
      <c r="AM762" s="1"/>
      <c r="AN762" s="1"/>
      <c r="AO762" s="1"/>
      <c r="AP762" s="1"/>
      <c r="AQ762" s="1"/>
      <c r="AR762" s="1"/>
      <c r="AS762" s="1"/>
      <c r="AT762" s="1">
        <v>5.3254280090332031</v>
      </c>
      <c r="AU762" s="1">
        <v>5.6374139785766602</v>
      </c>
      <c r="AV762" s="1">
        <v>5.2792577743530273</v>
      </c>
      <c r="AW762" s="1"/>
      <c r="AX762" s="1"/>
      <c r="AY762" s="1"/>
      <c r="AZ762" s="1"/>
      <c r="BA762" s="1"/>
      <c r="BB762" s="1"/>
      <c r="BC762" s="1"/>
      <c r="BD762" s="1"/>
      <c r="BE762" s="1">
        <v>7.381927490234375</v>
      </c>
      <c r="BF762" s="1"/>
      <c r="BG762" s="1"/>
      <c r="BH762" s="1">
        <v>0.15376381576061249</v>
      </c>
      <c r="BI762" s="1">
        <v>0.19433386623859406</v>
      </c>
      <c r="BJ762" s="1"/>
      <c r="BK762" s="1">
        <v>0.396921306848526</v>
      </c>
      <c r="BL762" s="1"/>
      <c r="BM762" s="1"/>
      <c r="BN762" s="1"/>
    </row>
    <row r="763" spans="1:66" x14ac:dyDescent="0.2">
      <c r="A763" s="2" t="s">
        <v>5308</v>
      </c>
      <c r="B763" s="4" t="s">
        <v>758</v>
      </c>
      <c r="C763" s="1">
        <v>19.917573281328629</v>
      </c>
      <c r="D763" s="1">
        <v>64.000293389669167</v>
      </c>
      <c r="E763" s="1">
        <v>8.9157870404498425</v>
      </c>
      <c r="F763" s="1">
        <v>5.2775422595919297</v>
      </c>
      <c r="G763" s="1">
        <v>16.992667480671237</v>
      </c>
      <c r="H763" s="1">
        <v>11.242205335141135</v>
      </c>
      <c r="I763" s="1">
        <v>11.174422472428576</v>
      </c>
      <c r="J763" s="1">
        <v>33.107068451493802</v>
      </c>
      <c r="K763" s="1">
        <v>35.559266735584565</v>
      </c>
      <c r="L763" s="1">
        <v>27.235041554692085</v>
      </c>
      <c r="M763" s="1">
        <v>22.578798649146634</v>
      </c>
      <c r="N763" s="1">
        <v>11.599415724947692</v>
      </c>
      <c r="O763" s="1">
        <v>12.235495392109453</v>
      </c>
      <c r="P763" s="1">
        <v>21.731195106597045</v>
      </c>
      <c r="Q763" s="1">
        <v>26.57510594894239</v>
      </c>
      <c r="R763" s="1">
        <v>31.924627769464482</v>
      </c>
      <c r="S763" s="1">
        <v>39.070445193797966</v>
      </c>
      <c r="T763" s="1">
        <v>26.668762327486164</v>
      </c>
      <c r="U763" s="1">
        <v>35.642910537005548</v>
      </c>
      <c r="V763" s="1">
        <v>36.119101201288068</v>
      </c>
      <c r="W763" s="1">
        <v>28.30613236445706</v>
      </c>
      <c r="X763" s="1">
        <v>26.798619780506428</v>
      </c>
      <c r="Y763" s="1">
        <v>39.826816655574085</v>
      </c>
      <c r="Z763" s="1">
        <v>12.180305010212852</v>
      </c>
      <c r="AA763" s="1">
        <v>7.2961922731549933</v>
      </c>
      <c r="AB763" s="1">
        <v>4.0559860052532715</v>
      </c>
      <c r="AC763" s="1">
        <v>6.903332262430756</v>
      </c>
      <c r="AD763" s="1">
        <v>5.0586744778663961</v>
      </c>
      <c r="AE763" s="1">
        <v>3.7791594728077484</v>
      </c>
      <c r="AF763" s="1"/>
      <c r="AG763" s="1"/>
      <c r="AH763" s="1"/>
      <c r="AI763" s="1"/>
      <c r="AJ763" s="1">
        <v>12.047587394714355</v>
      </c>
      <c r="AK763" s="1">
        <v>15.286922454833984</v>
      </c>
      <c r="AL763" s="1">
        <v>0.38716590404510498</v>
      </c>
      <c r="AM763" s="1"/>
      <c r="AN763" s="1"/>
      <c r="AO763" s="1"/>
      <c r="AP763" s="1"/>
      <c r="AQ763" s="1"/>
      <c r="AR763" s="1"/>
      <c r="AS763" s="1"/>
      <c r="AT763" s="1">
        <v>5.3254280090332031</v>
      </c>
      <c r="AU763" s="1">
        <v>5.6374139785766602</v>
      </c>
      <c r="AV763" s="1">
        <v>5.2792577743530273</v>
      </c>
      <c r="AW763" s="1"/>
      <c r="AX763" s="1"/>
      <c r="AY763" s="1"/>
      <c r="AZ763" s="1"/>
      <c r="BA763" s="1"/>
      <c r="BB763" s="1"/>
      <c r="BC763" s="1"/>
      <c r="BD763" s="1"/>
      <c r="BE763" s="1">
        <v>7.381927490234375</v>
      </c>
      <c r="BF763" s="1"/>
      <c r="BG763" s="1"/>
      <c r="BH763" s="1">
        <v>0.15376381576061249</v>
      </c>
      <c r="BI763" s="1">
        <v>0.19433386623859406</v>
      </c>
      <c r="BJ763" s="1"/>
      <c r="BK763" s="1">
        <v>0.396921306848526</v>
      </c>
      <c r="BL763" s="1"/>
      <c r="BM763" s="1"/>
      <c r="BN763" s="1"/>
    </row>
    <row r="764" spans="1:66" x14ac:dyDescent="0.2">
      <c r="A764" s="2" t="s">
        <v>5309</v>
      </c>
      <c r="B764" s="4" t="s">
        <v>759</v>
      </c>
      <c r="C764" s="1">
        <v>25.901503070591346</v>
      </c>
      <c r="D764" s="1">
        <v>33.012381689662931</v>
      </c>
      <c r="E764" s="1">
        <v>31.877523783841244</v>
      </c>
      <c r="F764" s="1">
        <v>29.008878950469143</v>
      </c>
      <c r="G764" s="1">
        <v>22.585611607153403</v>
      </c>
      <c r="H764" s="1">
        <v>13.788152483159912</v>
      </c>
      <c r="I764" s="1">
        <v>9.5722257306352745</v>
      </c>
      <c r="J764" s="1">
        <v>9.9250164779212291</v>
      </c>
      <c r="K764" s="1">
        <v>10.31108779206626</v>
      </c>
      <c r="L764" s="1">
        <v>10.184825106276358</v>
      </c>
      <c r="M764" s="1">
        <v>33.470947369271947</v>
      </c>
      <c r="N764" s="1">
        <v>56.655532349950555</v>
      </c>
      <c r="O764" s="1">
        <v>26.333481092795424</v>
      </c>
      <c r="P764" s="1">
        <v>24.588979773803064</v>
      </c>
      <c r="Q764" s="1">
        <v>37.777837410818307</v>
      </c>
      <c r="R764" s="1">
        <v>39.658638960179395</v>
      </c>
      <c r="S764" s="1">
        <v>35.332682277537117</v>
      </c>
      <c r="T764" s="1">
        <v>36.922235319098455</v>
      </c>
      <c r="U764" s="1">
        <v>53.033609457607135</v>
      </c>
      <c r="V764" s="1">
        <v>56.148693458413533</v>
      </c>
      <c r="W764" s="1">
        <v>49.386385920951099</v>
      </c>
      <c r="X764" s="1">
        <v>56.086216481336869</v>
      </c>
      <c r="Y764" s="1">
        <v>57.743426287533509</v>
      </c>
      <c r="Z764" s="1">
        <v>67.45346788063371</v>
      </c>
      <c r="AA764" s="1">
        <v>54.871625821949344</v>
      </c>
      <c r="AB764" s="1">
        <v>3.9685202724904873</v>
      </c>
      <c r="AC764" s="1">
        <v>5.3731028677266766</v>
      </c>
      <c r="AD764" s="1">
        <v>4.1826733984619757</v>
      </c>
      <c r="AE764" s="1">
        <v>9.807235609599994</v>
      </c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>
        <v>0.48640435934066772</v>
      </c>
      <c r="AT764" s="1">
        <v>24.591072082519531</v>
      </c>
      <c r="AU764" s="1">
        <v>5.5654053688049316</v>
      </c>
      <c r="AV764" s="1">
        <v>5.1905274391174316</v>
      </c>
      <c r="AW764" s="1">
        <v>4.6704273223876953</v>
      </c>
      <c r="AX764" s="1">
        <v>4.5037083625793457</v>
      </c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>
        <v>1.1468061208724976</v>
      </c>
      <c r="BJ764" s="1"/>
      <c r="BK764" s="1"/>
      <c r="BL764" s="1"/>
      <c r="BM764" s="1"/>
      <c r="BN764" s="1"/>
    </row>
    <row r="765" spans="1:66" x14ac:dyDescent="0.2">
      <c r="A765" s="2" t="s">
        <v>5310</v>
      </c>
      <c r="B765" s="4" t="s">
        <v>760</v>
      </c>
      <c r="C765" s="1">
        <v>25.901503070591346</v>
      </c>
      <c r="D765" s="1">
        <v>33.012381689662931</v>
      </c>
      <c r="E765" s="1">
        <v>31.877523783841244</v>
      </c>
      <c r="F765" s="1">
        <v>29.008878950469143</v>
      </c>
      <c r="G765" s="1">
        <v>22.585611607153403</v>
      </c>
      <c r="H765" s="1">
        <v>13.788152483159912</v>
      </c>
      <c r="I765" s="1">
        <v>9.5722257306352745</v>
      </c>
      <c r="J765" s="1">
        <v>9.9250164779212291</v>
      </c>
      <c r="K765" s="1">
        <v>10.31108779206626</v>
      </c>
      <c r="L765" s="1">
        <v>10.184825106276358</v>
      </c>
      <c r="M765" s="1">
        <v>33.470947369271947</v>
      </c>
      <c r="N765" s="1">
        <v>56.655532349950555</v>
      </c>
      <c r="O765" s="1">
        <v>26.333481092795424</v>
      </c>
      <c r="P765" s="1">
        <v>24.588979773803064</v>
      </c>
      <c r="Q765" s="1">
        <v>37.777837410818307</v>
      </c>
      <c r="R765" s="1">
        <v>39.658638960179395</v>
      </c>
      <c r="S765" s="1">
        <v>35.332682277537117</v>
      </c>
      <c r="T765" s="1">
        <v>36.922235319098455</v>
      </c>
      <c r="U765" s="1">
        <v>53.033609457607135</v>
      </c>
      <c r="V765" s="1">
        <v>56.148693458413533</v>
      </c>
      <c r="W765" s="1">
        <v>49.386385920951099</v>
      </c>
      <c r="X765" s="1">
        <v>56.086216481336869</v>
      </c>
      <c r="Y765" s="1">
        <v>57.743426287533509</v>
      </c>
      <c r="Z765" s="1">
        <v>67.45346788063371</v>
      </c>
      <c r="AA765" s="1">
        <v>54.871625821949344</v>
      </c>
      <c r="AB765" s="1">
        <v>3.9685202724904873</v>
      </c>
      <c r="AC765" s="1">
        <v>5.3731028677266766</v>
      </c>
      <c r="AD765" s="1">
        <v>4.1826733984619757</v>
      </c>
      <c r="AE765" s="1">
        <v>9.807235609599994</v>
      </c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>
        <v>0.48640435934066772</v>
      </c>
      <c r="AT765" s="1">
        <v>24.591072082519531</v>
      </c>
      <c r="AU765" s="1">
        <v>5.5654053688049316</v>
      </c>
      <c r="AV765" s="1">
        <v>5.1905274391174316</v>
      </c>
      <c r="AW765" s="1">
        <v>4.6704273223876953</v>
      </c>
      <c r="AX765" s="1">
        <v>4.5037083625793457</v>
      </c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>
        <v>1.1468061208724976</v>
      </c>
      <c r="BJ765" s="1"/>
      <c r="BK765" s="1"/>
      <c r="BL765" s="1"/>
      <c r="BM765" s="1"/>
      <c r="BN765" s="1"/>
    </row>
    <row r="766" spans="1:66" x14ac:dyDescent="0.2">
      <c r="A766" s="2" t="s">
        <v>5311</v>
      </c>
      <c r="B766" s="4" t="s">
        <v>761</v>
      </c>
      <c r="C766" s="1"/>
      <c r="D766" s="1"/>
      <c r="E766" s="1">
        <v>3.7852948527806065</v>
      </c>
      <c r="F766" s="1"/>
      <c r="G766" s="1">
        <v>13.756253782634337</v>
      </c>
      <c r="H766" s="1">
        <v>2.100350608340622</v>
      </c>
      <c r="I766" s="1">
        <v>0.5596794629567039</v>
      </c>
      <c r="J766" s="1">
        <v>8.6906797781846805</v>
      </c>
      <c r="K766" s="1">
        <v>23.769158209151907</v>
      </c>
      <c r="L766" s="1">
        <v>33.547817006264843</v>
      </c>
      <c r="M766" s="1">
        <v>23.372839377100956</v>
      </c>
      <c r="N766" s="1">
        <v>9.3789234132345545</v>
      </c>
      <c r="O766" s="1">
        <v>12.256821380836442</v>
      </c>
      <c r="P766" s="1">
        <v>13.638270185912429</v>
      </c>
      <c r="Q766" s="1">
        <v>19.090482595034366</v>
      </c>
      <c r="R766" s="1">
        <v>24.094015105847703</v>
      </c>
      <c r="S766" s="1">
        <v>22.949101541106213</v>
      </c>
      <c r="T766" s="1">
        <v>9.7028486838745174</v>
      </c>
      <c r="U766" s="1">
        <v>8.1894446891189219</v>
      </c>
      <c r="V766" s="1">
        <v>8.8466951198365287</v>
      </c>
      <c r="W766" s="1">
        <v>7.6896473043899194</v>
      </c>
      <c r="X766" s="1">
        <v>9.678542666182393</v>
      </c>
      <c r="Y766" s="1">
        <v>9.6852635441023445</v>
      </c>
      <c r="Z766" s="1">
        <v>12.877133511649545</v>
      </c>
      <c r="AA766" s="1">
        <v>11.499184140171371</v>
      </c>
      <c r="AB766" s="1">
        <v>15.369748459965288</v>
      </c>
      <c r="AC766" s="1">
        <v>16.881674280363836</v>
      </c>
      <c r="AD766" s="1">
        <v>13.441539315201023</v>
      </c>
      <c r="AE766" s="1">
        <v>18.499738312794946</v>
      </c>
      <c r="AF766" s="1"/>
      <c r="AG766" s="1"/>
      <c r="AH766" s="1"/>
      <c r="AI766" s="1"/>
      <c r="AJ766" s="1"/>
      <c r="AK766" s="1"/>
      <c r="AL766" s="1"/>
      <c r="AM766" s="1">
        <v>2.9114446640014648</v>
      </c>
      <c r="AN766" s="1">
        <v>10.838340759277344</v>
      </c>
      <c r="AO766" s="1"/>
      <c r="AP766" s="1">
        <v>21.324735641479492</v>
      </c>
      <c r="AQ766" s="1">
        <v>4.6634588241577148</v>
      </c>
      <c r="AR766" s="1">
        <v>3.102752685546875</v>
      </c>
      <c r="AS766" s="1">
        <v>1.4538153409957886</v>
      </c>
      <c r="AT766" s="1">
        <v>10.179149627685547</v>
      </c>
      <c r="AU766" s="1"/>
      <c r="AV766" s="1"/>
      <c r="AW766" s="1"/>
      <c r="AX766" s="1"/>
      <c r="AY766" s="1"/>
      <c r="AZ766" s="1"/>
      <c r="BA766" s="1">
        <v>2.5026054382324219</v>
      </c>
      <c r="BB766" s="1">
        <v>5.3487119674682617</v>
      </c>
      <c r="BC766" s="1">
        <v>2.8531527519226074</v>
      </c>
      <c r="BD766" s="1">
        <v>8.9998311996459961</v>
      </c>
      <c r="BE766" s="1">
        <v>8.9803657531738281</v>
      </c>
      <c r="BF766" s="1">
        <v>3.0508275032043457</v>
      </c>
      <c r="BG766" s="1">
        <v>8.5603199005126953</v>
      </c>
      <c r="BH766" s="1">
        <v>5.6286783218383789</v>
      </c>
      <c r="BI766" s="1">
        <v>9.7744121551513672</v>
      </c>
      <c r="BJ766" s="1">
        <v>7.5980801582336426</v>
      </c>
      <c r="BK766" s="1">
        <v>5.8717236518859863</v>
      </c>
      <c r="BL766" s="1"/>
      <c r="BM766" s="1"/>
      <c r="BN766" s="1"/>
    </row>
    <row r="767" spans="1:66" x14ac:dyDescent="0.2">
      <c r="A767" s="2" t="s">
        <v>5312</v>
      </c>
      <c r="B767" s="4" t="s">
        <v>762</v>
      </c>
      <c r="C767" s="1">
        <v>43.782401133496727</v>
      </c>
      <c r="D767" s="1">
        <v>38.602873862493595</v>
      </c>
      <c r="E767" s="1">
        <v>22.050152577385287</v>
      </c>
      <c r="F767" s="1">
        <v>9.1475918457983436</v>
      </c>
      <c r="G767" s="1">
        <v>6.8316211267067901</v>
      </c>
      <c r="H767" s="1">
        <v>7.2340773375666494</v>
      </c>
      <c r="I767" s="1">
        <v>7.3750480233519946</v>
      </c>
      <c r="J767" s="1">
        <v>7.8046318025413122</v>
      </c>
      <c r="K767" s="1">
        <v>7.6614952416397193</v>
      </c>
      <c r="L767" s="1">
        <v>7.5664191074008844</v>
      </c>
      <c r="M767" s="1">
        <v>14.154212007871919</v>
      </c>
      <c r="N767" s="1">
        <v>11.911889780690753</v>
      </c>
      <c r="O767" s="1">
        <v>22.681450607514947</v>
      </c>
      <c r="P767" s="1">
        <v>17.67583327604277</v>
      </c>
      <c r="Q767" s="1">
        <v>28.163104117371869</v>
      </c>
      <c r="R767" s="1">
        <v>28.838121091786149</v>
      </c>
      <c r="S767" s="1">
        <v>21.022820715605491</v>
      </c>
      <c r="T767" s="1">
        <v>11.195578634128955</v>
      </c>
      <c r="U767" s="1">
        <v>10.952136450228261</v>
      </c>
      <c r="V767" s="1">
        <v>11.037132375329334</v>
      </c>
      <c r="W767" s="1">
        <v>27.625059389326967</v>
      </c>
      <c r="X767" s="1">
        <v>16.077822131864725</v>
      </c>
      <c r="Y767" s="1">
        <v>22.993849996201501</v>
      </c>
      <c r="Z767" s="1">
        <v>23.103962013717055</v>
      </c>
      <c r="AA767" s="1">
        <v>29.529392270453293</v>
      </c>
      <c r="AB767" s="1">
        <v>37.121437889290249</v>
      </c>
      <c r="AC767" s="1">
        <v>49.57319928714579</v>
      </c>
      <c r="AD767" s="1">
        <v>50.21858199479373</v>
      </c>
      <c r="AE767" s="1">
        <v>47.958285720148645</v>
      </c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>
        <v>4.0653553009033203</v>
      </c>
      <c r="AT767" s="1">
        <v>1.90679931640625</v>
      </c>
      <c r="AU767" s="1">
        <v>4.4899735450744629</v>
      </c>
      <c r="AV767" s="1">
        <v>0.95323640108108521</v>
      </c>
      <c r="AW767" s="1">
        <v>5.3159236907958984</v>
      </c>
      <c r="AX767" s="1">
        <v>4.7791013717651367</v>
      </c>
      <c r="AY767" s="1"/>
      <c r="AZ767" s="1"/>
      <c r="BA767" s="1"/>
      <c r="BB767" s="1"/>
      <c r="BC767" s="1"/>
      <c r="BD767" s="1"/>
      <c r="BE767" s="1"/>
      <c r="BF767" s="1"/>
      <c r="BG767" s="1">
        <v>7.2327184677124023</v>
      </c>
      <c r="BH767" s="1">
        <v>6.8766851425170898</v>
      </c>
      <c r="BI767" s="1">
        <v>1.6000796556472778</v>
      </c>
      <c r="BJ767" s="1">
        <v>3.6779661178588867</v>
      </c>
      <c r="BK767" s="1">
        <v>1.5637767314910889</v>
      </c>
      <c r="BL767" s="1"/>
      <c r="BM767" s="1"/>
      <c r="BN767" s="1"/>
    </row>
    <row r="768" spans="1:66" x14ac:dyDescent="0.2">
      <c r="A768" s="2" t="s">
        <v>5313</v>
      </c>
      <c r="B768" s="4" t="s">
        <v>763</v>
      </c>
      <c r="C768" s="1">
        <v>9.9952609096253315</v>
      </c>
      <c r="D768" s="1">
        <v>9.6283215708243972</v>
      </c>
      <c r="E768" s="1">
        <v>11.099816347000491</v>
      </c>
      <c r="F768" s="1">
        <v>6.20358532952259</v>
      </c>
      <c r="G768" s="1">
        <v>8.1521972602301673</v>
      </c>
      <c r="H768" s="1">
        <v>10.193635665141727</v>
      </c>
      <c r="I768" s="1">
        <v>9.023348379327043</v>
      </c>
      <c r="J768" s="1">
        <v>9.1518571764876508</v>
      </c>
      <c r="K768" s="1">
        <v>9.1677828216121249</v>
      </c>
      <c r="L768" s="1">
        <v>9.2261224251854923</v>
      </c>
      <c r="M768" s="1">
        <v>9.2118261471681695</v>
      </c>
      <c r="N768" s="1">
        <v>33.908935467454967</v>
      </c>
      <c r="O768" s="1">
        <v>40.453555236175141</v>
      </c>
      <c r="P768" s="1">
        <v>37.725244739341861</v>
      </c>
      <c r="Q768" s="1">
        <v>45.066245696290146</v>
      </c>
      <c r="R768" s="1">
        <v>49.980902872677916</v>
      </c>
      <c r="S768" s="1">
        <v>53.528858232680662</v>
      </c>
      <c r="T768" s="1">
        <v>60.927381023443594</v>
      </c>
      <c r="U768" s="1">
        <v>47.35784433664363</v>
      </c>
      <c r="V768" s="1">
        <v>40.044497712394033</v>
      </c>
      <c r="W768" s="1">
        <v>33.958727408905176</v>
      </c>
      <c r="X768" s="1">
        <v>43.880587294023663</v>
      </c>
      <c r="Y768" s="1">
        <v>59.123182704806567</v>
      </c>
      <c r="Z768" s="1">
        <v>99.986345884211104</v>
      </c>
      <c r="AA768" s="1">
        <v>99.344371151721006</v>
      </c>
      <c r="AB768" s="1">
        <v>80.366738757976123</v>
      </c>
      <c r="AC768" s="1">
        <v>67.601861753842272</v>
      </c>
      <c r="AD768" s="1">
        <v>89.397731103071848</v>
      </c>
      <c r="AE768" s="1">
        <v>50.321095687852313</v>
      </c>
      <c r="AF768" s="1"/>
      <c r="AG768" s="1"/>
      <c r="AH768" s="1"/>
      <c r="AI768" s="1"/>
      <c r="AJ768" s="1"/>
      <c r="AK768" s="1">
        <v>1.4976646900177002</v>
      </c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>
        <v>3.1199266910552979</v>
      </c>
      <c r="BD768" s="1">
        <v>5.700861930847168</v>
      </c>
      <c r="BE768" s="1"/>
      <c r="BF768" s="1"/>
      <c r="BG768" s="1"/>
      <c r="BH768" s="1">
        <v>2.0775034427642822</v>
      </c>
      <c r="BI768" s="1">
        <v>20.842174530029297</v>
      </c>
      <c r="BJ768" s="1">
        <v>4.9190301895141602</v>
      </c>
      <c r="BK768" s="1">
        <v>29.246349334716797</v>
      </c>
      <c r="BL768" s="1"/>
      <c r="BM768" s="1"/>
      <c r="BN768" s="1"/>
    </row>
    <row r="769" spans="1:66" x14ac:dyDescent="0.2">
      <c r="A769" s="2" t="s">
        <v>5314</v>
      </c>
      <c r="B769" s="4" t="s">
        <v>764</v>
      </c>
      <c r="C769" s="1"/>
      <c r="D769" s="1"/>
      <c r="E769" s="1"/>
      <c r="F769" s="1">
        <v>49.841733784672321</v>
      </c>
      <c r="G769" s="1">
        <v>7.6878968439262394</v>
      </c>
      <c r="H769" s="1">
        <v>5.8608940523383044</v>
      </c>
      <c r="I769" s="1">
        <v>5.9523043154809621</v>
      </c>
      <c r="J769" s="1">
        <v>19.959825368551254</v>
      </c>
      <c r="K769" s="1">
        <v>5.9042796044797132</v>
      </c>
      <c r="L769" s="1">
        <v>11.536291959415824</v>
      </c>
      <c r="M769" s="1">
        <v>12.999283316057388</v>
      </c>
      <c r="N769" s="1">
        <v>21.48192495072081</v>
      </c>
      <c r="O769" s="1">
        <v>26.481174602223962</v>
      </c>
      <c r="P769" s="1">
        <v>13.973540610095494</v>
      </c>
      <c r="Q769" s="1">
        <v>33.059819340463825</v>
      </c>
      <c r="R769" s="1">
        <v>33.363945088794964</v>
      </c>
      <c r="S769" s="1">
        <v>32.43633088312739</v>
      </c>
      <c r="T769" s="1">
        <v>29.259455487465996</v>
      </c>
      <c r="U769" s="1">
        <v>29.189896162309019</v>
      </c>
      <c r="V769" s="1">
        <v>83.859967096209033</v>
      </c>
      <c r="W769" s="1">
        <v>4.3404865670466073</v>
      </c>
      <c r="X769" s="1">
        <v>10.795146156133574</v>
      </c>
      <c r="Y769" s="1">
        <v>9.0076328735657594</v>
      </c>
      <c r="Z769" s="1">
        <v>4.4183521735537097</v>
      </c>
      <c r="AA769" s="1">
        <v>5.436501047971289</v>
      </c>
      <c r="AB769" s="1">
        <v>5.0311862742695723</v>
      </c>
      <c r="AC769" s="1">
        <v>8.4207310015712569</v>
      </c>
      <c r="AD769" s="1">
        <v>5.4258509451855286</v>
      </c>
      <c r="AE769" s="1">
        <v>4.3392595971382004</v>
      </c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>
        <v>8.6319313049316406</v>
      </c>
      <c r="BD769" s="1">
        <v>7.3620190620422363</v>
      </c>
      <c r="BE769" s="1">
        <v>2.7521214485168457</v>
      </c>
      <c r="BF769" s="1">
        <v>5.1953015327453613</v>
      </c>
      <c r="BG769" s="1">
        <v>6.2845335006713867</v>
      </c>
      <c r="BH769" s="1">
        <v>2.2667756080627441</v>
      </c>
      <c r="BI769" s="1"/>
      <c r="BJ769" s="1"/>
      <c r="BK769" s="1"/>
      <c r="BL769" s="1"/>
      <c r="BM769" s="1"/>
      <c r="BN769" s="1"/>
    </row>
    <row r="770" spans="1:66" x14ac:dyDescent="0.2">
      <c r="A770" s="2" t="s">
        <v>5315</v>
      </c>
      <c r="B770" s="4" t="s">
        <v>765</v>
      </c>
      <c r="C770" s="1">
        <v>8.0155853693994992</v>
      </c>
      <c r="D770" s="1">
        <v>10.190315394968643</v>
      </c>
      <c r="E770" s="1">
        <v>4.6611349596459402</v>
      </c>
      <c r="F770" s="1">
        <v>10.080562703204398</v>
      </c>
      <c r="G770" s="1">
        <v>6.0884666160382679</v>
      </c>
      <c r="H770" s="1">
        <v>6.9426305872042988</v>
      </c>
      <c r="I770" s="1">
        <v>5.3733825816509659</v>
      </c>
      <c r="J770" s="1">
        <v>6.5912481808373409</v>
      </c>
      <c r="K770" s="1">
        <v>9.8569504988293986</v>
      </c>
      <c r="L770" s="1">
        <v>9.5191268281203243</v>
      </c>
      <c r="M770" s="1">
        <v>18.369908006023824</v>
      </c>
      <c r="N770" s="1">
        <v>9.3272868194962903</v>
      </c>
      <c r="O770" s="1">
        <v>41.26959975716467</v>
      </c>
      <c r="P770" s="1">
        <v>15.717564469227375</v>
      </c>
      <c r="Q770" s="1">
        <v>5.1497578145211405</v>
      </c>
      <c r="R770" s="1">
        <v>25.016868878955488</v>
      </c>
      <c r="S770" s="1">
        <v>23.135655032529044</v>
      </c>
      <c r="T770" s="1">
        <v>17.262341884870615</v>
      </c>
      <c r="U770" s="1">
        <v>5.8838325676597112</v>
      </c>
      <c r="V770" s="1">
        <v>8.7771752251701844</v>
      </c>
      <c r="W770" s="1">
        <v>0.4597778474282605</v>
      </c>
      <c r="X770" s="1">
        <v>3.9430571883285532</v>
      </c>
      <c r="Y770" s="1">
        <v>7.3151742153862109</v>
      </c>
      <c r="Z770" s="1">
        <v>10.624801854804335</v>
      </c>
      <c r="AA770" s="1">
        <v>40.934134660623698</v>
      </c>
      <c r="AB770" s="1">
        <v>19.677455612222818</v>
      </c>
      <c r="AC770" s="1">
        <v>39.138082861160697</v>
      </c>
      <c r="AD770" s="1">
        <v>64.014035997110739</v>
      </c>
      <c r="AE770" s="1">
        <v>71.280341080271896</v>
      </c>
      <c r="AF770" s="1"/>
      <c r="AG770" s="1"/>
      <c r="AH770" s="1"/>
      <c r="AI770" s="1">
        <v>0.99266719818115234</v>
      </c>
      <c r="AJ770" s="1"/>
      <c r="AK770" s="1">
        <v>2.2581512928009033</v>
      </c>
      <c r="AL770" s="1">
        <v>0.79429340362548828</v>
      </c>
      <c r="AM770" s="1">
        <v>1.3745468854904175</v>
      </c>
      <c r="AN770" s="1">
        <v>0.94001823663711548</v>
      </c>
      <c r="AO770" s="1">
        <v>0.8511803150177002</v>
      </c>
      <c r="AP770" s="1">
        <v>1.2300201654434204</v>
      </c>
      <c r="AQ770" s="1"/>
      <c r="AR770" s="1">
        <v>1.5367584228515625</v>
      </c>
      <c r="AS770" s="1">
        <v>0.18798272311687469</v>
      </c>
      <c r="AT770" s="1"/>
      <c r="AU770" s="1"/>
      <c r="AV770" s="1"/>
      <c r="AW770" s="1">
        <v>2.6785125732421875</v>
      </c>
      <c r="AX770" s="1"/>
      <c r="AY770" s="1">
        <v>4.2842693328857422</v>
      </c>
      <c r="AZ770" s="1">
        <v>4.8883304595947266</v>
      </c>
      <c r="BA770" s="1"/>
      <c r="BB770" s="1">
        <v>24.288328170776367</v>
      </c>
      <c r="BC770" s="1">
        <v>4.5172944068908691</v>
      </c>
      <c r="BD770" s="1">
        <v>11.598423957824707</v>
      </c>
      <c r="BE770" s="1">
        <v>26.768692016601563</v>
      </c>
      <c r="BF770" s="1">
        <v>6.1168355941772461</v>
      </c>
      <c r="BG770" s="1">
        <v>9.9988241195678711</v>
      </c>
      <c r="BH770" s="1">
        <v>15.461466789245605</v>
      </c>
      <c r="BI770" s="1">
        <v>0.84149199724197388</v>
      </c>
      <c r="BJ770" s="1">
        <v>16.402673721313477</v>
      </c>
      <c r="BK770" s="1">
        <v>2.607722282409668</v>
      </c>
      <c r="BL770" s="1"/>
      <c r="BM770" s="1"/>
      <c r="BN770" s="1"/>
    </row>
    <row r="771" spans="1:66" x14ac:dyDescent="0.2">
      <c r="A771" s="2" t="s">
        <v>5316</v>
      </c>
      <c r="B771" s="4" t="s">
        <v>766</v>
      </c>
      <c r="C771" s="1">
        <v>24.731621974313164</v>
      </c>
      <c r="D771" s="1">
        <v>59.238337144769289</v>
      </c>
      <c r="E771" s="1">
        <v>69.409956451075033</v>
      </c>
      <c r="F771" s="1">
        <v>53.742058742548558</v>
      </c>
      <c r="G771" s="1">
        <v>66.425137723616942</v>
      </c>
      <c r="H771" s="1">
        <v>69.589889296566923</v>
      </c>
      <c r="I771" s="1">
        <v>65.27714899956085</v>
      </c>
      <c r="J771" s="1">
        <v>49.872995439940318</v>
      </c>
      <c r="K771" s="1">
        <v>42.734355176773221</v>
      </c>
      <c r="L771" s="1">
        <v>36.60921117943905</v>
      </c>
      <c r="M771" s="1">
        <v>56.897767612384229</v>
      </c>
      <c r="N771" s="1">
        <v>46.957738139082799</v>
      </c>
      <c r="O771" s="1">
        <v>5.6562958260607772</v>
      </c>
      <c r="P771" s="1">
        <v>15.889711231786777</v>
      </c>
      <c r="Q771" s="1">
        <v>16.075778831998402</v>
      </c>
      <c r="R771" s="1">
        <v>15.780744624934915</v>
      </c>
      <c r="S771" s="1">
        <v>7.9786819097175439</v>
      </c>
      <c r="T771" s="1">
        <v>7.5325105430162882</v>
      </c>
      <c r="U771" s="1">
        <v>7.55819728626079</v>
      </c>
      <c r="V771" s="1">
        <v>7.5918420572553229</v>
      </c>
      <c r="W771" s="1">
        <v>7.6163056915138627</v>
      </c>
      <c r="X771" s="1">
        <v>4.0702975223340792</v>
      </c>
      <c r="Y771" s="1">
        <v>4.0872301213115509</v>
      </c>
      <c r="Z771" s="1">
        <v>4.0887616628230461</v>
      </c>
      <c r="AA771" s="1">
        <v>4.0578085572993565</v>
      </c>
      <c r="AB771" s="1">
        <v>4.0151009555373731</v>
      </c>
      <c r="AC771" s="1">
        <v>3.9620110712543393</v>
      </c>
      <c r="AD771" s="1">
        <v>4.1354943108287134</v>
      </c>
      <c r="AE771" s="1">
        <v>4.2469546570363805</v>
      </c>
      <c r="AF771" s="1"/>
      <c r="AG771" s="1"/>
      <c r="AH771" s="1"/>
      <c r="AI771" s="1"/>
      <c r="AJ771" s="1">
        <v>0.51188886165618896</v>
      </c>
      <c r="AK771" s="1">
        <v>0.56466776132583618</v>
      </c>
      <c r="AL771" s="1"/>
      <c r="AM771" s="1">
        <v>1.1416057348251343</v>
      </c>
      <c r="AN771" s="1">
        <v>2.9383463859558105</v>
      </c>
      <c r="AO771" s="1"/>
      <c r="AP771" s="1"/>
      <c r="AQ771" s="1">
        <v>0.39056158065795898</v>
      </c>
      <c r="AR771" s="1">
        <v>1.2069519758224487</v>
      </c>
      <c r="AS771" s="1">
        <v>1.3113577365875244</v>
      </c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</row>
    <row r="772" spans="1:66" x14ac:dyDescent="0.2">
      <c r="A772" s="2" t="s">
        <v>5317</v>
      </c>
      <c r="B772" s="4" t="s">
        <v>767</v>
      </c>
      <c r="C772" s="1">
        <v>24.731621974313164</v>
      </c>
      <c r="D772" s="1">
        <v>59.238337144769289</v>
      </c>
      <c r="E772" s="1">
        <v>69.409956451075033</v>
      </c>
      <c r="F772" s="1">
        <v>53.742058742548558</v>
      </c>
      <c r="G772" s="1">
        <v>66.425137723616942</v>
      </c>
      <c r="H772" s="1">
        <v>69.589889296566923</v>
      </c>
      <c r="I772" s="1">
        <v>65.27714899956085</v>
      </c>
      <c r="J772" s="1">
        <v>49.872995439940318</v>
      </c>
      <c r="K772" s="1">
        <v>42.734355176773221</v>
      </c>
      <c r="L772" s="1">
        <v>36.60921117943905</v>
      </c>
      <c r="M772" s="1">
        <v>56.897767612384229</v>
      </c>
      <c r="N772" s="1">
        <v>46.957738139082799</v>
      </c>
      <c r="O772" s="1">
        <v>5.6562958260607772</v>
      </c>
      <c r="P772" s="1">
        <v>15.889711231786777</v>
      </c>
      <c r="Q772" s="1">
        <v>16.075778831998402</v>
      </c>
      <c r="R772" s="1">
        <v>15.780744624934915</v>
      </c>
      <c r="S772" s="1">
        <v>7.9786819097175439</v>
      </c>
      <c r="T772" s="1">
        <v>7.5325105430162882</v>
      </c>
      <c r="U772" s="1">
        <v>7.55819728626079</v>
      </c>
      <c r="V772" s="1">
        <v>7.5918420572553229</v>
      </c>
      <c r="W772" s="1">
        <v>7.6163056915138627</v>
      </c>
      <c r="X772" s="1">
        <v>4.0702975223340792</v>
      </c>
      <c r="Y772" s="1">
        <v>4.0872301213115509</v>
      </c>
      <c r="Z772" s="1">
        <v>4.0887616628230461</v>
      </c>
      <c r="AA772" s="1">
        <v>4.0578085572993565</v>
      </c>
      <c r="AB772" s="1">
        <v>4.0151009555373731</v>
      </c>
      <c r="AC772" s="1">
        <v>3.9620110712543393</v>
      </c>
      <c r="AD772" s="1">
        <v>4.1354943108287134</v>
      </c>
      <c r="AE772" s="1">
        <v>4.2469546570363805</v>
      </c>
      <c r="AF772" s="1"/>
      <c r="AG772" s="1"/>
      <c r="AH772" s="1"/>
      <c r="AI772" s="1"/>
      <c r="AJ772" s="1">
        <v>0.51188886165618896</v>
      </c>
      <c r="AK772" s="1">
        <v>0.56466776132583618</v>
      </c>
      <c r="AL772" s="1"/>
      <c r="AM772" s="1">
        <v>1.1416057348251343</v>
      </c>
      <c r="AN772" s="1">
        <v>2.9383463859558105</v>
      </c>
      <c r="AO772" s="1"/>
      <c r="AP772" s="1"/>
      <c r="AQ772" s="1">
        <v>0.39056158065795898</v>
      </c>
      <c r="AR772" s="1">
        <v>1.2069519758224487</v>
      </c>
      <c r="AS772" s="1">
        <v>1.3113577365875244</v>
      </c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</row>
    <row r="773" spans="1:66" x14ac:dyDescent="0.2">
      <c r="A773" s="2" t="s">
        <v>5318</v>
      </c>
      <c r="B773" s="4" t="s">
        <v>768</v>
      </c>
      <c r="C773" s="1"/>
      <c r="D773" s="1"/>
      <c r="E773" s="1"/>
      <c r="F773" s="1"/>
      <c r="G773" s="1"/>
      <c r="H773" s="1">
        <v>3.2961810150380524</v>
      </c>
      <c r="I773" s="1"/>
      <c r="J773" s="1"/>
      <c r="K773" s="1">
        <v>55.604836861992133</v>
      </c>
      <c r="L773" s="1">
        <v>56.814721039750928</v>
      </c>
      <c r="M773" s="1">
        <v>19.594422932599361</v>
      </c>
      <c r="N773" s="1">
        <v>6.1882373277288263</v>
      </c>
      <c r="O773" s="1">
        <v>5.3224167424920044</v>
      </c>
      <c r="P773" s="1">
        <v>6.5443776930583102</v>
      </c>
      <c r="Q773" s="1">
        <v>11.958483757829775</v>
      </c>
      <c r="R773" s="1">
        <v>11.235790741684122</v>
      </c>
      <c r="S773" s="1">
        <v>10.591804122802886</v>
      </c>
      <c r="T773" s="1">
        <v>10.743829211176745</v>
      </c>
      <c r="U773" s="1">
        <v>11.39163227468312</v>
      </c>
      <c r="V773" s="1">
        <v>8.8010530374784004</v>
      </c>
      <c r="W773" s="1">
        <v>9.9863025589542946</v>
      </c>
      <c r="X773" s="1">
        <v>15.941457412749555</v>
      </c>
      <c r="Y773" s="1">
        <v>15.271773260272237</v>
      </c>
      <c r="Z773" s="1">
        <v>15.430347498359135</v>
      </c>
      <c r="AA773" s="1">
        <v>6.5234027959563008</v>
      </c>
      <c r="AB773" s="1"/>
      <c r="AC773" s="1"/>
      <c r="AD773" s="1">
        <v>4.3812852319921998</v>
      </c>
      <c r="AE773" s="1">
        <v>2.675556668016847</v>
      </c>
      <c r="AF773" s="1"/>
      <c r="AG773" s="1"/>
      <c r="AH773" s="1"/>
      <c r="AI773" s="1"/>
      <c r="AJ773" s="1"/>
      <c r="AK773" s="1"/>
      <c r="AL773" s="1"/>
      <c r="AM773" s="1">
        <v>2.4178223609924316</v>
      </c>
      <c r="AN773" s="1"/>
      <c r="AO773" s="1"/>
      <c r="AP773" s="1">
        <v>1.4570000171661377</v>
      </c>
      <c r="AQ773" s="1"/>
      <c r="AR773" s="1"/>
      <c r="AS773" s="1">
        <v>2.6258049011230469</v>
      </c>
      <c r="AT773" s="1">
        <v>4.1111354827880859</v>
      </c>
      <c r="AU773" s="1"/>
      <c r="AV773" s="1">
        <v>0.40615156292915344</v>
      </c>
      <c r="AW773" s="1"/>
      <c r="AX773" s="1"/>
      <c r="AY773" s="1">
        <v>1.1194972991943359</v>
      </c>
      <c r="AZ773" s="1">
        <v>1.0752906799316406</v>
      </c>
      <c r="BA773" s="1">
        <v>0.72594815492630005</v>
      </c>
      <c r="BB773" s="1">
        <v>7.2871975898742676</v>
      </c>
      <c r="BC773" s="1">
        <v>3.7607560157775879</v>
      </c>
      <c r="BD773" s="1">
        <v>1.4680901765823364</v>
      </c>
      <c r="BE773" s="1"/>
      <c r="BF773" s="1">
        <v>0.46320775151252747</v>
      </c>
      <c r="BG773" s="1">
        <v>0.43714866042137146</v>
      </c>
      <c r="BH773" s="1"/>
      <c r="BI773" s="1"/>
      <c r="BJ773" s="1"/>
      <c r="BK773" s="1"/>
      <c r="BL773" s="1"/>
      <c r="BM773" s="1"/>
      <c r="BN773" s="1"/>
    </row>
    <row r="774" spans="1:66" x14ac:dyDescent="0.2">
      <c r="A774" s="2" t="s">
        <v>5319</v>
      </c>
      <c r="B774" s="4" t="s">
        <v>769</v>
      </c>
      <c r="C774" s="1">
        <v>5.2705177832084447</v>
      </c>
      <c r="D774" s="1">
        <v>17.526733797730071</v>
      </c>
      <c r="E774" s="1">
        <v>65.500058388249229</v>
      </c>
      <c r="F774" s="1">
        <v>45.278050960048603</v>
      </c>
      <c r="G774" s="1">
        <v>50.236496926963795</v>
      </c>
      <c r="H774" s="1">
        <v>51.466720865162884</v>
      </c>
      <c r="I774" s="1">
        <v>60.104966013353312</v>
      </c>
      <c r="J774" s="1">
        <v>56.734349600375609</v>
      </c>
      <c r="K774" s="1">
        <v>68.341337230588422</v>
      </c>
      <c r="L774" s="1">
        <v>57.771518911216646</v>
      </c>
      <c r="M774" s="1">
        <v>44.09054590378755</v>
      </c>
      <c r="N774" s="1">
        <v>31.405849292490089</v>
      </c>
      <c r="O774" s="1">
        <v>17.622083509422541</v>
      </c>
      <c r="P774" s="1">
        <v>40.282203658011376</v>
      </c>
      <c r="Q774" s="1">
        <v>55.651099285519479</v>
      </c>
      <c r="R774" s="1">
        <v>51.128336696506558</v>
      </c>
      <c r="S774" s="1">
        <v>42.343050044183919</v>
      </c>
      <c r="T774" s="1">
        <v>34.955594604291804</v>
      </c>
      <c r="U774" s="1">
        <v>19.839403048257957</v>
      </c>
      <c r="V774" s="1">
        <v>26.79876220093405</v>
      </c>
      <c r="W774" s="1">
        <v>36.01332430879927</v>
      </c>
      <c r="X774" s="1">
        <v>37.21684264883811</v>
      </c>
      <c r="Y774" s="1">
        <v>28.504455371523324</v>
      </c>
      <c r="Z774" s="1">
        <v>21.264401860632166</v>
      </c>
      <c r="AA774" s="1">
        <v>32.261046460453372</v>
      </c>
      <c r="AB774" s="1">
        <v>33.213926411907757</v>
      </c>
      <c r="AC774" s="1">
        <v>21.768048969683111</v>
      </c>
      <c r="AD774" s="1">
        <v>34.855070847090261</v>
      </c>
      <c r="AE774" s="1">
        <v>67.035472365752923</v>
      </c>
      <c r="AF774" s="1"/>
      <c r="AG774" s="1"/>
      <c r="AH774" s="1"/>
      <c r="AI774" s="1"/>
      <c r="AJ774" s="1"/>
      <c r="AK774" s="1"/>
      <c r="AL774" s="1"/>
      <c r="AM774" s="1"/>
      <c r="AN774" s="1">
        <v>6.9059543609619141</v>
      </c>
      <c r="AO774" s="1"/>
      <c r="AP774" s="1"/>
      <c r="AQ774" s="1"/>
      <c r="AR774" s="1"/>
      <c r="AS774" s="1"/>
      <c r="AT774" s="1">
        <v>2.1679813861846924</v>
      </c>
      <c r="AU774" s="1">
        <v>0.57103395462036133</v>
      </c>
      <c r="AV774" s="1">
        <v>0.34446349740028381</v>
      </c>
      <c r="AW774" s="1">
        <v>3.6177361011505127</v>
      </c>
      <c r="AX774" s="1"/>
      <c r="AY774" s="1">
        <v>11.307951927185059</v>
      </c>
      <c r="AZ774" s="1">
        <v>16.490251541137695</v>
      </c>
      <c r="BA774" s="1">
        <v>32.127468109130859</v>
      </c>
      <c r="BB774" s="1">
        <v>26.073699951171875</v>
      </c>
      <c r="BC774" s="1">
        <v>28.043468475341797</v>
      </c>
      <c r="BD774" s="1">
        <v>36.720977783203125</v>
      </c>
      <c r="BE774" s="1">
        <v>32.571949005126953</v>
      </c>
      <c r="BF774" s="1">
        <v>21.914579391479492</v>
      </c>
      <c r="BG774" s="1">
        <v>31.087789535522461</v>
      </c>
      <c r="BH774" s="1">
        <v>26.6663818359375</v>
      </c>
      <c r="BI774" s="1">
        <v>20.531154632568359</v>
      </c>
      <c r="BJ774" s="1">
        <v>13.172306060791016</v>
      </c>
      <c r="BK774" s="1"/>
      <c r="BL774" s="1"/>
      <c r="BM774" s="1"/>
      <c r="BN774" s="1"/>
    </row>
    <row r="775" spans="1:66" x14ac:dyDescent="0.2">
      <c r="A775" s="2" t="s">
        <v>5320</v>
      </c>
      <c r="B775" s="4" t="s">
        <v>770</v>
      </c>
      <c r="C775" s="1">
        <v>5.2705177832084447</v>
      </c>
      <c r="D775" s="1">
        <v>17.526733797730071</v>
      </c>
      <c r="E775" s="1">
        <v>65.500058388249229</v>
      </c>
      <c r="F775" s="1">
        <v>45.278050960048603</v>
      </c>
      <c r="G775" s="1">
        <v>50.236496926963795</v>
      </c>
      <c r="H775" s="1">
        <v>51.466720865162884</v>
      </c>
      <c r="I775" s="1">
        <v>60.104966013353312</v>
      </c>
      <c r="J775" s="1">
        <v>56.734349600375609</v>
      </c>
      <c r="K775" s="1">
        <v>68.341337230588422</v>
      </c>
      <c r="L775" s="1">
        <v>57.771518911216646</v>
      </c>
      <c r="M775" s="1">
        <v>44.09054590378755</v>
      </c>
      <c r="N775" s="1">
        <v>31.405849292490089</v>
      </c>
      <c r="O775" s="1">
        <v>17.622083509422541</v>
      </c>
      <c r="P775" s="1">
        <v>40.282203658011376</v>
      </c>
      <c r="Q775" s="1">
        <v>55.651099285519479</v>
      </c>
      <c r="R775" s="1">
        <v>51.128336696506558</v>
      </c>
      <c r="S775" s="1">
        <v>42.343050044183919</v>
      </c>
      <c r="T775" s="1">
        <v>34.955594604291804</v>
      </c>
      <c r="U775" s="1">
        <v>19.839403048257957</v>
      </c>
      <c r="V775" s="1">
        <v>26.79876220093405</v>
      </c>
      <c r="W775" s="1">
        <v>36.01332430879927</v>
      </c>
      <c r="X775" s="1">
        <v>37.21684264883811</v>
      </c>
      <c r="Y775" s="1">
        <v>28.504455371523324</v>
      </c>
      <c r="Z775" s="1">
        <v>21.264401860632166</v>
      </c>
      <c r="AA775" s="1">
        <v>32.261046460453372</v>
      </c>
      <c r="AB775" s="1">
        <v>33.213926411907757</v>
      </c>
      <c r="AC775" s="1">
        <v>21.768048969683111</v>
      </c>
      <c r="AD775" s="1">
        <v>34.855070847090261</v>
      </c>
      <c r="AE775" s="1">
        <v>67.035472365752923</v>
      </c>
      <c r="AF775" s="1"/>
      <c r="AG775" s="1"/>
      <c r="AH775" s="1"/>
      <c r="AI775" s="1"/>
      <c r="AJ775" s="1"/>
      <c r="AK775" s="1"/>
      <c r="AL775" s="1"/>
      <c r="AM775" s="1"/>
      <c r="AN775" s="1">
        <v>6.9059543609619141</v>
      </c>
      <c r="AO775" s="1"/>
      <c r="AP775" s="1"/>
      <c r="AQ775" s="1"/>
      <c r="AR775" s="1"/>
      <c r="AS775" s="1"/>
      <c r="AT775" s="1">
        <v>2.1679813861846924</v>
      </c>
      <c r="AU775" s="1">
        <v>0.57103395462036133</v>
      </c>
      <c r="AV775" s="1">
        <v>0.34446349740028381</v>
      </c>
      <c r="AW775" s="1">
        <v>3.6177361011505127</v>
      </c>
      <c r="AX775" s="1"/>
      <c r="AY775" s="1">
        <v>11.307951927185059</v>
      </c>
      <c r="AZ775" s="1">
        <v>16.490251541137695</v>
      </c>
      <c r="BA775" s="1">
        <v>32.127468109130859</v>
      </c>
      <c r="BB775" s="1">
        <v>26.073699951171875</v>
      </c>
      <c r="BC775" s="1">
        <v>28.043468475341797</v>
      </c>
      <c r="BD775" s="1">
        <v>36.720977783203125</v>
      </c>
      <c r="BE775" s="1">
        <v>32.571949005126953</v>
      </c>
      <c r="BF775" s="1">
        <v>21.914579391479492</v>
      </c>
      <c r="BG775" s="1">
        <v>31.087789535522461</v>
      </c>
      <c r="BH775" s="1">
        <v>26.6663818359375</v>
      </c>
      <c r="BI775" s="1">
        <v>20.531154632568359</v>
      </c>
      <c r="BJ775" s="1">
        <v>13.172306060791016</v>
      </c>
      <c r="BK775" s="1"/>
      <c r="BL775" s="1"/>
      <c r="BM775" s="1"/>
      <c r="BN775" s="1"/>
    </row>
    <row r="776" spans="1:66" x14ac:dyDescent="0.2">
      <c r="A776" s="2" t="s">
        <v>5321</v>
      </c>
      <c r="B776" s="4" t="s">
        <v>771</v>
      </c>
      <c r="C776" s="1">
        <v>94.899681863708977</v>
      </c>
      <c r="D776" s="1">
        <v>98.280210967227063</v>
      </c>
      <c r="E776" s="1">
        <v>98.254738703348337</v>
      </c>
      <c r="F776" s="1">
        <v>97.646580122419934</v>
      </c>
      <c r="G776" s="1">
        <v>98.136418203207953</v>
      </c>
      <c r="H776" s="1">
        <v>88.261691798719028</v>
      </c>
      <c r="I776" s="1">
        <v>97.915548250834277</v>
      </c>
      <c r="J776" s="1">
        <v>84.566012619954762</v>
      </c>
      <c r="K776" s="1">
        <v>88.54345323816861</v>
      </c>
      <c r="L776" s="1">
        <v>98.151154601825795</v>
      </c>
      <c r="M776" s="1">
        <v>96.83762209286526</v>
      </c>
      <c r="N776" s="1">
        <v>92.386411675658778</v>
      </c>
      <c r="O776" s="1">
        <v>99.87119372771312</v>
      </c>
      <c r="P776" s="1">
        <v>98.5541062921384</v>
      </c>
      <c r="Q776" s="1">
        <v>86.126679119790225</v>
      </c>
      <c r="R776" s="1">
        <v>98.305447257902713</v>
      </c>
      <c r="S776" s="1">
        <v>78.948859816312932</v>
      </c>
      <c r="T776" s="1">
        <v>19.006966384049846</v>
      </c>
      <c r="U776" s="1">
        <v>8.1447965293700957</v>
      </c>
      <c r="V776" s="1">
        <v>6.8453745767258987</v>
      </c>
      <c r="W776" s="1">
        <v>4.2465495191188358</v>
      </c>
      <c r="X776" s="1">
        <v>7.9565373122174181</v>
      </c>
      <c r="Y776" s="1">
        <v>6.6477946839389954</v>
      </c>
      <c r="Z776" s="1">
        <v>8.7876480978407479</v>
      </c>
      <c r="AA776" s="1">
        <v>16.25951482706764</v>
      </c>
      <c r="AB776" s="1">
        <v>37.424431172888553</v>
      </c>
      <c r="AC776" s="1">
        <v>74.587590847648897</v>
      </c>
      <c r="AD776" s="1">
        <v>89.874500041485774</v>
      </c>
      <c r="AE776" s="1">
        <v>64.496116619204429</v>
      </c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>
        <v>1.3755285739898682</v>
      </c>
      <c r="AT776" s="1">
        <v>5.4353952407836914</v>
      </c>
      <c r="AU776" s="1"/>
      <c r="AV776" s="1"/>
      <c r="AW776" s="1"/>
      <c r="AX776" s="1"/>
      <c r="AY776" s="1"/>
      <c r="AZ776" s="1"/>
      <c r="BA776" s="1"/>
      <c r="BB776" s="1"/>
      <c r="BC776" s="1">
        <v>1.2768622636795044</v>
      </c>
      <c r="BD776" s="1"/>
      <c r="BE776" s="1"/>
      <c r="BF776" s="1"/>
      <c r="BG776" s="1"/>
      <c r="BH776" s="1"/>
      <c r="BI776" s="1"/>
      <c r="BJ776" s="1"/>
      <c r="BK776" s="1">
        <v>25.094900131225586</v>
      </c>
      <c r="BL776" s="1"/>
      <c r="BM776" s="1"/>
      <c r="BN776" s="1"/>
    </row>
    <row r="777" spans="1:66" x14ac:dyDescent="0.2">
      <c r="A777" s="2" t="s">
        <v>5322</v>
      </c>
      <c r="B777" s="4" t="s">
        <v>772</v>
      </c>
      <c r="C777" s="1">
        <v>94.899681863708977</v>
      </c>
      <c r="D777" s="1">
        <v>98.280210967227063</v>
      </c>
      <c r="E777" s="1">
        <v>98.254738703348337</v>
      </c>
      <c r="F777" s="1">
        <v>97.646580122419934</v>
      </c>
      <c r="G777" s="1">
        <v>98.136418203207953</v>
      </c>
      <c r="H777" s="1">
        <v>88.261691798719028</v>
      </c>
      <c r="I777" s="1">
        <v>97.915548250834277</v>
      </c>
      <c r="J777" s="1">
        <v>84.566012619954762</v>
      </c>
      <c r="K777" s="1">
        <v>88.54345323816861</v>
      </c>
      <c r="L777" s="1">
        <v>98.151154601825795</v>
      </c>
      <c r="M777" s="1">
        <v>96.83762209286526</v>
      </c>
      <c r="N777" s="1">
        <v>92.386411675658778</v>
      </c>
      <c r="O777" s="1">
        <v>99.87119372771312</v>
      </c>
      <c r="P777" s="1">
        <v>98.5541062921384</v>
      </c>
      <c r="Q777" s="1">
        <v>86.126679119790225</v>
      </c>
      <c r="R777" s="1">
        <v>98.305447257902713</v>
      </c>
      <c r="S777" s="1">
        <v>78.948859816312932</v>
      </c>
      <c r="T777" s="1">
        <v>19.006966384049846</v>
      </c>
      <c r="U777" s="1">
        <v>8.1447965293700957</v>
      </c>
      <c r="V777" s="1">
        <v>6.8453745767258987</v>
      </c>
      <c r="W777" s="1">
        <v>4.2465495191188358</v>
      </c>
      <c r="X777" s="1">
        <v>7.9565373122174181</v>
      </c>
      <c r="Y777" s="1">
        <v>6.6477946839389954</v>
      </c>
      <c r="Z777" s="1">
        <v>8.7876480978407479</v>
      </c>
      <c r="AA777" s="1">
        <v>16.25951482706764</v>
      </c>
      <c r="AB777" s="1">
        <v>37.424431172888553</v>
      </c>
      <c r="AC777" s="1">
        <v>74.587590847648897</v>
      </c>
      <c r="AD777" s="1">
        <v>89.874500041485774</v>
      </c>
      <c r="AE777" s="1">
        <v>64.496116619204429</v>
      </c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>
        <v>1.3755285739898682</v>
      </c>
      <c r="AT777" s="1">
        <v>5.4353952407836914</v>
      </c>
      <c r="AU777" s="1"/>
      <c r="AV777" s="1"/>
      <c r="AW777" s="1"/>
      <c r="AX777" s="1"/>
      <c r="AY777" s="1"/>
      <c r="AZ777" s="1"/>
      <c r="BA777" s="1"/>
      <c r="BB777" s="1"/>
      <c r="BC777" s="1">
        <v>1.2768622636795044</v>
      </c>
      <c r="BD777" s="1"/>
      <c r="BE777" s="1"/>
      <c r="BF777" s="1"/>
      <c r="BG777" s="1"/>
      <c r="BH777" s="1"/>
      <c r="BI777" s="1"/>
      <c r="BJ777" s="1"/>
      <c r="BK777" s="1">
        <v>25.094900131225586</v>
      </c>
      <c r="BL777" s="1"/>
      <c r="BM777" s="1"/>
      <c r="BN777" s="1"/>
    </row>
    <row r="778" spans="1:66" x14ac:dyDescent="0.2">
      <c r="A778" s="2" t="s">
        <v>5323</v>
      </c>
      <c r="B778" s="4" t="s">
        <v>773</v>
      </c>
      <c r="C778" s="1">
        <v>83.962974107809856</v>
      </c>
      <c r="D778" s="1">
        <v>86.77647431921433</v>
      </c>
      <c r="E778" s="1">
        <v>83.72540988092409</v>
      </c>
      <c r="F778" s="1">
        <v>85.683579181987241</v>
      </c>
      <c r="G778" s="1">
        <v>89.456566658882849</v>
      </c>
      <c r="H778" s="1">
        <v>89.075066001480522</v>
      </c>
      <c r="I778" s="1">
        <v>96.919845081994893</v>
      </c>
      <c r="J778" s="1">
        <v>96.520809926863379</v>
      </c>
      <c r="K778" s="1">
        <v>97.945252208910816</v>
      </c>
      <c r="L778" s="1">
        <v>88.78129197752645</v>
      </c>
      <c r="M778" s="1">
        <v>94.176580083349009</v>
      </c>
      <c r="N778" s="1">
        <v>97.942514290839412</v>
      </c>
      <c r="O778" s="1">
        <v>99.626858427909113</v>
      </c>
      <c r="P778" s="1">
        <v>98.813866981607106</v>
      </c>
      <c r="Q778" s="1">
        <v>98.217444751788506</v>
      </c>
      <c r="R778" s="1">
        <v>72.472885953166582</v>
      </c>
      <c r="S778" s="1">
        <v>71.518948378892588</v>
      </c>
      <c r="T778" s="1">
        <v>65.998112632330617</v>
      </c>
      <c r="U778" s="1">
        <v>67.93219300234118</v>
      </c>
      <c r="V778" s="1">
        <v>61.014735165371924</v>
      </c>
      <c r="W778" s="1">
        <v>65.218603936554629</v>
      </c>
      <c r="X778" s="1">
        <v>61.88419974340956</v>
      </c>
      <c r="Y778" s="1">
        <v>56.887289242614557</v>
      </c>
      <c r="Z778" s="1">
        <v>27.008235506003047</v>
      </c>
      <c r="AA778" s="1">
        <v>67.054303668819841</v>
      </c>
      <c r="AB778" s="1">
        <v>80.923828048079628</v>
      </c>
      <c r="AC778" s="1">
        <v>73.608549533097147</v>
      </c>
      <c r="AD778" s="1">
        <v>85.062568129226747</v>
      </c>
      <c r="AE778" s="1">
        <v>87.487756670465046</v>
      </c>
      <c r="AF778" s="1"/>
      <c r="AG778" s="1"/>
      <c r="AH778" s="1"/>
      <c r="AI778" s="1"/>
      <c r="AJ778" s="1"/>
      <c r="AK778" s="1"/>
      <c r="AL778" s="1">
        <v>0.87150388956069946</v>
      </c>
      <c r="AM778" s="1"/>
      <c r="AN778" s="1">
        <v>2.4754579067230225</v>
      </c>
      <c r="AO778" s="1">
        <v>1.6198949813842773</v>
      </c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>
        <v>2.2187459468841553</v>
      </c>
      <c r="BC778" s="1"/>
      <c r="BD778" s="1"/>
      <c r="BE778" s="1"/>
      <c r="BF778" s="1">
        <v>1.2851405143737793</v>
      </c>
      <c r="BG778" s="1">
        <v>1.5461267232894897</v>
      </c>
      <c r="BH778" s="1"/>
      <c r="BI778" s="1"/>
      <c r="BJ778" s="1"/>
      <c r="BK778" s="1"/>
      <c r="BL778" s="1"/>
      <c r="BM778" s="1"/>
      <c r="BN778" s="1"/>
    </row>
    <row r="779" spans="1:66" x14ac:dyDescent="0.2">
      <c r="A779" s="2" t="s">
        <v>5324</v>
      </c>
      <c r="B779" s="4" t="s">
        <v>774</v>
      </c>
      <c r="C779" s="1">
        <v>62.202457056897401</v>
      </c>
      <c r="D779" s="1">
        <v>63.252898824624026</v>
      </c>
      <c r="E779" s="1">
        <v>98.470093149495526</v>
      </c>
      <c r="F779" s="1">
        <v>96.63329425650906</v>
      </c>
      <c r="G779" s="1">
        <v>94.128861758738964</v>
      </c>
      <c r="H779" s="1">
        <v>57.202015856079157</v>
      </c>
      <c r="I779" s="1">
        <v>43.465581719908094</v>
      </c>
      <c r="J779" s="1">
        <v>46.36830941997561</v>
      </c>
      <c r="K779" s="1">
        <v>56.161902296196665</v>
      </c>
      <c r="L779" s="1">
        <v>71.400684149763805</v>
      </c>
      <c r="M779" s="1">
        <v>74.940974064833853</v>
      </c>
      <c r="N779" s="1">
        <v>73.495693163378235</v>
      </c>
      <c r="O779" s="1">
        <v>81.111665724971544</v>
      </c>
      <c r="P779" s="1">
        <v>78.863847850042461</v>
      </c>
      <c r="Q779" s="1">
        <v>68.224646886158411</v>
      </c>
      <c r="R779" s="1">
        <v>54.253045624129427</v>
      </c>
      <c r="S779" s="1">
        <v>67.785395046822629</v>
      </c>
      <c r="T779" s="1">
        <v>70.051686628352883</v>
      </c>
      <c r="U779" s="1">
        <v>80.304160713224988</v>
      </c>
      <c r="V779" s="1">
        <v>91.466572623380401</v>
      </c>
      <c r="W779" s="1">
        <v>99.328348609775546</v>
      </c>
      <c r="X779" s="1">
        <v>95.897543463594772</v>
      </c>
      <c r="Y779" s="1">
        <v>94.639852987000694</v>
      </c>
      <c r="Z779" s="1">
        <v>99.996921087957773</v>
      </c>
      <c r="AA779" s="1">
        <v>99.958372163387452</v>
      </c>
      <c r="AB779" s="1">
        <v>74.448917879440415</v>
      </c>
      <c r="AC779" s="1">
        <v>72.92385127152933</v>
      </c>
      <c r="AD779" s="1">
        <v>72.489828569662961</v>
      </c>
      <c r="AE779" s="1">
        <v>81.863314175481676</v>
      </c>
      <c r="AF779" s="1"/>
      <c r="AG779" s="1"/>
      <c r="AH779" s="1"/>
      <c r="AI779" s="1"/>
      <c r="AJ779" s="1"/>
      <c r="AK779" s="1"/>
      <c r="AL779" s="1"/>
      <c r="AM779" s="1"/>
      <c r="AN779" s="1"/>
      <c r="AO779" s="1">
        <v>7.7100467681884766</v>
      </c>
      <c r="AP779" s="1">
        <v>11.079067230224609</v>
      </c>
      <c r="AQ779" s="1"/>
      <c r="AR779" s="1"/>
      <c r="AS779" s="1"/>
      <c r="AT779" s="1"/>
      <c r="AU779" s="1"/>
      <c r="AV779" s="1">
        <v>8.4537019729614258</v>
      </c>
      <c r="AW779" s="1">
        <v>28.402061462402344</v>
      </c>
      <c r="AX779" s="1">
        <v>35.521659851074219</v>
      </c>
      <c r="AY779" s="1">
        <v>8.3505315780639648</v>
      </c>
      <c r="AZ779" s="1">
        <v>7.497286319732666</v>
      </c>
      <c r="BA779" s="1"/>
      <c r="BB779" s="1">
        <v>5.6269736289978027</v>
      </c>
      <c r="BC779" s="1"/>
      <c r="BD779" s="1">
        <v>4.040226936340332</v>
      </c>
      <c r="BE779" s="1"/>
      <c r="BF779" s="1"/>
      <c r="BG779" s="1"/>
      <c r="BH779" s="1">
        <v>1.1782643795013428</v>
      </c>
      <c r="BI779" s="1">
        <v>2.5938160419464111</v>
      </c>
      <c r="BJ779" s="1">
        <v>2.5879409313201904</v>
      </c>
      <c r="BK779" s="1"/>
      <c r="BL779" s="1"/>
      <c r="BM779" s="1"/>
      <c r="BN779" s="1"/>
    </row>
    <row r="780" spans="1:66" x14ac:dyDescent="0.2">
      <c r="A780" s="2" t="s">
        <v>5325</v>
      </c>
      <c r="B780" s="4" t="s">
        <v>775</v>
      </c>
      <c r="C780" s="1">
        <v>3.7338714768214398</v>
      </c>
      <c r="D780" s="1"/>
      <c r="E780" s="1">
        <v>3.5301876443487146</v>
      </c>
      <c r="F780" s="1">
        <v>13.185206060589048</v>
      </c>
      <c r="G780" s="1">
        <v>28.558004838865962</v>
      </c>
      <c r="H780" s="1">
        <v>17.705634500590119</v>
      </c>
      <c r="I780" s="1">
        <v>11.41981886297226</v>
      </c>
      <c r="J780" s="1">
        <v>3.0247478298833221</v>
      </c>
      <c r="K780" s="1">
        <v>2.6593326201492475</v>
      </c>
      <c r="L780" s="1">
        <v>1.2020976131481571</v>
      </c>
      <c r="M780" s="1">
        <v>5.9832460355510371</v>
      </c>
      <c r="N780" s="1">
        <v>3.1707775319037839</v>
      </c>
      <c r="O780" s="1">
        <v>1.6789724503175663</v>
      </c>
      <c r="P780" s="1">
        <v>1.6907967171515961</v>
      </c>
      <c r="Q780" s="1">
        <v>5.2926937807401657</v>
      </c>
      <c r="R780" s="1">
        <v>3.4255029488519799</v>
      </c>
      <c r="S780" s="1">
        <v>7.4340066996959413</v>
      </c>
      <c r="T780" s="1">
        <v>5.3092220731016964</v>
      </c>
      <c r="U780" s="1">
        <v>30.269389663367484</v>
      </c>
      <c r="V780" s="1">
        <v>25.231212390542122</v>
      </c>
      <c r="W780" s="1">
        <v>14.064946036243416</v>
      </c>
      <c r="X780" s="1">
        <v>0.98777298333393138</v>
      </c>
      <c r="Y780" s="1">
        <v>6.2714810418567666</v>
      </c>
      <c r="Z780" s="1">
        <v>10.01218027191125</v>
      </c>
      <c r="AA780" s="1">
        <v>6.3914978637247071</v>
      </c>
      <c r="AB780" s="1"/>
      <c r="AC780" s="1">
        <v>5.3728400140821782</v>
      </c>
      <c r="AD780" s="1">
        <v>1.7449249963911087</v>
      </c>
      <c r="AE780" s="1"/>
      <c r="AF780" s="1"/>
      <c r="AG780" s="1"/>
      <c r="AH780" s="1"/>
      <c r="AI780" s="1"/>
      <c r="AJ780" s="1"/>
      <c r="AK780" s="1"/>
      <c r="AL780" s="1"/>
      <c r="AM780" s="1">
        <v>1.524601936340332</v>
      </c>
      <c r="AN780" s="1"/>
      <c r="AO780" s="1"/>
      <c r="AP780" s="1"/>
      <c r="AQ780" s="1"/>
      <c r="AR780" s="1"/>
      <c r="AS780" s="1"/>
      <c r="AT780" s="1">
        <v>3.1243765354156494</v>
      </c>
      <c r="AU780" s="1"/>
      <c r="AV780" s="1"/>
      <c r="AW780" s="1"/>
      <c r="AX780" s="1"/>
      <c r="AY780" s="1"/>
      <c r="AZ780" s="1">
        <v>0.27541545033454895</v>
      </c>
      <c r="BA780" s="1"/>
      <c r="BB780" s="1">
        <v>1.360986590385437</v>
      </c>
      <c r="BC780" s="1"/>
      <c r="BD780" s="1">
        <v>4.9978289604187012</v>
      </c>
      <c r="BE780" s="1">
        <v>1.7148264646530151</v>
      </c>
      <c r="BF780" s="1">
        <v>3.5070874691009521</v>
      </c>
      <c r="BG780" s="1">
        <v>7.2574081420898438</v>
      </c>
      <c r="BH780" s="1">
        <v>5.1594390869140625</v>
      </c>
      <c r="BI780" s="1"/>
      <c r="BJ780" s="1">
        <v>0.69791221618652344</v>
      </c>
      <c r="BK780" s="1"/>
      <c r="BL780" s="1"/>
      <c r="BM780" s="1"/>
      <c r="BN780" s="1"/>
    </row>
    <row r="781" spans="1:66" x14ac:dyDescent="0.2">
      <c r="A781" s="2" t="s">
        <v>5326</v>
      </c>
      <c r="B781" s="4" t="s">
        <v>776</v>
      </c>
      <c r="C781" s="1">
        <v>3.7338714768214398</v>
      </c>
      <c r="D781" s="1"/>
      <c r="E781" s="1">
        <v>3.5301876443487146</v>
      </c>
      <c r="F781" s="1">
        <v>13.185206060589048</v>
      </c>
      <c r="G781" s="1">
        <v>28.558004838865962</v>
      </c>
      <c r="H781" s="1">
        <v>17.705634500590119</v>
      </c>
      <c r="I781" s="1">
        <v>11.41981886297226</v>
      </c>
      <c r="J781" s="1">
        <v>3.0247478298833221</v>
      </c>
      <c r="K781" s="1">
        <v>2.6593326201492475</v>
      </c>
      <c r="L781" s="1">
        <v>1.2020976131481571</v>
      </c>
      <c r="M781" s="1">
        <v>5.9832460355510371</v>
      </c>
      <c r="N781" s="1">
        <v>3.1707775319037839</v>
      </c>
      <c r="O781" s="1">
        <v>1.6789724503175663</v>
      </c>
      <c r="P781" s="1">
        <v>1.6907967171515961</v>
      </c>
      <c r="Q781" s="1">
        <v>5.2926937807401657</v>
      </c>
      <c r="R781" s="1">
        <v>3.4255029488519799</v>
      </c>
      <c r="S781" s="1">
        <v>7.4340066996959413</v>
      </c>
      <c r="T781" s="1">
        <v>5.3092220731016964</v>
      </c>
      <c r="U781" s="1">
        <v>30.269389663367484</v>
      </c>
      <c r="V781" s="1">
        <v>25.231212390542122</v>
      </c>
      <c r="W781" s="1">
        <v>14.064946036243416</v>
      </c>
      <c r="X781" s="1">
        <v>0.98777298333393138</v>
      </c>
      <c r="Y781" s="1">
        <v>6.2714810418567666</v>
      </c>
      <c r="Z781" s="1">
        <v>10.01218027191125</v>
      </c>
      <c r="AA781" s="1">
        <v>6.3914978637247071</v>
      </c>
      <c r="AB781" s="1"/>
      <c r="AC781" s="1">
        <v>5.3728400140821782</v>
      </c>
      <c r="AD781" s="1">
        <v>1.7449249963911087</v>
      </c>
      <c r="AE781" s="1"/>
      <c r="AF781" s="1"/>
      <c r="AG781" s="1"/>
      <c r="AH781" s="1"/>
      <c r="AI781" s="1"/>
      <c r="AJ781" s="1"/>
      <c r="AK781" s="1"/>
      <c r="AL781" s="1"/>
      <c r="AM781" s="1">
        <v>1.524601936340332</v>
      </c>
      <c r="AN781" s="1"/>
      <c r="AO781" s="1"/>
      <c r="AP781" s="1"/>
      <c r="AQ781" s="1"/>
      <c r="AR781" s="1"/>
      <c r="AS781" s="1"/>
      <c r="AT781" s="1">
        <v>3.1243765354156494</v>
      </c>
      <c r="AU781" s="1"/>
      <c r="AV781" s="1"/>
      <c r="AW781" s="1"/>
      <c r="AX781" s="1"/>
      <c r="AY781" s="1"/>
      <c r="AZ781" s="1">
        <v>0.27541545033454895</v>
      </c>
      <c r="BA781" s="1"/>
      <c r="BB781" s="1">
        <v>1.360986590385437</v>
      </c>
      <c r="BC781" s="1"/>
      <c r="BD781" s="1">
        <v>4.9978289604187012</v>
      </c>
      <c r="BE781" s="1">
        <v>1.7148264646530151</v>
      </c>
      <c r="BF781" s="1">
        <v>3.5070874691009521</v>
      </c>
      <c r="BG781" s="1">
        <v>7.2574081420898438</v>
      </c>
      <c r="BH781" s="1">
        <v>5.1594390869140625</v>
      </c>
      <c r="BI781" s="1"/>
      <c r="BJ781" s="1">
        <v>0.69791221618652344</v>
      </c>
      <c r="BK781" s="1"/>
      <c r="BL781" s="1"/>
      <c r="BM781" s="1"/>
      <c r="BN781" s="1"/>
    </row>
    <row r="782" spans="1:66" x14ac:dyDescent="0.2">
      <c r="A782" s="2" t="s">
        <v>5327</v>
      </c>
      <c r="B782" s="4" t="s">
        <v>777</v>
      </c>
      <c r="C782" s="1">
        <v>97.522718522616557</v>
      </c>
      <c r="D782" s="1">
        <v>83.491618567813191</v>
      </c>
      <c r="E782" s="1">
        <v>97.644739347561099</v>
      </c>
      <c r="F782" s="1">
        <v>89.462582517695438</v>
      </c>
      <c r="G782" s="1">
        <v>97.863245572145431</v>
      </c>
      <c r="H782" s="1">
        <v>81.118269055150293</v>
      </c>
      <c r="I782" s="1">
        <v>81.135206749264185</v>
      </c>
      <c r="J782" s="1">
        <v>86.302616764766242</v>
      </c>
      <c r="K782" s="1">
        <v>86.960868402560735</v>
      </c>
      <c r="L782" s="1">
        <v>89.228724425222396</v>
      </c>
      <c r="M782" s="1">
        <v>97.915338609707064</v>
      </c>
      <c r="N782" s="1">
        <v>78.860070682446576</v>
      </c>
      <c r="O782" s="1">
        <v>81.378660900497337</v>
      </c>
      <c r="P782" s="1">
        <v>95.83746989706917</v>
      </c>
      <c r="Q782" s="1">
        <v>87.118400063813667</v>
      </c>
      <c r="R782" s="1">
        <v>42.843315488757142</v>
      </c>
      <c r="S782" s="1"/>
      <c r="T782" s="1">
        <v>6.0429615994456789</v>
      </c>
      <c r="U782" s="1">
        <v>3.2671383854221316</v>
      </c>
      <c r="V782" s="1">
        <v>4.5057954424345832</v>
      </c>
      <c r="W782" s="1">
        <v>16.19371882724035</v>
      </c>
      <c r="X782" s="1">
        <v>14.712438830648169</v>
      </c>
      <c r="Y782" s="1">
        <v>11.180008169464946</v>
      </c>
      <c r="Z782" s="1">
        <v>10.050095204419081</v>
      </c>
      <c r="AA782" s="1">
        <v>6.8229297429454245</v>
      </c>
      <c r="AB782" s="1">
        <v>6.9357215136578017</v>
      </c>
      <c r="AC782" s="1">
        <v>5.7975005228451701</v>
      </c>
      <c r="AD782" s="1">
        <v>10.980836155627713</v>
      </c>
      <c r="AE782" s="1">
        <v>16.75457575753579</v>
      </c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>
        <v>1.5437068939208984</v>
      </c>
      <c r="AS782" s="1"/>
      <c r="AT782" s="1">
        <v>1.7895878553390503</v>
      </c>
      <c r="AU782" s="1"/>
      <c r="AV782" s="1"/>
      <c r="AW782" s="1"/>
      <c r="AX782" s="1">
        <v>44.316402435302734</v>
      </c>
      <c r="AY782" s="1">
        <v>4.2567710876464844</v>
      </c>
      <c r="AZ782" s="1">
        <v>4.2784652709960938</v>
      </c>
      <c r="BA782" s="1">
        <v>4.2692432403564453</v>
      </c>
      <c r="BB782" s="1">
        <v>9.3375329971313477</v>
      </c>
      <c r="BC782" s="1">
        <v>3.3271596431732178</v>
      </c>
      <c r="BD782" s="1">
        <v>5.3432722091674805</v>
      </c>
      <c r="BE782" s="1">
        <v>2.2098217010498047</v>
      </c>
      <c r="BF782" s="1">
        <v>7.5103158950805664</v>
      </c>
      <c r="BG782" s="1">
        <v>4.5146117210388184</v>
      </c>
      <c r="BH782" s="1">
        <v>10.066427230834961</v>
      </c>
      <c r="BI782" s="1">
        <v>3.1544296741485596</v>
      </c>
      <c r="BJ782" s="1">
        <v>0.48329749703407288</v>
      </c>
      <c r="BK782" s="1">
        <v>4.049170970916748</v>
      </c>
      <c r="BL782" s="1"/>
      <c r="BM782" s="1"/>
      <c r="BN782" s="1"/>
    </row>
    <row r="783" spans="1:66" x14ac:dyDescent="0.2">
      <c r="A783" s="2" t="s">
        <v>5328</v>
      </c>
      <c r="B783" s="4" t="s">
        <v>778</v>
      </c>
      <c r="C783" s="1">
        <v>97.522718522616557</v>
      </c>
      <c r="D783" s="1">
        <v>83.491618567813191</v>
      </c>
      <c r="E783" s="1">
        <v>97.644739347561099</v>
      </c>
      <c r="F783" s="1">
        <v>89.462582517695438</v>
      </c>
      <c r="G783" s="1">
        <v>97.863245572145431</v>
      </c>
      <c r="H783" s="1">
        <v>81.118269055150293</v>
      </c>
      <c r="I783" s="1">
        <v>81.135206749264185</v>
      </c>
      <c r="J783" s="1">
        <v>86.302616764766242</v>
      </c>
      <c r="K783" s="1">
        <v>86.960868402560735</v>
      </c>
      <c r="L783" s="1">
        <v>89.228724425222396</v>
      </c>
      <c r="M783" s="1">
        <v>97.915338609707064</v>
      </c>
      <c r="N783" s="1">
        <v>78.860070682446576</v>
      </c>
      <c r="O783" s="1">
        <v>81.378660900497337</v>
      </c>
      <c r="P783" s="1">
        <v>95.83746989706917</v>
      </c>
      <c r="Q783" s="1">
        <v>87.118400063813667</v>
      </c>
      <c r="R783" s="1">
        <v>42.843315488757142</v>
      </c>
      <c r="S783" s="1"/>
      <c r="T783" s="1">
        <v>6.0429615994456789</v>
      </c>
      <c r="U783" s="1">
        <v>3.2671383854221316</v>
      </c>
      <c r="V783" s="1">
        <v>4.5057954424345832</v>
      </c>
      <c r="W783" s="1">
        <v>16.19371882724035</v>
      </c>
      <c r="X783" s="1">
        <v>14.712438830648169</v>
      </c>
      <c r="Y783" s="1">
        <v>11.180008169464946</v>
      </c>
      <c r="Z783" s="1">
        <v>10.050095204419081</v>
      </c>
      <c r="AA783" s="1">
        <v>6.8229297429454245</v>
      </c>
      <c r="AB783" s="1">
        <v>6.9357215136578017</v>
      </c>
      <c r="AC783" s="1">
        <v>5.7975005228451701</v>
      </c>
      <c r="AD783" s="1">
        <v>10.980836155627713</v>
      </c>
      <c r="AE783" s="1">
        <v>16.75457575753579</v>
      </c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>
        <v>1.5437068939208984</v>
      </c>
      <c r="AS783" s="1"/>
      <c r="AT783" s="1">
        <v>1.7895878553390503</v>
      </c>
      <c r="AU783" s="1"/>
      <c r="AV783" s="1"/>
      <c r="AW783" s="1"/>
      <c r="AX783" s="1">
        <v>44.316402435302734</v>
      </c>
      <c r="AY783" s="1">
        <v>4.2567710876464844</v>
      </c>
      <c r="AZ783" s="1">
        <v>4.2784652709960938</v>
      </c>
      <c r="BA783" s="1">
        <v>4.2692432403564453</v>
      </c>
      <c r="BB783" s="1">
        <v>9.3375329971313477</v>
      </c>
      <c r="BC783" s="1">
        <v>3.3271596431732178</v>
      </c>
      <c r="BD783" s="1">
        <v>5.3432722091674805</v>
      </c>
      <c r="BE783" s="1">
        <v>2.2098217010498047</v>
      </c>
      <c r="BF783" s="1">
        <v>7.5103158950805664</v>
      </c>
      <c r="BG783" s="1">
        <v>4.5146117210388184</v>
      </c>
      <c r="BH783" s="1">
        <v>10.066427230834961</v>
      </c>
      <c r="BI783" s="1">
        <v>3.1544296741485596</v>
      </c>
      <c r="BJ783" s="1">
        <v>0.48329749703407288</v>
      </c>
      <c r="BK783" s="1">
        <v>4.049170970916748</v>
      </c>
      <c r="BL783" s="1"/>
      <c r="BM783" s="1"/>
      <c r="BN783" s="1"/>
    </row>
    <row r="784" spans="1:66" x14ac:dyDescent="0.2">
      <c r="A784" s="2" t="s">
        <v>5329</v>
      </c>
      <c r="B784" s="4" t="s">
        <v>779</v>
      </c>
      <c r="C784" s="1">
        <v>85.347979872071036</v>
      </c>
      <c r="D784" s="1">
        <v>72.224784693183096</v>
      </c>
      <c r="E784" s="1">
        <v>76.26958304351291</v>
      </c>
      <c r="F784" s="1">
        <v>80.113293360938272</v>
      </c>
      <c r="G784" s="1">
        <v>24.725000267467561</v>
      </c>
      <c r="H784" s="1">
        <v>37.295031889048914</v>
      </c>
      <c r="I784" s="1">
        <v>36.852625701290471</v>
      </c>
      <c r="J784" s="1">
        <v>35.461120974272262</v>
      </c>
      <c r="K784" s="1">
        <v>48.232366729692302</v>
      </c>
      <c r="L784" s="1">
        <v>43.856760840138698</v>
      </c>
      <c r="M784" s="1">
        <v>45.773525049809273</v>
      </c>
      <c r="N784" s="1">
        <v>48.860755202970623</v>
      </c>
      <c r="O784" s="1">
        <v>40.868754294268975</v>
      </c>
      <c r="P784" s="1">
        <v>38.636298638356607</v>
      </c>
      <c r="Q784" s="1">
        <v>33.420854446848892</v>
      </c>
      <c r="R784" s="1">
        <v>49.732367207687567</v>
      </c>
      <c r="S784" s="1">
        <v>21.261628252487135</v>
      </c>
      <c r="T784" s="1">
        <v>26.305117501991461</v>
      </c>
      <c r="U784" s="1">
        <v>13.118305298051919</v>
      </c>
      <c r="V784" s="1">
        <v>15.600623164921043</v>
      </c>
      <c r="W784" s="1">
        <v>14.904637544494333</v>
      </c>
      <c r="X784" s="1">
        <v>26.36589737074836</v>
      </c>
      <c r="Y784" s="1">
        <v>26.233317331257922</v>
      </c>
      <c r="Z784" s="1">
        <v>37.236669380094554</v>
      </c>
      <c r="AA784" s="1">
        <v>24.926791786938644</v>
      </c>
      <c r="AB784" s="1">
        <v>9.4518493041482792</v>
      </c>
      <c r="AC784" s="1">
        <v>25.832223633191486</v>
      </c>
      <c r="AD784" s="1">
        <v>5.4273888923061122</v>
      </c>
      <c r="AE784" s="1">
        <v>19.742772653880898</v>
      </c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>
        <v>1.2246437072753906</v>
      </c>
      <c r="AS784" s="1"/>
      <c r="AT784" s="1"/>
      <c r="AU784" s="1">
        <v>1.1164562702178955</v>
      </c>
      <c r="AV784" s="1"/>
      <c r="AW784" s="1">
        <v>18.414173126220703</v>
      </c>
      <c r="AX784" s="1">
        <v>11.922917366027832</v>
      </c>
      <c r="AY784" s="1"/>
      <c r="AZ784" s="1"/>
      <c r="BA784" s="1">
        <v>3.9830513000488281</v>
      </c>
      <c r="BB784" s="1">
        <v>12.235049247741699</v>
      </c>
      <c r="BC784" s="1">
        <v>26.975362777709961</v>
      </c>
      <c r="BD784" s="1">
        <v>26.077760696411133</v>
      </c>
      <c r="BE784" s="1">
        <v>22.15528678894043</v>
      </c>
      <c r="BF784" s="1">
        <v>15.829450607299805</v>
      </c>
      <c r="BG784" s="1">
        <v>37.483158111572266</v>
      </c>
      <c r="BH784" s="1">
        <v>34.678066253662109</v>
      </c>
      <c r="BI784" s="1">
        <v>17.832433700561523</v>
      </c>
      <c r="BJ784" s="1">
        <v>47.44342041015625</v>
      </c>
      <c r="BK784" s="1">
        <v>16.269792556762695</v>
      </c>
      <c r="BL784" s="1"/>
      <c r="BM784" s="1"/>
      <c r="BN784" s="1"/>
    </row>
    <row r="785" spans="1:66" x14ac:dyDescent="0.2">
      <c r="A785" s="2" t="s">
        <v>5330</v>
      </c>
      <c r="B785" s="4" t="s">
        <v>780</v>
      </c>
      <c r="C785" s="1">
        <v>93.370592661434415</v>
      </c>
      <c r="D785" s="1">
        <v>98.341321029281346</v>
      </c>
      <c r="E785" s="1">
        <v>98.181019736235882</v>
      </c>
      <c r="F785" s="1">
        <v>87.093616812485692</v>
      </c>
      <c r="G785" s="1">
        <v>98.080664164640126</v>
      </c>
      <c r="H785" s="1">
        <v>98.286788855611917</v>
      </c>
      <c r="I785" s="1">
        <v>98.487556650410397</v>
      </c>
      <c r="J785" s="1">
        <v>91.972502939326986</v>
      </c>
      <c r="K785" s="1">
        <v>83.049460268869794</v>
      </c>
      <c r="L785" s="1">
        <v>95.762742573859867</v>
      </c>
      <c r="M785" s="1">
        <v>98.823663101718694</v>
      </c>
      <c r="N785" s="1">
        <v>93.001486956615722</v>
      </c>
      <c r="O785" s="1">
        <v>97.117941106546397</v>
      </c>
      <c r="P785" s="1">
        <v>99.909017586938717</v>
      </c>
      <c r="Q785" s="1">
        <v>95.005189079250144</v>
      </c>
      <c r="R785" s="1">
        <v>81.113570780349434</v>
      </c>
      <c r="S785" s="1">
        <v>99.808755161395183</v>
      </c>
      <c r="T785" s="1">
        <v>88.888861906741155</v>
      </c>
      <c r="U785" s="1">
        <v>76.489618362094021</v>
      </c>
      <c r="V785" s="1">
        <v>72.085200423787185</v>
      </c>
      <c r="W785" s="1">
        <v>63.52529001491979</v>
      </c>
      <c r="X785" s="1">
        <v>44.391562044677777</v>
      </c>
      <c r="Y785" s="1">
        <v>16.476965805258118</v>
      </c>
      <c r="Z785" s="1">
        <v>15.121099836087904</v>
      </c>
      <c r="AA785" s="1">
        <v>22.356995321718081</v>
      </c>
      <c r="AB785" s="1">
        <v>50.879528698232967</v>
      </c>
      <c r="AC785" s="1">
        <v>64.816463378376568</v>
      </c>
      <c r="AD785" s="1">
        <v>89.308233413344013</v>
      </c>
      <c r="AE785" s="1">
        <v>38.956777335087878</v>
      </c>
      <c r="AF785" s="1"/>
      <c r="AG785" s="1"/>
      <c r="AH785" s="1"/>
      <c r="AI785" s="1">
        <v>4.6777153015136719</v>
      </c>
      <c r="AJ785" s="1"/>
      <c r="AK785" s="1"/>
      <c r="AL785" s="1"/>
      <c r="AM785" s="1"/>
      <c r="AN785" s="1"/>
      <c r="AO785" s="1"/>
      <c r="AP785" s="1">
        <v>6.6553220748901367</v>
      </c>
      <c r="AQ785" s="1">
        <v>13.55262279510498</v>
      </c>
      <c r="AR785" s="1">
        <v>2.0119311809539795</v>
      </c>
      <c r="AS785" s="1"/>
      <c r="AT785" s="1">
        <v>5.1645817756652832</v>
      </c>
      <c r="AU785" s="1">
        <v>2.7990562915802002</v>
      </c>
      <c r="AV785" s="1"/>
      <c r="AW785" s="1">
        <v>4.9091601371765137</v>
      </c>
      <c r="AX785" s="1"/>
      <c r="AY785" s="1"/>
      <c r="AZ785" s="1"/>
      <c r="BA785" s="1"/>
      <c r="BB785" s="1">
        <v>9.6750650405883789</v>
      </c>
      <c r="BC785" s="1">
        <v>4.4866890907287598</v>
      </c>
      <c r="BD785" s="1">
        <v>4.1596794128417969</v>
      </c>
      <c r="BE785" s="1">
        <v>3.5608241558074951</v>
      </c>
      <c r="BF785" s="1">
        <v>4.8543429374694824</v>
      </c>
      <c r="BG785" s="1">
        <v>0.43243423104286194</v>
      </c>
      <c r="BH785" s="1">
        <v>15.430093765258789</v>
      </c>
      <c r="BI785" s="1">
        <v>11.61223316192627</v>
      </c>
      <c r="BJ785" s="1">
        <v>10.630764007568359</v>
      </c>
      <c r="BK785" s="1">
        <v>2.4788334369659424</v>
      </c>
      <c r="BL785" s="1"/>
      <c r="BM785" s="1"/>
      <c r="BN785" s="1"/>
    </row>
    <row r="786" spans="1:66" x14ac:dyDescent="0.2">
      <c r="A786" s="2" t="s">
        <v>5331</v>
      </c>
      <c r="B786" s="4" t="s">
        <v>781</v>
      </c>
      <c r="C786" s="1">
        <v>93.370592661434415</v>
      </c>
      <c r="D786" s="1">
        <v>98.341321029281346</v>
      </c>
      <c r="E786" s="1">
        <v>98.181019736235882</v>
      </c>
      <c r="F786" s="1">
        <v>87.093616812485692</v>
      </c>
      <c r="G786" s="1">
        <v>98.080664164640126</v>
      </c>
      <c r="H786" s="1">
        <v>98.286788855611917</v>
      </c>
      <c r="I786" s="1">
        <v>98.487556650410397</v>
      </c>
      <c r="J786" s="1">
        <v>91.972502939326986</v>
      </c>
      <c r="K786" s="1">
        <v>83.049460268869794</v>
      </c>
      <c r="L786" s="1">
        <v>95.762742573859867</v>
      </c>
      <c r="M786" s="1">
        <v>98.823663101718694</v>
      </c>
      <c r="N786" s="1">
        <v>93.001486956615722</v>
      </c>
      <c r="O786" s="1">
        <v>97.117941106546397</v>
      </c>
      <c r="P786" s="1">
        <v>99.909017586938717</v>
      </c>
      <c r="Q786" s="1">
        <v>95.005189079250144</v>
      </c>
      <c r="R786" s="1">
        <v>81.113570780349434</v>
      </c>
      <c r="S786" s="1">
        <v>99.808755161395183</v>
      </c>
      <c r="T786" s="1">
        <v>88.888861906741155</v>
      </c>
      <c r="U786" s="1">
        <v>76.489618362094021</v>
      </c>
      <c r="V786" s="1">
        <v>72.085200423787185</v>
      </c>
      <c r="W786" s="1">
        <v>63.52529001491979</v>
      </c>
      <c r="X786" s="1">
        <v>44.391562044677777</v>
      </c>
      <c r="Y786" s="1">
        <v>16.476965805258118</v>
      </c>
      <c r="Z786" s="1">
        <v>15.121099836087904</v>
      </c>
      <c r="AA786" s="1">
        <v>22.356995321718081</v>
      </c>
      <c r="AB786" s="1">
        <v>50.879528698232967</v>
      </c>
      <c r="AC786" s="1">
        <v>64.816463378376568</v>
      </c>
      <c r="AD786" s="1">
        <v>89.308233413344013</v>
      </c>
      <c r="AE786" s="1">
        <v>38.956777335087878</v>
      </c>
      <c r="AF786" s="1"/>
      <c r="AG786" s="1"/>
      <c r="AH786" s="1"/>
      <c r="AI786" s="1">
        <v>4.6777153015136719</v>
      </c>
      <c r="AJ786" s="1"/>
      <c r="AK786" s="1"/>
      <c r="AL786" s="1"/>
      <c r="AM786" s="1"/>
      <c r="AN786" s="1"/>
      <c r="AO786" s="1"/>
      <c r="AP786" s="1">
        <v>6.6553220748901367</v>
      </c>
      <c r="AQ786" s="1">
        <v>13.55262279510498</v>
      </c>
      <c r="AR786" s="1">
        <v>2.0119311809539795</v>
      </c>
      <c r="AS786" s="1"/>
      <c r="AT786" s="1">
        <v>5.1645817756652832</v>
      </c>
      <c r="AU786" s="1">
        <v>2.7990562915802002</v>
      </c>
      <c r="AV786" s="1"/>
      <c r="AW786" s="1">
        <v>4.9091601371765137</v>
      </c>
      <c r="AX786" s="1"/>
      <c r="AY786" s="1"/>
      <c r="AZ786" s="1"/>
      <c r="BA786" s="1"/>
      <c r="BB786" s="1">
        <v>9.6750650405883789</v>
      </c>
      <c r="BC786" s="1">
        <v>4.4866890907287598</v>
      </c>
      <c r="BD786" s="1">
        <v>4.1596794128417969</v>
      </c>
      <c r="BE786" s="1">
        <v>3.5608241558074951</v>
      </c>
      <c r="BF786" s="1">
        <v>4.8543429374694824</v>
      </c>
      <c r="BG786" s="1">
        <v>0.43243423104286194</v>
      </c>
      <c r="BH786" s="1">
        <v>15.430093765258789</v>
      </c>
      <c r="BI786" s="1">
        <v>11.61223316192627</v>
      </c>
      <c r="BJ786" s="1">
        <v>10.630764007568359</v>
      </c>
      <c r="BK786" s="1">
        <v>2.4788334369659424</v>
      </c>
      <c r="BL786" s="1"/>
      <c r="BM786" s="1"/>
      <c r="BN786" s="1"/>
    </row>
    <row r="787" spans="1:66" x14ac:dyDescent="0.2">
      <c r="A787" s="2" t="s">
        <v>5332</v>
      </c>
      <c r="B787" s="4" t="s">
        <v>782</v>
      </c>
      <c r="C787" s="1"/>
      <c r="D787" s="1"/>
      <c r="E787" s="1"/>
      <c r="F787" s="1"/>
      <c r="G787" s="1"/>
      <c r="H787" s="1"/>
      <c r="I787" s="1"/>
      <c r="J787" s="1">
        <v>50.510071574091995</v>
      </c>
      <c r="K787" s="1">
        <v>58.014641570220071</v>
      </c>
      <c r="L787" s="1">
        <v>44.07673056961098</v>
      </c>
      <c r="M787" s="1">
        <v>47.31782848448794</v>
      </c>
      <c r="N787" s="1">
        <v>47.038218858465136</v>
      </c>
      <c r="O787" s="1">
        <v>31.540713078278415</v>
      </c>
      <c r="P787" s="1">
        <v>65.202315639053282</v>
      </c>
      <c r="Q787" s="1">
        <v>52.631071644144164</v>
      </c>
      <c r="R787" s="1">
        <v>66.546723817016655</v>
      </c>
      <c r="S787" s="1">
        <v>38.45508106357989</v>
      </c>
      <c r="T787" s="1">
        <v>5.1513854418996985</v>
      </c>
      <c r="U787" s="1">
        <v>8.9262739893546321</v>
      </c>
      <c r="V787" s="1">
        <v>15.864199069776133</v>
      </c>
      <c r="W787" s="1">
        <v>5.0691340520631023</v>
      </c>
      <c r="X787" s="1">
        <v>33.189517178468989</v>
      </c>
      <c r="Y787" s="1">
        <v>22.751099635825785</v>
      </c>
      <c r="Z787" s="1">
        <v>24.240930275142937</v>
      </c>
      <c r="AA787" s="1">
        <v>27.32463945346521</v>
      </c>
      <c r="AB787" s="1">
        <v>59.991856371724829</v>
      </c>
      <c r="AC787" s="1">
        <v>29.158276379119023</v>
      </c>
      <c r="AD787" s="1">
        <v>35.783576197841157</v>
      </c>
      <c r="AE787" s="1">
        <v>23.342325808756264</v>
      </c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>
        <v>28.239969253540039</v>
      </c>
      <c r="AQ787" s="1"/>
      <c r="AR787" s="1"/>
      <c r="AS787" s="1"/>
      <c r="AT787" s="1"/>
      <c r="AU787" s="1"/>
      <c r="AV787" s="1">
        <v>8.5966787338256836</v>
      </c>
      <c r="AW787" s="1">
        <v>9.3969449996948242</v>
      </c>
      <c r="AX787" s="1"/>
      <c r="AY787" s="1">
        <v>2.9528137296438217E-2</v>
      </c>
      <c r="AZ787" s="1"/>
      <c r="BA787" s="1">
        <v>2.2939927577972412</v>
      </c>
      <c r="BB787" s="1">
        <v>3.7496054172515869</v>
      </c>
      <c r="BC787" s="1"/>
      <c r="BD787" s="1"/>
      <c r="BE787" s="1"/>
      <c r="BF787" s="1"/>
      <c r="BG787" s="1"/>
      <c r="BH787" s="1">
        <v>1.6639310121536255</v>
      </c>
      <c r="BI787" s="1"/>
      <c r="BJ787" s="1">
        <v>1.3606847524642944</v>
      </c>
      <c r="BK787" s="1"/>
      <c r="BL787" s="1"/>
      <c r="BM787" s="1"/>
      <c r="BN787" s="1"/>
    </row>
    <row r="788" spans="1:66" x14ac:dyDescent="0.2">
      <c r="A788" s="2" t="s">
        <v>5333</v>
      </c>
      <c r="B788" s="4" t="s">
        <v>783</v>
      </c>
      <c r="C788" s="1">
        <v>5.6752271944338908</v>
      </c>
      <c r="D788" s="1">
        <v>14.914445949481539</v>
      </c>
      <c r="E788" s="1">
        <v>7.9220965472139886</v>
      </c>
      <c r="F788" s="1">
        <v>7.9554727814466819</v>
      </c>
      <c r="G788" s="1"/>
      <c r="H788" s="1">
        <v>0.57742488320909913</v>
      </c>
      <c r="I788" s="1">
        <v>3.3576738223635458</v>
      </c>
      <c r="J788" s="1">
        <v>12.576007366430305</v>
      </c>
      <c r="K788" s="1">
        <v>15.019386815967922</v>
      </c>
      <c r="L788" s="1">
        <v>4.6723927860051448</v>
      </c>
      <c r="M788" s="1">
        <v>5.5380573282834984</v>
      </c>
      <c r="N788" s="1">
        <v>4.2547345612801246</v>
      </c>
      <c r="O788" s="1">
        <v>4.4138736503786937</v>
      </c>
      <c r="P788" s="1">
        <v>6.922083590238544</v>
      </c>
      <c r="Q788" s="1">
        <v>11.705018783152807</v>
      </c>
      <c r="R788" s="1">
        <v>5.0798771146645674</v>
      </c>
      <c r="S788" s="1">
        <v>5.0931644605819715</v>
      </c>
      <c r="T788" s="1">
        <v>18.113394627331715</v>
      </c>
      <c r="U788" s="1">
        <v>12.227950125098502</v>
      </c>
      <c r="V788" s="1">
        <v>5.9784373510303084</v>
      </c>
      <c r="W788" s="1">
        <v>10.92274557687089</v>
      </c>
      <c r="X788" s="1">
        <v>8.1205018694554116</v>
      </c>
      <c r="Y788" s="1">
        <v>11.890285565527318</v>
      </c>
      <c r="Z788" s="1">
        <v>9.5450762985722264</v>
      </c>
      <c r="AA788" s="1">
        <v>6.9875186922853878</v>
      </c>
      <c r="AB788" s="1">
        <v>9.5631266693043191</v>
      </c>
      <c r="AC788" s="1">
        <v>14.618205338372661</v>
      </c>
      <c r="AD788" s="1">
        <v>12.959615361782117</v>
      </c>
      <c r="AE788" s="1">
        <v>17.542534334046891</v>
      </c>
      <c r="AF788" s="1"/>
      <c r="AG788" s="1"/>
      <c r="AH788" s="1"/>
      <c r="AI788" s="1"/>
      <c r="AJ788" s="1"/>
      <c r="AK788" s="1"/>
      <c r="AL788" s="1"/>
      <c r="AM788" s="1">
        <v>4.7461709976196289</v>
      </c>
      <c r="AN788" s="1">
        <v>3.4335694313049316</v>
      </c>
      <c r="AO788" s="1">
        <v>1.539143443107605</v>
      </c>
      <c r="AP788" s="1">
        <v>2.4310882091522217</v>
      </c>
      <c r="AQ788" s="1"/>
      <c r="AR788" s="1"/>
      <c r="AS788" s="1"/>
      <c r="AT788" s="1"/>
      <c r="AU788" s="1"/>
      <c r="AV788" s="1"/>
      <c r="AW788" s="1">
        <v>3.5346572399139404</v>
      </c>
      <c r="AX788" s="1"/>
      <c r="AY788" s="1"/>
      <c r="AZ788" s="1">
        <v>3.3697125911712646</v>
      </c>
      <c r="BA788" s="1"/>
      <c r="BB788" s="1">
        <v>3.9374017715454102</v>
      </c>
      <c r="BC788" s="1">
        <v>5.4596071243286133</v>
      </c>
      <c r="BD788" s="1">
        <v>5.2005596160888672</v>
      </c>
      <c r="BE788" s="1">
        <v>6.7789340019226074</v>
      </c>
      <c r="BF788" s="1">
        <v>6.5846796035766602</v>
      </c>
      <c r="BG788" s="1">
        <v>5.9851093292236328</v>
      </c>
      <c r="BH788" s="1">
        <v>7.6227602958679199</v>
      </c>
      <c r="BI788" s="1">
        <v>11.490211486816406</v>
      </c>
      <c r="BJ788" s="1">
        <v>9.3360271453857422</v>
      </c>
      <c r="BK788" s="1"/>
      <c r="BL788" s="1"/>
      <c r="BM788" s="1"/>
      <c r="BN788" s="1"/>
    </row>
    <row r="789" spans="1:66" x14ac:dyDescent="0.2">
      <c r="A789" s="2" t="s">
        <v>5334</v>
      </c>
      <c r="B789" s="4" t="s">
        <v>784</v>
      </c>
      <c r="C789" s="1">
        <v>5.6752271944338908</v>
      </c>
      <c r="D789" s="1">
        <v>14.914445949481539</v>
      </c>
      <c r="E789" s="1">
        <v>7.9220965472139886</v>
      </c>
      <c r="F789" s="1">
        <v>7.9554727814466819</v>
      </c>
      <c r="G789" s="1"/>
      <c r="H789" s="1">
        <v>0.57742488320909913</v>
      </c>
      <c r="I789" s="1">
        <v>3.3576738223635458</v>
      </c>
      <c r="J789" s="1">
        <v>12.576007366430305</v>
      </c>
      <c r="K789" s="1">
        <v>15.019386815967922</v>
      </c>
      <c r="L789" s="1">
        <v>4.6723927860051448</v>
      </c>
      <c r="M789" s="1">
        <v>5.5380573282834984</v>
      </c>
      <c r="N789" s="1">
        <v>4.2547345612801246</v>
      </c>
      <c r="O789" s="1">
        <v>4.4138736503786937</v>
      </c>
      <c r="P789" s="1">
        <v>6.922083590238544</v>
      </c>
      <c r="Q789" s="1">
        <v>11.705018783152807</v>
      </c>
      <c r="R789" s="1">
        <v>5.0798771146645674</v>
      </c>
      <c r="S789" s="1">
        <v>5.0931644605819715</v>
      </c>
      <c r="T789" s="1">
        <v>18.113394627331715</v>
      </c>
      <c r="U789" s="1">
        <v>12.227950125098502</v>
      </c>
      <c r="V789" s="1">
        <v>5.9784373510303084</v>
      </c>
      <c r="W789" s="1">
        <v>10.92274557687089</v>
      </c>
      <c r="X789" s="1">
        <v>8.1205018694554116</v>
      </c>
      <c r="Y789" s="1">
        <v>11.890285565527318</v>
      </c>
      <c r="Z789" s="1">
        <v>9.5450762985722264</v>
      </c>
      <c r="AA789" s="1">
        <v>6.9875186922853878</v>
      </c>
      <c r="AB789" s="1">
        <v>9.5631266693043191</v>
      </c>
      <c r="AC789" s="1">
        <v>14.618205338372661</v>
      </c>
      <c r="AD789" s="1">
        <v>12.959615361782117</v>
      </c>
      <c r="AE789" s="1">
        <v>17.542534334046891</v>
      </c>
      <c r="AF789" s="1"/>
      <c r="AG789" s="1"/>
      <c r="AH789" s="1"/>
      <c r="AI789" s="1"/>
      <c r="AJ789" s="1"/>
      <c r="AK789" s="1"/>
      <c r="AL789" s="1"/>
      <c r="AM789" s="1">
        <v>4.7461709976196289</v>
      </c>
      <c r="AN789" s="1">
        <v>3.4335694313049316</v>
      </c>
      <c r="AO789" s="1">
        <v>1.539143443107605</v>
      </c>
      <c r="AP789" s="1">
        <v>2.4310882091522217</v>
      </c>
      <c r="AQ789" s="1"/>
      <c r="AR789" s="1"/>
      <c r="AS789" s="1"/>
      <c r="AT789" s="1"/>
      <c r="AU789" s="1"/>
      <c r="AV789" s="1"/>
      <c r="AW789" s="1">
        <v>3.5346572399139404</v>
      </c>
      <c r="AX789" s="1"/>
      <c r="AY789" s="1"/>
      <c r="AZ789" s="1">
        <v>3.3697125911712646</v>
      </c>
      <c r="BA789" s="1"/>
      <c r="BB789" s="1">
        <v>3.9374017715454102</v>
      </c>
      <c r="BC789" s="1">
        <v>5.4596071243286133</v>
      </c>
      <c r="BD789" s="1">
        <v>5.2005596160888672</v>
      </c>
      <c r="BE789" s="1">
        <v>6.7789340019226074</v>
      </c>
      <c r="BF789" s="1">
        <v>6.5846796035766602</v>
      </c>
      <c r="BG789" s="1">
        <v>5.9851093292236328</v>
      </c>
      <c r="BH789" s="1">
        <v>7.6227602958679199</v>
      </c>
      <c r="BI789" s="1">
        <v>11.490211486816406</v>
      </c>
      <c r="BJ789" s="1">
        <v>9.3360271453857422</v>
      </c>
      <c r="BK789" s="1"/>
      <c r="BL789" s="1"/>
      <c r="BM789" s="1"/>
      <c r="BN789" s="1"/>
    </row>
    <row r="790" spans="1:66" x14ac:dyDescent="0.2">
      <c r="A790" s="2" t="s">
        <v>5335</v>
      </c>
      <c r="B790" s="4" t="s">
        <v>785</v>
      </c>
      <c r="C790" s="1">
        <v>51.604038248024466</v>
      </c>
      <c r="D790" s="1">
        <v>38.285112538491369</v>
      </c>
      <c r="E790" s="1">
        <v>17.187488857168681</v>
      </c>
      <c r="F790" s="1">
        <v>24.63170116407877</v>
      </c>
      <c r="G790" s="1">
        <v>25.483245355959401</v>
      </c>
      <c r="H790" s="1">
        <v>27.586412508594769</v>
      </c>
      <c r="I790" s="1">
        <v>59.154717158869062</v>
      </c>
      <c r="J790" s="1">
        <v>44.036824477854267</v>
      </c>
      <c r="K790" s="1">
        <v>42.535818194409998</v>
      </c>
      <c r="L790" s="1">
        <v>38.303796550411981</v>
      </c>
      <c r="M790" s="1">
        <v>54.153247014838598</v>
      </c>
      <c r="N790" s="1">
        <v>49.465617332713947</v>
      </c>
      <c r="O790" s="1">
        <v>38.270402825417918</v>
      </c>
      <c r="P790" s="1">
        <v>41.830224834400127</v>
      </c>
      <c r="Q790" s="1">
        <v>42.735223955137442</v>
      </c>
      <c r="R790" s="1">
        <v>43.874544776923877</v>
      </c>
      <c r="S790" s="1">
        <v>42.994783192643375</v>
      </c>
      <c r="T790" s="1">
        <v>42.367655344548048</v>
      </c>
      <c r="U790" s="1">
        <v>42.602259637066801</v>
      </c>
      <c r="V790" s="1">
        <v>32.025087822245219</v>
      </c>
      <c r="W790" s="1">
        <v>34.598324099476308</v>
      </c>
      <c r="X790" s="1">
        <v>33.517170705235991</v>
      </c>
      <c r="Y790" s="1">
        <v>35.437920395642053</v>
      </c>
      <c r="Z790" s="1">
        <v>40.329874360256532</v>
      </c>
      <c r="AA790" s="1">
        <v>44.015849402827229</v>
      </c>
      <c r="AB790" s="1">
        <v>42.57959961548697</v>
      </c>
      <c r="AC790" s="1">
        <v>24.937230763796975</v>
      </c>
      <c r="AD790" s="1">
        <v>26.558030693317704</v>
      </c>
      <c r="AE790" s="1">
        <v>3.0199228231969473</v>
      </c>
      <c r="AF790" s="1"/>
      <c r="AG790" s="1"/>
      <c r="AH790" s="1"/>
      <c r="AI790" s="1"/>
      <c r="AJ790" s="1"/>
      <c r="AK790" s="1"/>
      <c r="AL790" s="1"/>
      <c r="AM790" s="1"/>
      <c r="AN790" s="1"/>
      <c r="AO790" s="1">
        <v>0.37586528062820435</v>
      </c>
      <c r="AP790" s="1">
        <v>0.33503830432891846</v>
      </c>
      <c r="AQ790" s="1">
        <v>1.9900335073471069</v>
      </c>
      <c r="AR790" s="1">
        <v>1.9051045179367065</v>
      </c>
      <c r="AS790" s="1">
        <v>0.29608112573623657</v>
      </c>
      <c r="AT790" s="1"/>
      <c r="AU790" s="1"/>
      <c r="AV790" s="1">
        <v>0.57217514514923096</v>
      </c>
      <c r="AW790" s="1">
        <v>2.7493100166320801</v>
      </c>
      <c r="AX790" s="1">
        <v>1.4014884233474731</v>
      </c>
      <c r="AY790" s="1">
        <v>1.4492557048797607</v>
      </c>
      <c r="AZ790" s="1">
        <v>0.29363366961479187</v>
      </c>
      <c r="BA790" s="1">
        <v>0.62739753723144531</v>
      </c>
      <c r="BB790" s="1"/>
      <c r="BC790" s="1"/>
      <c r="BD790" s="1"/>
      <c r="BE790" s="1"/>
      <c r="BF790" s="1"/>
      <c r="BG790" s="1"/>
      <c r="BH790" s="1"/>
      <c r="BI790" s="1">
        <v>2.9303309917449951</v>
      </c>
      <c r="BJ790" s="1">
        <v>3.7363278865814209</v>
      </c>
      <c r="BK790" s="1"/>
      <c r="BL790" s="1"/>
      <c r="BM790" s="1"/>
      <c r="BN790" s="1"/>
    </row>
    <row r="791" spans="1:66" x14ac:dyDescent="0.2">
      <c r="A791" s="2" t="s">
        <v>5336</v>
      </c>
      <c r="B791" s="4" t="s">
        <v>786</v>
      </c>
      <c r="C791" s="1">
        <v>51.604038248024466</v>
      </c>
      <c r="D791" s="1">
        <v>38.285112538491369</v>
      </c>
      <c r="E791" s="1">
        <v>17.187488857168681</v>
      </c>
      <c r="F791" s="1">
        <v>24.63170116407877</v>
      </c>
      <c r="G791" s="1">
        <v>25.483245355959401</v>
      </c>
      <c r="H791" s="1">
        <v>27.586412508594769</v>
      </c>
      <c r="I791" s="1">
        <v>59.154717158869062</v>
      </c>
      <c r="J791" s="1">
        <v>44.036824477854267</v>
      </c>
      <c r="K791" s="1">
        <v>42.535818194409998</v>
      </c>
      <c r="L791" s="1">
        <v>38.303796550411981</v>
      </c>
      <c r="M791" s="1">
        <v>54.153247014838598</v>
      </c>
      <c r="N791" s="1">
        <v>49.465617332713947</v>
      </c>
      <c r="O791" s="1">
        <v>38.270402825417918</v>
      </c>
      <c r="P791" s="1">
        <v>41.830224834400127</v>
      </c>
      <c r="Q791" s="1">
        <v>42.735223955137442</v>
      </c>
      <c r="R791" s="1">
        <v>43.874544776923877</v>
      </c>
      <c r="S791" s="1">
        <v>42.994783192643375</v>
      </c>
      <c r="T791" s="1">
        <v>42.367655344548048</v>
      </c>
      <c r="U791" s="1">
        <v>42.602259637066801</v>
      </c>
      <c r="V791" s="1">
        <v>32.025087822245219</v>
      </c>
      <c r="W791" s="1">
        <v>34.598324099476308</v>
      </c>
      <c r="X791" s="1">
        <v>33.517170705235991</v>
      </c>
      <c r="Y791" s="1">
        <v>35.437920395642053</v>
      </c>
      <c r="Z791" s="1">
        <v>40.329874360256532</v>
      </c>
      <c r="AA791" s="1">
        <v>44.015849402827229</v>
      </c>
      <c r="AB791" s="1">
        <v>42.57959961548697</v>
      </c>
      <c r="AC791" s="1">
        <v>24.937230763796975</v>
      </c>
      <c r="AD791" s="1">
        <v>26.558030693317704</v>
      </c>
      <c r="AE791" s="1">
        <v>3.0199228231969473</v>
      </c>
      <c r="AF791" s="1"/>
      <c r="AG791" s="1"/>
      <c r="AH791" s="1"/>
      <c r="AI791" s="1"/>
      <c r="AJ791" s="1"/>
      <c r="AK791" s="1"/>
      <c r="AL791" s="1"/>
      <c r="AM791" s="1"/>
      <c r="AN791" s="1"/>
      <c r="AO791" s="1">
        <v>0.37586528062820435</v>
      </c>
      <c r="AP791" s="1">
        <v>0.33503830432891846</v>
      </c>
      <c r="AQ791" s="1">
        <v>1.9900335073471069</v>
      </c>
      <c r="AR791" s="1">
        <v>1.9051045179367065</v>
      </c>
      <c r="AS791" s="1">
        <v>0.29608112573623657</v>
      </c>
      <c r="AT791" s="1"/>
      <c r="AU791" s="1"/>
      <c r="AV791" s="1">
        <v>0.57217514514923096</v>
      </c>
      <c r="AW791" s="1">
        <v>2.7493100166320801</v>
      </c>
      <c r="AX791" s="1">
        <v>1.4014884233474731</v>
      </c>
      <c r="AY791" s="1">
        <v>1.4492557048797607</v>
      </c>
      <c r="AZ791" s="1">
        <v>0.29363366961479187</v>
      </c>
      <c r="BA791" s="1">
        <v>0.62739753723144531</v>
      </c>
      <c r="BB791" s="1"/>
      <c r="BC791" s="1"/>
      <c r="BD791" s="1"/>
      <c r="BE791" s="1"/>
      <c r="BF791" s="1"/>
      <c r="BG791" s="1"/>
      <c r="BH791" s="1"/>
      <c r="BI791" s="1">
        <v>2.9303309917449951</v>
      </c>
      <c r="BJ791" s="1">
        <v>3.7363278865814209</v>
      </c>
      <c r="BK791" s="1"/>
      <c r="BL791" s="1"/>
      <c r="BM791" s="1"/>
      <c r="BN791" s="1"/>
    </row>
    <row r="792" spans="1:66" x14ac:dyDescent="0.2">
      <c r="A792" s="2" t="s">
        <v>5337</v>
      </c>
      <c r="B792" s="4" t="s">
        <v>787</v>
      </c>
      <c r="C792" s="1">
        <v>44.205569232098775</v>
      </c>
      <c r="D792" s="1">
        <v>42.363026864789056</v>
      </c>
      <c r="E792" s="1">
        <v>27.1882161405692</v>
      </c>
      <c r="F792" s="1">
        <v>25.458765787313382</v>
      </c>
      <c r="G792" s="1">
        <v>61.585124332756166</v>
      </c>
      <c r="H792" s="1">
        <v>37.219033437744109</v>
      </c>
      <c r="I792" s="1">
        <v>36.84767581351413</v>
      </c>
      <c r="J792" s="1">
        <v>34.178542122663984</v>
      </c>
      <c r="K792" s="1">
        <v>28.313523707663279</v>
      </c>
      <c r="L792" s="1">
        <v>5.348152154094179</v>
      </c>
      <c r="M792" s="1">
        <v>5.2948184236001197</v>
      </c>
      <c r="N792" s="1">
        <v>4.7626572142035739</v>
      </c>
      <c r="O792" s="1">
        <v>4.6526922144138911</v>
      </c>
      <c r="P792" s="1">
        <v>4.9077690524018305</v>
      </c>
      <c r="Q792" s="1">
        <v>14.717383602498485</v>
      </c>
      <c r="R792" s="1">
        <v>13.567019054868922</v>
      </c>
      <c r="S792" s="1">
        <v>5.2355851739327015</v>
      </c>
      <c r="T792" s="1">
        <v>16.948561173171218</v>
      </c>
      <c r="U792" s="1">
        <v>16.949468463106211</v>
      </c>
      <c r="V792" s="1">
        <v>15.325333764691923</v>
      </c>
      <c r="W792" s="1">
        <v>14.802304761250914</v>
      </c>
      <c r="X792" s="1">
        <v>5.0982337927824393</v>
      </c>
      <c r="Y792" s="1">
        <v>16.80465080361035</v>
      </c>
      <c r="Z792" s="1">
        <v>9.4109057288208238</v>
      </c>
      <c r="AA792" s="1">
        <v>15.880837495122597</v>
      </c>
      <c r="AB792" s="1">
        <v>73.652443865071973</v>
      </c>
      <c r="AC792" s="1">
        <v>82.744757136269428</v>
      </c>
      <c r="AD792" s="1">
        <v>67.326543542335443</v>
      </c>
      <c r="AE792" s="1">
        <v>93.257294463645351</v>
      </c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</row>
    <row r="793" spans="1:66" x14ac:dyDescent="0.2">
      <c r="A793" s="2" t="s">
        <v>5338</v>
      </c>
      <c r="B793" s="4" t="s">
        <v>788</v>
      </c>
      <c r="C793" s="1">
        <v>7.2977575435853037</v>
      </c>
      <c r="D793" s="1">
        <v>8.6781463382209356</v>
      </c>
      <c r="E793" s="1">
        <v>24.861323250012745</v>
      </c>
      <c r="F793" s="1">
        <v>18.52464181478874</v>
      </c>
      <c r="G793" s="1">
        <v>14.42773545433834</v>
      </c>
      <c r="H793" s="1">
        <v>17.388588799500234</v>
      </c>
      <c r="I793" s="1">
        <v>8.7628502166592437</v>
      </c>
      <c r="J793" s="1">
        <v>5.5751983187167378</v>
      </c>
      <c r="K793" s="1">
        <v>4.4550221328895967</v>
      </c>
      <c r="L793" s="1">
        <v>10.976930665620626</v>
      </c>
      <c r="M793" s="1">
        <v>15.297405655190948</v>
      </c>
      <c r="N793" s="1">
        <v>15.195638034754888</v>
      </c>
      <c r="O793" s="1">
        <v>8.7530752308239812</v>
      </c>
      <c r="P793" s="1">
        <v>2.5542427531612555</v>
      </c>
      <c r="Q793" s="1"/>
      <c r="R793" s="1"/>
      <c r="S793" s="1"/>
      <c r="T793" s="1"/>
      <c r="U793" s="1"/>
      <c r="V793" s="1"/>
      <c r="W793" s="1">
        <v>5.5236695359303631</v>
      </c>
      <c r="X793" s="1"/>
      <c r="Y793" s="1">
        <v>4.8123460401078262</v>
      </c>
      <c r="Z793" s="1">
        <v>6.6531936641072988</v>
      </c>
      <c r="AA793" s="1">
        <v>2.6654123769173586</v>
      </c>
      <c r="AB793" s="1"/>
      <c r="AC793" s="1">
        <v>8.661685877157554</v>
      </c>
      <c r="AD793" s="1">
        <v>12.81514944838821</v>
      </c>
      <c r="AE793" s="1">
        <v>0.87439631805228923</v>
      </c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>
        <v>14.839938163757324</v>
      </c>
      <c r="BE793" s="1">
        <v>2.5064535140991211</v>
      </c>
      <c r="BF793" s="1">
        <v>4.9901547431945801</v>
      </c>
      <c r="BG793" s="1">
        <v>4.7783217430114746</v>
      </c>
      <c r="BH793" s="1">
        <v>9.958134651184082</v>
      </c>
      <c r="BI793" s="1">
        <v>1.4626849889755249</v>
      </c>
      <c r="BJ793" s="1">
        <v>1.3053009510040283</v>
      </c>
      <c r="BK793" s="1">
        <v>2.6553409099578857</v>
      </c>
      <c r="BL793" s="1"/>
      <c r="BM793" s="1"/>
      <c r="BN793" s="1"/>
    </row>
    <row r="794" spans="1:66" x14ac:dyDescent="0.2">
      <c r="A794" s="2" t="s">
        <v>5339</v>
      </c>
      <c r="B794" s="4" t="s">
        <v>789</v>
      </c>
      <c r="C794" s="1">
        <v>54.607598410202364</v>
      </c>
      <c r="D794" s="1">
        <v>90.034650641529154</v>
      </c>
      <c r="E794" s="1">
        <v>95.509941741140423</v>
      </c>
      <c r="F794" s="1">
        <v>87.790057109375596</v>
      </c>
      <c r="G794" s="1">
        <v>68.622460407395195</v>
      </c>
      <c r="H794" s="1">
        <v>85.10114786303032</v>
      </c>
      <c r="I794" s="1">
        <v>73.452360480052391</v>
      </c>
      <c r="J794" s="1">
        <v>89.069304845172198</v>
      </c>
      <c r="K794" s="1"/>
      <c r="L794" s="1">
        <v>87.96043892563614</v>
      </c>
      <c r="M794" s="1">
        <v>92.313730448659783</v>
      </c>
      <c r="N794" s="1">
        <v>67.330420046170588</v>
      </c>
      <c r="O794" s="1">
        <v>13.439888154430351</v>
      </c>
      <c r="P794" s="1">
        <v>13.355771623236665</v>
      </c>
      <c r="Q794" s="1">
        <v>8.6048955073150086</v>
      </c>
      <c r="R794" s="1">
        <v>4.9461023162319897</v>
      </c>
      <c r="S794" s="1">
        <v>4.8746596959776411</v>
      </c>
      <c r="T794" s="1">
        <v>4.5858902318273991</v>
      </c>
      <c r="U794" s="1">
        <v>5.8458094557721578</v>
      </c>
      <c r="V794" s="1">
        <v>5.2354815315978023</v>
      </c>
      <c r="W794" s="1">
        <v>5.8901359201929004</v>
      </c>
      <c r="X794" s="1">
        <v>5.785831136315343</v>
      </c>
      <c r="Y794" s="1">
        <v>11.570160431206803</v>
      </c>
      <c r="Z794" s="1">
        <v>11.579731783282011</v>
      </c>
      <c r="AA794" s="1">
        <v>9.3130894028784752</v>
      </c>
      <c r="AB794" s="1">
        <v>19.606448403915635</v>
      </c>
      <c r="AC794" s="1">
        <v>21.158131264353621</v>
      </c>
      <c r="AD794" s="1">
        <v>8.2823002114178692</v>
      </c>
      <c r="AE794" s="1">
        <v>5.4364843731977484</v>
      </c>
      <c r="AF794" s="1"/>
      <c r="AG794" s="1"/>
      <c r="AH794" s="1"/>
      <c r="AI794" s="1"/>
      <c r="AJ794" s="1"/>
      <c r="AK794" s="1"/>
      <c r="AL794" s="1"/>
      <c r="AM794" s="1"/>
      <c r="AN794" s="1"/>
      <c r="AO794" s="1">
        <v>10.43972110748291</v>
      </c>
      <c r="AP794" s="1"/>
      <c r="AQ794" s="1">
        <v>86.642921447753906</v>
      </c>
      <c r="AR794" s="1">
        <v>0.87855046987533569</v>
      </c>
      <c r="AS794" s="1">
        <v>5.4527573585510254</v>
      </c>
      <c r="AT794" s="1">
        <v>8.8441638946533203</v>
      </c>
      <c r="AU794" s="1">
        <v>0.95959597826004028</v>
      </c>
      <c r="AV794" s="1">
        <v>0.9526258111000061</v>
      </c>
      <c r="AW794" s="1"/>
      <c r="AX794" s="1"/>
      <c r="AY794" s="1"/>
      <c r="AZ794" s="1"/>
      <c r="BA794" s="1"/>
      <c r="BB794" s="1"/>
      <c r="BC794" s="1"/>
      <c r="BD794" s="1">
        <v>0.33952152729034424</v>
      </c>
      <c r="BE794" s="1">
        <v>7.1899943351745605</v>
      </c>
      <c r="BF794" s="1"/>
      <c r="BG794" s="1"/>
      <c r="BH794" s="1">
        <v>0.31138744950294495</v>
      </c>
      <c r="BI794" s="1">
        <v>0.84438192844390869</v>
      </c>
      <c r="BJ794" s="1">
        <v>1.7365678548812866</v>
      </c>
      <c r="BK794" s="1">
        <v>2.3905036449432373</v>
      </c>
      <c r="BL794" s="1"/>
      <c r="BM794" s="1"/>
      <c r="BN794" s="1"/>
    </row>
    <row r="795" spans="1:66" x14ac:dyDescent="0.2">
      <c r="A795" s="2" t="s">
        <v>5340</v>
      </c>
      <c r="B795" s="4" t="s">
        <v>790</v>
      </c>
      <c r="C795" s="1">
        <v>54.607598410202364</v>
      </c>
      <c r="D795" s="1">
        <v>90.034650641529154</v>
      </c>
      <c r="E795" s="1">
        <v>95.509941741140423</v>
      </c>
      <c r="F795" s="1">
        <v>87.790057109375596</v>
      </c>
      <c r="G795" s="1">
        <v>68.622460407395195</v>
      </c>
      <c r="H795" s="1">
        <v>85.10114786303032</v>
      </c>
      <c r="I795" s="1">
        <v>73.452360480052391</v>
      </c>
      <c r="J795" s="1">
        <v>89.069304845172198</v>
      </c>
      <c r="K795" s="1"/>
      <c r="L795" s="1">
        <v>87.96043892563614</v>
      </c>
      <c r="M795" s="1">
        <v>92.313730448659783</v>
      </c>
      <c r="N795" s="1">
        <v>67.330420046170588</v>
      </c>
      <c r="O795" s="1">
        <v>13.439888154430351</v>
      </c>
      <c r="P795" s="1">
        <v>13.355771623236665</v>
      </c>
      <c r="Q795" s="1">
        <v>8.6048955073150086</v>
      </c>
      <c r="R795" s="1">
        <v>4.9461023162319897</v>
      </c>
      <c r="S795" s="1">
        <v>4.8746596959776411</v>
      </c>
      <c r="T795" s="1">
        <v>4.5858902318273991</v>
      </c>
      <c r="U795" s="1">
        <v>5.8458094557721578</v>
      </c>
      <c r="V795" s="1">
        <v>5.2354815315978023</v>
      </c>
      <c r="W795" s="1">
        <v>5.8901359201929004</v>
      </c>
      <c r="X795" s="1">
        <v>5.785831136315343</v>
      </c>
      <c r="Y795" s="1">
        <v>11.570160431206803</v>
      </c>
      <c r="Z795" s="1">
        <v>11.579731783282011</v>
      </c>
      <c r="AA795" s="1">
        <v>9.3130894028784752</v>
      </c>
      <c r="AB795" s="1">
        <v>19.606448403915635</v>
      </c>
      <c r="AC795" s="1">
        <v>21.158131264353621</v>
      </c>
      <c r="AD795" s="1">
        <v>8.2823002114178692</v>
      </c>
      <c r="AE795" s="1">
        <v>5.4364843731977484</v>
      </c>
      <c r="AF795" s="1"/>
      <c r="AG795" s="1"/>
      <c r="AH795" s="1"/>
      <c r="AI795" s="1"/>
      <c r="AJ795" s="1"/>
      <c r="AK795" s="1"/>
      <c r="AL795" s="1"/>
      <c r="AM795" s="1"/>
      <c r="AN795" s="1"/>
      <c r="AO795" s="1">
        <v>10.43972110748291</v>
      </c>
      <c r="AP795" s="1"/>
      <c r="AQ795" s="1">
        <v>86.642921447753906</v>
      </c>
      <c r="AR795" s="1">
        <v>0.87855046987533569</v>
      </c>
      <c r="AS795" s="1">
        <v>5.4527573585510254</v>
      </c>
      <c r="AT795" s="1">
        <v>8.8441638946533203</v>
      </c>
      <c r="AU795" s="1">
        <v>0.95959597826004028</v>
      </c>
      <c r="AV795" s="1">
        <v>0.9526258111000061</v>
      </c>
      <c r="AW795" s="1"/>
      <c r="AX795" s="1"/>
      <c r="AY795" s="1"/>
      <c r="AZ795" s="1"/>
      <c r="BA795" s="1"/>
      <c r="BB795" s="1"/>
      <c r="BC795" s="1"/>
      <c r="BD795" s="1">
        <v>0.33952152729034424</v>
      </c>
      <c r="BE795" s="1">
        <v>7.1899943351745605</v>
      </c>
      <c r="BF795" s="1"/>
      <c r="BG795" s="1"/>
      <c r="BH795" s="1">
        <v>0.31138744950294495</v>
      </c>
      <c r="BI795" s="1">
        <v>0.84438192844390869</v>
      </c>
      <c r="BJ795" s="1">
        <v>1.7365678548812866</v>
      </c>
      <c r="BK795" s="1">
        <v>2.3905036449432373</v>
      </c>
      <c r="BL795" s="1"/>
      <c r="BM795" s="1"/>
      <c r="BN795" s="1"/>
    </row>
    <row r="796" spans="1:66" x14ac:dyDescent="0.2">
      <c r="A796" s="2" t="s">
        <v>5341</v>
      </c>
      <c r="B796" s="4" t="s">
        <v>791</v>
      </c>
      <c r="C796" s="1">
        <v>97.878140634055896</v>
      </c>
      <c r="D796" s="1">
        <v>98.385155905568354</v>
      </c>
      <c r="E796" s="1">
        <v>97.708375621316122</v>
      </c>
      <c r="F796" s="1">
        <v>98.351313610557938</v>
      </c>
      <c r="G796" s="1">
        <v>98.345480226358603</v>
      </c>
      <c r="H796" s="1">
        <v>97.360518172232773</v>
      </c>
      <c r="I796" s="1">
        <v>89.744832591689899</v>
      </c>
      <c r="J796" s="1">
        <v>13.429120381017698</v>
      </c>
      <c r="K796" s="1">
        <v>62.909109467136616</v>
      </c>
      <c r="L796" s="1">
        <v>72.800130662681667</v>
      </c>
      <c r="M796" s="1">
        <v>74.31215070654369</v>
      </c>
      <c r="N796" s="1">
        <v>66.221284285344026</v>
      </c>
      <c r="O796" s="1">
        <v>97.302904616492398</v>
      </c>
      <c r="P796" s="1">
        <v>63.595277541549621</v>
      </c>
      <c r="Q796" s="1">
        <v>62.634417249380988</v>
      </c>
      <c r="R796" s="1">
        <v>23.244610087926588</v>
      </c>
      <c r="S796" s="1">
        <v>20.531417048323192</v>
      </c>
      <c r="T796" s="1">
        <v>16.008602275450112</v>
      </c>
      <c r="U796" s="1">
        <v>19.476707976495224</v>
      </c>
      <c r="V796" s="1">
        <v>17.984792798254695</v>
      </c>
      <c r="W796" s="1">
        <v>17.236802861956896</v>
      </c>
      <c r="X796" s="1">
        <v>10.869187303226779</v>
      </c>
      <c r="Y796" s="1">
        <v>6.7095095284998161</v>
      </c>
      <c r="Z796" s="1">
        <v>29.484764035701126</v>
      </c>
      <c r="AA796" s="1">
        <v>29.23978490863194</v>
      </c>
      <c r="AB796" s="1">
        <v>25.839195679282557</v>
      </c>
      <c r="AC796" s="1">
        <v>19.000078009100918</v>
      </c>
      <c r="AD796" s="1">
        <v>21.520250862728229</v>
      </c>
      <c r="AE796" s="1">
        <v>24.036227152231685</v>
      </c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>
        <v>5.9801568984985352</v>
      </c>
      <c r="AQ796" s="1"/>
      <c r="AR796" s="1"/>
      <c r="AS796" s="1">
        <v>2.6040840148925781</v>
      </c>
      <c r="AT796" s="1"/>
      <c r="AU796" s="1"/>
      <c r="AV796" s="1">
        <v>1.3550534248352051</v>
      </c>
      <c r="AW796" s="1">
        <v>4.5951228141784668</v>
      </c>
      <c r="AX796" s="1"/>
      <c r="AY796" s="1">
        <v>5.061647891998291</v>
      </c>
      <c r="AZ796" s="1">
        <v>10.677347183227539</v>
      </c>
      <c r="BA796" s="1"/>
      <c r="BB796" s="1"/>
      <c r="BC796" s="1"/>
      <c r="BD796" s="1">
        <v>0.78380709886550903</v>
      </c>
      <c r="BE796" s="1"/>
      <c r="BF796" s="1"/>
      <c r="BG796" s="1"/>
      <c r="BH796" s="1"/>
      <c r="BI796" s="1">
        <v>5.0394740104675293</v>
      </c>
      <c r="BJ796" s="1"/>
      <c r="BK796" s="1"/>
      <c r="BL796" s="1"/>
      <c r="BM796" s="1"/>
      <c r="BN796" s="1"/>
    </row>
    <row r="797" spans="1:66" x14ac:dyDescent="0.2">
      <c r="A797" s="2" t="s">
        <v>5342</v>
      </c>
      <c r="B797" s="4" t="s">
        <v>792</v>
      </c>
      <c r="C797" s="1"/>
      <c r="D797" s="1">
        <v>4.2522182401330682</v>
      </c>
      <c r="E797" s="1">
        <v>4.1638796656520123</v>
      </c>
      <c r="F797" s="1"/>
      <c r="G797" s="1"/>
      <c r="H797" s="1"/>
      <c r="I797" s="1"/>
      <c r="J797" s="1">
        <v>13.391430054738004</v>
      </c>
      <c r="K797" s="1">
        <v>0.83632575798863218</v>
      </c>
      <c r="L797" s="1">
        <v>11.600691506605324</v>
      </c>
      <c r="M797" s="1">
        <v>38.271811996355652</v>
      </c>
      <c r="N797" s="1">
        <v>63.002195899481592</v>
      </c>
      <c r="O797" s="1">
        <v>57.565504275084621</v>
      </c>
      <c r="P797" s="1">
        <v>41.220326307674235</v>
      </c>
      <c r="Q797" s="1">
        <v>52.823623556973601</v>
      </c>
      <c r="R797" s="1">
        <v>32.306325731795155</v>
      </c>
      <c r="S797" s="1">
        <v>28.701699998502573</v>
      </c>
      <c r="T797" s="1">
        <v>28.613472044848979</v>
      </c>
      <c r="U797" s="1">
        <v>22.843327699741735</v>
      </c>
      <c r="V797" s="1">
        <v>6.3421308036733137</v>
      </c>
      <c r="W797" s="1"/>
      <c r="X797" s="1">
        <v>7.1380710526029834</v>
      </c>
      <c r="Y797" s="1">
        <v>12.360426987131673</v>
      </c>
      <c r="Z797" s="1">
        <v>5.0819985104877796</v>
      </c>
      <c r="AA797" s="1">
        <v>16.176269859766592</v>
      </c>
      <c r="AB797" s="1">
        <v>22.682875959972222</v>
      </c>
      <c r="AC797" s="1">
        <v>27.425190666983422</v>
      </c>
      <c r="AD797" s="1">
        <v>28.049856072180233</v>
      </c>
      <c r="AE797" s="1">
        <v>36.94048415158499</v>
      </c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>
        <v>2.2157573699951172</v>
      </c>
      <c r="AQ797" s="1">
        <v>1.6484006643295288</v>
      </c>
      <c r="AR797" s="1">
        <v>4.6034111976623535</v>
      </c>
      <c r="AS797" s="1"/>
      <c r="AT797" s="1"/>
      <c r="AU797" s="1"/>
      <c r="AV797" s="1">
        <v>19.241443634033203</v>
      </c>
      <c r="AW797" s="1">
        <v>0.9325522780418396</v>
      </c>
      <c r="AX797" s="1">
        <v>9.7806034088134766</v>
      </c>
      <c r="AY797" s="1">
        <v>2.2297472953796387</v>
      </c>
      <c r="AZ797" s="1">
        <v>2.2299909591674805</v>
      </c>
      <c r="BA797" s="1">
        <v>15.959185600280762</v>
      </c>
      <c r="BB797" s="1"/>
      <c r="BC797" s="1">
        <v>0.15940067172050476</v>
      </c>
      <c r="BD797" s="1">
        <v>6.1322493553161621</v>
      </c>
      <c r="BE797" s="1">
        <v>19.670948028564453</v>
      </c>
      <c r="BF797" s="1">
        <v>6.5528626441955566</v>
      </c>
      <c r="BG797" s="1">
        <v>3.7930006980895996</v>
      </c>
      <c r="BH797" s="1">
        <v>12.521138191223145</v>
      </c>
      <c r="BI797" s="1">
        <v>4.5270438194274902</v>
      </c>
      <c r="BJ797" s="1">
        <v>3.0224881172180176</v>
      </c>
      <c r="BK797" s="1"/>
      <c r="BL797" s="1"/>
      <c r="BM797" s="1"/>
      <c r="BN797" s="1"/>
    </row>
    <row r="798" spans="1:66" x14ac:dyDescent="0.2">
      <c r="A798" s="2" t="s">
        <v>5343</v>
      </c>
      <c r="B798" s="4" t="s">
        <v>793</v>
      </c>
      <c r="C798" s="1">
        <v>39.087190664913685</v>
      </c>
      <c r="D798" s="1">
        <v>86.261044409921467</v>
      </c>
      <c r="E798" s="1">
        <v>97.649123025407192</v>
      </c>
      <c r="F798" s="1">
        <v>97.488364486008933</v>
      </c>
      <c r="G798" s="1">
        <v>47.861389225640508</v>
      </c>
      <c r="H798" s="1">
        <v>35.725061279215581</v>
      </c>
      <c r="I798" s="1">
        <v>26.400342365464468</v>
      </c>
      <c r="J798" s="1">
        <v>30.865704976028102</v>
      </c>
      <c r="K798" s="1">
        <v>31.567058619638871</v>
      </c>
      <c r="L798" s="1">
        <v>27.006821242326602</v>
      </c>
      <c r="M798" s="1">
        <v>37.687373303129498</v>
      </c>
      <c r="N798" s="1">
        <v>30.567064864144839</v>
      </c>
      <c r="O798" s="1">
        <v>33.530148673477299</v>
      </c>
      <c r="P798" s="1">
        <v>22.633416815035542</v>
      </c>
      <c r="Q798" s="1">
        <v>18.670255425949804</v>
      </c>
      <c r="R798" s="1">
        <v>7.8161828347591724</v>
      </c>
      <c r="S798" s="1">
        <v>6.1024120197356169</v>
      </c>
      <c r="T798" s="1">
        <v>10.811584873942451</v>
      </c>
      <c r="U798" s="1">
        <v>5.2268953331157855</v>
      </c>
      <c r="V798" s="1">
        <v>10.364514672835574</v>
      </c>
      <c r="W798" s="1">
        <v>12.507754600366747</v>
      </c>
      <c r="X798" s="1">
        <v>18.386189041781449</v>
      </c>
      <c r="Y798" s="1">
        <v>20.005572456337454</v>
      </c>
      <c r="Z798" s="1">
        <v>25.473537601209678</v>
      </c>
      <c r="AA798" s="1">
        <v>15.421894035332141</v>
      </c>
      <c r="AB798" s="1">
        <v>14.924767893922544</v>
      </c>
      <c r="AC798" s="1">
        <v>19.058824078827524</v>
      </c>
      <c r="AD798" s="1">
        <v>21.840365465665201</v>
      </c>
      <c r="AE798" s="1">
        <v>6.4481651876339487</v>
      </c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>
        <v>11.796095848083496</v>
      </c>
      <c r="AQ798" s="1"/>
      <c r="AR798" s="1"/>
      <c r="AS798" s="1">
        <v>2.3391246795654297</v>
      </c>
      <c r="AT798" s="1">
        <v>0.91147184371948242</v>
      </c>
      <c r="AU798" s="1"/>
      <c r="AV798" s="1"/>
      <c r="AW798" s="1">
        <v>2.2643740177154541</v>
      </c>
      <c r="AX798" s="1">
        <v>1.3427590131759644</v>
      </c>
      <c r="AY798" s="1"/>
      <c r="AZ798" s="1">
        <v>7.3169596493244171E-2</v>
      </c>
      <c r="BA798" s="1"/>
      <c r="BB798" s="1">
        <v>6.1803340911865234</v>
      </c>
      <c r="BC798" s="1">
        <v>5.5305995941162109</v>
      </c>
      <c r="BD798" s="1">
        <v>1.3372007608413696</v>
      </c>
      <c r="BE798" s="1">
        <v>0.7862393856048584</v>
      </c>
      <c r="BF798" s="1">
        <v>1.8422459363937378</v>
      </c>
      <c r="BG798" s="1">
        <v>4.4133477210998535</v>
      </c>
      <c r="BH798" s="1">
        <v>6.8646082878112793</v>
      </c>
      <c r="BI798" s="1">
        <v>13.648001670837402</v>
      </c>
      <c r="BJ798" s="1">
        <v>11.082647323608398</v>
      </c>
      <c r="BK798" s="1"/>
      <c r="BL798" s="1"/>
      <c r="BM798" s="1"/>
      <c r="BN798" s="1"/>
    </row>
    <row r="799" spans="1:66" x14ac:dyDescent="0.2">
      <c r="A799" s="2" t="s">
        <v>5344</v>
      </c>
      <c r="B799" s="4" t="s">
        <v>794</v>
      </c>
      <c r="C799" s="1">
        <v>76.403608717450851</v>
      </c>
      <c r="D799" s="1">
        <v>61.820978015254077</v>
      </c>
      <c r="E799" s="1">
        <v>92.810039709856426</v>
      </c>
      <c r="F799" s="1">
        <v>80.589887690157511</v>
      </c>
      <c r="G799" s="1">
        <v>80.341448552079228</v>
      </c>
      <c r="H799" s="1">
        <v>63.537113302549898</v>
      </c>
      <c r="I799" s="1">
        <v>13.464971041771589</v>
      </c>
      <c r="J799" s="1">
        <v>5.5712380586813399</v>
      </c>
      <c r="K799" s="1">
        <v>51.770573821614207</v>
      </c>
      <c r="L799" s="1">
        <v>18.459246419502954</v>
      </c>
      <c r="M799" s="1">
        <v>71.187305958594877</v>
      </c>
      <c r="N799" s="1">
        <v>29.342601787975291</v>
      </c>
      <c r="O799" s="1">
        <v>72.684994756746335</v>
      </c>
      <c r="P799" s="1">
        <v>68.992064876902575</v>
      </c>
      <c r="Q799" s="1">
        <v>50.919224559566089</v>
      </c>
      <c r="R799" s="1">
        <v>83.756567609366584</v>
      </c>
      <c r="S799" s="1">
        <v>91.469302742236252</v>
      </c>
      <c r="T799" s="1">
        <v>85.768103822351407</v>
      </c>
      <c r="U799" s="1">
        <v>60.753301164092242</v>
      </c>
      <c r="V799" s="1">
        <v>39.652111499314238</v>
      </c>
      <c r="W799" s="1">
        <v>35.028080942556684</v>
      </c>
      <c r="X799" s="1">
        <v>34.871907384945224</v>
      </c>
      <c r="Y799" s="1">
        <v>21.115299169745771</v>
      </c>
      <c r="Z799" s="1">
        <v>13.726406166582272</v>
      </c>
      <c r="AA799" s="1">
        <v>8.2055134525107576</v>
      </c>
      <c r="AB799" s="1">
        <v>5.1038093623141121</v>
      </c>
      <c r="AC799" s="1">
        <v>4.8183462235448093</v>
      </c>
      <c r="AD799" s="1">
        <v>4.7265950529371779</v>
      </c>
      <c r="AE799" s="1">
        <v>9.2689333979862027</v>
      </c>
      <c r="AF799" s="1"/>
      <c r="AG799" s="1"/>
      <c r="AH799" s="1"/>
      <c r="AI799" s="1"/>
      <c r="AJ799" s="1">
        <v>37.209671020507813</v>
      </c>
      <c r="AK799" s="1"/>
      <c r="AL799" s="1"/>
      <c r="AM799" s="1">
        <v>4.4984321594238281</v>
      </c>
      <c r="AN799" s="1">
        <v>34.927719116210938</v>
      </c>
      <c r="AO799" s="1">
        <v>85.619842529296875</v>
      </c>
      <c r="AP799" s="1">
        <v>93.152328491210938</v>
      </c>
      <c r="AQ799" s="1">
        <v>39.021003723144531</v>
      </c>
      <c r="AR799" s="1">
        <v>80.189399719238281</v>
      </c>
      <c r="AS799" s="1">
        <v>12.836106300354004</v>
      </c>
      <c r="AT799" s="1">
        <v>68.944931030273438</v>
      </c>
      <c r="AU799" s="1">
        <v>25.77372932434082</v>
      </c>
      <c r="AV799" s="1">
        <v>30.260046005249023</v>
      </c>
      <c r="AW799" s="1">
        <v>29.884557723999023</v>
      </c>
      <c r="AX799" s="1">
        <v>8.2047128677368164</v>
      </c>
      <c r="AY799" s="1">
        <v>8.1383333206176758</v>
      </c>
      <c r="AZ799" s="1">
        <v>13.660811424255371</v>
      </c>
      <c r="BA799" s="1">
        <v>38.320720672607422</v>
      </c>
      <c r="BB799" s="1"/>
      <c r="BC799" s="1"/>
      <c r="BD799" s="1"/>
      <c r="BE799" s="1"/>
      <c r="BF799" s="1"/>
      <c r="BG799" s="1"/>
      <c r="BH799" s="1"/>
      <c r="BI799" s="1"/>
      <c r="BJ799" s="1"/>
      <c r="BK799" s="1">
        <v>1.844457745552063</v>
      </c>
      <c r="BL799" s="1"/>
      <c r="BM799" s="1"/>
      <c r="BN799" s="1"/>
    </row>
    <row r="800" spans="1:66" x14ac:dyDescent="0.2">
      <c r="A800" s="2" t="s">
        <v>5345</v>
      </c>
      <c r="B800" s="4" t="s">
        <v>795</v>
      </c>
      <c r="C800" s="1">
        <v>76.403608717450851</v>
      </c>
      <c r="D800" s="1">
        <v>61.820978015254077</v>
      </c>
      <c r="E800" s="1">
        <v>92.810039709856426</v>
      </c>
      <c r="F800" s="1">
        <v>80.589887690157511</v>
      </c>
      <c r="G800" s="1">
        <v>80.341448552079228</v>
      </c>
      <c r="H800" s="1">
        <v>63.537113302549898</v>
      </c>
      <c r="I800" s="1">
        <v>13.464971041771589</v>
      </c>
      <c r="J800" s="1">
        <v>5.5712380586813399</v>
      </c>
      <c r="K800" s="1">
        <v>51.770573821614207</v>
      </c>
      <c r="L800" s="1">
        <v>18.459246419502954</v>
      </c>
      <c r="M800" s="1">
        <v>71.187305958594877</v>
      </c>
      <c r="N800" s="1">
        <v>29.342601787975291</v>
      </c>
      <c r="O800" s="1">
        <v>72.684994756746335</v>
      </c>
      <c r="P800" s="1">
        <v>68.992064876902575</v>
      </c>
      <c r="Q800" s="1">
        <v>50.919224559566089</v>
      </c>
      <c r="R800" s="1">
        <v>83.756567609366584</v>
      </c>
      <c r="S800" s="1">
        <v>91.469302742236252</v>
      </c>
      <c r="T800" s="1">
        <v>85.768103822351407</v>
      </c>
      <c r="U800" s="1">
        <v>60.753301164092242</v>
      </c>
      <c r="V800" s="1">
        <v>39.652111499314238</v>
      </c>
      <c r="W800" s="1">
        <v>35.028080942556684</v>
      </c>
      <c r="X800" s="1">
        <v>34.871907384945224</v>
      </c>
      <c r="Y800" s="1">
        <v>21.115299169745771</v>
      </c>
      <c r="Z800" s="1">
        <v>13.726406166582272</v>
      </c>
      <c r="AA800" s="1">
        <v>8.2055134525107576</v>
      </c>
      <c r="AB800" s="1">
        <v>5.1038093623141121</v>
      </c>
      <c r="AC800" s="1">
        <v>4.8183462235448093</v>
      </c>
      <c r="AD800" s="1">
        <v>4.7265950529371779</v>
      </c>
      <c r="AE800" s="1">
        <v>9.2689333979862027</v>
      </c>
      <c r="AF800" s="1"/>
      <c r="AG800" s="1"/>
      <c r="AH800" s="1"/>
      <c r="AI800" s="1"/>
      <c r="AJ800" s="1">
        <v>37.209671020507813</v>
      </c>
      <c r="AK800" s="1"/>
      <c r="AL800" s="1"/>
      <c r="AM800" s="1">
        <v>4.4984321594238281</v>
      </c>
      <c r="AN800" s="1">
        <v>34.927719116210938</v>
      </c>
      <c r="AO800" s="1">
        <v>85.619842529296875</v>
      </c>
      <c r="AP800" s="1">
        <v>93.152328491210938</v>
      </c>
      <c r="AQ800" s="1">
        <v>39.021003723144531</v>
      </c>
      <c r="AR800" s="1">
        <v>80.189399719238281</v>
      </c>
      <c r="AS800" s="1">
        <v>12.836106300354004</v>
      </c>
      <c r="AT800" s="1">
        <v>68.944931030273438</v>
      </c>
      <c r="AU800" s="1">
        <v>25.77372932434082</v>
      </c>
      <c r="AV800" s="1">
        <v>30.260046005249023</v>
      </c>
      <c r="AW800" s="1">
        <v>29.884557723999023</v>
      </c>
      <c r="AX800" s="1">
        <v>8.2047128677368164</v>
      </c>
      <c r="AY800" s="1">
        <v>8.1383333206176758</v>
      </c>
      <c r="AZ800" s="1">
        <v>13.660811424255371</v>
      </c>
      <c r="BA800" s="1">
        <v>38.320720672607422</v>
      </c>
      <c r="BB800" s="1"/>
      <c r="BC800" s="1"/>
      <c r="BD800" s="1"/>
      <c r="BE800" s="1"/>
      <c r="BF800" s="1"/>
      <c r="BG800" s="1"/>
      <c r="BH800" s="1"/>
      <c r="BI800" s="1"/>
      <c r="BJ800" s="1"/>
      <c r="BK800" s="1">
        <v>1.844457745552063</v>
      </c>
      <c r="BL800" s="1"/>
      <c r="BM800" s="1"/>
      <c r="BN800" s="1"/>
    </row>
    <row r="801" spans="1:66" x14ac:dyDescent="0.2">
      <c r="A801" s="2" t="s">
        <v>5346</v>
      </c>
      <c r="B801" s="4" t="s">
        <v>796</v>
      </c>
      <c r="C801" s="1">
        <v>84.254236575137867</v>
      </c>
      <c r="D801" s="1">
        <v>97.039539116460176</v>
      </c>
      <c r="E801" s="1">
        <v>81.847709617771912</v>
      </c>
      <c r="F801" s="1">
        <v>96.05525078636451</v>
      </c>
      <c r="G801" s="1">
        <v>88.44811191547069</v>
      </c>
      <c r="H801" s="1">
        <v>90.922708444808023</v>
      </c>
      <c r="I801" s="1">
        <v>97.211575764911871</v>
      </c>
      <c r="J801" s="1">
        <v>96.5192410987664</v>
      </c>
      <c r="K801" s="1">
        <v>88.658048016030861</v>
      </c>
      <c r="L801" s="1">
        <v>68.123236585663733</v>
      </c>
      <c r="M801" s="1">
        <v>79.441026743771431</v>
      </c>
      <c r="N801" s="1">
        <v>78.661122884332215</v>
      </c>
      <c r="O801" s="1">
        <v>85.440469661911251</v>
      </c>
      <c r="P801" s="1">
        <v>97.041812361176412</v>
      </c>
      <c r="Q801" s="1">
        <v>67.142953134661383</v>
      </c>
      <c r="R801" s="1">
        <v>83.827924095306614</v>
      </c>
      <c r="S801" s="1">
        <v>99.959025557208975</v>
      </c>
      <c r="T801" s="1">
        <v>63.693458560575522</v>
      </c>
      <c r="U801" s="1">
        <v>60.578798724740992</v>
      </c>
      <c r="V801" s="1">
        <v>69.951921981528457</v>
      </c>
      <c r="W801" s="1">
        <v>92.128420915861824</v>
      </c>
      <c r="X801" s="1">
        <v>72.360841937444007</v>
      </c>
      <c r="Y801" s="1">
        <v>87.05090339456612</v>
      </c>
      <c r="Z801" s="1">
        <v>99.879076329133227</v>
      </c>
      <c r="AA801" s="1">
        <v>80.788801177683439</v>
      </c>
      <c r="AB801" s="1">
        <v>78.163631406896201</v>
      </c>
      <c r="AC801" s="1">
        <v>78.856752012126989</v>
      </c>
      <c r="AD801" s="1">
        <v>88.237666833546143</v>
      </c>
      <c r="AE801" s="1">
        <v>93.5035750563123</v>
      </c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>
        <v>19.832550048828125</v>
      </c>
      <c r="AS801" s="1"/>
      <c r="AT801" s="1"/>
      <c r="AU801" s="1"/>
      <c r="AV801" s="1"/>
      <c r="AW801" s="1">
        <v>6.4081754684448242</v>
      </c>
      <c r="AX801" s="1"/>
      <c r="AY801" s="1"/>
      <c r="AZ801" s="1"/>
      <c r="BA801" s="1">
        <v>2.4561672210693359</v>
      </c>
      <c r="BB801" s="1">
        <v>3.2734918594360352</v>
      </c>
      <c r="BC801" s="1"/>
      <c r="BD801" s="1">
        <v>8.0388908386230469</v>
      </c>
      <c r="BE801" s="1">
        <v>1.1199907064437866</v>
      </c>
      <c r="BF801" s="1">
        <v>0.10633289068937302</v>
      </c>
      <c r="BG801" s="1">
        <v>9.0436466038227081E-2</v>
      </c>
      <c r="BH801" s="1">
        <v>2.4484457969665527</v>
      </c>
      <c r="BI801" s="1">
        <v>2.3966920375823975</v>
      </c>
      <c r="BJ801" s="1">
        <v>2.8991284370422363</v>
      </c>
      <c r="BK801" s="1">
        <v>0.87146610021591187</v>
      </c>
      <c r="BL801" s="1"/>
      <c r="BM801" s="1"/>
      <c r="BN801" s="1"/>
    </row>
    <row r="802" spans="1:66" x14ac:dyDescent="0.2">
      <c r="A802" s="2" t="s">
        <v>5347</v>
      </c>
      <c r="B802" s="4" t="s">
        <v>797</v>
      </c>
      <c r="C802" s="1">
        <v>84.254236575137867</v>
      </c>
      <c r="D802" s="1">
        <v>97.039539116460176</v>
      </c>
      <c r="E802" s="1">
        <v>81.847709617771912</v>
      </c>
      <c r="F802" s="1">
        <v>96.05525078636451</v>
      </c>
      <c r="G802" s="1">
        <v>88.44811191547069</v>
      </c>
      <c r="H802" s="1">
        <v>90.922708444808023</v>
      </c>
      <c r="I802" s="1">
        <v>97.211575764911871</v>
      </c>
      <c r="J802" s="1">
        <v>96.5192410987664</v>
      </c>
      <c r="K802" s="1">
        <v>88.658048016030861</v>
      </c>
      <c r="L802" s="1">
        <v>68.123236585663733</v>
      </c>
      <c r="M802" s="1">
        <v>79.441026743771431</v>
      </c>
      <c r="N802" s="1">
        <v>78.661122884332215</v>
      </c>
      <c r="O802" s="1">
        <v>85.440469661911251</v>
      </c>
      <c r="P802" s="1">
        <v>97.041812361176412</v>
      </c>
      <c r="Q802" s="1">
        <v>67.142953134661383</v>
      </c>
      <c r="R802" s="1">
        <v>83.827924095306614</v>
      </c>
      <c r="S802" s="1">
        <v>99.959025557208975</v>
      </c>
      <c r="T802" s="1">
        <v>63.693458560575522</v>
      </c>
      <c r="U802" s="1">
        <v>60.578798724740992</v>
      </c>
      <c r="V802" s="1">
        <v>69.951921981528457</v>
      </c>
      <c r="W802" s="1">
        <v>92.128420915861824</v>
      </c>
      <c r="X802" s="1">
        <v>72.360841937444007</v>
      </c>
      <c r="Y802" s="1">
        <v>87.05090339456612</v>
      </c>
      <c r="Z802" s="1">
        <v>99.879076329133227</v>
      </c>
      <c r="AA802" s="1">
        <v>80.788801177683439</v>
      </c>
      <c r="AB802" s="1">
        <v>78.163631406896201</v>
      </c>
      <c r="AC802" s="1">
        <v>78.856752012126989</v>
      </c>
      <c r="AD802" s="1">
        <v>88.237666833546143</v>
      </c>
      <c r="AE802" s="1">
        <v>93.5035750563123</v>
      </c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>
        <v>19.832550048828125</v>
      </c>
      <c r="AS802" s="1"/>
      <c r="AT802" s="1"/>
      <c r="AU802" s="1"/>
      <c r="AV802" s="1"/>
      <c r="AW802" s="1">
        <v>6.4081754684448242</v>
      </c>
      <c r="AX802" s="1"/>
      <c r="AY802" s="1"/>
      <c r="AZ802" s="1"/>
      <c r="BA802" s="1">
        <v>2.4561672210693359</v>
      </c>
      <c r="BB802" s="1">
        <v>3.2734918594360352</v>
      </c>
      <c r="BC802" s="1"/>
      <c r="BD802" s="1">
        <v>8.0388908386230469</v>
      </c>
      <c r="BE802" s="1">
        <v>1.1199907064437866</v>
      </c>
      <c r="BF802" s="1">
        <v>0.10633289068937302</v>
      </c>
      <c r="BG802" s="1">
        <v>9.0436466038227081E-2</v>
      </c>
      <c r="BH802" s="1">
        <v>2.4484457969665527</v>
      </c>
      <c r="BI802" s="1">
        <v>2.3966920375823975</v>
      </c>
      <c r="BJ802" s="1">
        <v>2.8991284370422363</v>
      </c>
      <c r="BK802" s="1">
        <v>0.87146610021591187</v>
      </c>
      <c r="BL802" s="1"/>
      <c r="BM802" s="1"/>
      <c r="BN802" s="1"/>
    </row>
    <row r="803" spans="1:66" x14ac:dyDescent="0.2">
      <c r="A803" s="2" t="s">
        <v>5348</v>
      </c>
      <c r="B803" s="4" t="s">
        <v>798</v>
      </c>
      <c r="C803" s="1"/>
      <c r="D803" s="1">
        <v>39.344655463517725</v>
      </c>
      <c r="E803" s="1"/>
      <c r="F803" s="1"/>
      <c r="G803" s="1">
        <v>92.974126301910005</v>
      </c>
      <c r="H803" s="1">
        <v>86.022028252157639</v>
      </c>
      <c r="I803" s="1">
        <v>86.839571629154136</v>
      </c>
      <c r="J803" s="1">
        <v>87.684031918604504</v>
      </c>
      <c r="K803" s="1">
        <v>84.438475033665256</v>
      </c>
      <c r="L803" s="1">
        <v>73.791124931634215</v>
      </c>
      <c r="M803" s="1">
        <v>45.325380293129079</v>
      </c>
      <c r="N803" s="1">
        <v>43.231969201876893</v>
      </c>
      <c r="O803" s="1">
        <v>35.540740308958178</v>
      </c>
      <c r="P803" s="1">
        <v>35.583111826526093</v>
      </c>
      <c r="Q803" s="1">
        <v>76.533984146678947</v>
      </c>
      <c r="R803" s="1">
        <v>45.266149125954726</v>
      </c>
      <c r="S803" s="1">
        <v>64.942908695097017</v>
      </c>
      <c r="T803" s="1">
        <v>50.064969882616573</v>
      </c>
      <c r="U803" s="1">
        <v>38.682476212758537</v>
      </c>
      <c r="V803" s="1">
        <v>36.147820819596994</v>
      </c>
      <c r="W803" s="1">
        <v>32.488727198789071</v>
      </c>
      <c r="X803" s="1">
        <v>39.226706954876605</v>
      </c>
      <c r="Y803" s="1">
        <v>34.029874809588478</v>
      </c>
      <c r="Z803" s="1">
        <v>19.419826964821951</v>
      </c>
      <c r="AA803" s="1">
        <v>64.521683042650352</v>
      </c>
      <c r="AB803" s="1"/>
      <c r="AC803" s="1">
        <v>5.7341634344122383</v>
      </c>
      <c r="AD803" s="1">
        <v>5.0312309351633981</v>
      </c>
      <c r="AE803" s="1">
        <v>5.1568545733261324</v>
      </c>
      <c r="AF803" s="1"/>
      <c r="AG803" s="1"/>
      <c r="AH803" s="1"/>
      <c r="AI803" s="1"/>
      <c r="AJ803" s="1">
        <v>50.004951477050781</v>
      </c>
      <c r="AK803" s="1">
        <v>80.202598571777344</v>
      </c>
      <c r="AL803" s="1">
        <v>76.042892456054688</v>
      </c>
      <c r="AM803" s="1"/>
      <c r="AN803" s="1"/>
      <c r="AO803" s="1"/>
      <c r="AP803" s="1"/>
      <c r="AQ803" s="1"/>
      <c r="AR803" s="1">
        <v>0.41915673017501831</v>
      </c>
      <c r="AS803" s="1"/>
      <c r="AT803" s="1"/>
      <c r="AU803" s="1"/>
      <c r="AV803" s="1"/>
      <c r="AW803" s="1"/>
      <c r="AX803" s="1"/>
      <c r="AY803" s="1"/>
      <c r="AZ803" s="1"/>
      <c r="BA803" s="1"/>
      <c r="BB803" s="1">
        <v>3.5432164669036865</v>
      </c>
      <c r="BC803" s="1"/>
      <c r="BD803" s="1"/>
      <c r="BE803" s="1">
        <v>7.0909943580627441</v>
      </c>
      <c r="BF803" s="1">
        <v>5.9024052619934082</v>
      </c>
      <c r="BG803" s="1">
        <v>16.726398468017578</v>
      </c>
      <c r="BH803" s="1">
        <v>81.200851440429688</v>
      </c>
      <c r="BI803" s="1">
        <v>0.2016071230173111</v>
      </c>
      <c r="BJ803" s="1"/>
      <c r="BK803" s="1"/>
      <c r="BL803" s="1"/>
      <c r="BM803" s="1"/>
      <c r="BN803" s="1"/>
    </row>
    <row r="804" spans="1:66" x14ac:dyDescent="0.2">
      <c r="A804" s="2" t="s">
        <v>5349</v>
      </c>
      <c r="B804" s="4" t="s">
        <v>799</v>
      </c>
      <c r="C804" s="1"/>
      <c r="D804" s="1">
        <v>39.344655463517725</v>
      </c>
      <c r="E804" s="1"/>
      <c r="F804" s="1"/>
      <c r="G804" s="1">
        <v>92.974126301910005</v>
      </c>
      <c r="H804" s="1">
        <v>86.022028252157639</v>
      </c>
      <c r="I804" s="1">
        <v>86.839571629154136</v>
      </c>
      <c r="J804" s="1">
        <v>87.684031918604504</v>
      </c>
      <c r="K804" s="1">
        <v>84.438475033665256</v>
      </c>
      <c r="L804" s="1">
        <v>73.791124931634215</v>
      </c>
      <c r="M804" s="1">
        <v>45.325380293129079</v>
      </c>
      <c r="N804" s="1">
        <v>43.231969201876893</v>
      </c>
      <c r="O804" s="1">
        <v>35.540740308958178</v>
      </c>
      <c r="P804" s="1">
        <v>35.583111826526093</v>
      </c>
      <c r="Q804" s="1">
        <v>76.533984146678947</v>
      </c>
      <c r="R804" s="1">
        <v>45.266149125954726</v>
      </c>
      <c r="S804" s="1">
        <v>64.942908695097017</v>
      </c>
      <c r="T804" s="1">
        <v>50.064969882616573</v>
      </c>
      <c r="U804" s="1">
        <v>38.682476212758537</v>
      </c>
      <c r="V804" s="1">
        <v>36.147820819596994</v>
      </c>
      <c r="W804" s="1">
        <v>32.488727198789071</v>
      </c>
      <c r="X804" s="1">
        <v>39.226706954876605</v>
      </c>
      <c r="Y804" s="1">
        <v>34.029874809588478</v>
      </c>
      <c r="Z804" s="1">
        <v>19.419826964821951</v>
      </c>
      <c r="AA804" s="1">
        <v>64.521683042650352</v>
      </c>
      <c r="AB804" s="1"/>
      <c r="AC804" s="1">
        <v>5.7341634344122383</v>
      </c>
      <c r="AD804" s="1">
        <v>5.0312309351633981</v>
      </c>
      <c r="AE804" s="1">
        <v>5.1568545733261324</v>
      </c>
      <c r="AF804" s="1"/>
      <c r="AG804" s="1"/>
      <c r="AH804" s="1"/>
      <c r="AI804" s="1"/>
      <c r="AJ804" s="1">
        <v>50.004951477050781</v>
      </c>
      <c r="AK804" s="1">
        <v>80.202598571777344</v>
      </c>
      <c r="AL804" s="1">
        <v>76.042892456054688</v>
      </c>
      <c r="AM804" s="1"/>
      <c r="AN804" s="1"/>
      <c r="AO804" s="1"/>
      <c r="AP804" s="1"/>
      <c r="AQ804" s="1"/>
      <c r="AR804" s="1">
        <v>0.41915673017501831</v>
      </c>
      <c r="AS804" s="1"/>
      <c r="AT804" s="1"/>
      <c r="AU804" s="1"/>
      <c r="AV804" s="1"/>
      <c r="AW804" s="1"/>
      <c r="AX804" s="1"/>
      <c r="AY804" s="1"/>
      <c r="AZ804" s="1"/>
      <c r="BA804" s="1"/>
      <c r="BB804" s="1">
        <v>3.5432164669036865</v>
      </c>
      <c r="BC804" s="1"/>
      <c r="BD804" s="1"/>
      <c r="BE804" s="1">
        <v>7.0909943580627441</v>
      </c>
      <c r="BF804" s="1">
        <v>5.9024052619934082</v>
      </c>
      <c r="BG804" s="1">
        <v>16.726398468017578</v>
      </c>
      <c r="BH804" s="1">
        <v>81.200851440429688</v>
      </c>
      <c r="BI804" s="1">
        <v>0.2016071230173111</v>
      </c>
      <c r="BJ804" s="1"/>
      <c r="BK804" s="1"/>
      <c r="BL804" s="1"/>
      <c r="BM804" s="1"/>
      <c r="BN804" s="1"/>
    </row>
    <row r="805" spans="1:66" x14ac:dyDescent="0.2">
      <c r="A805" s="2" t="s">
        <v>5350</v>
      </c>
      <c r="B805" s="4" t="s">
        <v>800</v>
      </c>
      <c r="C805" s="1">
        <v>29.806392196419733</v>
      </c>
      <c r="D805" s="1">
        <v>36.550945571037637</v>
      </c>
      <c r="E805" s="1">
        <v>41.448960542367416</v>
      </c>
      <c r="F805" s="1">
        <v>44.30230698749623</v>
      </c>
      <c r="G805" s="1">
        <v>38.023500258953433</v>
      </c>
      <c r="H805" s="1">
        <v>50.329019063157808</v>
      </c>
      <c r="I805" s="1">
        <v>43.663428800473341</v>
      </c>
      <c r="J805" s="1">
        <v>41.345582068895702</v>
      </c>
      <c r="K805" s="1">
        <v>33.048123397153724</v>
      </c>
      <c r="L805" s="1">
        <v>41.846774314421324</v>
      </c>
      <c r="M805" s="1">
        <v>40.811038321600115</v>
      </c>
      <c r="N805" s="1">
        <v>40.034328498840722</v>
      </c>
      <c r="O805" s="1">
        <v>45.254978755458133</v>
      </c>
      <c r="P805" s="1">
        <v>44.436728947301475</v>
      </c>
      <c r="Q805" s="1">
        <v>47.940604606806694</v>
      </c>
      <c r="R805" s="1">
        <v>57.656410285516614</v>
      </c>
      <c r="S805" s="1">
        <v>63.497266324318581</v>
      </c>
      <c r="T805" s="1">
        <v>61.624632550566893</v>
      </c>
      <c r="U805" s="1">
        <v>71.266947888113506</v>
      </c>
      <c r="V805" s="1">
        <v>62.165130334911581</v>
      </c>
      <c r="W805" s="1">
        <v>66.221366255826581</v>
      </c>
      <c r="X805" s="1">
        <v>60.886524341462533</v>
      </c>
      <c r="Y805" s="1">
        <v>77.263838735371721</v>
      </c>
      <c r="Z805" s="1">
        <v>57.269576264065449</v>
      </c>
      <c r="AA805" s="1">
        <v>58.844240951318525</v>
      </c>
      <c r="AB805" s="1">
        <v>34.500264941146632</v>
      </c>
      <c r="AC805" s="1">
        <v>63.96682466945979</v>
      </c>
      <c r="AD805" s="1">
        <v>55.398342232985989</v>
      </c>
      <c r="AE805" s="1">
        <v>72.765774758726138</v>
      </c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>
        <v>2.1681745052337646</v>
      </c>
      <c r="BG805" s="1">
        <v>41.050632476806641</v>
      </c>
      <c r="BH805" s="1">
        <v>65.164749145507813</v>
      </c>
      <c r="BI805" s="1">
        <v>35.984882354736328</v>
      </c>
      <c r="BJ805" s="1">
        <v>44.526424407958984</v>
      </c>
      <c r="BK805" s="1">
        <v>26.95195198059082</v>
      </c>
      <c r="BL805" s="1"/>
      <c r="BM805" s="1"/>
      <c r="BN805" s="1"/>
    </row>
    <row r="806" spans="1:66" x14ac:dyDescent="0.2">
      <c r="A806" s="2" t="s">
        <v>5351</v>
      </c>
      <c r="B806" s="4" t="s">
        <v>801</v>
      </c>
      <c r="C806" s="1">
        <v>29.806392196419733</v>
      </c>
      <c r="D806" s="1">
        <v>36.550945571037637</v>
      </c>
      <c r="E806" s="1">
        <v>41.448960542367416</v>
      </c>
      <c r="F806" s="1">
        <v>44.30230698749623</v>
      </c>
      <c r="G806" s="1">
        <v>38.023500258953433</v>
      </c>
      <c r="H806" s="1">
        <v>50.329019063157808</v>
      </c>
      <c r="I806" s="1">
        <v>43.663428800473341</v>
      </c>
      <c r="J806" s="1">
        <v>41.345582068895702</v>
      </c>
      <c r="K806" s="1">
        <v>33.048123397153724</v>
      </c>
      <c r="L806" s="1">
        <v>41.846774314421324</v>
      </c>
      <c r="M806" s="1">
        <v>40.811038321600115</v>
      </c>
      <c r="N806" s="1">
        <v>40.034328498840722</v>
      </c>
      <c r="O806" s="1">
        <v>45.254978755458133</v>
      </c>
      <c r="P806" s="1">
        <v>44.436728947301475</v>
      </c>
      <c r="Q806" s="1">
        <v>47.940604606806694</v>
      </c>
      <c r="R806" s="1">
        <v>57.656410285516614</v>
      </c>
      <c r="S806" s="1">
        <v>63.497266324318581</v>
      </c>
      <c r="T806" s="1">
        <v>61.624632550566893</v>
      </c>
      <c r="U806" s="1">
        <v>71.266947888113506</v>
      </c>
      <c r="V806" s="1">
        <v>62.165130334911581</v>
      </c>
      <c r="W806" s="1">
        <v>66.221366255826581</v>
      </c>
      <c r="X806" s="1">
        <v>60.886524341462533</v>
      </c>
      <c r="Y806" s="1">
        <v>77.263838735371721</v>
      </c>
      <c r="Z806" s="1">
        <v>57.269576264065449</v>
      </c>
      <c r="AA806" s="1">
        <v>58.844240951318525</v>
      </c>
      <c r="AB806" s="1">
        <v>34.500264941146632</v>
      </c>
      <c r="AC806" s="1">
        <v>63.96682466945979</v>
      </c>
      <c r="AD806" s="1">
        <v>55.398342232985989</v>
      </c>
      <c r="AE806" s="1">
        <v>72.765774758726138</v>
      </c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>
        <v>2.1681745052337646</v>
      </c>
      <c r="BG806" s="1">
        <v>41.050632476806641</v>
      </c>
      <c r="BH806" s="1">
        <v>65.164749145507813</v>
      </c>
      <c r="BI806" s="1">
        <v>35.984882354736328</v>
      </c>
      <c r="BJ806" s="1">
        <v>44.526424407958984</v>
      </c>
      <c r="BK806" s="1">
        <v>26.95195198059082</v>
      </c>
      <c r="BL806" s="1"/>
      <c r="BM806" s="1"/>
      <c r="BN806" s="1"/>
    </row>
    <row r="807" spans="1:66" x14ac:dyDescent="0.2">
      <c r="A807" s="2" t="s">
        <v>5352</v>
      </c>
      <c r="B807" s="4" t="s">
        <v>802</v>
      </c>
      <c r="C807" s="1">
        <v>87.831265434585376</v>
      </c>
      <c r="D807" s="1">
        <v>98.101783355689349</v>
      </c>
      <c r="E807" s="1">
        <v>98.5589714494904</v>
      </c>
      <c r="F807" s="1">
        <v>98.012121121635573</v>
      </c>
      <c r="G807" s="1">
        <v>97.430334799227154</v>
      </c>
      <c r="H807" s="1">
        <v>97.337543012507851</v>
      </c>
      <c r="I807" s="1">
        <v>98.073440478752033</v>
      </c>
      <c r="J807" s="1">
        <v>97.067544475261641</v>
      </c>
      <c r="K807" s="1">
        <v>11.918727823890597</v>
      </c>
      <c r="L807" s="1">
        <v>26.309037297410264</v>
      </c>
      <c r="M807" s="1">
        <v>37.7846849495347</v>
      </c>
      <c r="N807" s="1">
        <v>37.760722450894121</v>
      </c>
      <c r="O807" s="1">
        <v>9.5508633642040959</v>
      </c>
      <c r="P807" s="1">
        <v>13.61294696684619</v>
      </c>
      <c r="Q807" s="1">
        <v>15.004197708040218</v>
      </c>
      <c r="R807" s="1">
        <v>16.14827977411576</v>
      </c>
      <c r="S807" s="1">
        <v>34.492289768167943</v>
      </c>
      <c r="T807" s="1">
        <v>89.709414635132006</v>
      </c>
      <c r="U807" s="1">
        <v>82.326554617042063</v>
      </c>
      <c r="V807" s="1">
        <v>66.963160549313002</v>
      </c>
      <c r="W807" s="1">
        <v>91.257808415324206</v>
      </c>
      <c r="X807" s="1">
        <v>91.969863947642665</v>
      </c>
      <c r="Y807" s="1">
        <v>19.252152737249208</v>
      </c>
      <c r="Z807" s="1">
        <v>40.262807479800514</v>
      </c>
      <c r="AA807" s="1">
        <v>83.524684860394245</v>
      </c>
      <c r="AB807" s="1">
        <v>50.711152713474291</v>
      </c>
      <c r="AC807" s="1">
        <v>49.748164520459518</v>
      </c>
      <c r="AD807" s="1">
        <v>55.018736444473603</v>
      </c>
      <c r="AE807" s="1">
        <v>52.982520597868429</v>
      </c>
      <c r="AF807" s="1"/>
      <c r="AG807" s="1"/>
      <c r="AH807" s="1"/>
      <c r="AI807" s="1">
        <v>10.228291511535645</v>
      </c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>
        <v>3.5233321189880371</v>
      </c>
      <c r="BB807" s="1">
        <v>3.6144442558288574</v>
      </c>
      <c r="BC807" s="1"/>
      <c r="BD807" s="1"/>
      <c r="BE807" s="1"/>
      <c r="BF807" s="1">
        <v>3.4749350547790527</v>
      </c>
      <c r="BG807" s="1">
        <v>1.6038604974746704</v>
      </c>
      <c r="BH807" s="1">
        <v>4.869011402130127</v>
      </c>
      <c r="BI807" s="1">
        <v>2.9545392990112305</v>
      </c>
      <c r="BJ807" s="1"/>
      <c r="BK807" s="1">
        <v>3.132373571395874</v>
      </c>
      <c r="BL807" s="1"/>
      <c r="BM807" s="1"/>
      <c r="BN807" s="1"/>
    </row>
    <row r="808" spans="1:66" x14ac:dyDescent="0.2">
      <c r="A808" s="2" t="s">
        <v>5353</v>
      </c>
      <c r="B808" s="4" t="s">
        <v>803</v>
      </c>
      <c r="C808" s="1">
        <v>87.831265434585376</v>
      </c>
      <c r="D808" s="1">
        <v>98.101783355689349</v>
      </c>
      <c r="E808" s="1">
        <v>98.5589714494904</v>
      </c>
      <c r="F808" s="1">
        <v>98.012121121635573</v>
      </c>
      <c r="G808" s="1">
        <v>97.430334799227154</v>
      </c>
      <c r="H808" s="1">
        <v>97.337543012507851</v>
      </c>
      <c r="I808" s="1">
        <v>98.073440478752033</v>
      </c>
      <c r="J808" s="1">
        <v>97.067544475261641</v>
      </c>
      <c r="K808" s="1">
        <v>11.918727823890597</v>
      </c>
      <c r="L808" s="1">
        <v>26.309037297410264</v>
      </c>
      <c r="M808" s="1">
        <v>37.7846849495347</v>
      </c>
      <c r="N808" s="1">
        <v>37.760722450894121</v>
      </c>
      <c r="O808" s="1">
        <v>9.5508633642040959</v>
      </c>
      <c r="P808" s="1">
        <v>13.61294696684619</v>
      </c>
      <c r="Q808" s="1">
        <v>15.004197708040218</v>
      </c>
      <c r="R808" s="1">
        <v>16.14827977411576</v>
      </c>
      <c r="S808" s="1">
        <v>34.492289768167943</v>
      </c>
      <c r="T808" s="1">
        <v>89.709414635132006</v>
      </c>
      <c r="U808" s="1">
        <v>82.326554617042063</v>
      </c>
      <c r="V808" s="1">
        <v>66.963160549313002</v>
      </c>
      <c r="W808" s="1">
        <v>91.257808415324206</v>
      </c>
      <c r="X808" s="1">
        <v>91.969863947642665</v>
      </c>
      <c r="Y808" s="1">
        <v>19.252152737249208</v>
      </c>
      <c r="Z808" s="1">
        <v>40.262807479800514</v>
      </c>
      <c r="AA808" s="1">
        <v>83.524684860394245</v>
      </c>
      <c r="AB808" s="1">
        <v>50.711152713474291</v>
      </c>
      <c r="AC808" s="1">
        <v>49.748164520459518</v>
      </c>
      <c r="AD808" s="1">
        <v>55.018736444473603</v>
      </c>
      <c r="AE808" s="1">
        <v>52.982520597868429</v>
      </c>
      <c r="AF808" s="1"/>
      <c r="AG808" s="1"/>
      <c r="AH808" s="1"/>
      <c r="AI808" s="1">
        <v>10.228291511535645</v>
      </c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>
        <v>3.5233321189880371</v>
      </c>
      <c r="BB808" s="1">
        <v>3.6144442558288574</v>
      </c>
      <c r="BC808" s="1"/>
      <c r="BD808" s="1"/>
      <c r="BE808" s="1"/>
      <c r="BF808" s="1">
        <v>3.4749350547790527</v>
      </c>
      <c r="BG808" s="1">
        <v>1.6038604974746704</v>
      </c>
      <c r="BH808" s="1">
        <v>4.869011402130127</v>
      </c>
      <c r="BI808" s="1">
        <v>2.9545392990112305</v>
      </c>
      <c r="BJ808" s="1"/>
      <c r="BK808" s="1">
        <v>3.132373571395874</v>
      </c>
      <c r="BL808" s="1"/>
      <c r="BM808" s="1"/>
      <c r="BN808" s="1"/>
    </row>
    <row r="809" spans="1:66" x14ac:dyDescent="0.2">
      <c r="A809" s="2" t="s">
        <v>5354</v>
      </c>
      <c r="B809" s="4" t="s">
        <v>804</v>
      </c>
      <c r="C809" s="1">
        <v>97.71093041601064</v>
      </c>
      <c r="D809" s="1">
        <v>98.339871763691988</v>
      </c>
      <c r="E809" s="1">
        <v>98.302443097908181</v>
      </c>
      <c r="F809" s="1">
        <v>95.570085698039648</v>
      </c>
      <c r="G809" s="1">
        <v>98.238500011237889</v>
      </c>
      <c r="H809" s="1">
        <v>98.583243611061448</v>
      </c>
      <c r="I809" s="1">
        <v>98.371694332883848</v>
      </c>
      <c r="J809" s="1">
        <v>77.759179732900719</v>
      </c>
      <c r="K809" s="1">
        <v>95.993082031860951</v>
      </c>
      <c r="L809" s="1">
        <v>98.424710973426045</v>
      </c>
      <c r="M809" s="1">
        <v>98.227733374825959</v>
      </c>
      <c r="N809" s="1">
        <v>95.076227380142925</v>
      </c>
      <c r="O809" s="1">
        <v>99.967281649211387</v>
      </c>
      <c r="P809" s="1">
        <v>99.957879062355957</v>
      </c>
      <c r="Q809" s="1">
        <v>98.679229809065902</v>
      </c>
      <c r="R809" s="1">
        <v>99.918445780897116</v>
      </c>
      <c r="S809" s="1">
        <v>76.670425122371256</v>
      </c>
      <c r="T809" s="1">
        <v>67.495364451154657</v>
      </c>
      <c r="U809" s="1">
        <v>84.040292552119396</v>
      </c>
      <c r="V809" s="1">
        <v>83.836194074062121</v>
      </c>
      <c r="W809" s="1">
        <v>88.062523077270512</v>
      </c>
      <c r="X809" s="1">
        <v>76.918546650816637</v>
      </c>
      <c r="Y809" s="1">
        <v>96.662595982388993</v>
      </c>
      <c r="Z809" s="1">
        <v>79.711151448395498</v>
      </c>
      <c r="AA809" s="1">
        <v>86.755067453512652</v>
      </c>
      <c r="AB809" s="1">
        <v>86.274146519643494</v>
      </c>
      <c r="AC809" s="1">
        <v>86.595525505046893</v>
      </c>
      <c r="AD809" s="1">
        <v>89.962517156888879</v>
      </c>
      <c r="AE809" s="1">
        <v>88.39416704765118</v>
      </c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>
        <v>3.4242441654205322</v>
      </c>
      <c r="AQ809" s="1"/>
      <c r="AR809" s="1"/>
      <c r="AS809" s="1"/>
      <c r="AT809" s="1">
        <v>2.8483335971832275</v>
      </c>
      <c r="AU809" s="1"/>
      <c r="AV809" s="1"/>
      <c r="AW809" s="1"/>
      <c r="AX809" s="1"/>
      <c r="AY809" s="1"/>
      <c r="AZ809" s="1"/>
      <c r="BA809" s="1">
        <v>15.958660125732422</v>
      </c>
      <c r="BB809" s="1">
        <v>16.112016677856445</v>
      </c>
      <c r="BC809" s="1">
        <v>6.564089298248291</v>
      </c>
      <c r="BD809" s="1">
        <v>18.561372756958008</v>
      </c>
      <c r="BE809" s="1">
        <v>3.2955429553985596</v>
      </c>
      <c r="BF809" s="1">
        <v>20.273862838745117</v>
      </c>
      <c r="BG809" s="1">
        <v>13.227903366088867</v>
      </c>
      <c r="BH809" s="1">
        <v>13.715268135070801</v>
      </c>
      <c r="BI809" s="1">
        <v>12.974353790283203</v>
      </c>
      <c r="BJ809" s="1">
        <v>10.03522777557373</v>
      </c>
      <c r="BK809" s="1">
        <v>11.381089210510254</v>
      </c>
      <c r="BL809" s="1"/>
      <c r="BM809" s="1"/>
      <c r="BN809" s="1"/>
    </row>
    <row r="810" spans="1:66" x14ac:dyDescent="0.2">
      <c r="A810" s="2" t="s">
        <v>5355</v>
      </c>
      <c r="B810" s="4" t="s">
        <v>805</v>
      </c>
      <c r="C810" s="1">
        <v>97.71093041601064</v>
      </c>
      <c r="D810" s="1">
        <v>98.339871763691988</v>
      </c>
      <c r="E810" s="1">
        <v>98.302443097908181</v>
      </c>
      <c r="F810" s="1">
        <v>95.570085698039648</v>
      </c>
      <c r="G810" s="1">
        <v>98.238500011237889</v>
      </c>
      <c r="H810" s="1">
        <v>98.583243611061448</v>
      </c>
      <c r="I810" s="1">
        <v>98.371694332883848</v>
      </c>
      <c r="J810" s="1">
        <v>77.759179732900719</v>
      </c>
      <c r="K810" s="1">
        <v>95.993082031860951</v>
      </c>
      <c r="L810" s="1">
        <v>98.424710973426045</v>
      </c>
      <c r="M810" s="1">
        <v>98.227733374825959</v>
      </c>
      <c r="N810" s="1">
        <v>95.076227380142925</v>
      </c>
      <c r="O810" s="1">
        <v>99.967281649211387</v>
      </c>
      <c r="P810" s="1">
        <v>99.957879062355957</v>
      </c>
      <c r="Q810" s="1">
        <v>98.679229809065902</v>
      </c>
      <c r="R810" s="1">
        <v>99.918445780897116</v>
      </c>
      <c r="S810" s="1">
        <v>76.670425122371256</v>
      </c>
      <c r="T810" s="1">
        <v>67.495364451154657</v>
      </c>
      <c r="U810" s="1">
        <v>84.040292552119396</v>
      </c>
      <c r="V810" s="1">
        <v>83.836194074062121</v>
      </c>
      <c r="W810" s="1">
        <v>88.062523077270512</v>
      </c>
      <c r="X810" s="1">
        <v>76.918546650816637</v>
      </c>
      <c r="Y810" s="1">
        <v>96.662595982388993</v>
      </c>
      <c r="Z810" s="1">
        <v>79.711151448395498</v>
      </c>
      <c r="AA810" s="1">
        <v>86.755067453512652</v>
      </c>
      <c r="AB810" s="1">
        <v>86.274146519643494</v>
      </c>
      <c r="AC810" s="1">
        <v>86.595525505046893</v>
      </c>
      <c r="AD810" s="1">
        <v>89.962517156888879</v>
      </c>
      <c r="AE810" s="1">
        <v>88.39416704765118</v>
      </c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>
        <v>3.4242441654205322</v>
      </c>
      <c r="AQ810" s="1"/>
      <c r="AR810" s="1"/>
      <c r="AS810" s="1"/>
      <c r="AT810" s="1">
        <v>2.8483335971832275</v>
      </c>
      <c r="AU810" s="1"/>
      <c r="AV810" s="1"/>
      <c r="AW810" s="1"/>
      <c r="AX810" s="1"/>
      <c r="AY810" s="1"/>
      <c r="AZ810" s="1"/>
      <c r="BA810" s="1">
        <v>15.958660125732422</v>
      </c>
      <c r="BB810" s="1">
        <v>16.112016677856445</v>
      </c>
      <c r="BC810" s="1">
        <v>6.564089298248291</v>
      </c>
      <c r="BD810" s="1">
        <v>18.561372756958008</v>
      </c>
      <c r="BE810" s="1">
        <v>3.2955429553985596</v>
      </c>
      <c r="BF810" s="1">
        <v>20.273862838745117</v>
      </c>
      <c r="BG810" s="1">
        <v>13.227903366088867</v>
      </c>
      <c r="BH810" s="1">
        <v>13.715268135070801</v>
      </c>
      <c r="BI810" s="1">
        <v>12.974353790283203</v>
      </c>
      <c r="BJ810" s="1">
        <v>10.03522777557373</v>
      </c>
      <c r="BK810" s="1">
        <v>11.381089210510254</v>
      </c>
      <c r="BL810" s="1"/>
      <c r="BM810" s="1"/>
      <c r="BN810" s="1"/>
    </row>
    <row r="811" spans="1:66" x14ac:dyDescent="0.2">
      <c r="A811" s="2" t="s">
        <v>5356</v>
      </c>
      <c r="B811" s="4" t="s">
        <v>806</v>
      </c>
      <c r="C811" s="1"/>
      <c r="D811" s="1"/>
      <c r="E811" s="1">
        <v>4.0998274331234947</v>
      </c>
      <c r="F811" s="1">
        <v>3.9603044488856307</v>
      </c>
      <c r="G811" s="1">
        <v>12.875527831020628</v>
      </c>
      <c r="H811" s="1">
        <v>29.901793565838069</v>
      </c>
      <c r="I811" s="1">
        <v>7.0666574936763542</v>
      </c>
      <c r="J811" s="1">
        <v>83.527818847851961</v>
      </c>
      <c r="K811" s="1">
        <v>93.820937029626137</v>
      </c>
      <c r="L811" s="1">
        <v>4.1995547128485731</v>
      </c>
      <c r="M811" s="1">
        <v>7.2291242935146407</v>
      </c>
      <c r="N811" s="1">
        <v>7.983806776903883</v>
      </c>
      <c r="O811" s="1">
        <v>7.8028572175926545</v>
      </c>
      <c r="P811" s="1">
        <v>57.172837096432303</v>
      </c>
      <c r="Q811" s="1">
        <v>25.810886188118715</v>
      </c>
      <c r="R811" s="1">
        <v>4.4210094022590569</v>
      </c>
      <c r="S811" s="1">
        <v>6.3090024967184384</v>
      </c>
      <c r="T811" s="1">
        <v>10.126488475123862</v>
      </c>
      <c r="U811" s="1">
        <v>10.124659105625325</v>
      </c>
      <c r="V811" s="1">
        <v>8.4848943101236785</v>
      </c>
      <c r="W811" s="1">
        <v>12.399814250194954</v>
      </c>
      <c r="X811" s="1">
        <v>16.547768710139106</v>
      </c>
      <c r="Y811" s="1">
        <v>12.735716342229084</v>
      </c>
      <c r="Z811" s="1">
        <v>13.521960568446852</v>
      </c>
      <c r="AA811" s="1">
        <v>14.544500487441079</v>
      </c>
      <c r="AB811" s="1">
        <v>16.84858303979307</v>
      </c>
      <c r="AC811" s="1">
        <v>21.76608810838631</v>
      </c>
      <c r="AD811" s="1">
        <v>25.02271512905488</v>
      </c>
      <c r="AE811" s="1">
        <v>21.871391201935268</v>
      </c>
      <c r="AF811" s="1"/>
      <c r="AG811" s="1"/>
      <c r="AH811" s="1"/>
      <c r="AI811" s="1"/>
      <c r="AJ811" s="1"/>
      <c r="AK811" s="1"/>
      <c r="AL811" s="1"/>
      <c r="AM811" s="1"/>
      <c r="AN811" s="1"/>
      <c r="AO811" s="1">
        <v>38.839290618896484</v>
      </c>
      <c r="AP811" s="1"/>
      <c r="AQ811" s="1"/>
      <c r="AR811" s="1">
        <v>3.4722588062286377</v>
      </c>
      <c r="AS811" s="1"/>
      <c r="AT811" s="1"/>
      <c r="AU811" s="1"/>
      <c r="AV811" s="1">
        <v>1.9088265895843506</v>
      </c>
      <c r="AW811" s="1"/>
      <c r="AX811" s="1"/>
      <c r="AY811" s="1">
        <v>37.987617492675781</v>
      </c>
      <c r="AZ811" s="1">
        <v>31.113615036010742</v>
      </c>
      <c r="BA811" s="1">
        <v>13.401151657104492</v>
      </c>
      <c r="BB811" s="1">
        <v>11.263279914855957</v>
      </c>
      <c r="BC811" s="1">
        <v>10.422013282775879</v>
      </c>
      <c r="BD811" s="1">
        <v>10.798352241516113</v>
      </c>
      <c r="BE811" s="1">
        <v>3.4295032024383545</v>
      </c>
      <c r="BF811" s="1">
        <v>3.5440483093261719</v>
      </c>
      <c r="BG811" s="1">
        <v>1.2211734056472778</v>
      </c>
      <c r="BH811" s="1">
        <v>1.9573818445205688</v>
      </c>
      <c r="BI811" s="1">
        <v>7.1654629707336426</v>
      </c>
      <c r="BJ811" s="1">
        <v>12.781079292297363</v>
      </c>
      <c r="BK811" s="1">
        <v>11.530657768249512</v>
      </c>
      <c r="BL811" s="1"/>
      <c r="BM811" s="1"/>
      <c r="BN811" s="1"/>
    </row>
    <row r="812" spans="1:66" x14ac:dyDescent="0.2">
      <c r="A812" s="2" t="s">
        <v>5357</v>
      </c>
      <c r="B812" s="4" t="s">
        <v>807</v>
      </c>
      <c r="C812" s="1">
        <v>93.801887424587676</v>
      </c>
      <c r="D812" s="1">
        <v>88.5420321782522</v>
      </c>
      <c r="E812" s="1">
        <v>87.906809296287719</v>
      </c>
      <c r="F812" s="1">
        <v>66.113503601446126</v>
      </c>
      <c r="G812" s="1">
        <v>83.261199443703617</v>
      </c>
      <c r="H812" s="1">
        <v>81.027699123025627</v>
      </c>
      <c r="I812" s="1">
        <v>82.307914230320151</v>
      </c>
      <c r="J812" s="1">
        <v>61.241730161253805</v>
      </c>
      <c r="K812" s="1">
        <v>68.459887080561217</v>
      </c>
      <c r="L812" s="1">
        <v>82.73738387728379</v>
      </c>
      <c r="M812" s="1">
        <v>74.516468436638149</v>
      </c>
      <c r="N812" s="1">
        <v>81.298983238817044</v>
      </c>
      <c r="O812" s="1">
        <v>97.005376328437237</v>
      </c>
      <c r="P812" s="1">
        <v>92.42402845710825</v>
      </c>
      <c r="Q812" s="1">
        <v>83.900346849461897</v>
      </c>
      <c r="R812" s="1">
        <v>99.897521485510339</v>
      </c>
      <c r="S812" s="1">
        <v>98.765336711747153</v>
      </c>
      <c r="T812" s="1">
        <v>99.559914074941474</v>
      </c>
      <c r="U812" s="1">
        <v>99.640561527867888</v>
      </c>
      <c r="V812" s="1">
        <v>99.944813882902494</v>
      </c>
      <c r="W812" s="1">
        <v>99.932735175671567</v>
      </c>
      <c r="X812" s="1">
        <v>99.789499097296854</v>
      </c>
      <c r="Y812" s="1">
        <v>99.687505372873716</v>
      </c>
      <c r="Z812" s="1">
        <v>98.037881882238167</v>
      </c>
      <c r="AA812" s="1">
        <v>95.098452090617812</v>
      </c>
      <c r="AB812" s="1">
        <v>96.226411036453385</v>
      </c>
      <c r="AC812" s="1">
        <v>86.599695313871322</v>
      </c>
      <c r="AD812" s="1">
        <v>90.272285102632154</v>
      </c>
      <c r="AE812" s="1">
        <v>81.723800456370157</v>
      </c>
      <c r="AF812" s="1"/>
      <c r="AG812" s="1"/>
      <c r="AH812" s="1"/>
      <c r="AI812" s="1"/>
      <c r="AJ812" s="1"/>
      <c r="AK812" s="1"/>
      <c r="AL812" s="1"/>
      <c r="AM812" s="1"/>
      <c r="AN812" s="1">
        <v>9.3696784973144531</v>
      </c>
      <c r="AO812" s="1">
        <v>8.9697275161743164</v>
      </c>
      <c r="AP812" s="1">
        <v>16.800136566162109</v>
      </c>
      <c r="AQ812" s="1">
        <v>17.594156265258789</v>
      </c>
      <c r="AR812" s="1">
        <v>12.92915153503418</v>
      </c>
      <c r="AS812" s="1">
        <v>16.941829681396484</v>
      </c>
      <c r="AT812" s="1">
        <v>13.816957473754883</v>
      </c>
      <c r="AU812" s="1">
        <v>2.5447044372558594</v>
      </c>
      <c r="AV812" s="1">
        <v>1.4022234678268433</v>
      </c>
      <c r="AW812" s="1">
        <v>2.7036373615264893</v>
      </c>
      <c r="AX812" s="1"/>
      <c r="AY812" s="1"/>
      <c r="AZ812" s="1"/>
      <c r="BA812" s="1"/>
      <c r="BB812" s="1"/>
      <c r="BC812" s="1"/>
      <c r="BD812" s="1"/>
      <c r="BE812" s="1"/>
      <c r="BF812" s="1">
        <v>1.883059024810791</v>
      </c>
      <c r="BG812" s="1">
        <v>2.8326292037963867</v>
      </c>
      <c r="BH812" s="1">
        <v>3.4313344955444336</v>
      </c>
      <c r="BI812" s="1">
        <v>13.315346717834473</v>
      </c>
      <c r="BJ812" s="1">
        <v>9.3226680755615234</v>
      </c>
      <c r="BK812" s="1">
        <v>10.591000556945801</v>
      </c>
      <c r="BL812" s="1"/>
      <c r="BM812" s="1"/>
      <c r="BN812" s="1"/>
    </row>
    <row r="813" spans="1:66" x14ac:dyDescent="0.2">
      <c r="A813" s="2" t="s">
        <v>5358</v>
      </c>
      <c r="B813" s="4" t="s">
        <v>808</v>
      </c>
      <c r="C813" s="1">
        <v>76.419821611043986</v>
      </c>
      <c r="D813" s="1">
        <v>71.435391765435043</v>
      </c>
      <c r="E813" s="1">
        <v>66.380981703172424</v>
      </c>
      <c r="F813" s="1">
        <v>61.411845761381514</v>
      </c>
      <c r="G813" s="1">
        <v>57.886433878530582</v>
      </c>
      <c r="H813" s="1">
        <v>54.94099379569969</v>
      </c>
      <c r="I813" s="1">
        <v>59.954802516704319</v>
      </c>
      <c r="J813" s="1">
        <v>49.905185231806307</v>
      </c>
      <c r="K813" s="1">
        <v>53.255525122631056</v>
      </c>
      <c r="L813" s="1">
        <v>54.107538050742662</v>
      </c>
      <c r="M813" s="1">
        <v>60.360283927832192</v>
      </c>
      <c r="N813" s="1">
        <v>61.769289652275582</v>
      </c>
      <c r="O813" s="1">
        <v>59.430316134739591</v>
      </c>
      <c r="P813" s="1">
        <v>56.131698979543607</v>
      </c>
      <c r="Q813" s="1">
        <v>58.076419888696719</v>
      </c>
      <c r="R813" s="1">
        <v>64.252479887250786</v>
      </c>
      <c r="S813" s="1">
        <v>70.044473809647954</v>
      </c>
      <c r="T813" s="1">
        <v>60.80818096432975</v>
      </c>
      <c r="U813" s="1">
        <v>61.402890010138968</v>
      </c>
      <c r="V813" s="1">
        <v>56.238970938076214</v>
      </c>
      <c r="W813" s="1">
        <v>68.223838708181987</v>
      </c>
      <c r="X813" s="1">
        <v>50.313531194995001</v>
      </c>
      <c r="Y813" s="1">
        <v>29.611369903909985</v>
      </c>
      <c r="Z813" s="1">
        <v>22.150359599786047</v>
      </c>
      <c r="AA813" s="1">
        <v>43.767550495883924</v>
      </c>
      <c r="AB813" s="1">
        <v>24.615495772839992</v>
      </c>
      <c r="AC813" s="1">
        <v>14.632839707876776</v>
      </c>
      <c r="AD813" s="1">
        <v>37.278190688933549</v>
      </c>
      <c r="AE813" s="1">
        <v>43.316849767385484</v>
      </c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>
        <v>0.50930553674697876</v>
      </c>
      <c r="AW813" s="1">
        <v>19.610197067260742</v>
      </c>
      <c r="AX813" s="1">
        <v>8.8718843460083008</v>
      </c>
      <c r="AY813" s="1">
        <v>2.1371605396270752</v>
      </c>
      <c r="AZ813" s="1">
        <v>8.1485233306884766</v>
      </c>
      <c r="BA813" s="1">
        <v>1.6423556804656982</v>
      </c>
      <c r="BB813" s="1">
        <v>14.435513496398926</v>
      </c>
      <c r="BC813" s="1">
        <v>12.022566795349121</v>
      </c>
      <c r="BD813" s="1">
        <v>11.785110473632813</v>
      </c>
      <c r="BE813" s="1">
        <v>9.4161262512207031</v>
      </c>
      <c r="BF813" s="1">
        <v>25.854440689086914</v>
      </c>
      <c r="BG813" s="1">
        <v>11.588821411132813</v>
      </c>
      <c r="BH813" s="1">
        <v>12.965149879455566</v>
      </c>
      <c r="BI813" s="1">
        <v>20.250246047973633</v>
      </c>
      <c r="BJ813" s="1">
        <v>13.654350280761719</v>
      </c>
      <c r="BK813" s="1">
        <v>9.917668342590332</v>
      </c>
      <c r="BL813" s="1"/>
      <c r="BM813" s="1"/>
      <c r="BN813" s="1"/>
    </row>
    <row r="814" spans="1:66" x14ac:dyDescent="0.2">
      <c r="A814" s="2" t="s">
        <v>5359</v>
      </c>
      <c r="B814" s="4" t="s">
        <v>809</v>
      </c>
      <c r="C814" s="1"/>
      <c r="D814" s="1">
        <v>85.033302450319752</v>
      </c>
      <c r="E814" s="1">
        <v>90.56603343615329</v>
      </c>
      <c r="F814" s="1">
        <v>85.203855752173013</v>
      </c>
      <c r="G814" s="1">
        <v>81.842695313561023</v>
      </c>
      <c r="H814" s="1">
        <v>87.408280184296601</v>
      </c>
      <c r="I814" s="1">
        <v>93.124176265270037</v>
      </c>
      <c r="J814" s="1">
        <v>97.260428318322994</v>
      </c>
      <c r="K814" s="1">
        <v>37.231391556810557</v>
      </c>
      <c r="L814" s="1">
        <v>18.114990221805755</v>
      </c>
      <c r="M814" s="1">
        <v>5.8251586216523563</v>
      </c>
      <c r="N814" s="1">
        <v>6.6331651336216231</v>
      </c>
      <c r="O814" s="1">
        <v>6.9857369767669582</v>
      </c>
      <c r="P814" s="1">
        <v>6.0976199955209474</v>
      </c>
      <c r="Q814" s="1">
        <v>6.8102737302054157</v>
      </c>
      <c r="R814" s="1">
        <v>6.3634659622240717</v>
      </c>
      <c r="S814" s="1">
        <v>4.9964035520374175</v>
      </c>
      <c r="T814" s="1">
        <v>4.4447909083791384</v>
      </c>
      <c r="U814" s="1">
        <v>3.8316637030497986</v>
      </c>
      <c r="V814" s="1">
        <v>4.0088063132757732</v>
      </c>
      <c r="W814" s="1">
        <v>1.9660979547130628</v>
      </c>
      <c r="X814" s="1">
        <v>3.9606456041874254</v>
      </c>
      <c r="Y814" s="1">
        <v>6.3992635001127782</v>
      </c>
      <c r="Z814" s="1">
        <v>3.1536342777211686</v>
      </c>
      <c r="AA814" s="1">
        <v>4.7339872209874905</v>
      </c>
      <c r="AB814" s="1">
        <v>10.244090568635279</v>
      </c>
      <c r="AC814" s="1">
        <v>10.493774080141389</v>
      </c>
      <c r="AD814" s="1">
        <v>13.506263839230407</v>
      </c>
      <c r="AE814" s="1">
        <v>7.5805689353507191</v>
      </c>
      <c r="AF814" s="1"/>
      <c r="AG814" s="1"/>
      <c r="AH814" s="1"/>
      <c r="AI814" s="1"/>
      <c r="AJ814" s="1"/>
      <c r="AK814" s="1"/>
      <c r="AL814" s="1"/>
      <c r="AM814" s="1">
        <v>2.19077467918396</v>
      </c>
      <c r="AN814" s="1">
        <v>0.93136286735534668</v>
      </c>
      <c r="AO814" s="1">
        <v>2.3525834083557129</v>
      </c>
      <c r="AP814" s="1"/>
      <c r="AQ814" s="1">
        <v>3.1698453426361084</v>
      </c>
      <c r="AR814" s="1"/>
      <c r="AS814" s="1"/>
      <c r="AT814" s="1"/>
      <c r="AU814" s="1"/>
      <c r="AV814" s="1">
        <v>0.52970534563064575</v>
      </c>
      <c r="AW814" s="1">
        <v>1.2732023000717163</v>
      </c>
      <c r="AX814" s="1"/>
      <c r="AY814" s="1"/>
      <c r="AZ814" s="1"/>
      <c r="BA814" s="1">
        <v>0.13977380096912384</v>
      </c>
      <c r="BB814" s="1">
        <v>0.26092842221260071</v>
      </c>
      <c r="BC814" s="1">
        <v>1.7913817167282104</v>
      </c>
      <c r="BD814" s="1">
        <v>1.1483182907104492</v>
      </c>
      <c r="BE814" s="1">
        <v>1.1807743310928345</v>
      </c>
      <c r="BF814" s="1">
        <v>1.1427335739135742</v>
      </c>
      <c r="BG814" s="1">
        <v>3.3550338745117188</v>
      </c>
      <c r="BH814" s="1">
        <v>2.2713298797607422</v>
      </c>
      <c r="BI814" s="1">
        <v>1.8071397542953491</v>
      </c>
      <c r="BJ814" s="1">
        <v>2.1004576683044434</v>
      </c>
      <c r="BK814" s="1">
        <v>1.7874780893325806</v>
      </c>
      <c r="BL814" s="1"/>
      <c r="BM814" s="1"/>
      <c r="BN814" s="1"/>
    </row>
    <row r="815" spans="1:66" x14ac:dyDescent="0.2">
      <c r="A815" s="2" t="s">
        <v>5360</v>
      </c>
      <c r="B815" s="4" t="s">
        <v>810</v>
      </c>
      <c r="C815" s="1"/>
      <c r="D815" s="1">
        <v>85.033302450319752</v>
      </c>
      <c r="E815" s="1">
        <v>90.56603343615329</v>
      </c>
      <c r="F815" s="1">
        <v>85.203855752173013</v>
      </c>
      <c r="G815" s="1">
        <v>81.842695313561023</v>
      </c>
      <c r="H815" s="1">
        <v>87.408280184296601</v>
      </c>
      <c r="I815" s="1">
        <v>93.124176265270037</v>
      </c>
      <c r="J815" s="1">
        <v>97.260428318322994</v>
      </c>
      <c r="K815" s="1">
        <v>37.231391556810557</v>
      </c>
      <c r="L815" s="1">
        <v>18.114990221805755</v>
      </c>
      <c r="M815" s="1">
        <v>5.8251586216523563</v>
      </c>
      <c r="N815" s="1">
        <v>6.6331651336216231</v>
      </c>
      <c r="O815" s="1">
        <v>6.9857369767669582</v>
      </c>
      <c r="P815" s="1">
        <v>6.0976199955209474</v>
      </c>
      <c r="Q815" s="1">
        <v>6.8102737302054157</v>
      </c>
      <c r="R815" s="1">
        <v>6.3634659622240717</v>
      </c>
      <c r="S815" s="1">
        <v>4.9964035520374175</v>
      </c>
      <c r="T815" s="1">
        <v>4.4447909083791384</v>
      </c>
      <c r="U815" s="1">
        <v>3.8316637030497986</v>
      </c>
      <c r="V815" s="1">
        <v>4.0088063132757732</v>
      </c>
      <c r="W815" s="1">
        <v>1.9660979547130628</v>
      </c>
      <c r="X815" s="1">
        <v>3.9606456041874254</v>
      </c>
      <c r="Y815" s="1">
        <v>6.3992635001127782</v>
      </c>
      <c r="Z815" s="1">
        <v>3.1536342777211686</v>
      </c>
      <c r="AA815" s="1">
        <v>4.7339872209874905</v>
      </c>
      <c r="AB815" s="1">
        <v>10.244090568635279</v>
      </c>
      <c r="AC815" s="1">
        <v>10.493774080141389</v>
      </c>
      <c r="AD815" s="1">
        <v>13.506263839230407</v>
      </c>
      <c r="AE815" s="1">
        <v>7.5805689353507191</v>
      </c>
      <c r="AF815" s="1"/>
      <c r="AG815" s="1"/>
      <c r="AH815" s="1"/>
      <c r="AI815" s="1"/>
      <c r="AJ815" s="1"/>
      <c r="AK815" s="1"/>
      <c r="AL815" s="1"/>
      <c r="AM815" s="1">
        <v>2.19077467918396</v>
      </c>
      <c r="AN815" s="1">
        <v>0.93136286735534668</v>
      </c>
      <c r="AO815" s="1">
        <v>2.3525834083557129</v>
      </c>
      <c r="AP815" s="1"/>
      <c r="AQ815" s="1">
        <v>3.1698453426361084</v>
      </c>
      <c r="AR815" s="1"/>
      <c r="AS815" s="1"/>
      <c r="AT815" s="1"/>
      <c r="AU815" s="1"/>
      <c r="AV815" s="1">
        <v>0.52970534563064575</v>
      </c>
      <c r="AW815" s="1">
        <v>1.2732023000717163</v>
      </c>
      <c r="AX815" s="1"/>
      <c r="AY815" s="1"/>
      <c r="AZ815" s="1"/>
      <c r="BA815" s="1">
        <v>0.13977380096912384</v>
      </c>
      <c r="BB815" s="1">
        <v>0.26092842221260071</v>
      </c>
      <c r="BC815" s="1">
        <v>1.7913817167282104</v>
      </c>
      <c r="BD815" s="1">
        <v>1.1483182907104492</v>
      </c>
      <c r="BE815" s="1">
        <v>1.1807743310928345</v>
      </c>
      <c r="BF815" s="1">
        <v>1.1427335739135742</v>
      </c>
      <c r="BG815" s="1">
        <v>3.3550338745117188</v>
      </c>
      <c r="BH815" s="1">
        <v>2.2713298797607422</v>
      </c>
      <c r="BI815" s="1">
        <v>1.8071397542953491</v>
      </c>
      <c r="BJ815" s="1">
        <v>2.1004576683044434</v>
      </c>
      <c r="BK815" s="1">
        <v>1.7874780893325806</v>
      </c>
      <c r="BL815" s="1"/>
      <c r="BM815" s="1"/>
      <c r="BN815" s="1"/>
    </row>
    <row r="816" spans="1:66" x14ac:dyDescent="0.2">
      <c r="A816" s="2" t="s">
        <v>5361</v>
      </c>
      <c r="B816" s="4" t="s">
        <v>811</v>
      </c>
      <c r="C816" s="1">
        <v>5.2002954555153416</v>
      </c>
      <c r="D816" s="1">
        <v>5.2066503646192581</v>
      </c>
      <c r="E816" s="1">
        <v>2.6752235100422772</v>
      </c>
      <c r="F816" s="1"/>
      <c r="G816" s="1"/>
      <c r="H816" s="1"/>
      <c r="I816" s="1"/>
      <c r="J816" s="1"/>
      <c r="K816" s="1"/>
      <c r="L816" s="1"/>
      <c r="M816" s="1"/>
      <c r="N816" s="1"/>
      <c r="O816" s="1">
        <v>6.0406273160216637</v>
      </c>
      <c r="P816" s="1">
        <v>8.6412755215305257</v>
      </c>
      <c r="Q816" s="1">
        <v>19.622496191922156</v>
      </c>
      <c r="R816" s="1">
        <v>15.238822679622974</v>
      </c>
      <c r="S816" s="1">
        <v>13.707505176117273</v>
      </c>
      <c r="T816" s="1">
        <v>10.950174818297132</v>
      </c>
      <c r="U816" s="1">
        <v>10.220093632407009</v>
      </c>
      <c r="V816" s="1">
        <v>10.366300290348079</v>
      </c>
      <c r="W816" s="1">
        <v>5.2283009273157512</v>
      </c>
      <c r="X816" s="1">
        <v>5.3020775567187117</v>
      </c>
      <c r="Y816" s="1">
        <v>5.1143112361290921</v>
      </c>
      <c r="Z816" s="1">
        <v>5.252044955483445</v>
      </c>
      <c r="AA816" s="1">
        <v>10.096115122197148</v>
      </c>
      <c r="AB816" s="1">
        <v>3.0892333166165247</v>
      </c>
      <c r="AC816" s="1">
        <v>3.7174484065400497</v>
      </c>
      <c r="AD816" s="1">
        <v>4.4908174258095723</v>
      </c>
      <c r="AE816" s="1">
        <v>6.2796664214442979</v>
      </c>
      <c r="AF816" s="1"/>
      <c r="AG816" s="1"/>
      <c r="AH816" s="1"/>
      <c r="AI816" s="1">
        <v>11.358345985412598</v>
      </c>
      <c r="AJ816" s="1">
        <v>11.080663681030273</v>
      </c>
      <c r="AK816" s="1">
        <v>6.5503907203674316</v>
      </c>
      <c r="AL816" s="1"/>
      <c r="AM816" s="1"/>
      <c r="AN816" s="1"/>
      <c r="AO816" s="1"/>
      <c r="AP816" s="1"/>
      <c r="AQ816" s="1"/>
      <c r="AR816" s="1"/>
      <c r="AS816" s="1"/>
      <c r="AT816" s="1">
        <v>3.8164629936218262</v>
      </c>
      <c r="AU816" s="1">
        <v>0.26622352004051208</v>
      </c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>
        <v>1.400310754776001</v>
      </c>
      <c r="BJ816" s="1">
        <v>1.3667100667953491</v>
      </c>
      <c r="BK816" s="1">
        <v>2.0465018749237061</v>
      </c>
      <c r="BL816" s="1"/>
      <c r="BM816" s="1"/>
      <c r="BN816" s="1"/>
    </row>
    <row r="817" spans="1:66" x14ac:dyDescent="0.2">
      <c r="A817" s="2" t="s">
        <v>5362</v>
      </c>
      <c r="B817" s="4" t="s">
        <v>812</v>
      </c>
      <c r="C817" s="1">
        <v>73.152847998025038</v>
      </c>
      <c r="D817" s="1">
        <v>69.684881722566843</v>
      </c>
      <c r="E817" s="1">
        <v>37.676094688999797</v>
      </c>
      <c r="F817" s="1">
        <v>41.957130284299367</v>
      </c>
      <c r="G817" s="1">
        <v>30.875452873740389</v>
      </c>
      <c r="H817" s="1">
        <v>31.191329856627377</v>
      </c>
      <c r="I817" s="1">
        <v>31.069379784874251</v>
      </c>
      <c r="J817" s="1">
        <v>25.1241880643013</v>
      </c>
      <c r="K817" s="1">
        <v>15.274899387918575</v>
      </c>
      <c r="L817" s="1">
        <v>51.988769176824668</v>
      </c>
      <c r="M817" s="1">
        <v>33.367232183235089</v>
      </c>
      <c r="N817" s="1">
        <v>24.147516841263354</v>
      </c>
      <c r="O817" s="1">
        <v>17.905766245593721</v>
      </c>
      <c r="P817" s="1">
        <v>21.769869870492737</v>
      </c>
      <c r="Q817" s="1">
        <v>35.023026548160338</v>
      </c>
      <c r="R817" s="1">
        <v>43.227472180286441</v>
      </c>
      <c r="S817" s="1">
        <v>52.522657712478264</v>
      </c>
      <c r="T817" s="1">
        <v>20.631862953100637</v>
      </c>
      <c r="U817" s="1">
        <v>97.012072311041635</v>
      </c>
      <c r="V817" s="1">
        <v>97.154829846001576</v>
      </c>
      <c r="W817" s="1">
        <v>11.16172285504013</v>
      </c>
      <c r="X817" s="1">
        <v>6.9970276182804438</v>
      </c>
      <c r="Y817" s="1">
        <v>10.065080976533427</v>
      </c>
      <c r="Z817" s="1">
        <v>4.6965383683022788</v>
      </c>
      <c r="AA817" s="1">
        <v>16.987320697690024</v>
      </c>
      <c r="AB817" s="1">
        <v>27.830515246533416</v>
      </c>
      <c r="AC817" s="1">
        <v>16.194467117824988</v>
      </c>
      <c r="AD817" s="1">
        <v>14.201838420971486</v>
      </c>
      <c r="AE817" s="1">
        <v>19.898445544541911</v>
      </c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>
        <v>12.503183364868164</v>
      </c>
      <c r="AX817" s="1"/>
      <c r="AY817" s="1"/>
      <c r="AZ817" s="1"/>
      <c r="BA817" s="1"/>
      <c r="BB817" s="1">
        <v>2.5233409404754639</v>
      </c>
      <c r="BC817" s="1"/>
      <c r="BD817" s="1">
        <v>4.2272439002990723</v>
      </c>
      <c r="BE817" s="1">
        <v>4.9286627769470215</v>
      </c>
      <c r="BF817" s="1">
        <v>2.8090407848358154</v>
      </c>
      <c r="BG817" s="1"/>
      <c r="BH817" s="1"/>
      <c r="BI817" s="1"/>
      <c r="BJ817" s="1">
        <v>1.5455315113067627</v>
      </c>
      <c r="BK817" s="1"/>
      <c r="BL817" s="1"/>
      <c r="BM817" s="1"/>
      <c r="BN817" s="1"/>
    </row>
    <row r="818" spans="1:66" x14ac:dyDescent="0.2">
      <c r="A818" s="2" t="s">
        <v>5363</v>
      </c>
      <c r="B818" s="4" t="s">
        <v>813</v>
      </c>
      <c r="C818" s="1">
        <v>9.2652344083004667</v>
      </c>
      <c r="D818" s="1">
        <v>9.6414689343741991</v>
      </c>
      <c r="E818" s="1">
        <v>30.2238053404986</v>
      </c>
      <c r="F818" s="1">
        <v>25.639572263753891</v>
      </c>
      <c r="G818" s="1">
        <v>29.738618197548195</v>
      </c>
      <c r="H818" s="1">
        <v>24.3535742099786</v>
      </c>
      <c r="I818" s="1">
        <v>18.506643520041337</v>
      </c>
      <c r="J818" s="1">
        <v>24.612571000619223</v>
      </c>
      <c r="K818" s="1">
        <v>22.7033081733173</v>
      </c>
      <c r="L818" s="1">
        <v>22.417763974084377</v>
      </c>
      <c r="M818" s="1">
        <v>21.898730971505241</v>
      </c>
      <c r="N818" s="1">
        <v>18.468748387326432</v>
      </c>
      <c r="O818" s="1">
        <v>12.94216894146861</v>
      </c>
      <c r="P818" s="1">
        <v>20.233233079808478</v>
      </c>
      <c r="Q818" s="1">
        <v>17.950348182248657</v>
      </c>
      <c r="R818" s="1">
        <v>6.561730696223564</v>
      </c>
      <c r="S818" s="1">
        <v>9.1057434744759806</v>
      </c>
      <c r="T818" s="1">
        <v>13.561932089855642</v>
      </c>
      <c r="U818" s="1">
        <v>9.6868734385537127</v>
      </c>
      <c r="V818" s="1">
        <v>15.638136304852097</v>
      </c>
      <c r="W818" s="1">
        <v>21.273373819213624</v>
      </c>
      <c r="X818" s="1">
        <v>19.701739897379142</v>
      </c>
      <c r="Y818" s="1">
        <v>12.043414673785012</v>
      </c>
      <c r="Z818" s="1">
        <v>19.757325593248364</v>
      </c>
      <c r="AA818" s="1">
        <v>8.8582774573935463</v>
      </c>
      <c r="AB818" s="1">
        <v>11.520698048971751</v>
      </c>
      <c r="AC818" s="1">
        <v>17.343730215285586</v>
      </c>
      <c r="AD818" s="1">
        <v>14.740520345921809</v>
      </c>
      <c r="AE818" s="1">
        <v>9.7103695327327717</v>
      </c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>
        <v>0.84796732664108276</v>
      </c>
      <c r="AT818" s="1">
        <v>4.0562858581542969</v>
      </c>
      <c r="AU818" s="1"/>
      <c r="AV818" s="1">
        <v>1.4106632471084595</v>
      </c>
      <c r="AW818" s="1">
        <v>1.3858743906021118</v>
      </c>
      <c r="AX818" s="1">
        <v>9.5221538543701172</v>
      </c>
      <c r="AY818" s="1"/>
      <c r="AZ818" s="1"/>
      <c r="BA818" s="1">
        <v>5.5200624465942383</v>
      </c>
      <c r="BB818" s="1">
        <v>3.6857028007507324</v>
      </c>
      <c r="BC818" s="1"/>
      <c r="BD818" s="1"/>
      <c r="BE818" s="1">
        <v>7.4800844192504883</v>
      </c>
      <c r="BF818" s="1"/>
      <c r="BG818" s="1"/>
      <c r="BH818" s="1"/>
      <c r="BI818" s="1"/>
      <c r="BJ818" s="1"/>
      <c r="BK818" s="1"/>
      <c r="BL818" s="1"/>
      <c r="BM818" s="1"/>
      <c r="BN818" s="1"/>
    </row>
    <row r="819" spans="1:66" x14ac:dyDescent="0.2">
      <c r="A819" s="2" t="s">
        <v>5364</v>
      </c>
      <c r="B819" s="4" t="s">
        <v>814</v>
      </c>
      <c r="C819" s="1">
        <v>9.2652344083004667</v>
      </c>
      <c r="D819" s="1">
        <v>9.6414689343741991</v>
      </c>
      <c r="E819" s="1">
        <v>30.2238053404986</v>
      </c>
      <c r="F819" s="1">
        <v>25.639572263753891</v>
      </c>
      <c r="G819" s="1">
        <v>29.738618197548195</v>
      </c>
      <c r="H819" s="1">
        <v>24.3535742099786</v>
      </c>
      <c r="I819" s="1">
        <v>18.506643520041337</v>
      </c>
      <c r="J819" s="1">
        <v>24.612571000619223</v>
      </c>
      <c r="K819" s="1">
        <v>22.7033081733173</v>
      </c>
      <c r="L819" s="1">
        <v>22.417763974084377</v>
      </c>
      <c r="M819" s="1">
        <v>21.898730971505241</v>
      </c>
      <c r="N819" s="1">
        <v>18.468748387326432</v>
      </c>
      <c r="O819" s="1">
        <v>12.94216894146861</v>
      </c>
      <c r="P819" s="1">
        <v>20.233233079808478</v>
      </c>
      <c r="Q819" s="1">
        <v>17.950348182248657</v>
      </c>
      <c r="R819" s="1">
        <v>6.561730696223564</v>
      </c>
      <c r="S819" s="1">
        <v>9.1057434744759806</v>
      </c>
      <c r="T819" s="1">
        <v>13.561932089855642</v>
      </c>
      <c r="U819" s="1">
        <v>9.6868734385537127</v>
      </c>
      <c r="V819" s="1">
        <v>15.638136304852097</v>
      </c>
      <c r="W819" s="1">
        <v>21.273373819213624</v>
      </c>
      <c r="X819" s="1">
        <v>19.701739897379142</v>
      </c>
      <c r="Y819" s="1">
        <v>12.043414673785012</v>
      </c>
      <c r="Z819" s="1">
        <v>19.757325593248364</v>
      </c>
      <c r="AA819" s="1">
        <v>8.8582774573935463</v>
      </c>
      <c r="AB819" s="1">
        <v>11.520698048971751</v>
      </c>
      <c r="AC819" s="1">
        <v>17.343730215285586</v>
      </c>
      <c r="AD819" s="1">
        <v>14.740520345921809</v>
      </c>
      <c r="AE819" s="1">
        <v>9.7103695327327717</v>
      </c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>
        <v>0.84796732664108276</v>
      </c>
      <c r="AT819" s="1">
        <v>4.0562858581542969</v>
      </c>
      <c r="AU819" s="1"/>
      <c r="AV819" s="1">
        <v>1.4106632471084595</v>
      </c>
      <c r="AW819" s="1">
        <v>1.3858743906021118</v>
      </c>
      <c r="AX819" s="1">
        <v>9.5221538543701172</v>
      </c>
      <c r="AY819" s="1"/>
      <c r="AZ819" s="1"/>
      <c r="BA819" s="1">
        <v>5.5200624465942383</v>
      </c>
      <c r="BB819" s="1">
        <v>3.6857028007507324</v>
      </c>
      <c r="BC819" s="1"/>
      <c r="BD819" s="1"/>
      <c r="BE819" s="1">
        <v>7.4800844192504883</v>
      </c>
      <c r="BF819" s="1"/>
      <c r="BG819" s="1"/>
      <c r="BH819" s="1"/>
      <c r="BI819" s="1"/>
      <c r="BJ819" s="1"/>
      <c r="BK819" s="1"/>
      <c r="BL819" s="1"/>
      <c r="BM819" s="1"/>
      <c r="BN819" s="1"/>
    </row>
    <row r="820" spans="1:66" x14ac:dyDescent="0.2">
      <c r="A820" s="2" t="s">
        <v>5365</v>
      </c>
      <c r="B820" s="4" t="s">
        <v>815</v>
      </c>
      <c r="C820" s="1">
        <v>6.0671965064204301</v>
      </c>
      <c r="D820" s="1">
        <v>6.0311071645934433</v>
      </c>
      <c r="E820" s="1">
        <v>0.57319487547856873</v>
      </c>
      <c r="F820" s="1"/>
      <c r="G820" s="1"/>
      <c r="H820" s="1"/>
      <c r="I820" s="1"/>
      <c r="J820" s="1"/>
      <c r="K820" s="1"/>
      <c r="L820" s="1"/>
      <c r="M820" s="1"/>
      <c r="N820" s="1"/>
      <c r="O820" s="1">
        <v>8.8209062134954266</v>
      </c>
      <c r="P820" s="1">
        <v>11.987357659988472</v>
      </c>
      <c r="Q820" s="1">
        <v>23.190451259128757</v>
      </c>
      <c r="R820" s="1">
        <v>4.1640709355386756</v>
      </c>
      <c r="S820" s="1">
        <v>0.35129626626844684</v>
      </c>
      <c r="T820" s="1">
        <v>3.8100539862460412</v>
      </c>
      <c r="U820" s="1">
        <v>3.5662882314780533</v>
      </c>
      <c r="V820" s="1">
        <v>3.6760172318784785</v>
      </c>
      <c r="W820" s="1">
        <v>3.3871847191502007</v>
      </c>
      <c r="X820" s="1">
        <v>3.6635594913787624</v>
      </c>
      <c r="Y820" s="1">
        <v>2.4751376413288799</v>
      </c>
      <c r="Z820" s="1">
        <v>2.4738184149537501</v>
      </c>
      <c r="AA820" s="1">
        <v>0.599171864973993</v>
      </c>
      <c r="AB820" s="1">
        <v>0.58135960735098469</v>
      </c>
      <c r="AC820" s="1">
        <v>0.5016862246036099</v>
      </c>
      <c r="AD820" s="1">
        <v>0.52069454249518743</v>
      </c>
      <c r="AE820" s="1">
        <v>6.1239046792995913</v>
      </c>
      <c r="AF820" s="1"/>
      <c r="AG820" s="1"/>
      <c r="AH820" s="1"/>
      <c r="AI820" s="1">
        <v>7.8492159843444824</v>
      </c>
      <c r="AJ820" s="1">
        <v>7.6439242362976074</v>
      </c>
      <c r="AK820" s="1">
        <v>4.0019917488098145</v>
      </c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>
        <v>1.575230598449707</v>
      </c>
      <c r="BC820" s="1"/>
      <c r="BD820" s="1"/>
      <c r="BE820" s="1"/>
      <c r="BF820" s="1"/>
      <c r="BG820" s="1">
        <v>4.6706624031066895</v>
      </c>
      <c r="BH820" s="1">
        <v>5.9586234092712402</v>
      </c>
      <c r="BI820" s="1">
        <v>7.5708827972412109</v>
      </c>
      <c r="BJ820" s="1">
        <v>7.6795854568481445</v>
      </c>
      <c r="BK820" s="1">
        <v>3.2607214450836182</v>
      </c>
      <c r="BL820" s="1"/>
      <c r="BM820" s="1"/>
      <c r="BN820" s="1"/>
    </row>
    <row r="821" spans="1:66" x14ac:dyDescent="0.2">
      <c r="A821" s="2" t="s">
        <v>5366</v>
      </c>
      <c r="B821" s="4" t="s">
        <v>816</v>
      </c>
      <c r="C821" s="1"/>
      <c r="D821" s="1"/>
      <c r="E821" s="1">
        <v>93.919429272877309</v>
      </c>
      <c r="F821" s="1">
        <v>86.730722393216567</v>
      </c>
      <c r="G821" s="1">
        <v>82.551918255972751</v>
      </c>
      <c r="H821" s="1">
        <v>77.768614999841702</v>
      </c>
      <c r="I821" s="1">
        <v>75.569101929729129</v>
      </c>
      <c r="J821" s="1">
        <v>85.108953053307886</v>
      </c>
      <c r="K821" s="1">
        <v>97.235637279596261</v>
      </c>
      <c r="L821" s="1">
        <v>97.22571122868662</v>
      </c>
      <c r="M821" s="1">
        <v>98.746682271874491</v>
      </c>
      <c r="N821" s="1"/>
      <c r="O821" s="1"/>
      <c r="P821" s="1">
        <v>20.741078129666779</v>
      </c>
      <c r="Q821" s="1">
        <v>10.568406680022257</v>
      </c>
      <c r="R821" s="1">
        <v>10.828266262006192</v>
      </c>
      <c r="S821" s="1">
        <v>10.360117482439222</v>
      </c>
      <c r="T821" s="1">
        <v>7.050408267268268</v>
      </c>
      <c r="U821" s="1">
        <v>7.4907054143643679</v>
      </c>
      <c r="V821" s="1">
        <v>7.4121343808252957</v>
      </c>
      <c r="W821" s="1">
        <v>7.6770874754773661</v>
      </c>
      <c r="X821" s="1">
        <v>15.395599094794687</v>
      </c>
      <c r="Y821" s="1">
        <v>17.888398691376011</v>
      </c>
      <c r="Z821" s="1">
        <v>16.341490363807367</v>
      </c>
      <c r="AA821" s="1">
        <v>15.191987612956126</v>
      </c>
      <c r="AB821" s="1">
        <v>15.49372818200006</v>
      </c>
      <c r="AC821" s="1">
        <v>14.987859348659388</v>
      </c>
      <c r="AD821" s="1">
        <v>15.423125148400697</v>
      </c>
      <c r="AE821" s="1">
        <v>15.799914213819379</v>
      </c>
      <c r="AF821" s="1"/>
      <c r="AG821" s="1"/>
      <c r="AH821" s="1"/>
      <c r="AI821" s="1"/>
      <c r="AJ821" s="1"/>
      <c r="AK821" s="1"/>
      <c r="AL821" s="1"/>
      <c r="AM821" s="1"/>
      <c r="AN821" s="1">
        <v>3.6517059803009033</v>
      </c>
      <c r="AO821" s="1">
        <v>3.8302226066589355</v>
      </c>
      <c r="AP821" s="1">
        <v>8.2094049453735352</v>
      </c>
      <c r="AQ821" s="1"/>
      <c r="AR821" s="1"/>
      <c r="AS821" s="1"/>
      <c r="AT821" s="1">
        <v>23.441062927246094</v>
      </c>
      <c r="AU821" s="1">
        <v>79.723922729492188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</row>
    <row r="822" spans="1:66" x14ac:dyDescent="0.2">
      <c r="A822" s="2" t="s">
        <v>5367</v>
      </c>
      <c r="B822" s="4" t="s">
        <v>817</v>
      </c>
      <c r="C822" s="1"/>
      <c r="D822" s="1"/>
      <c r="E822" s="1">
        <v>93.919429272877309</v>
      </c>
      <c r="F822" s="1">
        <v>86.730722393216567</v>
      </c>
      <c r="G822" s="1">
        <v>82.551918255972751</v>
      </c>
      <c r="H822" s="1">
        <v>77.768614999841702</v>
      </c>
      <c r="I822" s="1">
        <v>75.569101929729129</v>
      </c>
      <c r="J822" s="1">
        <v>85.108953053307886</v>
      </c>
      <c r="K822" s="1">
        <v>97.235637279596261</v>
      </c>
      <c r="L822" s="1">
        <v>97.22571122868662</v>
      </c>
      <c r="M822" s="1">
        <v>98.746682271874491</v>
      </c>
      <c r="N822" s="1"/>
      <c r="O822" s="1"/>
      <c r="P822" s="1">
        <v>20.741078129666779</v>
      </c>
      <c r="Q822" s="1">
        <v>10.568406680022257</v>
      </c>
      <c r="R822" s="1">
        <v>10.828266262006192</v>
      </c>
      <c r="S822" s="1">
        <v>10.360117482439222</v>
      </c>
      <c r="T822" s="1">
        <v>7.050408267268268</v>
      </c>
      <c r="U822" s="1">
        <v>7.4907054143643679</v>
      </c>
      <c r="V822" s="1">
        <v>7.4121343808252957</v>
      </c>
      <c r="W822" s="1">
        <v>7.6770874754773661</v>
      </c>
      <c r="X822" s="1">
        <v>15.395599094794687</v>
      </c>
      <c r="Y822" s="1">
        <v>17.888398691376011</v>
      </c>
      <c r="Z822" s="1">
        <v>16.341490363807367</v>
      </c>
      <c r="AA822" s="1">
        <v>15.191987612956126</v>
      </c>
      <c r="AB822" s="1">
        <v>15.49372818200006</v>
      </c>
      <c r="AC822" s="1">
        <v>14.987859348659388</v>
      </c>
      <c r="AD822" s="1">
        <v>15.423125148400697</v>
      </c>
      <c r="AE822" s="1">
        <v>15.799914213819379</v>
      </c>
      <c r="AF822" s="1"/>
      <c r="AG822" s="1"/>
      <c r="AH822" s="1"/>
      <c r="AI822" s="1"/>
      <c r="AJ822" s="1"/>
      <c r="AK822" s="1"/>
      <c r="AL822" s="1"/>
      <c r="AM822" s="1"/>
      <c r="AN822" s="1">
        <v>3.6517059803009033</v>
      </c>
      <c r="AO822" s="1">
        <v>3.8302226066589355</v>
      </c>
      <c r="AP822" s="1">
        <v>8.2094049453735352</v>
      </c>
      <c r="AQ822" s="1"/>
      <c r="AR822" s="1"/>
      <c r="AS822" s="1"/>
      <c r="AT822" s="1">
        <v>23.441062927246094</v>
      </c>
      <c r="AU822" s="1">
        <v>79.723922729492188</v>
      </c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</row>
    <row r="823" spans="1:66" x14ac:dyDescent="0.2">
      <c r="A823" s="2" t="s">
        <v>5368</v>
      </c>
      <c r="B823" s="4" t="s">
        <v>818</v>
      </c>
      <c r="C823" s="1">
        <v>87.571768634185958</v>
      </c>
      <c r="D823" s="1">
        <v>94.833256301411851</v>
      </c>
      <c r="E823" s="1">
        <v>95.847003779127945</v>
      </c>
      <c r="F823" s="1">
        <v>93.923306842684923</v>
      </c>
      <c r="G823" s="1">
        <v>97.421598722486081</v>
      </c>
      <c r="H823" s="1">
        <v>79.300305256734788</v>
      </c>
      <c r="I823" s="1">
        <v>95.969510578813427</v>
      </c>
      <c r="J823" s="1">
        <v>93.068849010374649</v>
      </c>
      <c r="K823" s="1">
        <v>85.566884062660975</v>
      </c>
      <c r="L823" s="1">
        <v>80.216891800865241</v>
      </c>
      <c r="M823" s="1">
        <v>88.285151129918987</v>
      </c>
      <c r="N823" s="1">
        <v>76.869035219346031</v>
      </c>
      <c r="O823" s="1">
        <v>85.418353402310899</v>
      </c>
      <c r="P823" s="1">
        <v>97.275098403528588</v>
      </c>
      <c r="Q823" s="1">
        <v>59.39454768406376</v>
      </c>
      <c r="R823" s="1">
        <v>96.708070226628479</v>
      </c>
      <c r="S823" s="1">
        <v>95.077785622422454</v>
      </c>
      <c r="T823" s="1">
        <v>26.901127584726865</v>
      </c>
      <c r="U823" s="1">
        <v>18.923570202129554</v>
      </c>
      <c r="V823" s="1">
        <v>12.117804980006117</v>
      </c>
      <c r="W823" s="1">
        <v>8.7495340418513923</v>
      </c>
      <c r="X823" s="1">
        <v>39.877537131689841</v>
      </c>
      <c r="Y823" s="1">
        <v>42.196610552050586</v>
      </c>
      <c r="Z823" s="1">
        <v>44.002866645574365</v>
      </c>
      <c r="AA823" s="1">
        <v>54.580353926147005</v>
      </c>
      <c r="AB823" s="1">
        <v>35.930756402398181</v>
      </c>
      <c r="AC823" s="1">
        <v>63.307788156072689</v>
      </c>
      <c r="AD823" s="1">
        <v>40.879333817791533</v>
      </c>
      <c r="AE823" s="1">
        <v>56.084332139518011</v>
      </c>
      <c r="AF823" s="1"/>
      <c r="AG823" s="1"/>
      <c r="AH823" s="1"/>
      <c r="AI823" s="1">
        <v>6.9949636459350586</v>
      </c>
      <c r="AJ823" s="1">
        <v>3.2277388572692871</v>
      </c>
      <c r="AK823" s="1">
        <v>2.6197400093078613</v>
      </c>
      <c r="AL823" s="1">
        <v>0.49045813083648682</v>
      </c>
      <c r="AM823" s="1">
        <v>0.54003322124481201</v>
      </c>
      <c r="AN823" s="1">
        <v>6.1419706344604492</v>
      </c>
      <c r="AO823" s="1">
        <v>2.407780647277832</v>
      </c>
      <c r="AP823" s="1">
        <v>4.874382495880127</v>
      </c>
      <c r="AQ823" s="1">
        <v>5.1579799652099609</v>
      </c>
      <c r="AR823" s="1">
        <v>16.06205940246582</v>
      </c>
      <c r="AS823" s="1">
        <v>8.4505138397216797</v>
      </c>
      <c r="AT823" s="1">
        <v>21.282772064208984</v>
      </c>
      <c r="AU823" s="1">
        <v>5.4673004150390625</v>
      </c>
      <c r="AV823" s="1">
        <v>2.7024712562561035</v>
      </c>
      <c r="AW823" s="1">
        <v>40.587699890136719</v>
      </c>
      <c r="AX823" s="1">
        <v>3.2413952350616455</v>
      </c>
      <c r="AY823" s="1">
        <v>4.8941135406494141</v>
      </c>
      <c r="AZ823" s="1">
        <v>51.307918548583984</v>
      </c>
      <c r="BA823" s="1">
        <v>3.9749536514282227</v>
      </c>
      <c r="BB823" s="1"/>
      <c r="BC823" s="1">
        <v>0.98577237129211426</v>
      </c>
      <c r="BD823" s="1">
        <v>11.368117332458496</v>
      </c>
      <c r="BE823" s="1">
        <v>2.6850996017456055</v>
      </c>
      <c r="BF823" s="1"/>
      <c r="BG823" s="1">
        <v>1.671639084815979</v>
      </c>
      <c r="BH823" s="1">
        <v>5.166710376739502</v>
      </c>
      <c r="BI823" s="1"/>
      <c r="BJ823" s="1"/>
      <c r="BK823" s="1"/>
      <c r="BL823" s="1"/>
      <c r="BM823" s="1"/>
      <c r="BN823" s="1"/>
    </row>
    <row r="824" spans="1:66" x14ac:dyDescent="0.2">
      <c r="A824" s="2" t="s">
        <v>5369</v>
      </c>
      <c r="B824" s="4" t="s">
        <v>819</v>
      </c>
      <c r="C824" s="1">
        <v>87.571768634185958</v>
      </c>
      <c r="D824" s="1">
        <v>94.833256301411851</v>
      </c>
      <c r="E824" s="1">
        <v>95.847003779127945</v>
      </c>
      <c r="F824" s="1">
        <v>93.923306842684923</v>
      </c>
      <c r="G824" s="1">
        <v>97.421598722486081</v>
      </c>
      <c r="H824" s="1">
        <v>79.300305256734788</v>
      </c>
      <c r="I824" s="1">
        <v>95.969510578813427</v>
      </c>
      <c r="J824" s="1">
        <v>93.068849010374649</v>
      </c>
      <c r="K824" s="1">
        <v>85.566884062660975</v>
      </c>
      <c r="L824" s="1">
        <v>80.216891800865241</v>
      </c>
      <c r="M824" s="1">
        <v>88.285151129918987</v>
      </c>
      <c r="N824" s="1">
        <v>76.869035219346031</v>
      </c>
      <c r="O824" s="1">
        <v>85.418353402310899</v>
      </c>
      <c r="P824" s="1">
        <v>97.275098403528588</v>
      </c>
      <c r="Q824" s="1">
        <v>59.39454768406376</v>
      </c>
      <c r="R824" s="1">
        <v>96.708070226628479</v>
      </c>
      <c r="S824" s="1">
        <v>95.077785622422454</v>
      </c>
      <c r="T824" s="1">
        <v>26.901127584726865</v>
      </c>
      <c r="U824" s="1">
        <v>18.923570202129554</v>
      </c>
      <c r="V824" s="1">
        <v>12.117804980006117</v>
      </c>
      <c r="W824" s="1">
        <v>8.7495340418513923</v>
      </c>
      <c r="X824" s="1">
        <v>39.877537131689841</v>
      </c>
      <c r="Y824" s="1">
        <v>42.196610552050586</v>
      </c>
      <c r="Z824" s="1">
        <v>44.002866645574365</v>
      </c>
      <c r="AA824" s="1">
        <v>54.580353926147005</v>
      </c>
      <c r="AB824" s="1">
        <v>35.930756402398181</v>
      </c>
      <c r="AC824" s="1">
        <v>63.307788156072689</v>
      </c>
      <c r="AD824" s="1">
        <v>40.879333817791533</v>
      </c>
      <c r="AE824" s="1">
        <v>56.084332139518011</v>
      </c>
      <c r="AF824" s="1"/>
      <c r="AG824" s="1"/>
      <c r="AH824" s="1"/>
      <c r="AI824" s="1">
        <v>6.9949636459350586</v>
      </c>
      <c r="AJ824" s="1">
        <v>3.2277388572692871</v>
      </c>
      <c r="AK824" s="1">
        <v>2.6197400093078613</v>
      </c>
      <c r="AL824" s="1">
        <v>0.49045813083648682</v>
      </c>
      <c r="AM824" s="1">
        <v>0.54003322124481201</v>
      </c>
      <c r="AN824" s="1">
        <v>6.1419706344604492</v>
      </c>
      <c r="AO824" s="1">
        <v>2.407780647277832</v>
      </c>
      <c r="AP824" s="1">
        <v>4.874382495880127</v>
      </c>
      <c r="AQ824" s="1">
        <v>5.1579799652099609</v>
      </c>
      <c r="AR824" s="1">
        <v>16.06205940246582</v>
      </c>
      <c r="AS824" s="1">
        <v>8.4505138397216797</v>
      </c>
      <c r="AT824" s="1">
        <v>21.282772064208984</v>
      </c>
      <c r="AU824" s="1">
        <v>5.4673004150390625</v>
      </c>
      <c r="AV824" s="1">
        <v>2.7024712562561035</v>
      </c>
      <c r="AW824" s="1">
        <v>40.587699890136719</v>
      </c>
      <c r="AX824" s="1">
        <v>3.2413952350616455</v>
      </c>
      <c r="AY824" s="1">
        <v>4.8941135406494141</v>
      </c>
      <c r="AZ824" s="1">
        <v>51.307918548583984</v>
      </c>
      <c r="BA824" s="1">
        <v>3.9749536514282227</v>
      </c>
      <c r="BB824" s="1"/>
      <c r="BC824" s="1">
        <v>0.98577237129211426</v>
      </c>
      <c r="BD824" s="1">
        <v>11.368117332458496</v>
      </c>
      <c r="BE824" s="1">
        <v>2.6850996017456055</v>
      </c>
      <c r="BF824" s="1"/>
      <c r="BG824" s="1">
        <v>1.671639084815979</v>
      </c>
      <c r="BH824" s="1">
        <v>5.166710376739502</v>
      </c>
      <c r="BI824" s="1"/>
      <c r="BJ824" s="1"/>
      <c r="BK824" s="1"/>
      <c r="BL824" s="1"/>
      <c r="BM824" s="1"/>
      <c r="BN824" s="1"/>
    </row>
    <row r="825" spans="1:66" x14ac:dyDescent="0.2">
      <c r="A825" s="2" t="s">
        <v>5370</v>
      </c>
      <c r="B825" s="4" t="s">
        <v>820</v>
      </c>
      <c r="C825" s="1">
        <v>92.767654844291656</v>
      </c>
      <c r="D825" s="1">
        <v>3.6979036784146713</v>
      </c>
      <c r="E825" s="1">
        <v>4.2607106478773114</v>
      </c>
      <c r="F825" s="1">
        <v>3.8416696404942559</v>
      </c>
      <c r="G825" s="1">
        <v>4.2612760741872586</v>
      </c>
      <c r="H825" s="1">
        <v>9.2577249053179731</v>
      </c>
      <c r="I825" s="1">
        <v>3.9246975413600045</v>
      </c>
      <c r="J825" s="1">
        <v>3.9531492945982611</v>
      </c>
      <c r="K825" s="1">
        <v>4.049960837120385</v>
      </c>
      <c r="L825" s="1">
        <v>3.9242625898285866</v>
      </c>
      <c r="M825" s="1">
        <v>2.1896022978476757</v>
      </c>
      <c r="N825" s="1">
        <v>3.4676729893133467</v>
      </c>
      <c r="O825" s="1">
        <v>7.3881366948199574</v>
      </c>
      <c r="P825" s="1">
        <v>4.6050449337124846</v>
      </c>
      <c r="Q825" s="1">
        <v>5.2920082830777764</v>
      </c>
      <c r="R825" s="1">
        <v>26.888665376922916</v>
      </c>
      <c r="S825" s="1">
        <v>40.088386724020417</v>
      </c>
      <c r="T825" s="1">
        <v>13.664819283280623</v>
      </c>
      <c r="U825" s="1">
        <v>4.5702130084122983</v>
      </c>
      <c r="V825" s="1">
        <v>9.1642203987940452</v>
      </c>
      <c r="W825" s="1">
        <v>4.0742154140732332</v>
      </c>
      <c r="X825" s="1">
        <v>5.4255724246342512</v>
      </c>
      <c r="Y825" s="1">
        <v>13.401775611910304</v>
      </c>
      <c r="Z825" s="1">
        <v>14.96947807230535</v>
      </c>
      <c r="AA825" s="1">
        <v>6.6263475392641658</v>
      </c>
      <c r="AB825" s="1">
        <v>11.063195135736617</v>
      </c>
      <c r="AC825" s="1">
        <v>4.2167680708760766</v>
      </c>
      <c r="AD825" s="1">
        <v>4.8797419269458722</v>
      </c>
      <c r="AE825" s="1">
        <v>4.0206050029589528</v>
      </c>
      <c r="AF825" s="1"/>
      <c r="AG825" s="1"/>
      <c r="AH825" s="1"/>
      <c r="AI825" s="1"/>
      <c r="AJ825" s="1"/>
      <c r="AK825" s="1">
        <v>0.51159226894378662</v>
      </c>
      <c r="AL825" s="1">
        <v>0.46090823411941528</v>
      </c>
      <c r="AM825" s="1"/>
      <c r="AN825" s="1">
        <v>1.4336923360824585</v>
      </c>
      <c r="AO825" s="1">
        <v>0.14902238547801971</v>
      </c>
      <c r="AP825" s="1"/>
      <c r="AQ825" s="1"/>
      <c r="AR825" s="1">
        <v>2.7742989063262939</v>
      </c>
      <c r="AS825" s="1">
        <v>4.2319107055664063</v>
      </c>
      <c r="AT825" s="1">
        <v>0.88154870271682739</v>
      </c>
      <c r="AU825" s="1">
        <v>3.7902657985687256</v>
      </c>
      <c r="AV825" s="1"/>
      <c r="AW825" s="1"/>
      <c r="AX825" s="1">
        <v>1.2359933853149414</v>
      </c>
      <c r="AY825" s="1">
        <v>0.87673121690750122</v>
      </c>
      <c r="AZ825" s="1">
        <v>5.1203060150146484</v>
      </c>
      <c r="BA825" s="1"/>
      <c r="BB825" s="1">
        <v>4.3519148826599121</v>
      </c>
      <c r="BC825" s="1">
        <v>1.069141149520874</v>
      </c>
      <c r="BD825" s="1">
        <v>0.19386406242847443</v>
      </c>
      <c r="BE825" s="1">
        <v>6.1151938438415527</v>
      </c>
      <c r="BF825" s="1">
        <v>4.1337747573852539</v>
      </c>
      <c r="BG825" s="1">
        <v>6.7729840278625488</v>
      </c>
      <c r="BH825" s="1">
        <v>1.0800044536590576</v>
      </c>
      <c r="BI825" s="1">
        <v>0.21442744135856628</v>
      </c>
      <c r="BJ825" s="1">
        <v>0.86222255229949951</v>
      </c>
      <c r="BK825" s="1">
        <v>4.9333014488220215</v>
      </c>
      <c r="BL825" s="1"/>
      <c r="BM825" s="1"/>
      <c r="BN825" s="1"/>
    </row>
    <row r="826" spans="1:66" x14ac:dyDescent="0.2">
      <c r="A826" s="2" t="s">
        <v>5371</v>
      </c>
      <c r="B826" s="4" t="s">
        <v>821</v>
      </c>
      <c r="C826" s="1"/>
      <c r="D826" s="1">
        <v>70.474318210992919</v>
      </c>
      <c r="E826" s="1">
        <v>44.008562416433094</v>
      </c>
      <c r="F826" s="1">
        <v>47.747730904067936</v>
      </c>
      <c r="G826" s="1">
        <v>14.436807601234108</v>
      </c>
      <c r="H826" s="1">
        <v>24.204042582584645</v>
      </c>
      <c r="I826" s="1">
        <v>37.578927447659474</v>
      </c>
      <c r="J826" s="1">
        <v>36.862160695834504</v>
      </c>
      <c r="K826" s="1">
        <v>46.631408300366942</v>
      </c>
      <c r="L826" s="1">
        <v>56.535208263891334</v>
      </c>
      <c r="M826" s="1">
        <v>68.244019360634439</v>
      </c>
      <c r="N826" s="1">
        <v>70.8460263574961</v>
      </c>
      <c r="O826" s="1">
        <v>60.643300427752479</v>
      </c>
      <c r="P826" s="1">
        <v>58.616982201212153</v>
      </c>
      <c r="Q826" s="1">
        <v>42.098219622081061</v>
      </c>
      <c r="R826" s="1">
        <v>62.877688458063552</v>
      </c>
      <c r="S826" s="1">
        <v>20.012121634966906</v>
      </c>
      <c r="T826" s="1">
        <v>32.743344223496344</v>
      </c>
      <c r="U826" s="1">
        <v>22.696774075236025</v>
      </c>
      <c r="V826" s="1">
        <v>22.646773343077847</v>
      </c>
      <c r="W826" s="1">
        <v>21.039426769664814</v>
      </c>
      <c r="X826" s="1">
        <v>29.642763695567748</v>
      </c>
      <c r="Y826" s="1">
        <v>20.186423033273645</v>
      </c>
      <c r="Z826" s="1">
        <v>23.986165856582723</v>
      </c>
      <c r="AA826" s="1">
        <v>27.553540992737009</v>
      </c>
      <c r="AB826" s="1">
        <v>23.044794002481318</v>
      </c>
      <c r="AC826" s="1">
        <v>17.306078078803615</v>
      </c>
      <c r="AD826" s="1">
        <v>21.191441665646309</v>
      </c>
      <c r="AE826" s="1">
        <v>38.924569047458526</v>
      </c>
      <c r="AF826" s="1"/>
      <c r="AG826" s="1"/>
      <c r="AH826" s="1"/>
      <c r="AI826" s="1"/>
      <c r="AJ826" s="1"/>
      <c r="AK826" s="1">
        <v>4.7123665809631348</v>
      </c>
      <c r="AL826" s="1">
        <v>8.5552511215209961</v>
      </c>
      <c r="AM826" s="1">
        <v>4.8081493377685547</v>
      </c>
      <c r="AN826" s="1">
        <v>3.540402889251709</v>
      </c>
      <c r="AO826" s="1">
        <v>5.1756463050842285</v>
      </c>
      <c r="AP826" s="1">
        <v>7.5349836349487305</v>
      </c>
      <c r="AQ826" s="1">
        <v>10.070733070373535</v>
      </c>
      <c r="AR826" s="1">
        <v>11.423976898193359</v>
      </c>
      <c r="AS826" s="1">
        <v>2.1443955898284912</v>
      </c>
      <c r="AT826" s="1">
        <v>4.6217975616455078</v>
      </c>
      <c r="AU826" s="1">
        <v>14.807489395141602</v>
      </c>
      <c r="AV826" s="1">
        <v>4.1835675239562988</v>
      </c>
      <c r="AW826" s="1">
        <v>6.3387184143066406</v>
      </c>
      <c r="AX826" s="1">
        <v>4.716224193572998</v>
      </c>
      <c r="AY826" s="1">
        <v>3.3829610347747803</v>
      </c>
      <c r="AZ826" s="1"/>
      <c r="BA826" s="1">
        <v>2.5937962532043457</v>
      </c>
      <c r="BB826" s="1">
        <v>8.8592166900634766</v>
      </c>
      <c r="BC826" s="1">
        <v>2.2058660984039307</v>
      </c>
      <c r="BD826" s="1">
        <v>1.5901187658309937</v>
      </c>
      <c r="BE826" s="1">
        <v>2.679227352142334</v>
      </c>
      <c r="BF826" s="1">
        <v>17.966684341430664</v>
      </c>
      <c r="BG826" s="1">
        <v>17.267086029052734</v>
      </c>
      <c r="BH826" s="1">
        <v>11.860962867736816</v>
      </c>
      <c r="BI826" s="1">
        <v>23.431253433227539</v>
      </c>
      <c r="BJ826" s="1">
        <v>26.052255630493164</v>
      </c>
      <c r="BK826" s="1">
        <v>16.142759323120117</v>
      </c>
      <c r="BL826" s="1"/>
      <c r="BM826" s="1"/>
      <c r="BN826" s="1"/>
    </row>
    <row r="827" spans="1:66" x14ac:dyDescent="0.2">
      <c r="A827" s="2" t="s">
        <v>5372</v>
      </c>
      <c r="B827" s="4" t="s">
        <v>822</v>
      </c>
      <c r="C827" s="1"/>
      <c r="D827" s="1">
        <v>4.5043512014049885</v>
      </c>
      <c r="E827" s="1">
        <v>4.3613615136413513</v>
      </c>
      <c r="F827" s="1"/>
      <c r="G827" s="1">
        <v>2.3244236833685172</v>
      </c>
      <c r="H827" s="1">
        <v>9.1363782618768248</v>
      </c>
      <c r="I827" s="1">
        <v>5.6660056647502541</v>
      </c>
      <c r="J827" s="1"/>
      <c r="K827" s="1"/>
      <c r="L827" s="1"/>
      <c r="M827" s="1">
        <v>4.7609401164589942</v>
      </c>
      <c r="N827" s="1">
        <v>17.186366719694799</v>
      </c>
      <c r="O827" s="1">
        <v>14.695102131655496</v>
      </c>
      <c r="P827" s="1"/>
      <c r="Q827" s="1">
        <v>13.539113258174179</v>
      </c>
      <c r="R827" s="1">
        <v>4.4666033831412726</v>
      </c>
      <c r="S827" s="1">
        <v>31.086214502457686</v>
      </c>
      <c r="T827" s="1">
        <v>26.232875553270098</v>
      </c>
      <c r="U827" s="1">
        <v>6.0147527914043435</v>
      </c>
      <c r="V827" s="1">
        <v>1.360171872812129</v>
      </c>
      <c r="W827" s="1">
        <v>81.967976628660793</v>
      </c>
      <c r="X827" s="1">
        <v>99.812169357023691</v>
      </c>
      <c r="Y827" s="1">
        <v>78.269178538884148</v>
      </c>
      <c r="Z827" s="1">
        <v>79.443276263406887</v>
      </c>
      <c r="AA827" s="1">
        <v>82.912905066983768</v>
      </c>
      <c r="AB827" s="1">
        <v>86.50399639089774</v>
      </c>
      <c r="AC827" s="1">
        <v>96.295052462377782</v>
      </c>
      <c r="AD827" s="1">
        <v>97.323705238043658</v>
      </c>
      <c r="AE827" s="1">
        <v>89.647239659103732</v>
      </c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>
        <v>10.60898494720459</v>
      </c>
      <c r="AW827" s="1"/>
      <c r="AX827" s="1">
        <v>7.2772512435913086</v>
      </c>
      <c r="AY827" s="1"/>
      <c r="AZ827" s="1"/>
      <c r="BA827" s="1"/>
      <c r="BB827" s="1">
        <v>13.344462394714355</v>
      </c>
      <c r="BC827" s="1"/>
      <c r="BD827" s="1"/>
      <c r="BE827" s="1">
        <v>8.5603132247924805</v>
      </c>
      <c r="BF827" s="1">
        <v>5.1301932334899902</v>
      </c>
      <c r="BG827" s="1"/>
      <c r="BH827" s="1">
        <v>13.461152076721191</v>
      </c>
      <c r="BI827" s="1">
        <v>3.324103832244873</v>
      </c>
      <c r="BJ827" s="1">
        <v>2.3087553977966309</v>
      </c>
      <c r="BK827" s="1">
        <v>4.2088723182678223</v>
      </c>
      <c r="BL827" s="1"/>
      <c r="BM827" s="1"/>
      <c r="BN827" s="1"/>
    </row>
    <row r="828" spans="1:66" x14ac:dyDescent="0.2">
      <c r="A828" s="2" t="s">
        <v>5373</v>
      </c>
      <c r="B828" s="4" t="s">
        <v>823</v>
      </c>
      <c r="C828" s="1">
        <v>4.854094346250724</v>
      </c>
      <c r="D828" s="1">
        <v>45.402532674573663</v>
      </c>
      <c r="E828" s="1">
        <v>37.777110475505381</v>
      </c>
      <c r="F828" s="1">
        <v>18.356639254961397</v>
      </c>
      <c r="G828" s="1">
        <v>4.177312483891642</v>
      </c>
      <c r="H828" s="1">
        <v>4.7826453805371756</v>
      </c>
      <c r="I828" s="1">
        <v>8.4543406632662048</v>
      </c>
      <c r="J828" s="1">
        <v>4.4347448066839226</v>
      </c>
      <c r="K828" s="1">
        <v>6.1290054759257888</v>
      </c>
      <c r="L828" s="1">
        <v>4.2247380234485084</v>
      </c>
      <c r="M828" s="1">
        <v>2.1755370355942776</v>
      </c>
      <c r="N828" s="1">
        <v>7.467938858485228</v>
      </c>
      <c r="O828" s="1">
        <v>2.764493434454137</v>
      </c>
      <c r="P828" s="1">
        <v>9.8817922750212581</v>
      </c>
      <c r="Q828" s="1">
        <v>15.778555313941853</v>
      </c>
      <c r="R828" s="1">
        <v>2.2372187491257112</v>
      </c>
      <c r="S828" s="1">
        <v>7.5388716062850705</v>
      </c>
      <c r="T828" s="1">
        <v>4.5760679980071703</v>
      </c>
      <c r="U828" s="1">
        <v>5.9273764517945908</v>
      </c>
      <c r="V828" s="1">
        <v>4.1520422805822204</v>
      </c>
      <c r="W828" s="1">
        <v>14.470230443090792</v>
      </c>
      <c r="X828" s="1">
        <v>7.7406460545663167</v>
      </c>
      <c r="Y828" s="1">
        <v>12.118078536489961</v>
      </c>
      <c r="Z828" s="1">
        <v>9.9040440719386886</v>
      </c>
      <c r="AA828" s="1">
        <v>2.0803031310372186</v>
      </c>
      <c r="AB828" s="1">
        <v>11.449211594195919</v>
      </c>
      <c r="AC828" s="1">
        <v>33.133582210438405</v>
      </c>
      <c r="AD828" s="1">
        <v>28.867696709206843</v>
      </c>
      <c r="AE828" s="1">
        <v>19.69653757983156</v>
      </c>
      <c r="AF828" s="1"/>
      <c r="AG828" s="1"/>
      <c r="AH828" s="1"/>
      <c r="AI828" s="1"/>
      <c r="AJ828" s="1"/>
      <c r="AK828" s="1"/>
      <c r="AL828" s="1"/>
      <c r="AM828" s="1"/>
      <c r="AN828" s="1">
        <v>3.5633580684661865</v>
      </c>
      <c r="AO828" s="1"/>
      <c r="AP828" s="1">
        <v>5.7402267456054688</v>
      </c>
      <c r="AQ828" s="1">
        <v>5.8766212463378906</v>
      </c>
      <c r="AR828" s="1">
        <v>13.137576103210449</v>
      </c>
      <c r="AS828" s="1">
        <v>2.7748332023620605</v>
      </c>
      <c r="AT828" s="1">
        <v>5.6979546546936035</v>
      </c>
      <c r="AU828" s="1">
        <v>2.8922336101531982</v>
      </c>
      <c r="AV828" s="1">
        <v>2.312828540802002</v>
      </c>
      <c r="AW828" s="1">
        <v>3.7033360004425049</v>
      </c>
      <c r="AX828" s="1">
        <v>1.9680490493774414</v>
      </c>
      <c r="AY828" s="1">
        <v>1.2068653106689453</v>
      </c>
      <c r="AZ828" s="1">
        <v>0.77584809064865112</v>
      </c>
      <c r="BA828" s="1"/>
      <c r="BB828" s="1">
        <v>2.415785551071167</v>
      </c>
      <c r="BC828" s="1">
        <v>0.46289131045341492</v>
      </c>
      <c r="BD828" s="1">
        <v>5.9667730331420898</v>
      </c>
      <c r="BE828" s="1">
        <v>1.5364745855331421</v>
      </c>
      <c r="BF828" s="1">
        <v>3.8343625068664551</v>
      </c>
      <c r="BG828" s="1">
        <v>4.9624347686767578</v>
      </c>
      <c r="BH828" s="1">
        <v>1.7994076013565063</v>
      </c>
      <c r="BI828" s="1">
        <v>1.0343323945999146</v>
      </c>
      <c r="BJ828" s="1">
        <v>3.1598954200744629</v>
      </c>
      <c r="BK828" s="1"/>
      <c r="BL828" s="1"/>
      <c r="BM828" s="1"/>
      <c r="BN828" s="1"/>
    </row>
    <row r="829" spans="1:66" x14ac:dyDescent="0.2">
      <c r="A829" s="2" t="s">
        <v>5374</v>
      </c>
      <c r="B829" s="4" t="s">
        <v>824</v>
      </c>
      <c r="C829" s="1">
        <v>80.027314761952965</v>
      </c>
      <c r="D829" s="1">
        <v>86.9363087277044</v>
      </c>
      <c r="E829" s="1">
        <v>94.862056712612969</v>
      </c>
      <c r="F829" s="1">
        <v>84.317406955452057</v>
      </c>
      <c r="G829" s="1">
        <v>95.507726263087605</v>
      </c>
      <c r="H829" s="1">
        <v>76.922120411975328</v>
      </c>
      <c r="I829" s="1">
        <v>89.769160630380981</v>
      </c>
      <c r="J829" s="1">
        <v>76.872378025680547</v>
      </c>
      <c r="K829" s="1">
        <v>90.009710947207395</v>
      </c>
      <c r="L829" s="1">
        <v>42.102552276135626</v>
      </c>
      <c r="M829" s="1">
        <v>36.064904179972544</v>
      </c>
      <c r="N829" s="1">
        <v>36.05177502813509</v>
      </c>
      <c r="O829" s="1">
        <v>36.863783573107675</v>
      </c>
      <c r="P829" s="1">
        <v>36.54748597957326</v>
      </c>
      <c r="Q829" s="1">
        <v>36.561025145533414</v>
      </c>
      <c r="R829" s="1">
        <v>34.794818876652883</v>
      </c>
      <c r="S829" s="1">
        <v>35.016078812525699</v>
      </c>
      <c r="T829" s="1">
        <v>33.606251702823357</v>
      </c>
      <c r="U829" s="1">
        <v>25.841261742909833</v>
      </c>
      <c r="V829" s="1">
        <v>20.93833653769217</v>
      </c>
      <c r="W829" s="1">
        <v>24.249517537295745</v>
      </c>
      <c r="X829" s="1">
        <v>15.501516901557405</v>
      </c>
      <c r="Y829" s="1">
        <v>18.43433699665626</v>
      </c>
      <c r="Z829" s="1">
        <v>17.613951998845039</v>
      </c>
      <c r="AA829" s="1">
        <v>23.175768174022416</v>
      </c>
      <c r="AB829" s="1">
        <v>19.25554400955977</v>
      </c>
      <c r="AC829" s="1">
        <v>21.935554681905447</v>
      </c>
      <c r="AD829" s="1">
        <v>22.378238106953166</v>
      </c>
      <c r="AE829" s="1">
        <v>24.450914706127495</v>
      </c>
      <c r="AF829" s="1"/>
      <c r="AG829" s="1"/>
      <c r="AH829" s="1"/>
      <c r="AI829" s="1"/>
      <c r="AJ829" s="1">
        <v>3.9711594581604004</v>
      </c>
      <c r="AK829" s="1">
        <v>2.6677680015563965</v>
      </c>
      <c r="AL829" s="1">
        <v>2.0483698844909668</v>
      </c>
      <c r="AM829" s="1"/>
      <c r="AN829" s="1">
        <v>1.6769942045211792</v>
      </c>
      <c r="AO829" s="1">
        <v>6.1145153045654297</v>
      </c>
      <c r="AP829" s="1">
        <v>9.4795589447021484</v>
      </c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>
        <v>3.170809268951416</v>
      </c>
      <c r="BC829" s="1"/>
      <c r="BD829" s="1">
        <v>0.3561989963054657</v>
      </c>
      <c r="BE829" s="1">
        <v>2.3720638751983643</v>
      </c>
      <c r="BF829" s="1">
        <v>0.34604477882385254</v>
      </c>
      <c r="BG829" s="1">
        <v>1.9966586828231812</v>
      </c>
      <c r="BH829" s="1">
        <v>2.9354445934295654</v>
      </c>
      <c r="BI829" s="1">
        <v>2.6961145401000977</v>
      </c>
      <c r="BJ829" s="1">
        <v>2.7165007591247559</v>
      </c>
      <c r="BK829" s="1">
        <v>0.3744513988494873</v>
      </c>
      <c r="BL829" s="1"/>
      <c r="BM829" s="1"/>
      <c r="BN829" s="1"/>
    </row>
    <row r="830" spans="1:66" x14ac:dyDescent="0.2">
      <c r="A830" s="2" t="s">
        <v>5375</v>
      </c>
      <c r="B830" s="4" t="s">
        <v>825</v>
      </c>
      <c r="C830" s="1">
        <v>80.027314761952965</v>
      </c>
      <c r="D830" s="1">
        <v>86.9363087277044</v>
      </c>
      <c r="E830" s="1">
        <v>94.862056712612969</v>
      </c>
      <c r="F830" s="1">
        <v>84.317406955452057</v>
      </c>
      <c r="G830" s="1">
        <v>95.507726263087605</v>
      </c>
      <c r="H830" s="1">
        <v>76.922120411975328</v>
      </c>
      <c r="I830" s="1">
        <v>89.769160630380981</v>
      </c>
      <c r="J830" s="1">
        <v>76.872378025680547</v>
      </c>
      <c r="K830" s="1">
        <v>90.009710947207395</v>
      </c>
      <c r="L830" s="1">
        <v>42.102552276135626</v>
      </c>
      <c r="M830" s="1">
        <v>36.064904179972544</v>
      </c>
      <c r="N830" s="1">
        <v>36.05177502813509</v>
      </c>
      <c r="O830" s="1">
        <v>36.863783573107675</v>
      </c>
      <c r="P830" s="1">
        <v>36.54748597957326</v>
      </c>
      <c r="Q830" s="1">
        <v>36.561025145533414</v>
      </c>
      <c r="R830" s="1">
        <v>34.794818876652883</v>
      </c>
      <c r="S830" s="1">
        <v>35.016078812525699</v>
      </c>
      <c r="T830" s="1">
        <v>33.606251702823357</v>
      </c>
      <c r="U830" s="1">
        <v>25.841261742909833</v>
      </c>
      <c r="V830" s="1">
        <v>20.93833653769217</v>
      </c>
      <c r="W830" s="1">
        <v>24.249517537295745</v>
      </c>
      <c r="X830" s="1">
        <v>15.501516901557405</v>
      </c>
      <c r="Y830" s="1">
        <v>18.43433699665626</v>
      </c>
      <c r="Z830" s="1">
        <v>17.613951998845039</v>
      </c>
      <c r="AA830" s="1">
        <v>23.175768174022416</v>
      </c>
      <c r="AB830" s="1">
        <v>19.25554400955977</v>
      </c>
      <c r="AC830" s="1">
        <v>21.935554681905447</v>
      </c>
      <c r="AD830" s="1">
        <v>22.378238106953166</v>
      </c>
      <c r="AE830" s="1">
        <v>24.450914706127495</v>
      </c>
      <c r="AF830" s="1"/>
      <c r="AG830" s="1"/>
      <c r="AH830" s="1"/>
      <c r="AI830" s="1"/>
      <c r="AJ830" s="1">
        <v>3.9711594581604004</v>
      </c>
      <c r="AK830" s="1">
        <v>2.6677680015563965</v>
      </c>
      <c r="AL830" s="1">
        <v>2.0483698844909668</v>
      </c>
      <c r="AM830" s="1"/>
      <c r="AN830" s="1">
        <v>1.6769942045211792</v>
      </c>
      <c r="AO830" s="1">
        <v>6.1145153045654297</v>
      </c>
      <c r="AP830" s="1">
        <v>9.4795589447021484</v>
      </c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>
        <v>3.170809268951416</v>
      </c>
      <c r="BC830" s="1"/>
      <c r="BD830" s="1">
        <v>0.3561989963054657</v>
      </c>
      <c r="BE830" s="1">
        <v>2.3720638751983643</v>
      </c>
      <c r="BF830" s="1">
        <v>0.34604477882385254</v>
      </c>
      <c r="BG830" s="1">
        <v>1.9966586828231812</v>
      </c>
      <c r="BH830" s="1">
        <v>2.9354445934295654</v>
      </c>
      <c r="BI830" s="1">
        <v>2.6961145401000977</v>
      </c>
      <c r="BJ830" s="1">
        <v>2.7165007591247559</v>
      </c>
      <c r="BK830" s="1">
        <v>0.3744513988494873</v>
      </c>
      <c r="BL830" s="1"/>
      <c r="BM830" s="1"/>
      <c r="BN830" s="1"/>
    </row>
    <row r="831" spans="1:66" x14ac:dyDescent="0.2">
      <c r="A831" s="2" t="s">
        <v>5376</v>
      </c>
      <c r="B831" s="4" t="s">
        <v>826</v>
      </c>
      <c r="C831" s="1"/>
      <c r="D831" s="1"/>
      <c r="E831" s="1"/>
      <c r="F831" s="1"/>
      <c r="G831" s="1">
        <v>63.77013521336913</v>
      </c>
      <c r="H831" s="1">
        <v>71.543352383598872</v>
      </c>
      <c r="I831" s="1">
        <v>71.226594902549337</v>
      </c>
      <c r="J831" s="1">
        <v>72.511377322945165</v>
      </c>
      <c r="K831" s="1">
        <v>72.142735498568968</v>
      </c>
      <c r="L831" s="1">
        <v>71.626061571769625</v>
      </c>
      <c r="M831" s="1">
        <v>71.29082840004024</v>
      </c>
      <c r="N831" s="1">
        <v>72.855352710883878</v>
      </c>
      <c r="O831" s="1">
        <v>79.557088047485564</v>
      </c>
      <c r="P831" s="1">
        <v>79.4863332097257</v>
      </c>
      <c r="Q831" s="1">
        <v>85.384903646819993</v>
      </c>
      <c r="R831" s="1">
        <v>28.366437954649676</v>
      </c>
      <c r="S831" s="1">
        <v>31.684746356226395</v>
      </c>
      <c r="T831" s="1">
        <v>35.184117949560253</v>
      </c>
      <c r="U831" s="1">
        <v>36.816069350407453</v>
      </c>
      <c r="V831" s="1">
        <v>36.71316880864039</v>
      </c>
      <c r="W831" s="1">
        <v>36.71819751399422</v>
      </c>
      <c r="X831" s="1">
        <v>36.827473675682036</v>
      </c>
      <c r="Y831" s="1">
        <v>38.07052066104378</v>
      </c>
      <c r="Z831" s="1">
        <v>37.787324834444682</v>
      </c>
      <c r="AA831" s="1">
        <v>36.462288937529571</v>
      </c>
      <c r="AB831" s="1">
        <v>39.212469876974438</v>
      </c>
      <c r="AC831" s="1">
        <v>40.20560172623204</v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>
        <v>1.0370724201202393</v>
      </c>
      <c r="AZ831" s="1">
        <v>0.9794621467590332</v>
      </c>
      <c r="BA831" s="1">
        <v>0.95611077547073364</v>
      </c>
      <c r="BB831" s="1">
        <v>0.94306689500808716</v>
      </c>
      <c r="BC831" s="1">
        <v>0.94348287582397461</v>
      </c>
      <c r="BD831" s="1">
        <v>0.94645482301712036</v>
      </c>
      <c r="BE831" s="1">
        <v>0.95093691349029541</v>
      </c>
      <c r="BF831" s="1">
        <v>0.94133514165878296</v>
      </c>
      <c r="BG831" s="1">
        <v>0.94781982898712158</v>
      </c>
      <c r="BH831" s="1">
        <v>1.0898686647415161</v>
      </c>
      <c r="BI831" s="1">
        <v>1.4701379537582397</v>
      </c>
      <c r="BJ831" s="1"/>
      <c r="BK831" s="1"/>
      <c r="BL831" s="1"/>
      <c r="BM831" s="1"/>
      <c r="BN831" s="1"/>
    </row>
    <row r="832" spans="1:66" x14ac:dyDescent="0.2">
      <c r="A832" s="2" t="s">
        <v>5377</v>
      </c>
      <c r="B832" s="4" t="s">
        <v>827</v>
      </c>
      <c r="C832" s="1">
        <v>4.5399126732372217</v>
      </c>
      <c r="D832" s="1">
        <v>0.95842716529453553</v>
      </c>
      <c r="E832" s="1">
        <v>4.6336744131731606</v>
      </c>
      <c r="F832" s="1">
        <v>4.3034144350600263</v>
      </c>
      <c r="G832" s="1">
        <v>4.0813477890779275</v>
      </c>
      <c r="H832" s="1">
        <v>5.031231859832495</v>
      </c>
      <c r="I832" s="1">
        <v>4.8136084160422641</v>
      </c>
      <c r="J832" s="1">
        <v>4.6061919390979931</v>
      </c>
      <c r="K832" s="1"/>
      <c r="L832" s="1"/>
      <c r="M832" s="1"/>
      <c r="N832" s="1"/>
      <c r="O832" s="1"/>
      <c r="P832" s="1"/>
      <c r="Q832" s="1">
        <v>16.7619371366462</v>
      </c>
      <c r="R832" s="1">
        <v>19.411451047553427</v>
      </c>
      <c r="S832" s="1">
        <v>13.645545332410341</v>
      </c>
      <c r="T832" s="1">
        <v>12.425813887579082</v>
      </c>
      <c r="U832" s="1">
        <v>22.808822537189439</v>
      </c>
      <c r="V832" s="1">
        <v>19.941430244637527</v>
      </c>
      <c r="W832" s="1">
        <v>14.066457586398865</v>
      </c>
      <c r="X832" s="1">
        <v>14.755387876165621</v>
      </c>
      <c r="Y832" s="1">
        <v>8.1065819201214353</v>
      </c>
      <c r="Z832" s="1"/>
      <c r="AA832" s="1">
        <v>3.5659250149549897</v>
      </c>
      <c r="AB832" s="1"/>
      <c r="AC832" s="1">
        <v>13.782985549375635</v>
      </c>
      <c r="AD832" s="1">
        <v>13.806352889161962</v>
      </c>
      <c r="AE832" s="1">
        <v>22.092996940173844</v>
      </c>
      <c r="AF832" s="1"/>
      <c r="AG832" s="1"/>
      <c r="AH832" s="1"/>
      <c r="AI832" s="1"/>
      <c r="AJ832" s="1">
        <v>3.0616674423217773</v>
      </c>
      <c r="AK832" s="1"/>
      <c r="AL832" s="1"/>
      <c r="AM832" s="1">
        <v>4.9503130912780762</v>
      </c>
      <c r="AN832" s="1"/>
      <c r="AO832" s="1"/>
      <c r="AP832" s="1">
        <v>3.4930057525634766</v>
      </c>
      <c r="AQ832" s="1">
        <v>4.7639665603637695</v>
      </c>
      <c r="AR832" s="1">
        <v>4.4702210426330566</v>
      </c>
      <c r="AS832" s="1">
        <v>4.0332956314086914</v>
      </c>
      <c r="AT832" s="1">
        <v>7.1239876747131348</v>
      </c>
      <c r="AU832" s="1">
        <v>3.7040524482727051</v>
      </c>
      <c r="AV832" s="1">
        <v>5.8787474632263184</v>
      </c>
      <c r="AW832" s="1">
        <v>24.802450180053711</v>
      </c>
      <c r="AX832" s="1">
        <v>23.684394836425781</v>
      </c>
      <c r="AY832" s="1">
        <v>46.059116363525391</v>
      </c>
      <c r="AZ832" s="1">
        <v>4.3708372116088867</v>
      </c>
      <c r="BA832" s="1">
        <v>5.4928154945373535</v>
      </c>
      <c r="BB832" s="1">
        <v>5.4048404693603516</v>
      </c>
      <c r="BC832" s="1">
        <v>4.3598461151123047</v>
      </c>
      <c r="BD832" s="1">
        <v>4.8555717468261719</v>
      </c>
      <c r="BE832" s="1">
        <v>5.7564907073974609</v>
      </c>
      <c r="BF832" s="1">
        <v>5.6941356658935547</v>
      </c>
      <c r="BG832" s="1">
        <v>9.6067829132080078</v>
      </c>
      <c r="BH832" s="1">
        <v>7.3954949378967285</v>
      </c>
      <c r="BI832" s="1">
        <v>8.0596542358398438</v>
      </c>
      <c r="BJ832" s="1">
        <v>11.604599952697754</v>
      </c>
      <c r="BK832" s="1">
        <v>5.6508626937866211</v>
      </c>
      <c r="BL832" s="1"/>
      <c r="BM832" s="1"/>
      <c r="BN832" s="1"/>
    </row>
    <row r="833" spans="1:66" x14ac:dyDescent="0.2">
      <c r="A833" s="2" t="s">
        <v>5378</v>
      </c>
      <c r="B833" s="4" t="s">
        <v>828</v>
      </c>
      <c r="C833" s="1">
        <v>5.745540382500657</v>
      </c>
      <c r="D833" s="1">
        <v>11.118031051843984</v>
      </c>
      <c r="E833" s="1">
        <v>10.856731149541366</v>
      </c>
      <c r="F833" s="1">
        <v>7.3140753607391584</v>
      </c>
      <c r="G833" s="1">
        <v>9.9566384693130416</v>
      </c>
      <c r="H833" s="1">
        <v>19.500587626816763</v>
      </c>
      <c r="I833" s="1">
        <v>11.930767348895504</v>
      </c>
      <c r="J833" s="1">
        <v>12.561079720781676</v>
      </c>
      <c r="K833" s="1">
        <v>14.950955302857052</v>
      </c>
      <c r="L833" s="1">
        <v>14.398534977689383</v>
      </c>
      <c r="M833" s="1">
        <v>14.437038786254524</v>
      </c>
      <c r="N833" s="1">
        <v>14.057079417200246</v>
      </c>
      <c r="O833" s="1">
        <v>14.287054441360045</v>
      </c>
      <c r="P833" s="1">
        <v>14.364981167181146</v>
      </c>
      <c r="Q833" s="1">
        <v>19.85825274833763</v>
      </c>
      <c r="R833" s="1">
        <v>13.12273360191408</v>
      </c>
      <c r="S833" s="1">
        <v>43.785930991324449</v>
      </c>
      <c r="T833" s="1">
        <v>43.374870514204098</v>
      </c>
      <c r="U833" s="1">
        <v>40.862453214908726</v>
      </c>
      <c r="V833" s="1">
        <v>38.413278547354523</v>
      </c>
      <c r="W833" s="1">
        <v>45.691499439921444</v>
      </c>
      <c r="X833" s="1">
        <v>28.601655003198996</v>
      </c>
      <c r="Y833" s="1">
        <v>38.426323522808566</v>
      </c>
      <c r="Z833" s="1">
        <v>39.226626383833242</v>
      </c>
      <c r="AA833" s="1">
        <v>46.574427719703024</v>
      </c>
      <c r="AB833" s="1">
        <v>41.815061824657782</v>
      </c>
      <c r="AC833" s="1">
        <v>29.337393419440648</v>
      </c>
      <c r="AD833" s="1">
        <v>15.820566592977716</v>
      </c>
      <c r="AE833" s="1">
        <v>10.651469285867408</v>
      </c>
      <c r="AF833" s="1"/>
      <c r="AG833" s="1"/>
      <c r="AH833" s="1"/>
      <c r="AI833" s="1"/>
      <c r="AJ833" s="1"/>
      <c r="AK833" s="1"/>
      <c r="AL833" s="1"/>
      <c r="AM833" s="1"/>
      <c r="AN833" s="1">
        <v>0.76964831352233887</v>
      </c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>
        <v>0.85958784818649292</v>
      </c>
      <c r="BA833" s="1"/>
      <c r="BB833" s="1"/>
      <c r="BC833" s="1"/>
      <c r="BD833" s="1">
        <v>4.032801628112793</v>
      </c>
      <c r="BE833" s="1">
        <v>0.77797472476959229</v>
      </c>
      <c r="BF833" s="1"/>
      <c r="BG833" s="1"/>
      <c r="BH833" s="1">
        <v>4.009312629699707</v>
      </c>
      <c r="BI833" s="1"/>
      <c r="BJ833" s="1"/>
      <c r="BK833" s="1"/>
      <c r="BL833" s="1"/>
      <c r="BM833" s="1"/>
      <c r="BN833" s="1"/>
    </row>
    <row r="834" spans="1:66" x14ac:dyDescent="0.2">
      <c r="A834" s="2" t="s">
        <v>5379</v>
      </c>
      <c r="B834" s="4" t="s">
        <v>829</v>
      </c>
      <c r="C834" s="1">
        <v>5.745540382500657</v>
      </c>
      <c r="D834" s="1">
        <v>11.118031051843984</v>
      </c>
      <c r="E834" s="1">
        <v>10.856731149541366</v>
      </c>
      <c r="F834" s="1">
        <v>7.3140753607391584</v>
      </c>
      <c r="G834" s="1">
        <v>9.9566384693130416</v>
      </c>
      <c r="H834" s="1">
        <v>19.500587626816763</v>
      </c>
      <c r="I834" s="1">
        <v>11.930767348895504</v>
      </c>
      <c r="J834" s="1">
        <v>12.561079720781676</v>
      </c>
      <c r="K834" s="1">
        <v>14.950955302857052</v>
      </c>
      <c r="L834" s="1">
        <v>14.398534977689383</v>
      </c>
      <c r="M834" s="1">
        <v>14.437038786254524</v>
      </c>
      <c r="N834" s="1">
        <v>14.057079417200246</v>
      </c>
      <c r="O834" s="1">
        <v>14.287054441360045</v>
      </c>
      <c r="P834" s="1">
        <v>14.364981167181146</v>
      </c>
      <c r="Q834" s="1">
        <v>19.85825274833763</v>
      </c>
      <c r="R834" s="1">
        <v>13.12273360191408</v>
      </c>
      <c r="S834" s="1">
        <v>43.785930991324449</v>
      </c>
      <c r="T834" s="1">
        <v>43.374870514204098</v>
      </c>
      <c r="U834" s="1">
        <v>40.862453214908726</v>
      </c>
      <c r="V834" s="1">
        <v>38.413278547354523</v>
      </c>
      <c r="W834" s="1">
        <v>45.691499439921444</v>
      </c>
      <c r="X834" s="1">
        <v>28.601655003198996</v>
      </c>
      <c r="Y834" s="1">
        <v>38.426323522808566</v>
      </c>
      <c r="Z834" s="1">
        <v>39.226626383833242</v>
      </c>
      <c r="AA834" s="1">
        <v>46.574427719703024</v>
      </c>
      <c r="AB834" s="1">
        <v>41.815061824657782</v>
      </c>
      <c r="AC834" s="1">
        <v>29.337393419440648</v>
      </c>
      <c r="AD834" s="1">
        <v>15.820566592977716</v>
      </c>
      <c r="AE834" s="1">
        <v>10.651469285867408</v>
      </c>
      <c r="AF834" s="1"/>
      <c r="AG834" s="1"/>
      <c r="AH834" s="1"/>
      <c r="AI834" s="1"/>
      <c r="AJ834" s="1"/>
      <c r="AK834" s="1"/>
      <c r="AL834" s="1"/>
      <c r="AM834" s="1"/>
      <c r="AN834" s="1">
        <v>0.76964831352233887</v>
      </c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>
        <v>0.85958784818649292</v>
      </c>
      <c r="BA834" s="1"/>
      <c r="BB834" s="1"/>
      <c r="BC834" s="1"/>
      <c r="BD834" s="1">
        <v>4.032801628112793</v>
      </c>
      <c r="BE834" s="1">
        <v>0.77797472476959229</v>
      </c>
      <c r="BF834" s="1"/>
      <c r="BG834" s="1"/>
      <c r="BH834" s="1">
        <v>4.009312629699707</v>
      </c>
      <c r="BI834" s="1"/>
      <c r="BJ834" s="1"/>
      <c r="BK834" s="1"/>
      <c r="BL834" s="1"/>
      <c r="BM834" s="1"/>
      <c r="BN834" s="1"/>
    </row>
    <row r="835" spans="1:66" x14ac:dyDescent="0.2">
      <c r="A835" s="2" t="s">
        <v>5380</v>
      </c>
      <c r="B835" s="4" t="s">
        <v>830</v>
      </c>
      <c r="C835" s="1">
        <v>11.343261115783955</v>
      </c>
      <c r="D835" s="1">
        <v>6.5843303794753769</v>
      </c>
      <c r="E835" s="1">
        <v>28.21796832476932</v>
      </c>
      <c r="F835" s="1">
        <v>14.723909517035169</v>
      </c>
      <c r="G835" s="1">
        <v>10.077405089427334</v>
      </c>
      <c r="H835" s="1">
        <v>10.985346321212083</v>
      </c>
      <c r="I835" s="1">
        <v>10.335456945770693</v>
      </c>
      <c r="J835" s="1">
        <v>10.808047578681556</v>
      </c>
      <c r="K835" s="1">
        <v>11.285296186499746</v>
      </c>
      <c r="L835" s="1">
        <v>7.300489612176686</v>
      </c>
      <c r="M835" s="1">
        <v>7.384921765498496</v>
      </c>
      <c r="N835" s="1">
        <v>6.873480605032646</v>
      </c>
      <c r="O835" s="1">
        <v>31.52478141210452</v>
      </c>
      <c r="P835" s="1"/>
      <c r="Q835" s="1"/>
      <c r="R835" s="1"/>
      <c r="S835" s="1"/>
      <c r="T835" s="1">
        <v>4.6811287639288661</v>
      </c>
      <c r="U835" s="1">
        <v>4.4196100826800935</v>
      </c>
      <c r="V835" s="1">
        <v>4.4633189526014467</v>
      </c>
      <c r="W835" s="1">
        <v>9.8909075303072154</v>
      </c>
      <c r="X835" s="1"/>
      <c r="Y835" s="1">
        <v>1.001588378130652</v>
      </c>
      <c r="Z835" s="1">
        <v>14.697709984053686</v>
      </c>
      <c r="AA835" s="1">
        <v>14.414947202520459</v>
      </c>
      <c r="AB835" s="1">
        <v>12.956222919017085</v>
      </c>
      <c r="AC835" s="1"/>
      <c r="AD835" s="1">
        <v>4.1917161994500898</v>
      </c>
      <c r="AE835" s="1">
        <v>6.7549431196419745</v>
      </c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>
        <v>2.6153388023376465</v>
      </c>
      <c r="BH835" s="1">
        <v>3.4581923484802246</v>
      </c>
      <c r="BI835" s="1">
        <v>0.70292091369628906</v>
      </c>
      <c r="BJ835" s="1">
        <v>0.96203863620758057</v>
      </c>
      <c r="BK835" s="1">
        <v>0.31075668334960938</v>
      </c>
      <c r="BL835" s="1"/>
      <c r="BM835" s="1"/>
      <c r="BN835" s="1"/>
    </row>
    <row r="836" spans="1:66" x14ac:dyDescent="0.2">
      <c r="A836" s="2" t="s">
        <v>5381</v>
      </c>
      <c r="B836" s="4" t="s">
        <v>831</v>
      </c>
      <c r="C836" s="1">
        <v>37.289260090334849</v>
      </c>
      <c r="D836" s="1">
        <v>6.3844260097319454</v>
      </c>
      <c r="E836" s="1">
        <v>6.0982640592328083</v>
      </c>
      <c r="F836" s="1">
        <v>6.5878983369603805</v>
      </c>
      <c r="G836" s="1">
        <v>40.364539776130776</v>
      </c>
      <c r="H836" s="1">
        <v>7.3987811862524957</v>
      </c>
      <c r="I836" s="1">
        <v>5.0804083283086356</v>
      </c>
      <c r="J836" s="1">
        <v>5.1675600333683676</v>
      </c>
      <c r="K836" s="1">
        <v>8.6759762618716696</v>
      </c>
      <c r="L836" s="1">
        <v>15.542064700979235</v>
      </c>
      <c r="M836" s="1">
        <v>40.331998938050667</v>
      </c>
      <c r="N836" s="1">
        <v>26.439426095107656</v>
      </c>
      <c r="O836" s="1"/>
      <c r="P836" s="1">
        <v>13.575254864966535</v>
      </c>
      <c r="Q836" s="1"/>
      <c r="R836" s="1"/>
      <c r="S836" s="1">
        <v>7.6012141248919916</v>
      </c>
      <c r="T836" s="1"/>
      <c r="U836" s="1"/>
      <c r="V836" s="1">
        <v>21.845360176484636</v>
      </c>
      <c r="W836" s="1">
        <v>17.126214600272444</v>
      </c>
      <c r="X836" s="1">
        <v>14.384546036670953</v>
      </c>
      <c r="Y836" s="1">
        <v>6.2059967107145662</v>
      </c>
      <c r="Z836" s="1">
        <v>88.734247513994191</v>
      </c>
      <c r="AA836" s="1">
        <v>17.155728258966782</v>
      </c>
      <c r="AB836" s="1">
        <v>34.593500060016346</v>
      </c>
      <c r="AC836" s="1">
        <v>30.620763180419015</v>
      </c>
      <c r="AD836" s="1">
        <v>30.259213244839088</v>
      </c>
      <c r="AE836" s="1">
        <v>36.456865861640388</v>
      </c>
      <c r="AF836" s="1"/>
      <c r="AG836" s="1"/>
      <c r="AH836" s="1"/>
      <c r="AI836" s="1"/>
      <c r="AJ836" s="1"/>
      <c r="AK836" s="1"/>
      <c r="AL836" s="1"/>
      <c r="AM836" s="1">
        <v>4.3756914138793945</v>
      </c>
      <c r="AN836" s="1"/>
      <c r="AO836" s="1"/>
      <c r="AP836" s="1">
        <v>4.9138541221618652</v>
      </c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>
        <v>3.5506899356842041</v>
      </c>
      <c r="BC836" s="1"/>
      <c r="BD836" s="1"/>
      <c r="BE836" s="1"/>
      <c r="BF836" s="1"/>
      <c r="BG836" s="1"/>
      <c r="BH836" s="1">
        <v>11.610420227050781</v>
      </c>
      <c r="BI836" s="1">
        <v>8.3571538925170898</v>
      </c>
      <c r="BJ836" s="1">
        <v>6.4508209228515625</v>
      </c>
      <c r="BK836" s="1">
        <v>7.7738089561462402</v>
      </c>
      <c r="BL836" s="1"/>
      <c r="BM836" s="1"/>
      <c r="BN836" s="1"/>
    </row>
    <row r="837" spans="1:66" x14ac:dyDescent="0.2">
      <c r="A837" s="2" t="s">
        <v>5382</v>
      </c>
      <c r="B837" s="4" t="s">
        <v>832</v>
      </c>
      <c r="C837" s="1">
        <v>37.289260090334849</v>
      </c>
      <c r="D837" s="1">
        <v>6.3844260097319454</v>
      </c>
      <c r="E837" s="1">
        <v>6.0982640592328083</v>
      </c>
      <c r="F837" s="1">
        <v>6.5878983369603805</v>
      </c>
      <c r="G837" s="1">
        <v>40.364539776130776</v>
      </c>
      <c r="H837" s="1">
        <v>7.3987811862524957</v>
      </c>
      <c r="I837" s="1">
        <v>5.0804083283086356</v>
      </c>
      <c r="J837" s="1">
        <v>5.1675600333683676</v>
      </c>
      <c r="K837" s="1">
        <v>8.6759762618716696</v>
      </c>
      <c r="L837" s="1">
        <v>15.542064700979235</v>
      </c>
      <c r="M837" s="1">
        <v>40.331998938050667</v>
      </c>
      <c r="N837" s="1">
        <v>26.439426095107656</v>
      </c>
      <c r="O837" s="1"/>
      <c r="P837" s="1">
        <v>13.575254864966535</v>
      </c>
      <c r="Q837" s="1"/>
      <c r="R837" s="1"/>
      <c r="S837" s="1">
        <v>7.6012141248919916</v>
      </c>
      <c r="T837" s="1"/>
      <c r="U837" s="1"/>
      <c r="V837" s="1">
        <v>21.845360176484636</v>
      </c>
      <c r="W837" s="1">
        <v>17.126214600272444</v>
      </c>
      <c r="X837" s="1">
        <v>14.384546036670953</v>
      </c>
      <c r="Y837" s="1">
        <v>6.2059967107145662</v>
      </c>
      <c r="Z837" s="1">
        <v>88.734247513994191</v>
      </c>
      <c r="AA837" s="1">
        <v>17.155728258966782</v>
      </c>
      <c r="AB837" s="1">
        <v>34.593500060016346</v>
      </c>
      <c r="AC837" s="1">
        <v>30.620763180419015</v>
      </c>
      <c r="AD837" s="1">
        <v>30.259213244839088</v>
      </c>
      <c r="AE837" s="1">
        <v>36.456865861640388</v>
      </c>
      <c r="AF837" s="1"/>
      <c r="AG837" s="1"/>
      <c r="AH837" s="1"/>
      <c r="AI837" s="1"/>
      <c r="AJ837" s="1"/>
      <c r="AK837" s="1"/>
      <c r="AL837" s="1"/>
      <c r="AM837" s="1">
        <v>4.3756914138793945</v>
      </c>
      <c r="AN837" s="1"/>
      <c r="AO837" s="1"/>
      <c r="AP837" s="1">
        <v>4.9138541221618652</v>
      </c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>
        <v>3.5506899356842041</v>
      </c>
      <c r="BC837" s="1"/>
      <c r="BD837" s="1"/>
      <c r="BE837" s="1"/>
      <c r="BF837" s="1"/>
      <c r="BG837" s="1"/>
      <c r="BH837" s="1">
        <v>11.610420227050781</v>
      </c>
      <c r="BI837" s="1">
        <v>8.3571538925170898</v>
      </c>
      <c r="BJ837" s="1">
        <v>6.4508209228515625</v>
      </c>
      <c r="BK837" s="1">
        <v>7.7738089561462402</v>
      </c>
      <c r="BL837" s="1"/>
      <c r="BM837" s="1"/>
      <c r="BN837" s="1"/>
    </row>
    <row r="838" spans="1:66" x14ac:dyDescent="0.2">
      <c r="A838" s="2" t="s">
        <v>5383</v>
      </c>
      <c r="B838" s="4" t="s">
        <v>833</v>
      </c>
      <c r="C838" s="1">
        <v>69.019065253320704</v>
      </c>
      <c r="D838" s="1">
        <v>98.199403532958527</v>
      </c>
      <c r="E838" s="1">
        <v>99.086015815420126</v>
      </c>
      <c r="F838" s="1">
        <v>80.936791830185001</v>
      </c>
      <c r="G838" s="1">
        <v>97.309548167928526</v>
      </c>
      <c r="H838" s="1">
        <v>85.972465198277135</v>
      </c>
      <c r="I838" s="1">
        <v>86.472135779582032</v>
      </c>
      <c r="J838" s="1">
        <v>91.546364219539299</v>
      </c>
      <c r="K838" s="1">
        <v>87.073075798731324</v>
      </c>
      <c r="L838" s="1">
        <v>98.483895811629523</v>
      </c>
      <c r="M838" s="1">
        <v>95.954309235148173</v>
      </c>
      <c r="N838" s="1">
        <v>64.321331947996953</v>
      </c>
      <c r="O838" s="1">
        <v>16.656402821253497</v>
      </c>
      <c r="P838" s="1">
        <v>16.173498103242338</v>
      </c>
      <c r="Q838" s="1">
        <v>24.566893465250882</v>
      </c>
      <c r="R838" s="1">
        <v>18.342470619181288</v>
      </c>
      <c r="S838" s="1">
        <v>17.259527177780214</v>
      </c>
      <c r="T838" s="1">
        <v>12.033633239516169</v>
      </c>
      <c r="U838" s="1">
        <v>20.526446941062023</v>
      </c>
      <c r="V838" s="1">
        <v>6.8291787789790313</v>
      </c>
      <c r="W838" s="1">
        <v>4.0541965473876092</v>
      </c>
      <c r="X838" s="1">
        <v>4.7656289086331416</v>
      </c>
      <c r="Y838" s="1">
        <v>4.6116541782003573</v>
      </c>
      <c r="Z838" s="1">
        <v>4.6131889079024742</v>
      </c>
      <c r="AA838" s="1">
        <v>5.0594992130564957</v>
      </c>
      <c r="AB838" s="1">
        <v>6.9676337997609235</v>
      </c>
      <c r="AC838" s="1">
        <v>11.254231589124881</v>
      </c>
      <c r="AD838" s="1">
        <v>10.106615296965691</v>
      </c>
      <c r="AE838" s="1">
        <v>10.062285745593375</v>
      </c>
      <c r="AF838" s="1"/>
      <c r="AG838" s="1"/>
      <c r="AH838" s="1"/>
      <c r="AI838" s="1">
        <v>0.32936227321624756</v>
      </c>
      <c r="AJ838" s="1"/>
      <c r="AK838" s="1"/>
      <c r="AL838" s="1"/>
      <c r="AM838" s="1"/>
      <c r="AN838" s="1"/>
      <c r="AO838" s="1"/>
      <c r="AP838" s="1">
        <v>6.6612124443054199</v>
      </c>
      <c r="AQ838" s="1">
        <v>11.19706916809082</v>
      </c>
      <c r="AR838" s="1"/>
      <c r="AS838" s="1">
        <v>1.7055093050003052</v>
      </c>
      <c r="AT838" s="1"/>
      <c r="AU838" s="1"/>
      <c r="AV838" s="1"/>
      <c r="AW838" s="1"/>
      <c r="AX838" s="1"/>
      <c r="AY838" s="1"/>
      <c r="AZ838" s="1"/>
      <c r="BA838" s="1"/>
      <c r="BB838" s="1">
        <v>3.8620615005493164</v>
      </c>
      <c r="BC838" s="1"/>
      <c r="BD838" s="1">
        <v>3.1566126346588135</v>
      </c>
      <c r="BE838" s="1">
        <v>2.4781122207641602</v>
      </c>
      <c r="BF838" s="1">
        <v>1.2631521224975586</v>
      </c>
      <c r="BG838" s="1"/>
      <c r="BH838" s="1">
        <v>1.5086674690246582</v>
      </c>
      <c r="BI838" s="1">
        <v>0.42145234346389771</v>
      </c>
      <c r="BJ838" s="1">
        <v>3.3632490634918213</v>
      </c>
      <c r="BK838" s="1">
        <v>4.0943261235952377E-2</v>
      </c>
      <c r="BL838" s="1"/>
      <c r="BM838" s="1"/>
      <c r="BN838" s="1"/>
    </row>
    <row r="839" spans="1:66" x14ac:dyDescent="0.2">
      <c r="A839" s="2" t="s">
        <v>5384</v>
      </c>
      <c r="B839" s="4" t="s">
        <v>834</v>
      </c>
      <c r="C839" s="1"/>
      <c r="D839" s="1"/>
      <c r="E839" s="1">
        <v>9.3468023759399603</v>
      </c>
      <c r="F839" s="1">
        <v>63.67201397841351</v>
      </c>
      <c r="G839" s="1">
        <v>60.974624076477312</v>
      </c>
      <c r="H839" s="1">
        <v>34.172154105128513</v>
      </c>
      <c r="I839" s="1"/>
      <c r="J839" s="1">
        <v>15.83167205153449</v>
      </c>
      <c r="K839" s="1">
        <v>9.7309458906696999</v>
      </c>
      <c r="L839" s="1">
        <v>13.367913393974309</v>
      </c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>
        <v>6.5389749680888354</v>
      </c>
      <c r="Y839" s="1">
        <v>12.466143131504852</v>
      </c>
      <c r="Z839" s="1">
        <v>11.706347907542444</v>
      </c>
      <c r="AA839" s="1">
        <v>12.35669155510611</v>
      </c>
      <c r="AB839" s="1">
        <v>5.7257513439078505</v>
      </c>
      <c r="AC839" s="1">
        <v>8.4678055272476502</v>
      </c>
      <c r="AD839" s="1">
        <v>19.484311127486286</v>
      </c>
      <c r="AE839" s="1">
        <v>25.460980018869268</v>
      </c>
      <c r="AF839" s="1"/>
      <c r="AG839" s="1"/>
      <c r="AH839" s="1"/>
      <c r="AI839" s="1"/>
      <c r="AJ839" s="1"/>
      <c r="AK839" s="1"/>
      <c r="AL839" s="1">
        <v>18.200695037841797</v>
      </c>
      <c r="AM839" s="1">
        <v>19.903724670410156</v>
      </c>
      <c r="AN839" s="1">
        <v>46.243049621582031</v>
      </c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>
        <v>7.80963134765625</v>
      </c>
      <c r="BI839" s="1">
        <v>4.8515625</v>
      </c>
      <c r="BJ839" s="1"/>
      <c r="BK839" s="1"/>
      <c r="BL839" s="1"/>
      <c r="BM839" s="1"/>
      <c r="BN839" s="1"/>
    </row>
    <row r="840" spans="1:66" x14ac:dyDescent="0.2">
      <c r="A840" s="2" t="s">
        <v>5385</v>
      </c>
      <c r="B840" s="4" t="s">
        <v>835</v>
      </c>
      <c r="C840" s="1"/>
      <c r="D840" s="1">
        <v>85.87972452743729</v>
      </c>
      <c r="E840" s="1">
        <v>17.579368283832558</v>
      </c>
      <c r="F840" s="1">
        <v>18.701170113101664</v>
      </c>
      <c r="G840" s="1">
        <v>10.396556393847947</v>
      </c>
      <c r="H840" s="1">
        <v>13.772979316215844</v>
      </c>
      <c r="I840" s="1">
        <v>13.288953598971039</v>
      </c>
      <c r="J840" s="1">
        <v>30.432459084715347</v>
      </c>
      <c r="K840" s="1">
        <v>34.267679696653296</v>
      </c>
      <c r="L840" s="1">
        <v>93.078617793913892</v>
      </c>
      <c r="M840" s="1"/>
      <c r="N840" s="1">
        <v>60.888873706205146</v>
      </c>
      <c r="O840" s="1">
        <v>38.297957327654437</v>
      </c>
      <c r="P840" s="1">
        <v>38.461984983207046</v>
      </c>
      <c r="Q840" s="1">
        <v>41.977787716604219</v>
      </c>
      <c r="R840" s="1">
        <v>50.819925729325668</v>
      </c>
      <c r="S840" s="1">
        <v>45.968353269165263</v>
      </c>
      <c r="T840" s="1">
        <v>43.012316897289757</v>
      </c>
      <c r="U840" s="1">
        <v>45.906622502406663</v>
      </c>
      <c r="V840" s="1">
        <v>50.965510841407692</v>
      </c>
      <c r="W840" s="1">
        <v>45.592543077483747</v>
      </c>
      <c r="X840" s="1">
        <v>44.898820478726122</v>
      </c>
      <c r="Y840" s="1">
        <v>41.307295937321378</v>
      </c>
      <c r="Z840" s="1"/>
      <c r="AA840" s="1"/>
      <c r="AB840" s="1">
        <v>9.5579555501898756</v>
      </c>
      <c r="AC840" s="1">
        <v>25.776936779561815</v>
      </c>
      <c r="AD840" s="1">
        <v>34.532551215146022</v>
      </c>
      <c r="AE840" s="1">
        <v>29.104339421891883</v>
      </c>
      <c r="AF840" s="1"/>
      <c r="AG840" s="1"/>
      <c r="AH840" s="1"/>
      <c r="AI840" s="1"/>
      <c r="AJ840" s="1"/>
      <c r="AK840" s="1">
        <v>8.6484279632568359</v>
      </c>
      <c r="AL840" s="1"/>
      <c r="AM840" s="1"/>
      <c r="AN840" s="1"/>
      <c r="AO840" s="1"/>
      <c r="AP840" s="1"/>
      <c r="AQ840" s="1"/>
      <c r="AR840" s="1"/>
      <c r="AS840" s="1">
        <v>86.796310424804688</v>
      </c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>
        <v>72.396247863769531</v>
      </c>
      <c r="BG840" s="1">
        <v>92.141197204589844</v>
      </c>
      <c r="BH840" s="1"/>
      <c r="BI840" s="1">
        <v>2.1527409553527832</v>
      </c>
      <c r="BJ840" s="1">
        <v>2.1624517440795898</v>
      </c>
      <c r="BK840" s="1">
        <v>1.8210960626602173</v>
      </c>
      <c r="BL840" s="1"/>
      <c r="BM840" s="1"/>
      <c r="BN840" s="1"/>
    </row>
    <row r="841" spans="1:66" x14ac:dyDescent="0.2">
      <c r="A841" s="2" t="s">
        <v>5386</v>
      </c>
      <c r="B841" s="4" t="s">
        <v>836</v>
      </c>
      <c r="C841" s="1">
        <v>5.9719067463025599</v>
      </c>
      <c r="D841" s="1">
        <v>5.5607271179410844</v>
      </c>
      <c r="E841" s="1">
        <v>11.907805415239569</v>
      </c>
      <c r="F841" s="1">
        <v>12.701105226827785</v>
      </c>
      <c r="G841" s="1">
        <v>10.789388164874888</v>
      </c>
      <c r="H841" s="1">
        <v>13.611512256067432</v>
      </c>
      <c r="I841" s="1">
        <v>11.776073719148734</v>
      </c>
      <c r="J841" s="1">
        <v>11.957646009247211</v>
      </c>
      <c r="K841" s="1">
        <v>7.373478623724516</v>
      </c>
      <c r="L841" s="1">
        <v>8.629759476945857</v>
      </c>
      <c r="M841" s="1">
        <v>10.670589611778395</v>
      </c>
      <c r="N841" s="1">
        <v>4.6902894364197882</v>
      </c>
      <c r="O841" s="1">
        <v>11.26705226340545</v>
      </c>
      <c r="P841" s="1">
        <v>11.531747892044631</v>
      </c>
      <c r="Q841" s="1">
        <v>5.2964224405751361</v>
      </c>
      <c r="R841" s="1">
        <v>5.7016296714134427</v>
      </c>
      <c r="S841" s="1">
        <v>5.2393551869651365</v>
      </c>
      <c r="T841" s="1">
        <v>5.5189580123525932</v>
      </c>
      <c r="U841" s="1">
        <v>12.73193727109086</v>
      </c>
      <c r="V841" s="1">
        <v>12.15604212428094</v>
      </c>
      <c r="W841" s="1">
        <v>12.384826193654758</v>
      </c>
      <c r="X841" s="1"/>
      <c r="Y841" s="1">
        <v>30.587706377414577</v>
      </c>
      <c r="Z841" s="1"/>
      <c r="AA841" s="1">
        <v>54.649994756672591</v>
      </c>
      <c r="AB841" s="1">
        <v>94.381799104770252</v>
      </c>
      <c r="AC841" s="1">
        <v>71.754923717024866</v>
      </c>
      <c r="AD841" s="1">
        <v>98.832240194744642</v>
      </c>
      <c r="AE841" s="1">
        <v>98.736514338660498</v>
      </c>
      <c r="AF841" s="1"/>
      <c r="AG841" s="1"/>
      <c r="AH841" s="1"/>
      <c r="AI841" s="1"/>
      <c r="AJ841" s="1"/>
      <c r="AK841" s="1">
        <v>14.600482940673828</v>
      </c>
      <c r="AL841" s="1"/>
      <c r="AM841" s="1"/>
      <c r="AN841" s="1"/>
      <c r="AO841" s="1"/>
      <c r="AP841" s="1"/>
      <c r="AQ841" s="1">
        <v>5.6037769317626953</v>
      </c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>
        <v>79.257057189941406</v>
      </c>
      <c r="BE841" s="1">
        <v>1.3470664024353027</v>
      </c>
      <c r="BF841" s="1">
        <v>89.281585693359375</v>
      </c>
      <c r="BG841" s="1">
        <v>4.6518397331237793</v>
      </c>
      <c r="BH841" s="1">
        <v>5.429481029510498</v>
      </c>
      <c r="BI841" s="1">
        <v>4.9962201118469238</v>
      </c>
      <c r="BJ841" s="1">
        <v>0.96726822853088379</v>
      </c>
      <c r="BK841" s="1">
        <v>0.94257909059524536</v>
      </c>
      <c r="BL841" s="1"/>
      <c r="BM841" s="1"/>
      <c r="BN841" s="1"/>
    </row>
    <row r="842" spans="1:66" x14ac:dyDescent="0.2">
      <c r="A842" s="2" t="s">
        <v>5387</v>
      </c>
      <c r="B842" s="4" t="s">
        <v>837</v>
      </c>
      <c r="C842" s="1">
        <v>5.9719067463025599</v>
      </c>
      <c r="D842" s="1">
        <v>5.5607271179410844</v>
      </c>
      <c r="E842" s="1">
        <v>11.907805415239569</v>
      </c>
      <c r="F842" s="1">
        <v>12.701105226827785</v>
      </c>
      <c r="G842" s="1">
        <v>10.789388164874888</v>
      </c>
      <c r="H842" s="1">
        <v>13.611512256067432</v>
      </c>
      <c r="I842" s="1">
        <v>11.776073719148734</v>
      </c>
      <c r="J842" s="1">
        <v>11.957646009247211</v>
      </c>
      <c r="K842" s="1">
        <v>7.373478623724516</v>
      </c>
      <c r="L842" s="1">
        <v>8.629759476945857</v>
      </c>
      <c r="M842" s="1">
        <v>10.670589611778395</v>
      </c>
      <c r="N842" s="1">
        <v>4.6902894364197882</v>
      </c>
      <c r="O842" s="1">
        <v>11.26705226340545</v>
      </c>
      <c r="P842" s="1">
        <v>11.531747892044631</v>
      </c>
      <c r="Q842" s="1">
        <v>5.2964224405751361</v>
      </c>
      <c r="R842" s="1">
        <v>5.7016296714134427</v>
      </c>
      <c r="S842" s="1">
        <v>5.2393551869651365</v>
      </c>
      <c r="T842" s="1">
        <v>5.5189580123525932</v>
      </c>
      <c r="U842" s="1">
        <v>12.73193727109086</v>
      </c>
      <c r="V842" s="1">
        <v>12.15604212428094</v>
      </c>
      <c r="W842" s="1">
        <v>12.384826193654758</v>
      </c>
      <c r="X842" s="1"/>
      <c r="Y842" s="1">
        <v>30.587706377414577</v>
      </c>
      <c r="Z842" s="1"/>
      <c r="AA842" s="1">
        <v>54.649994756672591</v>
      </c>
      <c r="AB842" s="1">
        <v>94.381799104770252</v>
      </c>
      <c r="AC842" s="1">
        <v>71.754923717024866</v>
      </c>
      <c r="AD842" s="1">
        <v>98.832240194744642</v>
      </c>
      <c r="AE842" s="1">
        <v>98.736514338660498</v>
      </c>
      <c r="AF842" s="1"/>
      <c r="AG842" s="1"/>
      <c r="AH842" s="1"/>
      <c r="AI842" s="1"/>
      <c r="AJ842" s="1"/>
      <c r="AK842" s="1">
        <v>14.600482940673828</v>
      </c>
      <c r="AL842" s="1"/>
      <c r="AM842" s="1"/>
      <c r="AN842" s="1"/>
      <c r="AO842" s="1"/>
      <c r="AP842" s="1"/>
      <c r="AQ842" s="1">
        <v>5.6037769317626953</v>
      </c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>
        <v>79.257057189941406</v>
      </c>
      <c r="BE842" s="1">
        <v>1.3470664024353027</v>
      </c>
      <c r="BF842" s="1">
        <v>89.281585693359375</v>
      </c>
      <c r="BG842" s="1">
        <v>4.6518397331237793</v>
      </c>
      <c r="BH842" s="1">
        <v>5.429481029510498</v>
      </c>
      <c r="BI842" s="1">
        <v>4.9962201118469238</v>
      </c>
      <c r="BJ842" s="1">
        <v>0.96726822853088379</v>
      </c>
      <c r="BK842" s="1">
        <v>0.94257909059524536</v>
      </c>
      <c r="BL842" s="1"/>
      <c r="BM842" s="1"/>
      <c r="BN842" s="1"/>
    </row>
    <row r="843" spans="1:66" x14ac:dyDescent="0.2">
      <c r="A843" s="2" t="s">
        <v>5388</v>
      </c>
      <c r="B843" s="4" t="s">
        <v>838</v>
      </c>
      <c r="C843" s="1">
        <v>13.903864881661541</v>
      </c>
      <c r="D843" s="1">
        <v>33.871659840570359</v>
      </c>
      <c r="E843" s="1">
        <v>40.75108223167679</v>
      </c>
      <c r="F843" s="1">
        <v>47.240889485225104</v>
      </c>
      <c r="G843" s="1">
        <v>56.097936550775451</v>
      </c>
      <c r="H843" s="1">
        <v>58.806021103672492</v>
      </c>
      <c r="I843" s="1">
        <v>54.503874105294599</v>
      </c>
      <c r="J843" s="1">
        <v>33.42302602657886</v>
      </c>
      <c r="K843" s="1">
        <v>29.654414574454186</v>
      </c>
      <c r="L843" s="1">
        <v>24.328841300216236</v>
      </c>
      <c r="M843" s="1">
        <v>18.53385483233393</v>
      </c>
      <c r="N843" s="1">
        <v>14.240422781157754</v>
      </c>
      <c r="O843" s="1">
        <v>13.279466057761757</v>
      </c>
      <c r="P843" s="1">
        <v>10.662356890097225</v>
      </c>
      <c r="Q843" s="1">
        <v>24.041964862811334</v>
      </c>
      <c r="R843" s="1">
        <v>27.448675655943607</v>
      </c>
      <c r="S843" s="1">
        <v>26.552251162098749</v>
      </c>
      <c r="T843" s="1">
        <v>12.766418641330295</v>
      </c>
      <c r="U843" s="1">
        <v>5.600200455210298</v>
      </c>
      <c r="V843" s="1">
        <v>17.303855289530905</v>
      </c>
      <c r="W843" s="1">
        <v>56.901376066874285</v>
      </c>
      <c r="X843" s="1">
        <v>41.553632336318969</v>
      </c>
      <c r="Y843" s="1">
        <v>29.400976013579793</v>
      </c>
      <c r="Z843" s="1">
        <v>9.5089980500776754</v>
      </c>
      <c r="AA843" s="1">
        <v>21.767416255183157</v>
      </c>
      <c r="AB843" s="1">
        <v>22.194718520157373</v>
      </c>
      <c r="AC843" s="1">
        <v>18.602888219415998</v>
      </c>
      <c r="AD843" s="1">
        <v>35.763344594108908</v>
      </c>
      <c r="AE843" s="1">
        <v>43.387474644953059</v>
      </c>
      <c r="AF843" s="1"/>
      <c r="AG843" s="1"/>
      <c r="AH843" s="1"/>
      <c r="AI843" s="1"/>
      <c r="AJ843" s="1"/>
      <c r="AK843" s="1"/>
      <c r="AL843" s="1"/>
      <c r="AM843" s="1"/>
      <c r="AN843" s="1">
        <v>7.9686665534973145</v>
      </c>
      <c r="AO843" s="1"/>
      <c r="AP843" s="1"/>
      <c r="AQ843" s="1">
        <v>0.78654772043228149</v>
      </c>
      <c r="AR843" s="1">
        <v>0.66083419322967529</v>
      </c>
      <c r="AS843" s="1">
        <v>0.49867701530456543</v>
      </c>
      <c r="AT843" s="1"/>
      <c r="AU843" s="1"/>
      <c r="AV843" s="1"/>
      <c r="AW843" s="1">
        <v>0.82101744413375854</v>
      </c>
      <c r="AX843" s="1"/>
      <c r="AY843" s="1"/>
      <c r="AZ843" s="1">
        <v>6.508488655090332</v>
      </c>
      <c r="BA843" s="1">
        <v>3.9933676719665527</v>
      </c>
      <c r="BB843" s="1">
        <v>3.0286140441894531</v>
      </c>
      <c r="BC843" s="1">
        <v>4.630739688873291</v>
      </c>
      <c r="BD843" s="1">
        <v>17.873977661132813</v>
      </c>
      <c r="BE843" s="1">
        <v>20.84138298034668</v>
      </c>
      <c r="BF843" s="1">
        <v>7.2542848587036133</v>
      </c>
      <c r="BG843" s="1">
        <v>3.6294605731964111</v>
      </c>
      <c r="BH843" s="1">
        <v>6.9190640449523926</v>
      </c>
      <c r="BI843" s="1">
        <v>10.690755844116211</v>
      </c>
      <c r="BJ843" s="1">
        <v>6.0699691772460938</v>
      </c>
      <c r="BK843" s="1"/>
      <c r="BL843" s="1"/>
      <c r="BM843" s="1"/>
      <c r="BN843" s="1"/>
    </row>
    <row r="844" spans="1:66" x14ac:dyDescent="0.2">
      <c r="A844" s="2" t="s">
        <v>5389</v>
      </c>
      <c r="B844" s="4" t="s">
        <v>839</v>
      </c>
      <c r="C844" s="1"/>
      <c r="D844" s="1"/>
      <c r="E844" s="1">
        <v>27.425186207123136</v>
      </c>
      <c r="F844" s="1">
        <v>23.061525798670804</v>
      </c>
      <c r="G844" s="1">
        <v>24.683697221833434</v>
      </c>
      <c r="H844" s="1">
        <v>19.83056250906527</v>
      </c>
      <c r="I844" s="1">
        <v>17.571788146961033</v>
      </c>
      <c r="J844" s="1">
        <v>14.045999423980785</v>
      </c>
      <c r="K844" s="1">
        <v>9.0371683929503366</v>
      </c>
      <c r="L844" s="1">
        <v>4.7356167997018348</v>
      </c>
      <c r="M844" s="1">
        <v>69.265833569684659</v>
      </c>
      <c r="N844" s="1">
        <v>71.630571783668557</v>
      </c>
      <c r="O844" s="1">
        <v>72.930172793737299</v>
      </c>
      <c r="P844" s="1">
        <v>76.802026574282721</v>
      </c>
      <c r="Q844" s="1">
        <v>16.55331974557615</v>
      </c>
      <c r="R844" s="1">
        <v>4.6387267136935444</v>
      </c>
      <c r="S844" s="1">
        <v>5.5408944762396199</v>
      </c>
      <c r="T844" s="1">
        <v>6.2755858924301355</v>
      </c>
      <c r="U844" s="1">
        <v>4.7715335664438463</v>
      </c>
      <c r="V844" s="1">
        <v>4.5081991135948671</v>
      </c>
      <c r="W844" s="1">
        <v>4.7690218275060499</v>
      </c>
      <c r="X844" s="1">
        <v>4.5245825194189226</v>
      </c>
      <c r="Y844" s="1">
        <v>13.957191837667471</v>
      </c>
      <c r="Z844" s="1">
        <v>7.5599888663640646</v>
      </c>
      <c r="AA844" s="1">
        <v>4.5915389384896894</v>
      </c>
      <c r="AB844" s="1">
        <v>10.51956264131638</v>
      </c>
      <c r="AC844" s="1">
        <v>11.6567728064385</v>
      </c>
      <c r="AD844" s="1">
        <v>15.640956481404872</v>
      </c>
      <c r="AE844" s="1">
        <v>13.585315019067314</v>
      </c>
      <c r="AF844" s="1"/>
      <c r="AG844" s="1"/>
      <c r="AH844" s="1"/>
      <c r="AI844" s="1"/>
      <c r="AJ844" s="1"/>
      <c r="AK844" s="1">
        <v>14.44566535949707</v>
      </c>
      <c r="AL844" s="1">
        <v>8.4889907836914063</v>
      </c>
      <c r="AM844" s="1">
        <v>6.0938730239868164</v>
      </c>
      <c r="AN844" s="1">
        <v>2.4739396572113037</v>
      </c>
      <c r="AO844" s="1">
        <v>3.7693202495574951</v>
      </c>
      <c r="AP844" s="1">
        <v>6.2347784042358398</v>
      </c>
      <c r="AQ844" s="1">
        <v>9.9452009201049805</v>
      </c>
      <c r="AR844" s="1">
        <v>8.1523761749267578</v>
      </c>
      <c r="AS844" s="1">
        <v>11.727752685546875</v>
      </c>
      <c r="AT844" s="1">
        <v>9.0448322296142578</v>
      </c>
      <c r="AU844" s="1">
        <v>9.2159881591796875</v>
      </c>
      <c r="AV844" s="1">
        <v>16.835418701171875</v>
      </c>
      <c r="AW844" s="1"/>
      <c r="AX844" s="1"/>
      <c r="AY844" s="1"/>
      <c r="AZ844" s="1"/>
      <c r="BA844" s="1">
        <v>2.3219480514526367</v>
      </c>
      <c r="BB844" s="1"/>
      <c r="BC844" s="1"/>
      <c r="BD844" s="1">
        <v>2.6476211547851563</v>
      </c>
      <c r="BE844" s="1">
        <v>2.365431547164917</v>
      </c>
      <c r="BF844" s="1">
        <v>3.998464822769165</v>
      </c>
      <c r="BG844" s="1">
        <v>0.87141478061676025</v>
      </c>
      <c r="BH844" s="1">
        <v>3.7487013339996338</v>
      </c>
      <c r="BI844" s="1"/>
      <c r="BJ844" s="1">
        <v>0.64878827333450317</v>
      </c>
      <c r="BK844" s="1"/>
      <c r="BL844" s="1"/>
      <c r="BM844" s="1"/>
      <c r="BN844" s="1"/>
    </row>
    <row r="845" spans="1:66" x14ac:dyDescent="0.2">
      <c r="A845" s="2" t="s">
        <v>5390</v>
      </c>
      <c r="B845" s="4" t="s">
        <v>840</v>
      </c>
      <c r="C845" s="1"/>
      <c r="D845" s="1"/>
      <c r="E845" s="1">
        <v>27.425186207123136</v>
      </c>
      <c r="F845" s="1">
        <v>23.061525798670804</v>
      </c>
      <c r="G845" s="1">
        <v>24.683697221833434</v>
      </c>
      <c r="H845" s="1">
        <v>19.83056250906527</v>
      </c>
      <c r="I845" s="1">
        <v>17.571788146961033</v>
      </c>
      <c r="J845" s="1">
        <v>14.045999423980785</v>
      </c>
      <c r="K845" s="1">
        <v>9.0371683929503366</v>
      </c>
      <c r="L845" s="1">
        <v>4.7356167997018348</v>
      </c>
      <c r="M845" s="1">
        <v>69.265833569684659</v>
      </c>
      <c r="N845" s="1">
        <v>71.630571783668557</v>
      </c>
      <c r="O845" s="1">
        <v>72.930172793737299</v>
      </c>
      <c r="P845" s="1">
        <v>76.802026574282721</v>
      </c>
      <c r="Q845" s="1">
        <v>16.55331974557615</v>
      </c>
      <c r="R845" s="1">
        <v>4.6387267136935444</v>
      </c>
      <c r="S845" s="1">
        <v>5.5408944762396199</v>
      </c>
      <c r="T845" s="1">
        <v>6.2755858924301355</v>
      </c>
      <c r="U845" s="1">
        <v>4.7715335664438463</v>
      </c>
      <c r="V845" s="1">
        <v>4.5081991135948671</v>
      </c>
      <c r="W845" s="1">
        <v>4.7690218275060499</v>
      </c>
      <c r="X845" s="1">
        <v>4.5245825194189226</v>
      </c>
      <c r="Y845" s="1">
        <v>13.957191837667471</v>
      </c>
      <c r="Z845" s="1">
        <v>7.5599888663640646</v>
      </c>
      <c r="AA845" s="1">
        <v>4.5915389384896894</v>
      </c>
      <c r="AB845" s="1">
        <v>10.51956264131638</v>
      </c>
      <c r="AC845" s="1">
        <v>11.6567728064385</v>
      </c>
      <c r="AD845" s="1">
        <v>15.640956481404872</v>
      </c>
      <c r="AE845" s="1">
        <v>13.585315019067314</v>
      </c>
      <c r="AF845" s="1"/>
      <c r="AG845" s="1"/>
      <c r="AH845" s="1"/>
      <c r="AI845" s="1"/>
      <c r="AJ845" s="1"/>
      <c r="AK845" s="1">
        <v>14.44566535949707</v>
      </c>
      <c r="AL845" s="1">
        <v>8.4889907836914063</v>
      </c>
      <c r="AM845" s="1">
        <v>6.0938730239868164</v>
      </c>
      <c r="AN845" s="1">
        <v>2.4739396572113037</v>
      </c>
      <c r="AO845" s="1">
        <v>3.7693202495574951</v>
      </c>
      <c r="AP845" s="1">
        <v>6.2347784042358398</v>
      </c>
      <c r="AQ845" s="1">
        <v>9.9452009201049805</v>
      </c>
      <c r="AR845" s="1">
        <v>8.1523761749267578</v>
      </c>
      <c r="AS845" s="1">
        <v>11.727752685546875</v>
      </c>
      <c r="AT845" s="1">
        <v>9.0448322296142578</v>
      </c>
      <c r="AU845" s="1">
        <v>9.2159881591796875</v>
      </c>
      <c r="AV845" s="1">
        <v>16.835418701171875</v>
      </c>
      <c r="AW845" s="1"/>
      <c r="AX845" s="1"/>
      <c r="AY845" s="1"/>
      <c r="AZ845" s="1"/>
      <c r="BA845" s="1">
        <v>2.3219480514526367</v>
      </c>
      <c r="BB845" s="1"/>
      <c r="BC845" s="1"/>
      <c r="BD845" s="1">
        <v>2.6476211547851563</v>
      </c>
      <c r="BE845" s="1">
        <v>2.365431547164917</v>
      </c>
      <c r="BF845" s="1">
        <v>3.998464822769165</v>
      </c>
      <c r="BG845" s="1">
        <v>0.87141478061676025</v>
      </c>
      <c r="BH845" s="1">
        <v>3.7487013339996338</v>
      </c>
      <c r="BI845" s="1"/>
      <c r="BJ845" s="1">
        <v>0.64878827333450317</v>
      </c>
      <c r="BK845" s="1"/>
      <c r="BL845" s="1"/>
      <c r="BM845" s="1"/>
      <c r="BN845" s="1"/>
    </row>
    <row r="846" spans="1:66" x14ac:dyDescent="0.2">
      <c r="A846" s="2" t="s">
        <v>5391</v>
      </c>
      <c r="B846" s="4" t="s">
        <v>841</v>
      </c>
      <c r="C846" s="1">
        <v>89.622775827225482</v>
      </c>
      <c r="D846" s="1">
        <v>27.350663850310479</v>
      </c>
      <c r="E846" s="1">
        <v>27.086827495764567</v>
      </c>
      <c r="F846" s="1">
        <v>10.038034105761012</v>
      </c>
      <c r="G846" s="1">
        <v>19.900676412444373</v>
      </c>
      <c r="H846" s="1">
        <v>19.844721652399127</v>
      </c>
      <c r="I846" s="1">
        <v>17.019552636591335</v>
      </c>
      <c r="J846" s="1">
        <v>19.952097504432562</v>
      </c>
      <c r="K846" s="1">
        <v>19.821659068414689</v>
      </c>
      <c r="L846" s="1">
        <v>9.831699740739392</v>
      </c>
      <c r="M846" s="1"/>
      <c r="N846" s="1">
        <v>8.947912595260334</v>
      </c>
      <c r="O846" s="1"/>
      <c r="P846" s="1">
        <v>4.837514311938488</v>
      </c>
      <c r="Q846" s="1">
        <v>34.866867800752729</v>
      </c>
      <c r="R846" s="1">
        <v>21.20997294609608</v>
      </c>
      <c r="S846" s="1">
        <v>19.289597728506763</v>
      </c>
      <c r="T846" s="1">
        <v>46.552176157012489</v>
      </c>
      <c r="U846" s="1">
        <v>46.137365736204444</v>
      </c>
      <c r="V846" s="1">
        <v>33.986411930159449</v>
      </c>
      <c r="W846" s="1">
        <v>42.031270302021959</v>
      </c>
      <c r="X846" s="1">
        <v>63.817658219575058</v>
      </c>
      <c r="Y846" s="1">
        <v>47.731712072330254</v>
      </c>
      <c r="Z846" s="1">
        <v>51.566509685679073</v>
      </c>
      <c r="AA846" s="1">
        <v>56.707764673066485</v>
      </c>
      <c r="AB846" s="1">
        <v>36.926240431739892</v>
      </c>
      <c r="AC846" s="1">
        <v>80.033943588496697</v>
      </c>
      <c r="AD846" s="1">
        <v>95.319769680301377</v>
      </c>
      <c r="AE846" s="1">
        <v>72.908613250021247</v>
      </c>
      <c r="AF846" s="1"/>
      <c r="AG846" s="1"/>
      <c r="AH846" s="1"/>
      <c r="AI846" s="1"/>
      <c r="AJ846" s="1"/>
      <c r="AK846" s="1"/>
      <c r="AL846" s="1"/>
      <c r="AM846" s="1"/>
      <c r="AN846" s="1">
        <v>4.8303308486938477</v>
      </c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>
        <v>3.7334964275360107</v>
      </c>
      <c r="BA846" s="1"/>
      <c r="BB846" s="1"/>
      <c r="BC846" s="1">
        <v>11.998011589050293</v>
      </c>
      <c r="BD846" s="1">
        <v>3.4951810836791992</v>
      </c>
      <c r="BE846" s="1">
        <v>26.976039886474609</v>
      </c>
      <c r="BF846" s="1">
        <v>23.981760025024414</v>
      </c>
      <c r="BG846" s="1">
        <v>17.48164176940918</v>
      </c>
      <c r="BH846" s="1">
        <v>45.523937225341797</v>
      </c>
      <c r="BI846" s="1">
        <v>16.402393341064453</v>
      </c>
      <c r="BJ846" s="1">
        <v>1.5705137252807617</v>
      </c>
      <c r="BK846" s="1">
        <v>11.109103202819824</v>
      </c>
      <c r="BL846" s="1"/>
      <c r="BM846" s="1"/>
      <c r="BN846" s="1"/>
    </row>
    <row r="847" spans="1:66" x14ac:dyDescent="0.2">
      <c r="A847" s="2" t="s">
        <v>5392</v>
      </c>
      <c r="B847" s="4" t="s">
        <v>842</v>
      </c>
      <c r="C847" s="1">
        <v>89.622775827225482</v>
      </c>
      <c r="D847" s="1">
        <v>27.350663850310479</v>
      </c>
      <c r="E847" s="1">
        <v>27.086827495764567</v>
      </c>
      <c r="F847" s="1">
        <v>10.038034105761012</v>
      </c>
      <c r="G847" s="1">
        <v>19.900676412444373</v>
      </c>
      <c r="H847" s="1">
        <v>19.844721652399127</v>
      </c>
      <c r="I847" s="1">
        <v>17.019552636591335</v>
      </c>
      <c r="J847" s="1">
        <v>19.952097504432562</v>
      </c>
      <c r="K847" s="1">
        <v>19.821659068414689</v>
      </c>
      <c r="L847" s="1">
        <v>9.831699740739392</v>
      </c>
      <c r="M847" s="1"/>
      <c r="N847" s="1">
        <v>8.947912595260334</v>
      </c>
      <c r="O847" s="1"/>
      <c r="P847" s="1">
        <v>4.837514311938488</v>
      </c>
      <c r="Q847" s="1">
        <v>34.866867800752729</v>
      </c>
      <c r="R847" s="1">
        <v>21.20997294609608</v>
      </c>
      <c r="S847" s="1">
        <v>19.289597728506763</v>
      </c>
      <c r="T847" s="1">
        <v>46.552176157012489</v>
      </c>
      <c r="U847" s="1">
        <v>46.137365736204444</v>
      </c>
      <c r="V847" s="1">
        <v>33.986411930159449</v>
      </c>
      <c r="W847" s="1">
        <v>42.031270302021959</v>
      </c>
      <c r="X847" s="1">
        <v>63.817658219575058</v>
      </c>
      <c r="Y847" s="1">
        <v>47.731712072330254</v>
      </c>
      <c r="Z847" s="1">
        <v>51.566509685679073</v>
      </c>
      <c r="AA847" s="1">
        <v>56.707764673066485</v>
      </c>
      <c r="AB847" s="1">
        <v>36.926240431739892</v>
      </c>
      <c r="AC847" s="1">
        <v>80.033943588496697</v>
      </c>
      <c r="AD847" s="1">
        <v>95.319769680301377</v>
      </c>
      <c r="AE847" s="1">
        <v>72.908613250021247</v>
      </c>
      <c r="AF847" s="1"/>
      <c r="AG847" s="1"/>
      <c r="AH847" s="1"/>
      <c r="AI847" s="1"/>
      <c r="AJ847" s="1"/>
      <c r="AK847" s="1"/>
      <c r="AL847" s="1"/>
      <c r="AM847" s="1"/>
      <c r="AN847" s="1">
        <v>4.8303308486938477</v>
      </c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>
        <v>3.7334964275360107</v>
      </c>
      <c r="BA847" s="1"/>
      <c r="BB847" s="1"/>
      <c r="BC847" s="1">
        <v>11.998011589050293</v>
      </c>
      <c r="BD847" s="1">
        <v>3.4951810836791992</v>
      </c>
      <c r="BE847" s="1">
        <v>26.976039886474609</v>
      </c>
      <c r="BF847" s="1">
        <v>23.981760025024414</v>
      </c>
      <c r="BG847" s="1">
        <v>17.48164176940918</v>
      </c>
      <c r="BH847" s="1">
        <v>45.523937225341797</v>
      </c>
      <c r="BI847" s="1">
        <v>16.402393341064453</v>
      </c>
      <c r="BJ847" s="1">
        <v>1.5705137252807617</v>
      </c>
      <c r="BK847" s="1">
        <v>11.109103202819824</v>
      </c>
      <c r="BL847" s="1"/>
      <c r="BM847" s="1"/>
      <c r="BN847" s="1"/>
    </row>
    <row r="848" spans="1:66" x14ac:dyDescent="0.2">
      <c r="A848" s="2" t="s">
        <v>5393</v>
      </c>
      <c r="B848" s="4" t="s">
        <v>843</v>
      </c>
      <c r="C848" s="1">
        <v>5.456769831042215</v>
      </c>
      <c r="D848" s="1">
        <v>8.6543047239690409</v>
      </c>
      <c r="E848" s="1">
        <v>0.38973682053316533</v>
      </c>
      <c r="F848" s="1"/>
      <c r="G848" s="1">
        <v>5.0772357876055354</v>
      </c>
      <c r="H848" s="1"/>
      <c r="I848" s="1">
        <v>5.023309938306693</v>
      </c>
      <c r="J848" s="1"/>
      <c r="K848" s="1">
        <v>46.020821644132596</v>
      </c>
      <c r="L848" s="1">
        <v>61.580108705062962</v>
      </c>
      <c r="M848" s="1">
        <v>73.553749739508746</v>
      </c>
      <c r="N848" s="1">
        <v>63.615328823450731</v>
      </c>
      <c r="O848" s="1">
        <v>45.531241906988299</v>
      </c>
      <c r="P848" s="1">
        <v>55.965175453516601</v>
      </c>
      <c r="Q848" s="1">
        <v>82.570540807422574</v>
      </c>
      <c r="R848" s="1">
        <v>57.902239958484692</v>
      </c>
      <c r="S848" s="1">
        <v>50.673206528134642</v>
      </c>
      <c r="T848" s="1">
        <v>59.179471396629168</v>
      </c>
      <c r="U848" s="1">
        <v>22.969556510518633</v>
      </c>
      <c r="V848" s="1">
        <v>33.979279118034469</v>
      </c>
      <c r="W848" s="1">
        <v>30.888096367571876</v>
      </c>
      <c r="X848" s="1">
        <v>28.463724300204156</v>
      </c>
      <c r="Y848" s="1">
        <v>26.267390096010622</v>
      </c>
      <c r="Z848" s="1">
        <v>2.3878672327947728</v>
      </c>
      <c r="AA848" s="1">
        <v>3.4758451923154916</v>
      </c>
      <c r="AB848" s="1">
        <v>0.68461472319136552</v>
      </c>
      <c r="AC848" s="1">
        <v>12.257340136508615</v>
      </c>
      <c r="AD848" s="1">
        <v>10.386883419234319</v>
      </c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>
        <v>2.1305601596832275</v>
      </c>
      <c r="AP848" s="1">
        <v>1.6886742115020752</v>
      </c>
      <c r="AQ848" s="1">
        <v>41.273685455322266</v>
      </c>
      <c r="AR848" s="1">
        <v>0.14476355910301208</v>
      </c>
      <c r="AS848" s="1">
        <v>4.3582893908023834E-2</v>
      </c>
      <c r="AT848" s="1">
        <v>0.52576577663421631</v>
      </c>
      <c r="AU848" s="1">
        <v>1.2022838592529297</v>
      </c>
      <c r="AV848" s="1">
        <v>5.8988104574382305E-3</v>
      </c>
      <c r="AW848" s="1">
        <v>4.0389237403869629</v>
      </c>
      <c r="AX848" s="1">
        <v>4.963594488799572E-3</v>
      </c>
      <c r="AY848" s="1">
        <v>6.0101989656686783E-3</v>
      </c>
      <c r="AZ848" s="1">
        <v>4.7999191284179688</v>
      </c>
      <c r="BA848" s="1">
        <v>1.3852695226669312</v>
      </c>
      <c r="BB848" s="1">
        <v>9.8988618850708008</v>
      </c>
      <c r="BC848" s="1">
        <v>5.5528464317321777</v>
      </c>
      <c r="BD848" s="1">
        <v>10.13377571105957</v>
      </c>
      <c r="BE848" s="1">
        <v>4.8434643745422363</v>
      </c>
      <c r="BF848" s="1">
        <v>3.0140039920806885</v>
      </c>
      <c r="BG848" s="1">
        <v>7.5691490173339844</v>
      </c>
      <c r="BH848" s="1">
        <v>5.8888516426086426</v>
      </c>
      <c r="BI848" s="1">
        <v>28.709531784057617</v>
      </c>
      <c r="BJ848" s="1">
        <v>9.9712104797363281</v>
      </c>
      <c r="BK848" s="1">
        <v>27.147459030151367</v>
      </c>
      <c r="BL848" s="1"/>
      <c r="BM848" s="1"/>
      <c r="BN848" s="1"/>
    </row>
    <row r="849" spans="1:66" x14ac:dyDescent="0.2">
      <c r="A849" s="2" t="s">
        <v>5394</v>
      </c>
      <c r="B849" s="4" t="s">
        <v>844</v>
      </c>
      <c r="C849" s="1">
        <v>82.602161902254323</v>
      </c>
      <c r="D849" s="1">
        <v>93.482794365050168</v>
      </c>
      <c r="E849" s="1">
        <v>98.06214487805282</v>
      </c>
      <c r="F849" s="1">
        <v>85.19968100707807</v>
      </c>
      <c r="G849" s="1">
        <v>94.171563143011312</v>
      </c>
      <c r="H849" s="1">
        <v>97.969007103656608</v>
      </c>
      <c r="I849" s="1">
        <v>80.18144571904844</v>
      </c>
      <c r="J849" s="1">
        <v>95.41260504129248</v>
      </c>
      <c r="K849" s="1">
        <v>91.843514480250391</v>
      </c>
      <c r="L849" s="1">
        <v>86.023217202623215</v>
      </c>
      <c r="M849" s="1">
        <v>90.5870643500716</v>
      </c>
      <c r="N849" s="1">
        <v>4.4310326772232864</v>
      </c>
      <c r="O849" s="1">
        <v>4.9798553602955939</v>
      </c>
      <c r="P849" s="1">
        <v>10.139531611235677</v>
      </c>
      <c r="Q849" s="1">
        <v>9.6783919832518208</v>
      </c>
      <c r="R849" s="1">
        <v>4.6471882571179615</v>
      </c>
      <c r="S849" s="1">
        <v>2.9229156917660468</v>
      </c>
      <c r="T849" s="1">
        <v>1.0339288423136543</v>
      </c>
      <c r="U849" s="1">
        <v>4.1037761913533268</v>
      </c>
      <c r="V849" s="1">
        <v>7.3276361640352921</v>
      </c>
      <c r="W849" s="1">
        <v>4.9975897758635162</v>
      </c>
      <c r="X849" s="1">
        <v>4.8344744602546257</v>
      </c>
      <c r="Y849" s="1">
        <v>31.046179051129634</v>
      </c>
      <c r="Z849" s="1">
        <v>30.429428229820278</v>
      </c>
      <c r="AA849" s="1">
        <v>26.829394845818548</v>
      </c>
      <c r="AB849" s="1">
        <v>28.317528728496676</v>
      </c>
      <c r="AC849" s="1">
        <v>4.4342169208576552</v>
      </c>
      <c r="AD849" s="1">
        <v>9.3087706648250652</v>
      </c>
      <c r="AE849" s="1">
        <v>4.6607365086634633</v>
      </c>
      <c r="AF849" s="1"/>
      <c r="AG849" s="1"/>
      <c r="AH849" s="1"/>
      <c r="AI849" s="1"/>
      <c r="AJ849" s="1">
        <v>1.8626163005828857</v>
      </c>
      <c r="AK849" s="1">
        <v>0.59363919496536255</v>
      </c>
      <c r="AL849" s="1">
        <v>0.62996643781661987</v>
      </c>
      <c r="AM849" s="1">
        <v>0.49095016717910767</v>
      </c>
      <c r="AN849" s="1">
        <v>0.79650497436523438</v>
      </c>
      <c r="AO849" s="1">
        <v>3.7293350696563721</v>
      </c>
      <c r="AP849" s="1">
        <v>2.5775439739227295</v>
      </c>
      <c r="AQ849" s="1">
        <v>6.4631118774414063</v>
      </c>
      <c r="AR849" s="1"/>
      <c r="AS849" s="1">
        <v>1.6721305847167969</v>
      </c>
      <c r="AT849" s="1"/>
      <c r="AU849" s="1"/>
      <c r="AV849" s="1"/>
      <c r="AW849" s="1">
        <v>8.215123176574707</v>
      </c>
      <c r="AX849" s="1">
        <v>6.7109236717224121</v>
      </c>
      <c r="AY849" s="1">
        <v>6.704071044921875</v>
      </c>
      <c r="AZ849" s="1">
        <v>4.2028727531433105</v>
      </c>
      <c r="BA849" s="1"/>
      <c r="BB849" s="1"/>
      <c r="BC849" s="1"/>
      <c r="BD849" s="1"/>
      <c r="BE849" s="1"/>
      <c r="BF849" s="1">
        <v>0.60912871360778809</v>
      </c>
      <c r="BG849" s="1">
        <v>1.8535118103027344</v>
      </c>
      <c r="BH849" s="1">
        <v>4.1887392997741699</v>
      </c>
      <c r="BI849" s="1">
        <v>4.421262264251709</v>
      </c>
      <c r="BJ849" s="1">
        <v>0.7825431227684021</v>
      </c>
      <c r="BK849" s="1"/>
      <c r="BL849" s="1"/>
      <c r="BM849" s="1"/>
      <c r="BN849" s="1"/>
    </row>
    <row r="850" spans="1:66" x14ac:dyDescent="0.2">
      <c r="A850" s="2" t="s">
        <v>5395</v>
      </c>
      <c r="B850" s="4" t="s">
        <v>845</v>
      </c>
      <c r="C850" s="1">
        <v>82.602161902254323</v>
      </c>
      <c r="D850" s="1">
        <v>93.482794365050168</v>
      </c>
      <c r="E850" s="1">
        <v>98.06214487805282</v>
      </c>
      <c r="F850" s="1">
        <v>85.19968100707807</v>
      </c>
      <c r="G850" s="1">
        <v>94.171563143011312</v>
      </c>
      <c r="H850" s="1">
        <v>97.969007103656608</v>
      </c>
      <c r="I850" s="1">
        <v>80.18144571904844</v>
      </c>
      <c r="J850" s="1">
        <v>95.41260504129248</v>
      </c>
      <c r="K850" s="1">
        <v>91.843514480250391</v>
      </c>
      <c r="L850" s="1">
        <v>86.023217202623215</v>
      </c>
      <c r="M850" s="1">
        <v>90.5870643500716</v>
      </c>
      <c r="N850" s="1">
        <v>4.4310326772232864</v>
      </c>
      <c r="O850" s="1">
        <v>4.9798553602955939</v>
      </c>
      <c r="P850" s="1">
        <v>10.139531611235677</v>
      </c>
      <c r="Q850" s="1">
        <v>9.6783919832518208</v>
      </c>
      <c r="R850" s="1">
        <v>4.6471882571179615</v>
      </c>
      <c r="S850" s="1">
        <v>2.9229156917660468</v>
      </c>
      <c r="T850" s="1">
        <v>1.0339288423136543</v>
      </c>
      <c r="U850" s="1">
        <v>4.1037761913533268</v>
      </c>
      <c r="V850" s="1">
        <v>7.3276361640352921</v>
      </c>
      <c r="W850" s="1">
        <v>4.9975897758635162</v>
      </c>
      <c r="X850" s="1">
        <v>4.8344744602546257</v>
      </c>
      <c r="Y850" s="1">
        <v>31.046179051129634</v>
      </c>
      <c r="Z850" s="1">
        <v>30.429428229820278</v>
      </c>
      <c r="AA850" s="1">
        <v>26.829394845818548</v>
      </c>
      <c r="AB850" s="1">
        <v>28.317528728496676</v>
      </c>
      <c r="AC850" s="1">
        <v>4.4342169208576552</v>
      </c>
      <c r="AD850" s="1">
        <v>9.3087706648250652</v>
      </c>
      <c r="AE850" s="1">
        <v>4.6607365086634633</v>
      </c>
      <c r="AF850" s="1"/>
      <c r="AG850" s="1"/>
      <c r="AH850" s="1"/>
      <c r="AI850" s="1"/>
      <c r="AJ850" s="1">
        <v>1.8626163005828857</v>
      </c>
      <c r="AK850" s="1">
        <v>0.59363919496536255</v>
      </c>
      <c r="AL850" s="1">
        <v>0.62996643781661987</v>
      </c>
      <c r="AM850" s="1">
        <v>0.49095016717910767</v>
      </c>
      <c r="AN850" s="1">
        <v>0.79650497436523438</v>
      </c>
      <c r="AO850" s="1">
        <v>3.7293350696563721</v>
      </c>
      <c r="AP850" s="1">
        <v>2.5775439739227295</v>
      </c>
      <c r="AQ850" s="1">
        <v>6.4631118774414063</v>
      </c>
      <c r="AR850" s="1"/>
      <c r="AS850" s="1">
        <v>1.6721305847167969</v>
      </c>
      <c r="AT850" s="1"/>
      <c r="AU850" s="1"/>
      <c r="AV850" s="1"/>
      <c r="AW850" s="1">
        <v>8.215123176574707</v>
      </c>
      <c r="AX850" s="1">
        <v>6.7109236717224121</v>
      </c>
      <c r="AY850" s="1">
        <v>6.704071044921875</v>
      </c>
      <c r="AZ850" s="1">
        <v>4.2028727531433105</v>
      </c>
      <c r="BA850" s="1"/>
      <c r="BB850" s="1"/>
      <c r="BC850" s="1"/>
      <c r="BD850" s="1"/>
      <c r="BE850" s="1"/>
      <c r="BF850" s="1">
        <v>0.60912871360778809</v>
      </c>
      <c r="BG850" s="1">
        <v>1.8535118103027344</v>
      </c>
      <c r="BH850" s="1">
        <v>4.1887392997741699</v>
      </c>
      <c r="BI850" s="1">
        <v>4.421262264251709</v>
      </c>
      <c r="BJ850" s="1">
        <v>0.7825431227684021</v>
      </c>
      <c r="BK850" s="1"/>
      <c r="BL850" s="1"/>
      <c r="BM850" s="1"/>
      <c r="BN850" s="1"/>
    </row>
    <row r="851" spans="1:66" x14ac:dyDescent="0.2">
      <c r="A851" s="2" t="s">
        <v>5396</v>
      </c>
      <c r="B851" s="4" t="s">
        <v>846</v>
      </c>
      <c r="C851" s="1">
        <v>57.652368448851512</v>
      </c>
      <c r="D851" s="1">
        <v>97.208360300700619</v>
      </c>
      <c r="E851" s="1">
        <v>97.246386028200121</v>
      </c>
      <c r="F851" s="1">
        <v>55.193773644548202</v>
      </c>
      <c r="G851" s="1">
        <v>81.987890440061136</v>
      </c>
      <c r="H851" s="1">
        <v>92.860719305495451</v>
      </c>
      <c r="I851" s="1">
        <v>95.45982998042625</v>
      </c>
      <c r="J851" s="1">
        <v>90.227530598011313</v>
      </c>
      <c r="K851" s="1">
        <v>89.513825884637214</v>
      </c>
      <c r="L851" s="1">
        <v>95.538023409185342</v>
      </c>
      <c r="M851" s="1">
        <v>97.206674601758323</v>
      </c>
      <c r="N851" s="1">
        <v>92.704924030092272</v>
      </c>
      <c r="O851" s="1">
        <v>94.275389379626318</v>
      </c>
      <c r="P851" s="1">
        <v>87.350635369633835</v>
      </c>
      <c r="Q851" s="1">
        <v>90.699799692511533</v>
      </c>
      <c r="R851" s="1">
        <v>91.867001842317109</v>
      </c>
      <c r="S851" s="1">
        <v>93.518727850020596</v>
      </c>
      <c r="T851" s="1">
        <v>94.682080661045944</v>
      </c>
      <c r="U851" s="1">
        <v>95.09137789066331</v>
      </c>
      <c r="V851" s="1">
        <v>99.16211023974148</v>
      </c>
      <c r="W851" s="1">
        <v>99.669886879535312</v>
      </c>
      <c r="X851" s="1">
        <v>97.196094301786303</v>
      </c>
      <c r="Y851" s="1">
        <v>99.111834044344533</v>
      </c>
      <c r="Z851" s="1">
        <v>99.146307565087824</v>
      </c>
      <c r="AA851" s="1">
        <v>83.963020263104113</v>
      </c>
      <c r="AB851" s="1">
        <v>96.743915053511572</v>
      </c>
      <c r="AC851" s="1">
        <v>84.434745392820204</v>
      </c>
      <c r="AD851" s="1">
        <v>94.244562296494891</v>
      </c>
      <c r="AE851" s="1">
        <v>93.933033530752752</v>
      </c>
      <c r="AF851" s="1"/>
      <c r="AG851" s="1"/>
      <c r="AH851" s="1"/>
      <c r="AI851" s="1">
        <v>35.488449096679688</v>
      </c>
      <c r="AJ851" s="1">
        <v>1.1353412866592407</v>
      </c>
      <c r="AK851" s="1">
        <v>0.75766646862030029</v>
      </c>
      <c r="AL851" s="1">
        <v>2.1879215240478516</v>
      </c>
      <c r="AM851" s="1">
        <v>0.67196029424667358</v>
      </c>
      <c r="AN851" s="1">
        <v>0.87017261981964111</v>
      </c>
      <c r="AO851" s="1">
        <v>0.96438783407211304</v>
      </c>
      <c r="AP851" s="1">
        <v>5.499547004699707</v>
      </c>
      <c r="AQ851" s="1">
        <v>2.728548526763916</v>
      </c>
      <c r="AR851" s="1">
        <v>1.7790584564208984</v>
      </c>
      <c r="AS851" s="1">
        <v>0.41840061545372009</v>
      </c>
      <c r="AT851" s="1">
        <v>2.5664105415344238</v>
      </c>
      <c r="AU851" s="1">
        <v>5.5018467903137207</v>
      </c>
      <c r="AV851" s="1">
        <v>9.1628894805908203</v>
      </c>
      <c r="AW851" s="1">
        <v>8.0752887725830078</v>
      </c>
      <c r="AX851" s="1">
        <v>1.9304838180541992</v>
      </c>
      <c r="AY851" s="1">
        <v>0.54193127155303955</v>
      </c>
      <c r="AZ851" s="1">
        <v>3.8085522651672363</v>
      </c>
      <c r="BA851" s="1">
        <v>4.7996973991394043</v>
      </c>
      <c r="BB851" s="1">
        <v>0.70179390907287598</v>
      </c>
      <c r="BC851" s="1">
        <v>0.12169851362705231</v>
      </c>
      <c r="BD851" s="1">
        <v>0.15910674631595612</v>
      </c>
      <c r="BE851" s="1">
        <v>0.67204982042312622</v>
      </c>
      <c r="BF851" s="1">
        <v>0.77895557880401611</v>
      </c>
      <c r="BG851" s="1">
        <v>0.17631301283836365</v>
      </c>
      <c r="BH851" s="1">
        <v>2.8114213943481445</v>
      </c>
      <c r="BI851" s="1">
        <v>3.2769155502319336</v>
      </c>
      <c r="BJ851" s="1">
        <v>2.806100606918335</v>
      </c>
      <c r="BK851" s="1">
        <v>5.8539152145385742</v>
      </c>
      <c r="BL851" s="1"/>
      <c r="BM851" s="1"/>
      <c r="BN851" s="1"/>
    </row>
    <row r="852" spans="1:66" x14ac:dyDescent="0.2">
      <c r="A852" s="2" t="s">
        <v>5397</v>
      </c>
      <c r="B852" s="4" t="s">
        <v>847</v>
      </c>
      <c r="C852" s="1">
        <v>57.652368448851512</v>
      </c>
      <c r="D852" s="1">
        <v>97.208360300700619</v>
      </c>
      <c r="E852" s="1">
        <v>97.246386028200121</v>
      </c>
      <c r="F852" s="1">
        <v>55.193773644548202</v>
      </c>
      <c r="G852" s="1">
        <v>81.987890440061136</v>
      </c>
      <c r="H852" s="1">
        <v>92.860719305495451</v>
      </c>
      <c r="I852" s="1">
        <v>95.45982998042625</v>
      </c>
      <c r="J852" s="1">
        <v>90.227530598011313</v>
      </c>
      <c r="K852" s="1">
        <v>89.513825884637214</v>
      </c>
      <c r="L852" s="1">
        <v>95.538023409185342</v>
      </c>
      <c r="M852" s="1">
        <v>97.206674601758323</v>
      </c>
      <c r="N852" s="1">
        <v>92.704924030092272</v>
      </c>
      <c r="O852" s="1">
        <v>94.275389379626318</v>
      </c>
      <c r="P852" s="1">
        <v>87.350635369633835</v>
      </c>
      <c r="Q852" s="1">
        <v>90.699799692511533</v>
      </c>
      <c r="R852" s="1">
        <v>91.867001842317109</v>
      </c>
      <c r="S852" s="1">
        <v>93.518727850020596</v>
      </c>
      <c r="T852" s="1">
        <v>94.682080661045944</v>
      </c>
      <c r="U852" s="1">
        <v>95.09137789066331</v>
      </c>
      <c r="V852" s="1">
        <v>99.16211023974148</v>
      </c>
      <c r="W852" s="1">
        <v>99.669886879535312</v>
      </c>
      <c r="X852" s="1">
        <v>97.196094301786303</v>
      </c>
      <c r="Y852" s="1">
        <v>99.111834044344533</v>
      </c>
      <c r="Z852" s="1">
        <v>99.146307565087824</v>
      </c>
      <c r="AA852" s="1">
        <v>83.963020263104113</v>
      </c>
      <c r="AB852" s="1">
        <v>96.743915053511572</v>
      </c>
      <c r="AC852" s="1">
        <v>84.434745392820204</v>
      </c>
      <c r="AD852" s="1">
        <v>94.244562296494891</v>
      </c>
      <c r="AE852" s="1">
        <v>93.933033530752752</v>
      </c>
      <c r="AF852" s="1"/>
      <c r="AG852" s="1"/>
      <c r="AH852" s="1"/>
      <c r="AI852" s="1">
        <v>35.488449096679688</v>
      </c>
      <c r="AJ852" s="1">
        <v>1.1353412866592407</v>
      </c>
      <c r="AK852" s="1">
        <v>0.75766646862030029</v>
      </c>
      <c r="AL852" s="1">
        <v>2.1879215240478516</v>
      </c>
      <c r="AM852" s="1">
        <v>0.67196029424667358</v>
      </c>
      <c r="AN852" s="1">
        <v>0.87017261981964111</v>
      </c>
      <c r="AO852" s="1">
        <v>0.96438783407211304</v>
      </c>
      <c r="AP852" s="1">
        <v>5.499547004699707</v>
      </c>
      <c r="AQ852" s="1">
        <v>2.728548526763916</v>
      </c>
      <c r="AR852" s="1">
        <v>1.7790584564208984</v>
      </c>
      <c r="AS852" s="1">
        <v>0.41840061545372009</v>
      </c>
      <c r="AT852" s="1">
        <v>2.5664105415344238</v>
      </c>
      <c r="AU852" s="1">
        <v>5.5018467903137207</v>
      </c>
      <c r="AV852" s="1">
        <v>9.1628894805908203</v>
      </c>
      <c r="AW852" s="1">
        <v>8.0752887725830078</v>
      </c>
      <c r="AX852" s="1">
        <v>1.9304838180541992</v>
      </c>
      <c r="AY852" s="1">
        <v>0.54193127155303955</v>
      </c>
      <c r="AZ852" s="1">
        <v>3.8085522651672363</v>
      </c>
      <c r="BA852" s="1">
        <v>4.7996973991394043</v>
      </c>
      <c r="BB852" s="1">
        <v>0.70179390907287598</v>
      </c>
      <c r="BC852" s="1">
        <v>0.12169851362705231</v>
      </c>
      <c r="BD852" s="1">
        <v>0.15910674631595612</v>
      </c>
      <c r="BE852" s="1">
        <v>0.67204982042312622</v>
      </c>
      <c r="BF852" s="1">
        <v>0.77895557880401611</v>
      </c>
      <c r="BG852" s="1">
        <v>0.17631301283836365</v>
      </c>
      <c r="BH852" s="1">
        <v>2.8114213943481445</v>
      </c>
      <c r="BI852" s="1">
        <v>3.2769155502319336</v>
      </c>
      <c r="BJ852" s="1">
        <v>2.806100606918335</v>
      </c>
      <c r="BK852" s="1">
        <v>5.8539152145385742</v>
      </c>
      <c r="BL852" s="1"/>
      <c r="BM852" s="1"/>
      <c r="BN852" s="1"/>
    </row>
    <row r="853" spans="1:66" x14ac:dyDescent="0.2">
      <c r="A853" s="2" t="s">
        <v>5398</v>
      </c>
      <c r="B853" s="4" t="s">
        <v>848</v>
      </c>
      <c r="C853" s="1"/>
      <c r="D853" s="1">
        <v>46.842232960737022</v>
      </c>
      <c r="E853" s="1">
        <v>89.77180809763027</v>
      </c>
      <c r="F853" s="1">
        <v>84.467147280246209</v>
      </c>
      <c r="G853" s="1">
        <v>92.249077982735514</v>
      </c>
      <c r="H853" s="1">
        <v>70.679825423625246</v>
      </c>
      <c r="I853" s="1">
        <v>90.979385005391876</v>
      </c>
      <c r="J853" s="1">
        <v>72.742694357966869</v>
      </c>
      <c r="K853" s="1">
        <v>40.814071917692459</v>
      </c>
      <c r="L853" s="1">
        <v>10.550587809724872</v>
      </c>
      <c r="M853" s="1">
        <v>20.032866578592238</v>
      </c>
      <c r="N853" s="1">
        <v>25.049571899808914</v>
      </c>
      <c r="O853" s="1">
        <v>14.823543970407796</v>
      </c>
      <c r="P853" s="1">
        <v>19.081961982551682</v>
      </c>
      <c r="Q853" s="1">
        <v>19.582909420414257</v>
      </c>
      <c r="R853" s="1">
        <v>11.315613346380534</v>
      </c>
      <c r="S853" s="1">
        <v>24.871956942066749</v>
      </c>
      <c r="T853" s="1">
        <v>57.493615747799169</v>
      </c>
      <c r="U853" s="1">
        <v>66.940392599759363</v>
      </c>
      <c r="V853" s="1">
        <v>50.702172968840664</v>
      </c>
      <c r="W853" s="1">
        <v>73.79752659047692</v>
      </c>
      <c r="X853" s="1">
        <v>48.566686659703301</v>
      </c>
      <c r="Y853" s="1">
        <v>63.22729563465915</v>
      </c>
      <c r="Z853" s="1">
        <v>52.68538420007679</v>
      </c>
      <c r="AA853" s="1">
        <v>38.003755121254137</v>
      </c>
      <c r="AB853" s="1">
        <v>47.942066041244246</v>
      </c>
      <c r="AC853" s="1">
        <v>45.94072828711429</v>
      </c>
      <c r="AD853" s="1">
        <v>45.979612719039764</v>
      </c>
      <c r="AE853" s="1"/>
      <c r="AF853" s="1"/>
      <c r="AG853" s="1"/>
      <c r="AH853" s="1"/>
      <c r="AI853" s="1"/>
      <c r="AJ853" s="1">
        <v>9.3548994064331055</v>
      </c>
      <c r="AK853" s="1"/>
      <c r="AL853" s="1"/>
      <c r="AM853" s="1"/>
      <c r="AN853" s="1">
        <v>9.3579216003417969</v>
      </c>
      <c r="AO853" s="1"/>
      <c r="AP853" s="1"/>
      <c r="AQ853" s="1">
        <v>8.1406621932983398</v>
      </c>
      <c r="AR853" s="1"/>
      <c r="AS853" s="1"/>
      <c r="AT853" s="1"/>
      <c r="AU853" s="1"/>
      <c r="AV853" s="1"/>
      <c r="AW853" s="1">
        <v>2.2519581317901611</v>
      </c>
      <c r="AX853" s="1">
        <v>4.34710693359375</v>
      </c>
      <c r="AY853" s="1"/>
      <c r="AZ853" s="1">
        <v>9.8889083862304688</v>
      </c>
      <c r="BA853" s="1"/>
      <c r="BB853" s="1"/>
      <c r="BC853" s="1">
        <v>2.5399594306945801</v>
      </c>
      <c r="BD853" s="1"/>
      <c r="BE853" s="1">
        <v>2.8931126594543457</v>
      </c>
      <c r="BF853" s="1">
        <v>1.4693365097045898</v>
      </c>
      <c r="BG853" s="1">
        <v>7.7045025825500488</v>
      </c>
      <c r="BH853" s="1">
        <v>11.223966598510742</v>
      </c>
      <c r="BI853" s="1">
        <v>5.50946044921875</v>
      </c>
      <c r="BJ853" s="1">
        <v>3.0028331279754639</v>
      </c>
      <c r="BK853" s="1">
        <v>88.093986511230469</v>
      </c>
      <c r="BL853" s="1"/>
      <c r="BM853" s="1"/>
      <c r="BN853" s="1"/>
    </row>
    <row r="854" spans="1:66" x14ac:dyDescent="0.2">
      <c r="A854" s="2" t="s">
        <v>5399</v>
      </c>
      <c r="B854" s="4" t="s">
        <v>849</v>
      </c>
      <c r="C854" s="1"/>
      <c r="D854" s="1">
        <v>95.806665195789677</v>
      </c>
      <c r="E854" s="1">
        <v>98.227426483507358</v>
      </c>
      <c r="F854" s="1">
        <v>98.176094636557991</v>
      </c>
      <c r="G854" s="1">
        <v>79.065124503908137</v>
      </c>
      <c r="H854" s="1">
        <v>67.264457471396696</v>
      </c>
      <c r="I854" s="1">
        <v>50.335926082992657</v>
      </c>
      <c r="J854" s="1">
        <v>79.587522210863128</v>
      </c>
      <c r="K854" s="1">
        <v>65.450548677774705</v>
      </c>
      <c r="L854" s="1">
        <v>59.905143806128748</v>
      </c>
      <c r="M854" s="1">
        <v>61.781810788750057</v>
      </c>
      <c r="N854" s="1">
        <v>78.380507975140333</v>
      </c>
      <c r="O854" s="1">
        <v>81.390972578570171</v>
      </c>
      <c r="P854" s="1">
        <v>99.941768190399088</v>
      </c>
      <c r="Q854" s="1">
        <v>81.562982009264928</v>
      </c>
      <c r="R854" s="1">
        <v>99.970371518547211</v>
      </c>
      <c r="S854" s="1">
        <v>73.078769020359445</v>
      </c>
      <c r="T854" s="1">
        <v>47.881290182541377</v>
      </c>
      <c r="U854" s="1">
        <v>33.019665015002829</v>
      </c>
      <c r="V854" s="1">
        <v>35.3796526607846</v>
      </c>
      <c r="W854" s="1">
        <v>48.360965939275893</v>
      </c>
      <c r="X854" s="1">
        <v>88.193010808127752</v>
      </c>
      <c r="Y854" s="1">
        <v>82.450124426748971</v>
      </c>
      <c r="Z854" s="1">
        <v>79.751066598614372</v>
      </c>
      <c r="AA854" s="1">
        <v>83.742642790306249</v>
      </c>
      <c r="AB854" s="1">
        <v>99.811188779296927</v>
      </c>
      <c r="AC854" s="1">
        <v>99.660576790396888</v>
      </c>
      <c r="AD854" s="1">
        <v>81.404541779432876</v>
      </c>
      <c r="AE854" s="1">
        <v>89.091408674936915</v>
      </c>
      <c r="AF854" s="1"/>
      <c r="AG854" s="1"/>
      <c r="AH854" s="1"/>
      <c r="AI854" s="1"/>
      <c r="AJ854" s="1"/>
      <c r="AK854" s="1"/>
      <c r="AL854" s="1"/>
      <c r="AM854" s="1"/>
      <c r="AN854" s="1">
        <v>21.586761474609375</v>
      </c>
      <c r="AO854" s="1">
        <v>14.066164970397949</v>
      </c>
      <c r="AP854" s="1"/>
      <c r="AQ854" s="1"/>
      <c r="AR854" s="1"/>
      <c r="AS854" s="1">
        <v>1.9631471633911133</v>
      </c>
      <c r="AT854" s="1"/>
      <c r="AU854" s="1"/>
      <c r="AV854" s="1"/>
      <c r="AW854" s="1">
        <v>8.220149040222168</v>
      </c>
      <c r="AX854" s="1"/>
      <c r="AY854" s="1"/>
      <c r="AZ854" s="1"/>
      <c r="BA854" s="1"/>
      <c r="BB854" s="1">
        <v>9.9079532623291016</v>
      </c>
      <c r="BC854" s="1"/>
      <c r="BD854" s="1"/>
      <c r="BE854" s="1"/>
      <c r="BF854" s="1"/>
      <c r="BG854" s="1"/>
      <c r="BH854" s="1"/>
      <c r="BI854" s="1"/>
      <c r="BJ854" s="1">
        <v>18.538724899291992</v>
      </c>
      <c r="BK854" s="1">
        <v>7.766963005065918</v>
      </c>
      <c r="BL854" s="1"/>
      <c r="BM854" s="1"/>
      <c r="BN854" s="1"/>
    </row>
    <row r="855" spans="1:66" x14ac:dyDescent="0.2">
      <c r="A855" s="2" t="s">
        <v>5400</v>
      </c>
      <c r="B855" s="4" t="s">
        <v>850</v>
      </c>
      <c r="C855" s="1">
        <v>83.7556241575532</v>
      </c>
      <c r="D855" s="1">
        <v>88.078794952282635</v>
      </c>
      <c r="E855" s="1">
        <v>82.315766425840238</v>
      </c>
      <c r="F855" s="1">
        <v>81.997155986278372</v>
      </c>
      <c r="G855" s="1">
        <v>73.687331219562054</v>
      </c>
      <c r="H855" s="1">
        <v>79.342543884959227</v>
      </c>
      <c r="I855" s="1">
        <v>83.703845685401149</v>
      </c>
      <c r="J855" s="1">
        <v>84.001030327217251</v>
      </c>
      <c r="K855" s="1">
        <v>85.079766681241793</v>
      </c>
      <c r="L855" s="1">
        <v>92.844252976467757</v>
      </c>
      <c r="M855" s="1">
        <v>93.675768864793341</v>
      </c>
      <c r="N855" s="1">
        <v>95.684040417096284</v>
      </c>
      <c r="O855" s="1">
        <v>98.31658072172516</v>
      </c>
      <c r="P855" s="1">
        <v>99.655076343640388</v>
      </c>
      <c r="Q855" s="1">
        <v>97.531587370973355</v>
      </c>
      <c r="R855" s="1">
        <v>98.652315456622858</v>
      </c>
      <c r="S855" s="1">
        <v>98.230799102360294</v>
      </c>
      <c r="T855" s="1">
        <v>98.536937569178235</v>
      </c>
      <c r="U855" s="1">
        <v>99.875448755979363</v>
      </c>
      <c r="V855" s="1">
        <v>99.842509021132614</v>
      </c>
      <c r="W855" s="1">
        <v>99.788821313528942</v>
      </c>
      <c r="X855" s="1">
        <v>96.539506478586773</v>
      </c>
      <c r="Y855" s="1">
        <v>88.888465148392129</v>
      </c>
      <c r="Z855" s="1">
        <v>92.289056131185234</v>
      </c>
      <c r="AA855" s="1">
        <v>79.273289619274863</v>
      </c>
      <c r="AB855" s="1">
        <v>42.096042106350787</v>
      </c>
      <c r="AC855" s="1">
        <v>49.675332579707828</v>
      </c>
      <c r="AD855" s="1">
        <v>61.45663344461807</v>
      </c>
      <c r="AE855" s="1">
        <v>91.46221083309598</v>
      </c>
      <c r="AF855" s="1"/>
      <c r="AG855" s="1"/>
      <c r="AH855" s="1"/>
      <c r="AI855" s="1"/>
      <c r="AJ855" s="1"/>
      <c r="AK855" s="1"/>
      <c r="AL855" s="1">
        <v>0.72159677743911743</v>
      </c>
      <c r="AM855" s="1">
        <v>0.42339080572128296</v>
      </c>
      <c r="AN855" s="1">
        <v>2.3564889430999756</v>
      </c>
      <c r="AO855" s="1">
        <v>0.30105414986610413</v>
      </c>
      <c r="AP855" s="1">
        <v>2.2322151660919189</v>
      </c>
      <c r="AQ855" s="1">
        <v>0.42907595634460449</v>
      </c>
      <c r="AR855" s="1">
        <v>5.5869174003601074</v>
      </c>
      <c r="AS855" s="1">
        <v>2.6284863948822021</v>
      </c>
      <c r="AT855" s="1">
        <v>2.0633721351623535</v>
      </c>
      <c r="AU855" s="1">
        <v>1.6282345056533813</v>
      </c>
      <c r="AV855" s="1">
        <v>0.27263301610946655</v>
      </c>
      <c r="AW855" s="1">
        <v>2.3825488090515137</v>
      </c>
      <c r="AX855" s="1"/>
      <c r="AY855" s="1">
        <v>1.7253409624099731</v>
      </c>
      <c r="AZ855" s="1">
        <v>1.3810799121856689</v>
      </c>
      <c r="BA855" s="1"/>
      <c r="BB855" s="1"/>
      <c r="BC855" s="1"/>
      <c r="BD855" s="1">
        <v>3.3634436130523682</v>
      </c>
      <c r="BE855" s="1">
        <v>10.096453666687012</v>
      </c>
      <c r="BF855" s="1">
        <v>6.5862812995910645</v>
      </c>
      <c r="BG855" s="1">
        <v>20.443881988525391</v>
      </c>
      <c r="BH855" s="1">
        <v>27.226505279541016</v>
      </c>
      <c r="BI855" s="1">
        <v>24.5069580078125</v>
      </c>
      <c r="BJ855" s="1">
        <v>14.183381080627441</v>
      </c>
      <c r="BK855" s="1">
        <v>7.7633686065673828</v>
      </c>
      <c r="BL855" s="1"/>
      <c r="BM855" s="1"/>
      <c r="BN855" s="1"/>
    </row>
    <row r="856" spans="1:66" x14ac:dyDescent="0.2">
      <c r="A856" s="2" t="s">
        <v>5401</v>
      </c>
      <c r="B856" s="4" t="s">
        <v>851</v>
      </c>
      <c r="C856" s="1">
        <v>10.46458197394821</v>
      </c>
      <c r="D856" s="1">
        <v>10.177750703496221</v>
      </c>
      <c r="E856" s="1">
        <v>29.254184874315936</v>
      </c>
      <c r="F856" s="1">
        <v>22.568722105313363</v>
      </c>
      <c r="G856" s="1">
        <v>12.200465141268996</v>
      </c>
      <c r="H856" s="1">
        <v>8.3357340109038507</v>
      </c>
      <c r="I856" s="1">
        <v>9.2253048338731674</v>
      </c>
      <c r="J856" s="1">
        <v>8.1215681065977918</v>
      </c>
      <c r="K856" s="1"/>
      <c r="L856" s="1">
        <v>5.4304723468900207</v>
      </c>
      <c r="M856" s="1">
        <v>5.1084352145175513</v>
      </c>
      <c r="N856" s="1">
        <v>5.0367176947564731</v>
      </c>
      <c r="O856" s="1">
        <v>4.2997546800225113</v>
      </c>
      <c r="P856" s="1">
        <v>5.2281019823979262</v>
      </c>
      <c r="Q856" s="1">
        <v>41.786912321977482</v>
      </c>
      <c r="R856" s="1">
        <v>41.687832222820326</v>
      </c>
      <c r="S856" s="1">
        <v>34.112085550397921</v>
      </c>
      <c r="T856" s="1">
        <v>34.57536734756836</v>
      </c>
      <c r="U856" s="1">
        <v>36.162220613575528</v>
      </c>
      <c r="V856" s="1">
        <v>32.298443981659069</v>
      </c>
      <c r="W856" s="1">
        <v>16.470696313671144</v>
      </c>
      <c r="X856" s="1">
        <v>8.0074629667362913</v>
      </c>
      <c r="Y856" s="1">
        <v>9.2491712099094272</v>
      </c>
      <c r="Z856" s="1">
        <v>11.626736723212758</v>
      </c>
      <c r="AA856" s="1">
        <v>19.637627084190477</v>
      </c>
      <c r="AB856" s="1">
        <v>6.8323489248391045</v>
      </c>
      <c r="AC856" s="1">
        <v>5.5095439632060117</v>
      </c>
      <c r="AD856" s="1">
        <v>4.7646295286045737</v>
      </c>
      <c r="AE856" s="1">
        <v>8.6917264619215846</v>
      </c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>
        <v>4.896369457244873</v>
      </c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</row>
    <row r="857" spans="1:66" x14ac:dyDescent="0.2">
      <c r="A857" s="2" t="s">
        <v>5402</v>
      </c>
      <c r="B857" s="4" t="s">
        <v>852</v>
      </c>
      <c r="C857" s="1">
        <v>6.3364295708863541</v>
      </c>
      <c r="D857" s="1">
        <v>7.3298975838777061</v>
      </c>
      <c r="E857" s="1">
        <v>6.6471451282954268</v>
      </c>
      <c r="F857" s="1">
        <v>5.4483984252754984</v>
      </c>
      <c r="G857" s="1">
        <v>7.3876900701669861</v>
      </c>
      <c r="H857" s="1">
        <v>5.9863064368354184</v>
      </c>
      <c r="I857" s="1">
        <v>5.8865998302552613</v>
      </c>
      <c r="J857" s="1">
        <v>8.4956830989661558</v>
      </c>
      <c r="K857" s="1">
        <v>6.5860423302483388</v>
      </c>
      <c r="L857" s="1">
        <v>4.9467166795435338</v>
      </c>
      <c r="M857" s="1">
        <v>2.1054938720027883</v>
      </c>
      <c r="N857" s="1">
        <v>5.1410359289329071</v>
      </c>
      <c r="O857" s="1">
        <v>5.209081372713718</v>
      </c>
      <c r="P857" s="1">
        <v>5.4083860571770073</v>
      </c>
      <c r="Q857" s="1">
        <v>9.4994938313807307</v>
      </c>
      <c r="R857" s="1">
        <v>12.332257017529651</v>
      </c>
      <c r="S857" s="1">
        <v>6.0401208353553564</v>
      </c>
      <c r="T857" s="1">
        <v>13.036196568236505</v>
      </c>
      <c r="U857" s="1">
        <v>15.149833218876172</v>
      </c>
      <c r="V857" s="1">
        <v>5.3405905157881675</v>
      </c>
      <c r="W857" s="1">
        <v>16.475387579157331</v>
      </c>
      <c r="X857" s="1">
        <v>12.652551920381933</v>
      </c>
      <c r="Y857" s="1">
        <v>18.74979379234107</v>
      </c>
      <c r="Z857" s="1">
        <v>10.239055830596044</v>
      </c>
      <c r="AA857" s="1">
        <v>10.727388421233318</v>
      </c>
      <c r="AB857" s="1">
        <v>19.584873122678957</v>
      </c>
      <c r="AC857" s="1">
        <v>23.425576051551388</v>
      </c>
      <c r="AD857" s="1">
        <v>29.234604408104282</v>
      </c>
      <c r="AE857" s="1">
        <v>42.12415190113142</v>
      </c>
      <c r="AF857" s="1"/>
      <c r="AG857" s="1"/>
      <c r="AH857" s="1"/>
      <c r="AI857" s="1">
        <v>4.1773156262934208E-3</v>
      </c>
      <c r="AJ857" s="1">
        <v>1.2473065406084061E-2</v>
      </c>
      <c r="AK857" s="1">
        <v>1.5690065920352936E-2</v>
      </c>
      <c r="AL857" s="1">
        <v>1.866215281188488E-2</v>
      </c>
      <c r="AM857" s="1">
        <v>6.2644869089126587E-2</v>
      </c>
      <c r="AN857" s="1"/>
      <c r="AO857" s="1"/>
      <c r="AP857" s="1"/>
      <c r="AQ857" s="1">
        <v>0.43611431121826172</v>
      </c>
      <c r="AR857" s="1"/>
      <c r="AS857" s="1">
        <v>3.3062090873718262</v>
      </c>
      <c r="AT857" s="1">
        <v>5.0198081880807877E-2</v>
      </c>
      <c r="AU857" s="1">
        <v>0.31939482688903809</v>
      </c>
      <c r="AV857" s="1">
        <v>0.13836722075939178</v>
      </c>
      <c r="AW857" s="1">
        <v>0.24915644526481628</v>
      </c>
      <c r="AX857" s="1">
        <v>0.30593284964561462</v>
      </c>
      <c r="AY857" s="1"/>
      <c r="AZ857" s="1">
        <v>0.22822864353656769</v>
      </c>
      <c r="BA857" s="1"/>
      <c r="BB857" s="1"/>
      <c r="BC857" s="1"/>
      <c r="BD857" s="1"/>
      <c r="BE857" s="1">
        <v>0.62591433525085449</v>
      </c>
      <c r="BF857" s="1">
        <v>1.8489068374037743E-2</v>
      </c>
      <c r="BG857" s="1">
        <v>0.32989826798439026</v>
      </c>
      <c r="BH857" s="1"/>
      <c r="BI857" s="1">
        <v>0.23196747899055481</v>
      </c>
      <c r="BJ857" s="1">
        <v>0.59866982698440552</v>
      </c>
      <c r="BK857" s="1">
        <v>1.7523655667901039E-2</v>
      </c>
      <c r="BL857" s="1"/>
      <c r="BM857" s="1"/>
      <c r="BN857" s="1"/>
    </row>
    <row r="858" spans="1:66" x14ac:dyDescent="0.2">
      <c r="A858" s="2" t="s">
        <v>5403</v>
      </c>
      <c r="B858" s="4" t="s">
        <v>853</v>
      </c>
      <c r="C858" s="1">
        <v>14.276531076509436</v>
      </c>
      <c r="D858" s="1">
        <v>12.362761814141733</v>
      </c>
      <c r="E858" s="1">
        <v>15.067903509976349</v>
      </c>
      <c r="F858" s="1">
        <v>13.751343330828467</v>
      </c>
      <c r="G858" s="1">
        <v>9.3091461089842156</v>
      </c>
      <c r="H858" s="1">
        <v>9.2444008761068854</v>
      </c>
      <c r="I858" s="1">
        <v>7.7209920200950304</v>
      </c>
      <c r="J858" s="1">
        <v>6.9503122219841726</v>
      </c>
      <c r="K858" s="1">
        <v>7.9565972983978117</v>
      </c>
      <c r="L858" s="1">
        <v>7.0096025344028163</v>
      </c>
      <c r="M858" s="1">
        <v>14.01825814815753</v>
      </c>
      <c r="N858" s="1">
        <v>12.889105431391258</v>
      </c>
      <c r="O858" s="1">
        <v>11.382898408481266</v>
      </c>
      <c r="P858" s="1">
        <v>10.046180628519803</v>
      </c>
      <c r="Q858" s="1">
        <v>11.24277209791842</v>
      </c>
      <c r="R858" s="1">
        <v>6.012532823986966</v>
      </c>
      <c r="S858" s="1">
        <v>5.2629091788500837</v>
      </c>
      <c r="T858" s="1">
        <v>8.3243594105389977</v>
      </c>
      <c r="U858" s="1">
        <v>6.2427639825437709</v>
      </c>
      <c r="V858" s="1">
        <v>5.6958942457104982</v>
      </c>
      <c r="W858" s="1">
        <v>6.893416164179035</v>
      </c>
      <c r="X858" s="1">
        <v>8.6696026540475515</v>
      </c>
      <c r="Y858" s="1">
        <v>10.364502837058904</v>
      </c>
      <c r="Z858" s="1">
        <v>10.015269573271258</v>
      </c>
      <c r="AA858" s="1">
        <v>5.4158007986078722</v>
      </c>
      <c r="AB858" s="1">
        <v>6.2246221777814226</v>
      </c>
      <c r="AC858" s="1">
        <v>4.751984868460899</v>
      </c>
      <c r="AD858" s="1">
        <v>8.9471389304071351</v>
      </c>
      <c r="AE858" s="1">
        <v>9.2418150875261507</v>
      </c>
      <c r="AF858" s="1"/>
      <c r="AG858" s="1"/>
      <c r="AH858" s="1"/>
      <c r="AI858" s="1">
        <v>4.3400302529335022E-3</v>
      </c>
      <c r="AJ858" s="1"/>
      <c r="AK858" s="1"/>
      <c r="AL858" s="1"/>
      <c r="AM858" s="1"/>
      <c r="AN858" s="1">
        <v>3.0286626424640417E-3</v>
      </c>
      <c r="AO858" s="1">
        <v>3.5530868917703629E-3</v>
      </c>
      <c r="AP858" s="1">
        <v>0.94916218519210815</v>
      </c>
      <c r="AQ858" s="1">
        <v>0.48941266536712646</v>
      </c>
      <c r="AR858" s="1">
        <v>2.4889321327209473</v>
      </c>
      <c r="AS858" s="1">
        <v>1.2285239696502686</v>
      </c>
      <c r="AT858" s="1">
        <v>0.80765408277511597</v>
      </c>
      <c r="AU858" s="1">
        <v>0.31579440832138062</v>
      </c>
      <c r="AV858" s="1"/>
      <c r="AW858" s="1"/>
      <c r="AX858" s="1"/>
      <c r="AY858" s="1"/>
      <c r="AZ858" s="1"/>
      <c r="BA858" s="1"/>
      <c r="BB858" s="1"/>
      <c r="BC858" s="1"/>
      <c r="BD858" s="1">
        <v>5.0041448324918747E-2</v>
      </c>
      <c r="BE858" s="1">
        <v>4.5895824432373047</v>
      </c>
      <c r="BF858" s="1">
        <v>3.2868142127990723</v>
      </c>
      <c r="BG858" s="1">
        <v>1.7094277143478394</v>
      </c>
      <c r="BH858" s="1">
        <v>1.0141469240188599</v>
      </c>
      <c r="BI858" s="1">
        <v>1.820730447769165</v>
      </c>
      <c r="BJ858" s="1">
        <v>1.0058548450469971</v>
      </c>
      <c r="BK858" s="1">
        <v>2.3988585472106934</v>
      </c>
      <c r="BL858" s="1"/>
      <c r="BM858" s="1"/>
      <c r="BN858" s="1"/>
    </row>
    <row r="859" spans="1:66" x14ac:dyDescent="0.2">
      <c r="A859" s="2" t="s">
        <v>5404</v>
      </c>
      <c r="B859" s="4" t="s">
        <v>854</v>
      </c>
      <c r="C859" s="1">
        <v>8.1044241365053953</v>
      </c>
      <c r="D859" s="1">
        <v>7.5292610650121272</v>
      </c>
      <c r="E859" s="1">
        <v>11.190368855285241</v>
      </c>
      <c r="F859" s="1">
        <v>4.5689303863895265</v>
      </c>
      <c r="G859" s="1">
        <v>8.4552246828159738</v>
      </c>
      <c r="H859" s="1">
        <v>7.9112894736632615</v>
      </c>
      <c r="I859" s="1">
        <v>6.1892919105992563</v>
      </c>
      <c r="J859" s="1">
        <v>4.978783431480263</v>
      </c>
      <c r="K859" s="1">
        <v>27.383544160633633</v>
      </c>
      <c r="L859" s="1">
        <v>24.842997351662333</v>
      </c>
      <c r="M859" s="1">
        <v>32.025865290305326</v>
      </c>
      <c r="N859" s="1">
        <v>31.914035643387312</v>
      </c>
      <c r="O859" s="1">
        <v>33.07917291788339</v>
      </c>
      <c r="P859" s="1">
        <v>33.626001452014151</v>
      </c>
      <c r="Q859" s="1">
        <v>26.187291651691126</v>
      </c>
      <c r="R859" s="1">
        <v>23.715142097398488</v>
      </c>
      <c r="S859" s="1">
        <v>17.76655736067622</v>
      </c>
      <c r="T859" s="1">
        <v>13.765146541833589</v>
      </c>
      <c r="U859" s="1">
        <v>12.020673079297426</v>
      </c>
      <c r="V859" s="1">
        <v>11.177505137442045</v>
      </c>
      <c r="W859" s="1">
        <v>8.4692349467816115</v>
      </c>
      <c r="X859" s="1">
        <v>5.3768614670508148</v>
      </c>
      <c r="Y859" s="1">
        <v>4.0529630557583785</v>
      </c>
      <c r="Z859" s="1">
        <v>4.2256473338206506</v>
      </c>
      <c r="AA859" s="1">
        <v>4.0059177152250296</v>
      </c>
      <c r="AB859" s="1">
        <v>4.0424935167317519</v>
      </c>
      <c r="AC859" s="1">
        <v>3.955128551838285</v>
      </c>
      <c r="AD859" s="1">
        <v>4.0632501849054474</v>
      </c>
      <c r="AE859" s="1">
        <v>4.0561887226381428</v>
      </c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>
        <v>6.730194091796875</v>
      </c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</row>
    <row r="860" spans="1:66" x14ac:dyDescent="0.2">
      <c r="A860" s="2" t="s">
        <v>5405</v>
      </c>
      <c r="B860" s="4" t="s">
        <v>855</v>
      </c>
      <c r="C860" s="1">
        <v>8.1044241365053953</v>
      </c>
      <c r="D860" s="1">
        <v>7.5292610650121272</v>
      </c>
      <c r="E860" s="1">
        <v>11.190368855285241</v>
      </c>
      <c r="F860" s="1">
        <v>4.5689303863895265</v>
      </c>
      <c r="G860" s="1">
        <v>8.4552246828159738</v>
      </c>
      <c r="H860" s="1">
        <v>7.9112894736632615</v>
      </c>
      <c r="I860" s="1">
        <v>6.1892919105992563</v>
      </c>
      <c r="J860" s="1">
        <v>4.978783431480263</v>
      </c>
      <c r="K860" s="1">
        <v>27.383544160633633</v>
      </c>
      <c r="L860" s="1">
        <v>24.842997351662333</v>
      </c>
      <c r="M860" s="1">
        <v>32.025865290305326</v>
      </c>
      <c r="N860" s="1">
        <v>31.914035643387312</v>
      </c>
      <c r="O860" s="1">
        <v>33.07917291788339</v>
      </c>
      <c r="P860" s="1">
        <v>33.626001452014151</v>
      </c>
      <c r="Q860" s="1">
        <v>26.187291651691126</v>
      </c>
      <c r="R860" s="1">
        <v>23.715142097398488</v>
      </c>
      <c r="S860" s="1">
        <v>17.76655736067622</v>
      </c>
      <c r="T860" s="1">
        <v>13.765146541833589</v>
      </c>
      <c r="U860" s="1">
        <v>12.020673079297426</v>
      </c>
      <c r="V860" s="1">
        <v>11.177505137442045</v>
      </c>
      <c r="W860" s="1">
        <v>8.4692349467816115</v>
      </c>
      <c r="X860" s="1">
        <v>5.3768614670508148</v>
      </c>
      <c r="Y860" s="1">
        <v>4.0529630557583785</v>
      </c>
      <c r="Z860" s="1">
        <v>4.2256473338206506</v>
      </c>
      <c r="AA860" s="1">
        <v>4.0059177152250296</v>
      </c>
      <c r="AB860" s="1">
        <v>4.0424935167317519</v>
      </c>
      <c r="AC860" s="1">
        <v>3.955128551838285</v>
      </c>
      <c r="AD860" s="1">
        <v>4.0632501849054474</v>
      </c>
      <c r="AE860" s="1">
        <v>4.0561887226381428</v>
      </c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>
        <v>6.730194091796875</v>
      </c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</row>
    <row r="861" spans="1:66" x14ac:dyDescent="0.2">
      <c r="A861" s="2" t="s">
        <v>5406</v>
      </c>
      <c r="B861" s="4" t="s">
        <v>856</v>
      </c>
      <c r="C861" s="1"/>
      <c r="D861" s="1"/>
      <c r="E861" s="1">
        <v>7.2141496476305331</v>
      </c>
      <c r="F861" s="1">
        <v>13.089355232600147</v>
      </c>
      <c r="G861" s="1">
        <v>23.627313042076612</v>
      </c>
      <c r="H861" s="1">
        <v>12.397866202041376</v>
      </c>
      <c r="I861" s="1">
        <v>13.689207150904581</v>
      </c>
      <c r="J861" s="1">
        <v>70.212783455618052</v>
      </c>
      <c r="K861" s="1">
        <v>79.645046926840067</v>
      </c>
      <c r="L861" s="1">
        <v>81.867764090940497</v>
      </c>
      <c r="M861" s="1">
        <v>86.104029795241004</v>
      </c>
      <c r="N861" s="1">
        <v>91.750572454013763</v>
      </c>
      <c r="O861" s="1">
        <v>97.001230336128913</v>
      </c>
      <c r="P861" s="1">
        <v>99.900850181925833</v>
      </c>
      <c r="Q861" s="1">
        <v>98.11579455730741</v>
      </c>
      <c r="R861" s="1">
        <v>88.105920102118674</v>
      </c>
      <c r="S861" s="1">
        <v>81.963502135099304</v>
      </c>
      <c r="T861" s="1">
        <v>91.492093567166023</v>
      </c>
      <c r="U861" s="1">
        <v>89.651303837062443</v>
      </c>
      <c r="V861" s="1">
        <v>77.673404157124665</v>
      </c>
      <c r="W861" s="1">
        <v>90.742611910144106</v>
      </c>
      <c r="X861" s="1">
        <v>75.809705099821358</v>
      </c>
      <c r="Y861" s="1">
        <v>85.958651213521463</v>
      </c>
      <c r="Z861" s="1">
        <v>73.828250549459</v>
      </c>
      <c r="AA861" s="1">
        <v>88.709819969753624</v>
      </c>
      <c r="AB861" s="1">
        <v>81.740476354080272</v>
      </c>
      <c r="AC861" s="1">
        <v>88.73187904267283</v>
      </c>
      <c r="AD861" s="1">
        <v>79.729374917660735</v>
      </c>
      <c r="AE861" s="1">
        <v>94.325932084065926</v>
      </c>
      <c r="AF861" s="1"/>
      <c r="AG861" s="1"/>
      <c r="AH861" s="1"/>
      <c r="AI861" s="1"/>
      <c r="AJ861" s="1">
        <v>4.9525928497314453</v>
      </c>
      <c r="AK861" s="1">
        <v>7.1767487525939941</v>
      </c>
      <c r="AL861" s="1">
        <v>6.3892054557800293</v>
      </c>
      <c r="AM861" s="1">
        <v>1.9250004291534424</v>
      </c>
      <c r="AN861" s="1"/>
      <c r="AO861" s="1">
        <v>1.1173903942108154</v>
      </c>
      <c r="AP861" s="1">
        <v>12.008511543273926</v>
      </c>
      <c r="AQ861" s="1"/>
      <c r="AR861" s="1"/>
      <c r="AS861" s="1"/>
      <c r="AT861" s="1">
        <v>1.8813489675521851</v>
      </c>
      <c r="AU861" s="1">
        <v>0.87423229217529297</v>
      </c>
      <c r="AV861" s="1"/>
      <c r="AW861" s="1"/>
      <c r="AX861" s="1"/>
      <c r="AY861" s="1">
        <v>3.5696015357971191</v>
      </c>
      <c r="AZ861" s="1"/>
      <c r="BA861" s="1"/>
      <c r="BB861" s="1">
        <v>15.172730445861816</v>
      </c>
      <c r="BC861" s="1">
        <v>4.6534690856933594</v>
      </c>
      <c r="BD861" s="1">
        <v>23.434036254882813</v>
      </c>
      <c r="BE861" s="1">
        <v>13.027146339416504</v>
      </c>
      <c r="BF861" s="1">
        <v>11.681354522705078</v>
      </c>
      <c r="BG861" s="1">
        <v>9.2419862747192383</v>
      </c>
      <c r="BH861" s="1">
        <v>18.115978240966797</v>
      </c>
      <c r="BI861" s="1">
        <v>7.9344110488891602</v>
      </c>
      <c r="BJ861" s="1">
        <v>18.116662979125977</v>
      </c>
      <c r="BK861" s="1">
        <v>5.381380558013916</v>
      </c>
      <c r="BL861" s="1"/>
      <c r="BM861" s="1"/>
      <c r="BN861" s="1"/>
    </row>
    <row r="862" spans="1:66" x14ac:dyDescent="0.2">
      <c r="A862" s="2" t="s">
        <v>5407</v>
      </c>
      <c r="B862" s="4" t="s">
        <v>857</v>
      </c>
      <c r="C862" s="1">
        <v>5.2436963359963968</v>
      </c>
      <c r="D862" s="1"/>
      <c r="E862" s="1"/>
      <c r="F862" s="1"/>
      <c r="G862" s="1"/>
      <c r="H862" s="1"/>
      <c r="I862" s="1">
        <v>1.1793286878810063</v>
      </c>
      <c r="J862" s="1"/>
      <c r="K862" s="1"/>
      <c r="L862" s="1"/>
      <c r="M862" s="1">
        <v>2.0941032147201746</v>
      </c>
      <c r="N862" s="1"/>
      <c r="O862" s="1"/>
      <c r="P862" s="1"/>
      <c r="Q862" s="1"/>
      <c r="R862" s="1"/>
      <c r="S862" s="1"/>
      <c r="T862" s="1"/>
      <c r="U862" s="1"/>
      <c r="V862" s="1"/>
      <c r="W862" s="1">
        <v>3.7250751477318578</v>
      </c>
      <c r="X862" s="1"/>
      <c r="Y862" s="1">
        <v>2.3232447469731259</v>
      </c>
      <c r="Z862" s="1">
        <v>5.6283983136281419</v>
      </c>
      <c r="AA862" s="1">
        <v>8.968092963211598</v>
      </c>
      <c r="AB862" s="1">
        <v>16.614159904321394</v>
      </c>
      <c r="AC862" s="1">
        <v>13.559728922111994</v>
      </c>
      <c r="AD862" s="1">
        <v>14.450007489889529</v>
      </c>
      <c r="AE862" s="1">
        <v>6.8060272362320013</v>
      </c>
      <c r="AF862" s="1"/>
      <c r="AG862" s="1"/>
      <c r="AH862" s="1"/>
      <c r="AI862" s="1"/>
      <c r="AJ862" s="1"/>
      <c r="AK862" s="1"/>
      <c r="AL862" s="1"/>
      <c r="AM862" s="1"/>
      <c r="AN862" s="1">
        <v>2.5771284103393555</v>
      </c>
      <c r="AO862" s="1"/>
      <c r="AP862" s="1"/>
      <c r="AQ862" s="1"/>
      <c r="AR862" s="1"/>
      <c r="AS862" s="1"/>
      <c r="AT862" s="1"/>
      <c r="AU862" s="1"/>
      <c r="AV862" s="1">
        <v>6.1224207878112793</v>
      </c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>
        <v>6.3976101875305176</v>
      </c>
      <c r="BH862" s="1"/>
      <c r="BI862" s="1">
        <v>2.8651838302612305</v>
      </c>
      <c r="BJ862" s="1"/>
      <c r="BK862" s="1"/>
      <c r="BL862" s="1"/>
      <c r="BM862" s="1"/>
      <c r="BN862" s="1"/>
    </row>
    <row r="863" spans="1:66" x14ac:dyDescent="0.2">
      <c r="A863" s="2" t="s">
        <v>5408</v>
      </c>
      <c r="B863" s="4" t="s">
        <v>858</v>
      </c>
      <c r="C863" s="1">
        <v>5.2436963359963968</v>
      </c>
      <c r="D863" s="1"/>
      <c r="E863" s="1"/>
      <c r="F863" s="1"/>
      <c r="G863" s="1"/>
      <c r="H863" s="1"/>
      <c r="I863" s="1">
        <v>1.1793286878810063</v>
      </c>
      <c r="J863" s="1"/>
      <c r="K863" s="1"/>
      <c r="L863" s="1"/>
      <c r="M863" s="1">
        <v>2.0941032147201746</v>
      </c>
      <c r="N863" s="1"/>
      <c r="O863" s="1"/>
      <c r="P863" s="1"/>
      <c r="Q863" s="1"/>
      <c r="R863" s="1"/>
      <c r="S863" s="1"/>
      <c r="T863" s="1"/>
      <c r="U863" s="1"/>
      <c r="V863" s="1"/>
      <c r="W863" s="1">
        <v>3.7250751477318578</v>
      </c>
      <c r="X863" s="1"/>
      <c r="Y863" s="1">
        <v>2.3232447469731259</v>
      </c>
      <c r="Z863" s="1">
        <v>5.6283983136281419</v>
      </c>
      <c r="AA863" s="1">
        <v>8.968092963211598</v>
      </c>
      <c r="AB863" s="1">
        <v>16.614159904321394</v>
      </c>
      <c r="AC863" s="1">
        <v>13.559728922111994</v>
      </c>
      <c r="AD863" s="1">
        <v>14.450007489889529</v>
      </c>
      <c r="AE863" s="1">
        <v>6.8060272362320013</v>
      </c>
      <c r="AF863" s="1"/>
      <c r="AG863" s="1"/>
      <c r="AH863" s="1"/>
      <c r="AI863" s="1"/>
      <c r="AJ863" s="1"/>
      <c r="AK863" s="1"/>
      <c r="AL863" s="1"/>
      <c r="AM863" s="1"/>
      <c r="AN863" s="1">
        <v>2.5771284103393555</v>
      </c>
      <c r="AO863" s="1"/>
      <c r="AP863" s="1"/>
      <c r="AQ863" s="1"/>
      <c r="AR863" s="1"/>
      <c r="AS863" s="1"/>
      <c r="AT863" s="1"/>
      <c r="AU863" s="1"/>
      <c r="AV863" s="1">
        <v>6.1224207878112793</v>
      </c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>
        <v>6.3976101875305176</v>
      </c>
      <c r="BH863" s="1"/>
      <c r="BI863" s="1">
        <v>2.8651838302612305</v>
      </c>
      <c r="BJ863" s="1"/>
      <c r="BK863" s="1"/>
      <c r="BL863" s="1"/>
      <c r="BM863" s="1"/>
      <c r="BN863" s="1"/>
    </row>
    <row r="864" spans="1:66" x14ac:dyDescent="0.2">
      <c r="A864" s="2" t="s">
        <v>5409</v>
      </c>
      <c r="B864" s="4" t="s">
        <v>859</v>
      </c>
      <c r="C864" s="1"/>
      <c r="D864" s="1">
        <v>65.743461144956186</v>
      </c>
      <c r="E864" s="1">
        <v>65.483298677289895</v>
      </c>
      <c r="F864" s="1">
        <v>46.707486658724321</v>
      </c>
      <c r="G864" s="1">
        <v>33.750745546228366</v>
      </c>
      <c r="H864" s="1">
        <v>32.131009312113569</v>
      </c>
      <c r="I864" s="1">
        <v>31.859127862789734</v>
      </c>
      <c r="J864" s="1">
        <v>13.063485630377011</v>
      </c>
      <c r="K864" s="1">
        <v>13.856868249215214</v>
      </c>
      <c r="L864" s="1">
        <v>13.705676632216088</v>
      </c>
      <c r="M864" s="1">
        <v>14.101676323130855</v>
      </c>
      <c r="N864" s="1">
        <v>14.056017162444517</v>
      </c>
      <c r="O864" s="1">
        <v>14.189768885866737</v>
      </c>
      <c r="P864" s="1">
        <v>14.145166030437739</v>
      </c>
      <c r="Q864" s="1">
        <v>14.082201731732455</v>
      </c>
      <c r="R864" s="1">
        <v>14.417152938660237</v>
      </c>
      <c r="S864" s="1">
        <v>11.968093448209835</v>
      </c>
      <c r="T864" s="1">
        <v>15.797712002082163</v>
      </c>
      <c r="U864" s="1">
        <v>7.8334342872710474</v>
      </c>
      <c r="V864" s="1">
        <v>12.759633661851705</v>
      </c>
      <c r="W864" s="1">
        <v>9.127949899846973</v>
      </c>
      <c r="X864" s="1">
        <v>70.995088002082895</v>
      </c>
      <c r="Y864" s="1">
        <v>70.777561362064787</v>
      </c>
      <c r="Z864" s="1">
        <v>41.456613594450488</v>
      </c>
      <c r="AA864" s="1">
        <v>26.990936904814085</v>
      </c>
      <c r="AB864" s="1">
        <v>33.644553206038694</v>
      </c>
      <c r="AC864" s="1">
        <v>40.804375310252354</v>
      </c>
      <c r="AD864" s="1">
        <v>23.469633302579435</v>
      </c>
      <c r="AE864" s="1">
        <v>26.65244448367471</v>
      </c>
      <c r="AF864" s="1"/>
      <c r="AG864" s="1"/>
      <c r="AH864" s="1"/>
      <c r="AI864" s="1"/>
      <c r="AJ864" s="1">
        <v>7.6976809501647949</v>
      </c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>
        <v>17.867424011230469</v>
      </c>
      <c r="AX864" s="1">
        <v>2.9591732025146484</v>
      </c>
      <c r="AY864" s="1"/>
      <c r="AZ864" s="1">
        <v>5.1645598411560059</v>
      </c>
      <c r="BA864" s="1"/>
      <c r="BB864" s="1">
        <v>14.056349754333496</v>
      </c>
      <c r="BC864" s="1">
        <v>25.442989349365234</v>
      </c>
      <c r="BD864" s="1">
        <v>28.485357284545898</v>
      </c>
      <c r="BE864" s="1">
        <v>25.658315658569336</v>
      </c>
      <c r="BF864" s="1">
        <v>44.248783111572266</v>
      </c>
      <c r="BG864" s="1">
        <v>35.07525634765625</v>
      </c>
      <c r="BH864" s="1">
        <v>37.102191925048828</v>
      </c>
      <c r="BI864" s="1">
        <v>17.821035385131836</v>
      </c>
      <c r="BJ864" s="1">
        <v>8.7930240631103516</v>
      </c>
      <c r="BK864" s="1">
        <v>11.902143478393555</v>
      </c>
      <c r="BL864" s="1"/>
      <c r="BM864" s="1"/>
      <c r="BN864" s="1"/>
    </row>
    <row r="865" spans="1:66" x14ac:dyDescent="0.2">
      <c r="A865" s="2" t="s">
        <v>5410</v>
      </c>
      <c r="B865" s="4" t="s">
        <v>860</v>
      </c>
      <c r="C865" s="1">
        <v>9.0620524871335935</v>
      </c>
      <c r="D865" s="1">
        <v>34.593088702677967</v>
      </c>
      <c r="E865" s="1">
        <v>89.280909067967158</v>
      </c>
      <c r="F865" s="1">
        <v>96.243110502110156</v>
      </c>
      <c r="G865" s="1">
        <v>9.8043943630638974</v>
      </c>
      <c r="H865" s="1">
        <v>73.394113182530532</v>
      </c>
      <c r="I865" s="1">
        <v>74.091811725638252</v>
      </c>
      <c r="J865" s="1">
        <v>92.405392015433492</v>
      </c>
      <c r="K865" s="1">
        <v>49.659806941895226</v>
      </c>
      <c r="L865" s="1">
        <v>31.942298974907001</v>
      </c>
      <c r="M865" s="1">
        <v>77.794222565836208</v>
      </c>
      <c r="N865" s="1">
        <v>80.158713518343816</v>
      </c>
      <c r="O865" s="1">
        <v>68.090033588418152</v>
      </c>
      <c r="P865" s="1">
        <v>85.732657559513271</v>
      </c>
      <c r="Q865" s="1">
        <v>63.196609502030498</v>
      </c>
      <c r="R865" s="1">
        <v>93.235335431636116</v>
      </c>
      <c r="S865" s="1">
        <v>46.200120527085062</v>
      </c>
      <c r="T865" s="1">
        <v>48.067790781138171</v>
      </c>
      <c r="U865" s="1">
        <v>54.762816797044778</v>
      </c>
      <c r="V865" s="1">
        <v>62.234715620580481</v>
      </c>
      <c r="W865" s="1">
        <v>98.541113958745129</v>
      </c>
      <c r="X865" s="1">
        <v>98.718720556082658</v>
      </c>
      <c r="Y865" s="1">
        <v>98.666955248379452</v>
      </c>
      <c r="Z865" s="1">
        <v>99.862400780498959</v>
      </c>
      <c r="AA865" s="1">
        <v>63.850258593065959</v>
      </c>
      <c r="AB865" s="1">
        <v>75.926549665347324</v>
      </c>
      <c r="AC865" s="1">
        <v>62.592895300239618</v>
      </c>
      <c r="AD865" s="1">
        <v>56.370525335168807</v>
      </c>
      <c r="AE865" s="1">
        <v>99.451483310399809</v>
      </c>
      <c r="AF865" s="1"/>
      <c r="AG865" s="1"/>
      <c r="AH865" s="1"/>
      <c r="AI865" s="1"/>
      <c r="AJ865" s="1"/>
      <c r="AK865" s="1">
        <v>0.68710035085678101</v>
      </c>
      <c r="AL865" s="1">
        <v>0.71105343103408813</v>
      </c>
      <c r="AM865" s="1"/>
      <c r="AN865" s="1">
        <v>22.03144645690918</v>
      </c>
      <c r="AO865" s="1">
        <v>5.2922835350036621</v>
      </c>
      <c r="AP865" s="1">
        <v>0.96674644947052002</v>
      </c>
      <c r="AQ865" s="1">
        <v>12.602175712585449</v>
      </c>
      <c r="AR865" s="1">
        <v>31.122592926025391</v>
      </c>
      <c r="AS865" s="1">
        <v>17.513816833496094</v>
      </c>
      <c r="AT865" s="1">
        <v>14.889423370361328</v>
      </c>
      <c r="AU865" s="1">
        <v>26.420873641967773</v>
      </c>
      <c r="AV865" s="1">
        <v>13.315813064575195</v>
      </c>
      <c r="AW865" s="1">
        <v>33.805915832519531</v>
      </c>
      <c r="AX865" s="1">
        <v>4.5201587677001953</v>
      </c>
      <c r="AY865" s="1">
        <v>2.5262997150421143</v>
      </c>
      <c r="AZ865" s="1">
        <v>4.0812106132507324</v>
      </c>
      <c r="BA865" s="1">
        <v>3.5837786197662354</v>
      </c>
      <c r="BB865" s="1">
        <v>9.1941609978675842E-2</v>
      </c>
      <c r="BC865" s="1">
        <v>0.69396555423736572</v>
      </c>
      <c r="BD865" s="1">
        <v>0.92473310232162476</v>
      </c>
      <c r="BE865" s="1">
        <v>2.2525014355778694E-2</v>
      </c>
      <c r="BF865" s="1">
        <v>1.4790904708206654E-2</v>
      </c>
      <c r="BG865" s="1">
        <v>35.999347686767578</v>
      </c>
      <c r="BH865" s="1">
        <v>24.007778167724609</v>
      </c>
      <c r="BI865" s="1">
        <v>37.332733154296875</v>
      </c>
      <c r="BJ865" s="1">
        <v>43.504837036132813</v>
      </c>
      <c r="BK865" s="1">
        <v>2.4995170533657074E-2</v>
      </c>
      <c r="BL865" s="1"/>
      <c r="BM865" s="1"/>
      <c r="BN865" s="1"/>
    </row>
    <row r="866" spans="1:66" x14ac:dyDescent="0.2">
      <c r="A866" s="2" t="s">
        <v>5411</v>
      </c>
      <c r="B866" s="4" t="s">
        <v>861</v>
      </c>
      <c r="C866" s="1">
        <v>9.0620524871335935</v>
      </c>
      <c r="D866" s="1">
        <v>34.593088702677967</v>
      </c>
      <c r="E866" s="1">
        <v>89.280909067967158</v>
      </c>
      <c r="F866" s="1">
        <v>96.243110502110156</v>
      </c>
      <c r="G866" s="1">
        <v>9.8043943630638974</v>
      </c>
      <c r="H866" s="1">
        <v>73.394113182530532</v>
      </c>
      <c r="I866" s="1">
        <v>74.091811725638252</v>
      </c>
      <c r="J866" s="1">
        <v>92.405392015433492</v>
      </c>
      <c r="K866" s="1">
        <v>49.659806941895226</v>
      </c>
      <c r="L866" s="1">
        <v>31.942298974907001</v>
      </c>
      <c r="M866" s="1">
        <v>77.794222565836208</v>
      </c>
      <c r="N866" s="1">
        <v>80.158713518343816</v>
      </c>
      <c r="O866" s="1">
        <v>68.090033588418152</v>
      </c>
      <c r="P866" s="1">
        <v>85.732657559513271</v>
      </c>
      <c r="Q866" s="1">
        <v>63.196609502030498</v>
      </c>
      <c r="R866" s="1">
        <v>93.235335431636116</v>
      </c>
      <c r="S866" s="1">
        <v>46.200120527085062</v>
      </c>
      <c r="T866" s="1">
        <v>48.067790781138171</v>
      </c>
      <c r="U866" s="1">
        <v>54.762816797044778</v>
      </c>
      <c r="V866" s="1">
        <v>62.234715620580481</v>
      </c>
      <c r="W866" s="1">
        <v>98.541113958745129</v>
      </c>
      <c r="X866" s="1">
        <v>98.718720556082658</v>
      </c>
      <c r="Y866" s="1">
        <v>98.666955248379452</v>
      </c>
      <c r="Z866" s="1">
        <v>99.862400780498959</v>
      </c>
      <c r="AA866" s="1">
        <v>63.850258593065959</v>
      </c>
      <c r="AB866" s="1">
        <v>75.926549665347324</v>
      </c>
      <c r="AC866" s="1">
        <v>62.592895300239618</v>
      </c>
      <c r="AD866" s="1">
        <v>56.370525335168807</v>
      </c>
      <c r="AE866" s="1">
        <v>99.451483310399809</v>
      </c>
      <c r="AF866" s="1"/>
      <c r="AG866" s="1"/>
      <c r="AH866" s="1"/>
      <c r="AI866" s="1"/>
      <c r="AJ866" s="1"/>
      <c r="AK866" s="1">
        <v>0.68710035085678101</v>
      </c>
      <c r="AL866" s="1">
        <v>0.71105343103408813</v>
      </c>
      <c r="AM866" s="1"/>
      <c r="AN866" s="1">
        <v>22.03144645690918</v>
      </c>
      <c r="AO866" s="1">
        <v>5.2922835350036621</v>
      </c>
      <c r="AP866" s="1">
        <v>0.96674644947052002</v>
      </c>
      <c r="AQ866" s="1">
        <v>12.602175712585449</v>
      </c>
      <c r="AR866" s="1">
        <v>31.122592926025391</v>
      </c>
      <c r="AS866" s="1">
        <v>17.513816833496094</v>
      </c>
      <c r="AT866" s="1">
        <v>14.889423370361328</v>
      </c>
      <c r="AU866" s="1">
        <v>26.420873641967773</v>
      </c>
      <c r="AV866" s="1">
        <v>13.315813064575195</v>
      </c>
      <c r="AW866" s="1">
        <v>33.805915832519531</v>
      </c>
      <c r="AX866" s="1">
        <v>4.5201587677001953</v>
      </c>
      <c r="AY866" s="1">
        <v>2.5262997150421143</v>
      </c>
      <c r="AZ866" s="1">
        <v>4.0812106132507324</v>
      </c>
      <c r="BA866" s="1">
        <v>3.5837786197662354</v>
      </c>
      <c r="BB866" s="1">
        <v>9.1941609978675842E-2</v>
      </c>
      <c r="BC866" s="1">
        <v>0.69396555423736572</v>
      </c>
      <c r="BD866" s="1">
        <v>0.92473310232162476</v>
      </c>
      <c r="BE866" s="1">
        <v>2.2525014355778694E-2</v>
      </c>
      <c r="BF866" s="1">
        <v>1.4790904708206654E-2</v>
      </c>
      <c r="BG866" s="1">
        <v>35.999347686767578</v>
      </c>
      <c r="BH866" s="1">
        <v>24.007778167724609</v>
      </c>
      <c r="BI866" s="1">
        <v>37.332733154296875</v>
      </c>
      <c r="BJ866" s="1">
        <v>43.504837036132813</v>
      </c>
      <c r="BK866" s="1">
        <v>2.4995170533657074E-2</v>
      </c>
      <c r="BL866" s="1"/>
      <c r="BM866" s="1"/>
      <c r="BN866" s="1"/>
    </row>
    <row r="867" spans="1:66" x14ac:dyDescent="0.2">
      <c r="A867" s="2" t="s">
        <v>5412</v>
      </c>
      <c r="B867" s="4" t="s">
        <v>862</v>
      </c>
      <c r="C867" s="1"/>
      <c r="D867" s="1">
        <v>11.690925465415516</v>
      </c>
      <c r="E867" s="1">
        <v>8.9151456685945796</v>
      </c>
      <c r="F867" s="1">
        <v>14.887569168520612</v>
      </c>
      <c r="G867" s="1">
        <v>15.333199788764349</v>
      </c>
      <c r="H867" s="1">
        <v>18.921534916690394</v>
      </c>
      <c r="I867" s="1">
        <v>10.917711388552718</v>
      </c>
      <c r="J867" s="1">
        <v>19.124264291086885</v>
      </c>
      <c r="K867" s="1">
        <v>53.749648336797776</v>
      </c>
      <c r="L867" s="1">
        <v>24.253026459434125</v>
      </c>
      <c r="M867" s="1">
        <v>35.228574328051053</v>
      </c>
      <c r="N867" s="1">
        <v>27.61037702087874</v>
      </c>
      <c r="O867" s="1">
        <v>23.136819973258067</v>
      </c>
      <c r="P867" s="1">
        <v>20.062631836643792</v>
      </c>
      <c r="Q867" s="1">
        <v>52.736469927082844</v>
      </c>
      <c r="R867" s="1">
        <v>34.711267968794886</v>
      </c>
      <c r="S867" s="1">
        <v>11.452547897176578</v>
      </c>
      <c r="T867" s="1">
        <v>4.5243156285226425</v>
      </c>
      <c r="U867" s="1">
        <v>4.269508066670098</v>
      </c>
      <c r="V867" s="1">
        <v>4.5734359764732373</v>
      </c>
      <c r="W867" s="1">
        <v>18.614716555250951</v>
      </c>
      <c r="X867" s="1">
        <v>11.784685264071204</v>
      </c>
      <c r="Y867" s="1">
        <v>15.535603642515989</v>
      </c>
      <c r="Z867" s="1">
        <v>25.759787196256433</v>
      </c>
      <c r="AA867" s="1">
        <v>14.096567974462337</v>
      </c>
      <c r="AB867" s="1">
        <v>14.332045072221463</v>
      </c>
      <c r="AC867" s="1">
        <v>4.2711848141473592</v>
      </c>
      <c r="AD867" s="1">
        <v>14.361962198116411</v>
      </c>
      <c r="AE867" s="1">
        <v>15.500373606972351</v>
      </c>
      <c r="AF867" s="1"/>
      <c r="AG867" s="1"/>
      <c r="AH867" s="1"/>
      <c r="AI867" s="1"/>
      <c r="AJ867" s="1"/>
      <c r="AK867" s="1"/>
      <c r="AL867" s="1"/>
      <c r="AM867" s="1">
        <v>1.7314929962158203</v>
      </c>
      <c r="AN867" s="1"/>
      <c r="AO867" s="1"/>
      <c r="AP867" s="1">
        <v>54.443264007568359</v>
      </c>
      <c r="AQ867" s="1">
        <v>44.902938842773438</v>
      </c>
      <c r="AR867" s="1"/>
      <c r="AS867" s="1">
        <v>2.4355518817901611</v>
      </c>
      <c r="AT867" s="1">
        <v>51.494243621826172</v>
      </c>
      <c r="AU867" s="1">
        <v>18.756174087524414</v>
      </c>
      <c r="AV867" s="1">
        <v>26.513504028320313</v>
      </c>
      <c r="AW867" s="1">
        <v>11.157872200012207</v>
      </c>
      <c r="AX867" s="1"/>
      <c r="AY867" s="1"/>
      <c r="AZ867" s="1">
        <v>3.8078866004943848</v>
      </c>
      <c r="BA867" s="1">
        <v>2.7538180351257324</v>
      </c>
      <c r="BB867" s="1"/>
      <c r="BC867" s="1"/>
      <c r="BD867" s="1">
        <v>1.1130189895629883</v>
      </c>
      <c r="BE867" s="1"/>
      <c r="BF867" s="1">
        <v>10.234176635742188</v>
      </c>
      <c r="BG867" s="1">
        <v>8.7966728210449219</v>
      </c>
      <c r="BH867" s="1">
        <v>4.8678607940673828</v>
      </c>
      <c r="BI867" s="1">
        <v>9.8030996322631836</v>
      </c>
      <c r="BJ867" s="1"/>
      <c r="BK867" s="1"/>
      <c r="BL867" s="1"/>
      <c r="BM867" s="1"/>
      <c r="BN867" s="1"/>
    </row>
    <row r="868" spans="1:66" x14ac:dyDescent="0.2">
      <c r="A868" s="2" t="s">
        <v>5413</v>
      </c>
      <c r="B868" s="4" t="s">
        <v>863</v>
      </c>
      <c r="C868" s="1">
        <v>19.60312466616735</v>
      </c>
      <c r="D868" s="1">
        <v>5.8596515212365921</v>
      </c>
      <c r="E868" s="1">
        <v>64.985853178362817</v>
      </c>
      <c r="F868" s="1">
        <v>75.193646331018115</v>
      </c>
      <c r="G868" s="1">
        <v>85.243736552779197</v>
      </c>
      <c r="H868" s="1">
        <v>68.061243469616144</v>
      </c>
      <c r="I868" s="1">
        <v>14.345090175518669</v>
      </c>
      <c r="J868" s="1"/>
      <c r="K868" s="1"/>
      <c r="L868" s="1"/>
      <c r="M868" s="1"/>
      <c r="N868" s="1"/>
      <c r="O868" s="1"/>
      <c r="P868" s="1"/>
      <c r="Q868" s="1">
        <v>1.8917325860515963</v>
      </c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>
        <v>1.4557195901870728</v>
      </c>
      <c r="AJ868" s="1"/>
      <c r="AK868" s="1">
        <v>0.72582012414932251</v>
      </c>
      <c r="AL868" s="1">
        <v>5.8138899803161621</v>
      </c>
      <c r="AM868" s="1">
        <v>3.7385656833648682</v>
      </c>
      <c r="AN868" s="1">
        <v>18.302810668945313</v>
      </c>
      <c r="AO868" s="1">
        <v>65.575157165527344</v>
      </c>
      <c r="AP868" s="1">
        <v>76.795631408691406</v>
      </c>
      <c r="AQ868" s="1">
        <v>75.761634826660156</v>
      </c>
      <c r="AR868" s="1">
        <v>3.947840690612793</v>
      </c>
      <c r="AS868" s="1">
        <v>3.8467001914978027</v>
      </c>
      <c r="AT868" s="1">
        <v>4.5656232833862305</v>
      </c>
      <c r="AU868" s="1">
        <v>4.1697196960449219</v>
      </c>
      <c r="AV868" s="1">
        <v>4.2175593376159668</v>
      </c>
      <c r="AW868" s="1">
        <v>3.9913010597229004</v>
      </c>
      <c r="AX868" s="1">
        <v>6.0107865333557129</v>
      </c>
      <c r="AY868" s="1">
        <v>6.0222787857055664</v>
      </c>
      <c r="AZ868" s="1">
        <v>4.25335693359375</v>
      </c>
      <c r="BA868" s="1">
        <v>5.339543342590332</v>
      </c>
      <c r="BB868" s="1">
        <v>4.005709171295166</v>
      </c>
      <c r="BC868" s="1">
        <v>3.9030261039733887</v>
      </c>
      <c r="BD868" s="1">
        <v>3.8433244228363037</v>
      </c>
      <c r="BE868" s="1">
        <v>4.2171664237976074</v>
      </c>
      <c r="BF868" s="1">
        <v>4.1386151313781738</v>
      </c>
      <c r="BG868" s="1">
        <v>4.3170394897460938</v>
      </c>
      <c r="BH868" s="1">
        <v>4.7189617156982422</v>
      </c>
      <c r="BI868" s="1">
        <v>4.3247628211975098</v>
      </c>
      <c r="BJ868" s="1">
        <v>4.5608577728271484</v>
      </c>
      <c r="BK868" s="1">
        <v>4.492088794708252</v>
      </c>
      <c r="BL868" s="1"/>
      <c r="BM868" s="1"/>
      <c r="BN868" s="1"/>
    </row>
    <row r="869" spans="1:66" x14ac:dyDescent="0.2">
      <c r="A869" s="2" t="s">
        <v>5414</v>
      </c>
      <c r="B869" s="4" t="s">
        <v>864</v>
      </c>
      <c r="C869" s="1"/>
      <c r="D869" s="1">
        <v>26.82619012116707</v>
      </c>
      <c r="E869" s="1">
        <v>12.385498683655086</v>
      </c>
      <c r="F869" s="1">
        <v>11.718470714754549</v>
      </c>
      <c r="G869" s="1">
        <v>17.554308548591855</v>
      </c>
      <c r="H869" s="1">
        <v>27.931257363069779</v>
      </c>
      <c r="I869" s="1">
        <v>35.915781878352881</v>
      </c>
      <c r="J869" s="1">
        <v>63.444158065927134</v>
      </c>
      <c r="K869" s="1">
        <v>95.71690502568562</v>
      </c>
      <c r="L869" s="1">
        <v>80.440972282678985</v>
      </c>
      <c r="M869" s="1">
        <v>52.497224221212747</v>
      </c>
      <c r="N869" s="1">
        <v>55.451827871875871</v>
      </c>
      <c r="O869" s="1">
        <v>62.102636056661623</v>
      </c>
      <c r="P869" s="1">
        <v>63.42051255679074</v>
      </c>
      <c r="Q869" s="1">
        <v>84.680759902470825</v>
      </c>
      <c r="R869" s="1">
        <v>83.70975489755125</v>
      </c>
      <c r="S869" s="1">
        <v>32.402926932236454</v>
      </c>
      <c r="T869" s="1">
        <v>39.222254317055793</v>
      </c>
      <c r="U869" s="1">
        <v>35.241985372713778</v>
      </c>
      <c r="V869" s="1">
        <v>44.23207293513191</v>
      </c>
      <c r="W869" s="1">
        <v>38.000343762380318</v>
      </c>
      <c r="X869" s="1">
        <v>35.182524045291238</v>
      </c>
      <c r="Y869" s="1">
        <v>34.417900035981219</v>
      </c>
      <c r="Z869" s="1">
        <v>13.902002348159984</v>
      </c>
      <c r="AA869" s="1">
        <v>13.681440140214912</v>
      </c>
      <c r="AB869" s="1">
        <v>17.983592691403143</v>
      </c>
      <c r="AC869" s="1">
        <v>27.694548540991853</v>
      </c>
      <c r="AD869" s="1">
        <v>61.195583587508438</v>
      </c>
      <c r="AE869" s="1">
        <v>60.337760620299974</v>
      </c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>
        <v>3.2127797603607178</v>
      </c>
      <c r="AT869" s="1">
        <v>4.856142520904541</v>
      </c>
      <c r="AU869" s="1">
        <v>3.7861964702606201</v>
      </c>
      <c r="AV869" s="1">
        <v>2.4978337287902832</v>
      </c>
      <c r="AW869" s="1">
        <v>3.9371035099029541</v>
      </c>
      <c r="AX869" s="1">
        <v>4.2237582206726074</v>
      </c>
      <c r="AY869" s="1">
        <v>1.0974522829055786</v>
      </c>
      <c r="AZ869" s="1">
        <v>1.263550877571106</v>
      </c>
      <c r="BA869" s="1">
        <v>3.1003978252410889</v>
      </c>
      <c r="BB869" s="1">
        <v>3.3796372413635254</v>
      </c>
      <c r="BC869" s="1"/>
      <c r="BD869" s="1">
        <v>0.94730103015899658</v>
      </c>
      <c r="BE869" s="1">
        <v>0.88645493984222412</v>
      </c>
      <c r="BF869" s="1">
        <v>5.5709381103515625</v>
      </c>
      <c r="BG869" s="1">
        <v>3.2558267116546631</v>
      </c>
      <c r="BH869" s="1">
        <v>4.4076952934265137</v>
      </c>
      <c r="BI869" s="1"/>
      <c r="BJ869" s="1"/>
      <c r="BK869" s="1"/>
      <c r="BL869" s="1"/>
      <c r="BM869" s="1"/>
      <c r="BN869" s="1"/>
    </row>
    <row r="870" spans="1:66" x14ac:dyDescent="0.2">
      <c r="A870" s="2" t="s">
        <v>5415</v>
      </c>
      <c r="B870" s="4" t="s">
        <v>865</v>
      </c>
      <c r="C870" s="1"/>
      <c r="D870" s="1">
        <v>13.489851723950444</v>
      </c>
      <c r="E870" s="1">
        <v>2.2685039936715423</v>
      </c>
      <c r="F870" s="1">
        <v>82.475718684664727</v>
      </c>
      <c r="G870" s="1">
        <v>23.354697554918282</v>
      </c>
      <c r="H870" s="1">
        <v>2.6813332248517545</v>
      </c>
      <c r="I870" s="1">
        <v>1.595308519051243</v>
      </c>
      <c r="J870" s="1">
        <v>6.2657781881907528</v>
      </c>
      <c r="K870" s="1">
        <v>9.2264781406169707</v>
      </c>
      <c r="L870" s="1">
        <v>45.738081672638963</v>
      </c>
      <c r="M870" s="1">
        <v>60.040951060090478</v>
      </c>
      <c r="N870" s="1">
        <v>56.943432969156028</v>
      </c>
      <c r="O870" s="1">
        <v>54.131198622163353</v>
      </c>
      <c r="P870" s="1">
        <v>53.321333419901265</v>
      </c>
      <c r="Q870" s="1">
        <v>42.915729309972164</v>
      </c>
      <c r="R870" s="1">
        <v>38.396591597154796</v>
      </c>
      <c r="S870" s="1">
        <v>28.498197666915388</v>
      </c>
      <c r="T870" s="1">
        <v>34.362551743406037</v>
      </c>
      <c r="U870" s="1">
        <v>25.099255210128472</v>
      </c>
      <c r="V870" s="1">
        <v>18.791772053173165</v>
      </c>
      <c r="W870" s="1"/>
      <c r="X870" s="1">
        <v>12.677585938399973</v>
      </c>
      <c r="Y870" s="1"/>
      <c r="Z870" s="1"/>
      <c r="AA870" s="1"/>
      <c r="AB870" s="1"/>
      <c r="AC870" s="1"/>
      <c r="AD870" s="1">
        <v>4.806212511554218</v>
      </c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>
        <v>3.8686258792877197</v>
      </c>
      <c r="AP870" s="1"/>
      <c r="AQ870" s="1"/>
      <c r="AR870" s="1"/>
      <c r="AS870" s="1"/>
      <c r="AT870" s="1"/>
      <c r="AU870" s="1"/>
      <c r="AV870" s="1"/>
      <c r="AW870" s="1"/>
      <c r="AX870" s="1"/>
      <c r="AY870" s="1">
        <v>2.7034420967102051</v>
      </c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</row>
    <row r="871" spans="1:66" x14ac:dyDescent="0.2">
      <c r="A871" s="2" t="s">
        <v>5416</v>
      </c>
      <c r="B871" s="4" t="s">
        <v>866</v>
      </c>
      <c r="C871" s="1">
        <v>97.528729105049607</v>
      </c>
      <c r="D871" s="1">
        <v>91.106783224124626</v>
      </c>
      <c r="E871" s="1">
        <v>97.763184807701037</v>
      </c>
      <c r="F871" s="1">
        <v>89.485020652351778</v>
      </c>
      <c r="G871" s="1">
        <v>97.67533908888376</v>
      </c>
      <c r="H871" s="1">
        <v>98.544737433856767</v>
      </c>
      <c r="I871" s="1">
        <v>97.544645178000295</v>
      </c>
      <c r="J871" s="1">
        <v>93.688929612842287</v>
      </c>
      <c r="K871" s="1">
        <v>91.533440519396336</v>
      </c>
      <c r="L871" s="1">
        <v>97.532953820209102</v>
      </c>
      <c r="M871" s="1">
        <v>97.993781258411502</v>
      </c>
      <c r="N871" s="1">
        <v>91.99382108387482</v>
      </c>
      <c r="O871" s="1">
        <v>93.00167860124921</v>
      </c>
      <c r="P871" s="1">
        <v>90.024857416925926</v>
      </c>
      <c r="Q871" s="1">
        <v>84.73725509915694</v>
      </c>
      <c r="R871" s="1">
        <v>99.478432857561586</v>
      </c>
      <c r="S871" s="1">
        <v>98.921765878332437</v>
      </c>
      <c r="T871" s="1">
        <v>94.745953781751496</v>
      </c>
      <c r="U871" s="1">
        <v>86.706208000650406</v>
      </c>
      <c r="V871" s="1">
        <v>97.320543941609444</v>
      </c>
      <c r="W871" s="1">
        <v>94.720127629880608</v>
      </c>
      <c r="X871" s="1">
        <v>93.592652190834926</v>
      </c>
      <c r="Y871" s="1">
        <v>95.379178923716651</v>
      </c>
      <c r="Z871" s="1">
        <v>97.736833103871263</v>
      </c>
      <c r="AA871" s="1">
        <v>91.567583071619225</v>
      </c>
      <c r="AB871" s="1">
        <v>85.103383540828872</v>
      </c>
      <c r="AC871" s="1">
        <v>96.682058895686623</v>
      </c>
      <c r="AD871" s="1">
        <v>97.367178770424459</v>
      </c>
      <c r="AE871" s="1">
        <v>96.695118952633024</v>
      </c>
      <c r="AF871" s="1"/>
      <c r="AG871" s="1"/>
      <c r="AH871" s="1"/>
      <c r="AI871" s="1"/>
      <c r="AJ871" s="1"/>
      <c r="AK871" s="1">
        <v>0.57723277807235718</v>
      </c>
      <c r="AL871" s="1">
        <v>0.75999289751052856</v>
      </c>
      <c r="AM871" s="1">
        <v>5.4884590208530426E-2</v>
      </c>
      <c r="AN871" s="1">
        <v>0.24156767129898071</v>
      </c>
      <c r="AO871" s="1"/>
      <c r="AP871" s="1">
        <v>4.5009713172912598</v>
      </c>
      <c r="AQ871" s="1">
        <v>5.4756913185119629</v>
      </c>
      <c r="AR871" s="1"/>
      <c r="AS871" s="1">
        <v>0.23644736409187317</v>
      </c>
      <c r="AT871" s="1">
        <v>5.6958260536193848</v>
      </c>
      <c r="AU871" s="1">
        <v>6.9633593559265137</v>
      </c>
      <c r="AV871" s="1">
        <v>7.4958829879760742</v>
      </c>
      <c r="AW871" s="1">
        <v>8.907745361328125</v>
      </c>
      <c r="AX871" s="1">
        <v>0.48291167616844177</v>
      </c>
      <c r="AY871" s="1">
        <v>1.0463294982910156</v>
      </c>
      <c r="AZ871" s="1">
        <v>3.9904277324676514</v>
      </c>
      <c r="BA871" s="1">
        <v>13.275527954101563</v>
      </c>
      <c r="BB871" s="1">
        <v>2.669119119644165</v>
      </c>
      <c r="BC871" s="1">
        <v>5.2495870590209961</v>
      </c>
      <c r="BD871" s="1">
        <v>6.3881888389587402</v>
      </c>
      <c r="BE871" s="1">
        <v>4.5943222045898438</v>
      </c>
      <c r="BF871" s="1">
        <v>2.2461249828338623</v>
      </c>
      <c r="BG871" s="1">
        <v>8.4225902557373047</v>
      </c>
      <c r="BH871" s="1">
        <v>14.799583435058594</v>
      </c>
      <c r="BI871" s="1">
        <v>3.3070075511932373</v>
      </c>
      <c r="BJ871" s="1">
        <v>2.6283960342407227</v>
      </c>
      <c r="BK871" s="1">
        <v>3.2702586650848389</v>
      </c>
      <c r="BL871" s="1"/>
      <c r="BM871" s="1"/>
      <c r="BN871" s="1"/>
    </row>
    <row r="872" spans="1:66" x14ac:dyDescent="0.2">
      <c r="A872" s="2" t="s">
        <v>5417</v>
      </c>
      <c r="B872" s="4" t="s">
        <v>867</v>
      </c>
      <c r="C872" s="1"/>
      <c r="D872" s="1">
        <v>70.474318210992919</v>
      </c>
      <c r="E872" s="1">
        <v>44.008562416433094</v>
      </c>
      <c r="F872" s="1">
        <v>47.747730904067936</v>
      </c>
      <c r="G872" s="1">
        <v>14.436807601234108</v>
      </c>
      <c r="H872" s="1">
        <v>24.204042582584645</v>
      </c>
      <c r="I872" s="1">
        <v>37.578927447659474</v>
      </c>
      <c r="J872" s="1">
        <v>36.862160695834504</v>
      </c>
      <c r="K872" s="1">
        <v>46.631408300366942</v>
      </c>
      <c r="L872" s="1">
        <v>56.535208263891334</v>
      </c>
      <c r="M872" s="1">
        <v>68.244019360634439</v>
      </c>
      <c r="N872" s="1">
        <v>70.8460263574961</v>
      </c>
      <c r="O872" s="1">
        <v>60.643300427752479</v>
      </c>
      <c r="P872" s="1">
        <v>58.616982201212153</v>
      </c>
      <c r="Q872" s="1">
        <v>42.098219622081061</v>
      </c>
      <c r="R872" s="1">
        <v>62.877688458063552</v>
      </c>
      <c r="S872" s="1">
        <v>20.012121634966906</v>
      </c>
      <c r="T872" s="1">
        <v>32.743344223496344</v>
      </c>
      <c r="U872" s="1">
        <v>22.696774075236025</v>
      </c>
      <c r="V872" s="1">
        <v>22.646773343077847</v>
      </c>
      <c r="W872" s="1">
        <v>21.039426769664814</v>
      </c>
      <c r="X872" s="1">
        <v>29.642763695567748</v>
      </c>
      <c r="Y872" s="1">
        <v>20.186423033273645</v>
      </c>
      <c r="Z872" s="1">
        <v>23.986165856582723</v>
      </c>
      <c r="AA872" s="1">
        <v>27.553540992737009</v>
      </c>
      <c r="AB872" s="1">
        <v>23.044794002481318</v>
      </c>
      <c r="AC872" s="1">
        <v>17.306078078803615</v>
      </c>
      <c r="AD872" s="1">
        <v>21.191441665646309</v>
      </c>
      <c r="AE872" s="1">
        <v>38.924569047458526</v>
      </c>
      <c r="AF872" s="1"/>
      <c r="AG872" s="1"/>
      <c r="AH872" s="1"/>
      <c r="AI872" s="1"/>
      <c r="AJ872" s="1"/>
      <c r="AK872" s="1">
        <v>4.7123665809631348</v>
      </c>
      <c r="AL872" s="1">
        <v>8.5552511215209961</v>
      </c>
      <c r="AM872" s="1">
        <v>4.8081493377685547</v>
      </c>
      <c r="AN872" s="1">
        <v>3.540402889251709</v>
      </c>
      <c r="AO872" s="1">
        <v>5.1756463050842285</v>
      </c>
      <c r="AP872" s="1">
        <v>7.5349836349487305</v>
      </c>
      <c r="AQ872" s="1">
        <v>10.070733070373535</v>
      </c>
      <c r="AR872" s="1">
        <v>11.423976898193359</v>
      </c>
      <c r="AS872" s="1">
        <v>2.1443955898284912</v>
      </c>
      <c r="AT872" s="1">
        <v>4.6217975616455078</v>
      </c>
      <c r="AU872" s="1">
        <v>14.807489395141602</v>
      </c>
      <c r="AV872" s="1">
        <v>4.1835675239562988</v>
      </c>
      <c r="AW872" s="1">
        <v>6.3387184143066406</v>
      </c>
      <c r="AX872" s="1">
        <v>4.716224193572998</v>
      </c>
      <c r="AY872" s="1">
        <v>3.3829610347747803</v>
      </c>
      <c r="AZ872" s="1"/>
      <c r="BA872" s="1">
        <v>2.5937962532043457</v>
      </c>
      <c r="BB872" s="1">
        <v>8.8592166900634766</v>
      </c>
      <c r="BC872" s="1">
        <v>2.2058660984039307</v>
      </c>
      <c r="BD872" s="1">
        <v>1.5901187658309937</v>
      </c>
      <c r="BE872" s="1">
        <v>2.679227352142334</v>
      </c>
      <c r="BF872" s="1">
        <v>17.966684341430664</v>
      </c>
      <c r="BG872" s="1">
        <v>17.267086029052734</v>
      </c>
      <c r="BH872" s="1">
        <v>11.860962867736816</v>
      </c>
      <c r="BI872" s="1">
        <v>23.431253433227539</v>
      </c>
      <c r="BJ872" s="1">
        <v>26.052255630493164</v>
      </c>
      <c r="BK872" s="1">
        <v>16.142759323120117</v>
      </c>
      <c r="BL872" s="1"/>
      <c r="BM872" s="1"/>
      <c r="BN872" s="1"/>
    </row>
    <row r="873" spans="1:66" x14ac:dyDescent="0.2">
      <c r="A873" s="2" t="s">
        <v>5418</v>
      </c>
      <c r="B873" s="4" t="s">
        <v>868</v>
      </c>
      <c r="C873" s="1">
        <v>42.337008399144857</v>
      </c>
      <c r="D873" s="1">
        <v>91.532566716889505</v>
      </c>
      <c r="E873" s="1">
        <v>92.363117667018642</v>
      </c>
      <c r="F873" s="1">
        <v>77.60178371179687</v>
      </c>
      <c r="G873" s="1">
        <v>83.576204972245733</v>
      </c>
      <c r="H873" s="1">
        <v>82.079285368452872</v>
      </c>
      <c r="I873" s="1">
        <v>80.954220018884541</v>
      </c>
      <c r="J873" s="1">
        <v>77.958445616692245</v>
      </c>
      <c r="K873" s="1">
        <v>77.525915898754263</v>
      </c>
      <c r="L873" s="1">
        <v>92.391009776849714</v>
      </c>
      <c r="M873" s="1">
        <v>80.542992685035415</v>
      </c>
      <c r="N873" s="1">
        <v>64.586925102138409</v>
      </c>
      <c r="O873" s="1">
        <v>99.374075534787849</v>
      </c>
      <c r="P873" s="1">
        <v>76.046309617010223</v>
      </c>
      <c r="Q873" s="1">
        <v>72.96674702182267</v>
      </c>
      <c r="R873" s="1">
        <v>79.933497008956948</v>
      </c>
      <c r="S873" s="1">
        <v>99.522472696749944</v>
      </c>
      <c r="T873" s="1">
        <v>83.259855698448916</v>
      </c>
      <c r="U873" s="1">
        <v>94.890918707681621</v>
      </c>
      <c r="V873" s="1">
        <v>89.154584509539035</v>
      </c>
      <c r="W873" s="1">
        <v>91.070124861540194</v>
      </c>
      <c r="X873" s="1">
        <v>80.442522775649223</v>
      </c>
      <c r="Y873" s="1">
        <v>87.378317539585694</v>
      </c>
      <c r="Z873" s="1">
        <v>86.791562006831242</v>
      </c>
      <c r="AA873" s="1">
        <v>22.022935104773982</v>
      </c>
      <c r="AB873" s="1">
        <v>65.943899310249151</v>
      </c>
      <c r="AC873" s="1">
        <v>72.398997655339755</v>
      </c>
      <c r="AD873" s="1">
        <v>84.34650231282032</v>
      </c>
      <c r="AE873" s="1">
        <v>90.667740778237743</v>
      </c>
      <c r="AF873" s="1"/>
      <c r="AG873" s="1"/>
      <c r="AH873" s="1"/>
      <c r="AI873" s="1"/>
      <c r="AJ873" s="1"/>
      <c r="AK873" s="1">
        <v>5.2067384719848633</v>
      </c>
      <c r="AL873" s="1"/>
      <c r="AM873" s="1"/>
      <c r="AN873" s="1"/>
      <c r="AO873" s="1"/>
      <c r="AP873" s="1">
        <v>2.9131522178649902</v>
      </c>
      <c r="AQ873" s="1"/>
      <c r="AR873" s="1">
        <v>5.1017789840698242</v>
      </c>
      <c r="AS873" s="1">
        <v>0.47150284051895142</v>
      </c>
      <c r="AT873" s="1">
        <v>0.19011594355106354</v>
      </c>
      <c r="AU873" s="1">
        <v>6.4189635217189789E-2</v>
      </c>
      <c r="AV873" s="1">
        <v>5.9074459075927734</v>
      </c>
      <c r="AW873" s="1">
        <v>15.615776062011719</v>
      </c>
      <c r="AX873" s="1">
        <v>6.669771671295166</v>
      </c>
      <c r="AY873" s="1">
        <v>0.23464716970920563</v>
      </c>
      <c r="AZ873" s="1">
        <v>5.3481769561767578</v>
      </c>
      <c r="BA873" s="1">
        <v>5.0514812469482422</v>
      </c>
      <c r="BB873" s="1">
        <v>5.558192253112793</v>
      </c>
      <c r="BC873" s="1">
        <v>6.2435269355773926</v>
      </c>
      <c r="BD873" s="1">
        <v>5.6654605865478516</v>
      </c>
      <c r="BE873" s="1">
        <v>12.498618125915527</v>
      </c>
      <c r="BF873" s="1">
        <v>9.1725969314575195</v>
      </c>
      <c r="BG873" s="1">
        <v>51.728672027587891</v>
      </c>
      <c r="BH873" s="1">
        <v>26.983762741088867</v>
      </c>
      <c r="BI873" s="1">
        <v>13.322031021118164</v>
      </c>
      <c r="BJ873" s="1">
        <v>7.6223483085632324</v>
      </c>
      <c r="BK873" s="1">
        <v>5.0545368194580078</v>
      </c>
      <c r="BL873" s="1"/>
      <c r="BM873" s="1"/>
      <c r="BN873" s="1"/>
    </row>
    <row r="874" spans="1:66" x14ac:dyDescent="0.2">
      <c r="A874" s="2" t="s">
        <v>5419</v>
      </c>
      <c r="B874" s="4" t="s">
        <v>869</v>
      </c>
      <c r="C874" s="1"/>
      <c r="D874" s="1">
        <v>79.283783386692633</v>
      </c>
      <c r="E874" s="1">
        <v>58.889250228761668</v>
      </c>
      <c r="F874" s="1">
        <v>49.061442673845775</v>
      </c>
      <c r="G874" s="1">
        <v>37.645695958039887</v>
      </c>
      <c r="H874" s="1">
        <v>28.218582632919048</v>
      </c>
      <c r="I874" s="1">
        <v>22.158560078493529</v>
      </c>
      <c r="J874" s="1">
        <v>24.656947813358215</v>
      </c>
      <c r="K874" s="1">
        <v>8.4323497312224269</v>
      </c>
      <c r="L874" s="1">
        <v>6.9943171355961411</v>
      </c>
      <c r="M874" s="1">
        <v>6.2813642067043025</v>
      </c>
      <c r="N874" s="1">
        <v>7.0986314976455818</v>
      </c>
      <c r="O874" s="1">
        <v>4.5405460304801464</v>
      </c>
      <c r="P874" s="1">
        <v>5.2624856348256435</v>
      </c>
      <c r="Q874" s="1">
        <v>15.760151568552352</v>
      </c>
      <c r="R874" s="1">
        <v>4.203153932700868</v>
      </c>
      <c r="S874" s="1">
        <v>4.0786354848342619</v>
      </c>
      <c r="T874" s="1">
        <v>4.3985192615631714</v>
      </c>
      <c r="U874" s="1">
        <v>4.4276459342669439</v>
      </c>
      <c r="V874" s="1">
        <v>4.5832561522113622</v>
      </c>
      <c r="W874" s="1">
        <v>5.6046341778755755</v>
      </c>
      <c r="X874" s="1">
        <v>5.4393997019051659</v>
      </c>
      <c r="Y874" s="1">
        <v>5.3557612278264575</v>
      </c>
      <c r="Z874" s="1">
        <v>5.3446707035326328</v>
      </c>
      <c r="AA874" s="1">
        <v>4.4133437595383764</v>
      </c>
      <c r="AB874" s="1">
        <v>4.5722773367213403</v>
      </c>
      <c r="AC874" s="1">
        <v>7.3850094516412819</v>
      </c>
      <c r="AD874" s="1">
        <v>5.4846798910817043</v>
      </c>
      <c r="AE874" s="1">
        <v>4.2480011084192633</v>
      </c>
      <c r="AF874" s="1"/>
      <c r="AG874" s="1"/>
      <c r="AH874" s="1"/>
      <c r="AI874" s="1"/>
      <c r="AJ874" s="1"/>
      <c r="AK874" s="1"/>
      <c r="AL874" s="1"/>
      <c r="AM874" s="1"/>
      <c r="AN874" s="1"/>
      <c r="AO874" s="1">
        <v>17.114900588989258</v>
      </c>
      <c r="AP874" s="1"/>
      <c r="AQ874" s="1"/>
      <c r="AR874" s="1"/>
      <c r="AS874" s="1"/>
      <c r="AT874" s="1">
        <v>6.0070915222167969</v>
      </c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>
        <v>5.8689579963684082</v>
      </c>
      <c r="BH874" s="1">
        <v>6.643979549407959</v>
      </c>
      <c r="BI874" s="1">
        <v>7.7172884941101074</v>
      </c>
      <c r="BJ874" s="1">
        <v>7.0212574005126953</v>
      </c>
      <c r="BK874" s="1">
        <v>5.5712261199951172</v>
      </c>
      <c r="BL874" s="1"/>
      <c r="BM874" s="1"/>
      <c r="BN874" s="1"/>
    </row>
    <row r="875" spans="1:66" x14ac:dyDescent="0.2">
      <c r="A875" s="2" t="s">
        <v>5420</v>
      </c>
      <c r="B875" s="4" t="s">
        <v>870</v>
      </c>
      <c r="C875" s="1">
        <v>16.94868440289083</v>
      </c>
      <c r="D875" s="1"/>
      <c r="E875" s="1"/>
      <c r="F875" s="1">
        <v>74.640511661794179</v>
      </c>
      <c r="G875" s="1">
        <v>34.110983685303751</v>
      </c>
      <c r="H875" s="1">
        <v>34.01736474968007</v>
      </c>
      <c r="I875" s="1">
        <v>23.563293543605621</v>
      </c>
      <c r="J875" s="1">
        <v>15.618025944783016</v>
      </c>
      <c r="K875" s="1">
        <v>11.093560880222253</v>
      </c>
      <c r="L875" s="1">
        <v>5.6715431824173965</v>
      </c>
      <c r="M875" s="1">
        <v>4.9974290908091898</v>
      </c>
      <c r="N875" s="1">
        <v>5.1484018908585183</v>
      </c>
      <c r="O875" s="1">
        <v>4.1921166118855071</v>
      </c>
      <c r="P875" s="1">
        <v>4.3378306656608201</v>
      </c>
      <c r="Q875" s="1">
        <v>16.23861666454091</v>
      </c>
      <c r="R875" s="1">
        <v>15.670127397895744</v>
      </c>
      <c r="S875" s="1">
        <v>5.2825749963529924</v>
      </c>
      <c r="T875" s="1">
        <v>5.388291491085023</v>
      </c>
      <c r="U875" s="1">
        <v>5.7668982372589026</v>
      </c>
      <c r="V875" s="1">
        <v>5.7565132897477937</v>
      </c>
      <c r="W875" s="1">
        <v>11.313700618603534</v>
      </c>
      <c r="X875" s="1">
        <v>12.079335033427411</v>
      </c>
      <c r="Y875" s="1">
        <v>5.7522176619849228</v>
      </c>
      <c r="Z875" s="1">
        <v>5.9290436693067425</v>
      </c>
      <c r="AA875" s="1">
        <v>5.8538972025879117</v>
      </c>
      <c r="AB875" s="1">
        <v>9.9987213335559275</v>
      </c>
      <c r="AC875" s="1">
        <v>8.3519954770410099</v>
      </c>
      <c r="AD875" s="1">
        <v>12.041726506281032</v>
      </c>
      <c r="AE875" s="1">
        <v>36.651448858592417</v>
      </c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>
        <v>21.517663955688477</v>
      </c>
      <c r="AR875" s="1">
        <v>9.9219098687171936E-2</v>
      </c>
      <c r="AS875" s="1">
        <v>6.0151249170303345E-2</v>
      </c>
      <c r="AT875" s="1">
        <v>3.0243838205933571E-2</v>
      </c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>
        <v>1.1400496959686279</v>
      </c>
      <c r="BK875" s="1">
        <v>3.0611274242401123</v>
      </c>
      <c r="BL875" s="1"/>
      <c r="BM875" s="1"/>
      <c r="BN875" s="1"/>
    </row>
    <row r="876" spans="1:66" x14ac:dyDescent="0.2">
      <c r="A876" s="2" t="s">
        <v>5421</v>
      </c>
      <c r="B876" s="4" t="s">
        <v>871</v>
      </c>
      <c r="C876" s="1">
        <v>40.729772363636194</v>
      </c>
      <c r="D876" s="1">
        <v>49.51571002300949</v>
      </c>
      <c r="E876" s="1">
        <v>50.198035563621588</v>
      </c>
      <c r="F876" s="1">
        <v>62.852423634461566</v>
      </c>
      <c r="G876" s="1">
        <v>77.15298362305488</v>
      </c>
      <c r="H876" s="1">
        <v>43.575542232956884</v>
      </c>
      <c r="I876" s="1">
        <v>51.835679018938997</v>
      </c>
      <c r="J876" s="1">
        <v>58.407257420105765</v>
      </c>
      <c r="K876" s="1">
        <v>63.654800044698234</v>
      </c>
      <c r="L876" s="1">
        <v>73.749542121516626</v>
      </c>
      <c r="M876" s="1">
        <v>48.963806793526821</v>
      </c>
      <c r="N876" s="1">
        <v>53.671700553160285</v>
      </c>
      <c r="O876" s="1">
        <v>39.921022839869302</v>
      </c>
      <c r="P876" s="1">
        <v>18.164494771224255</v>
      </c>
      <c r="Q876" s="1">
        <v>27.454381057740314</v>
      </c>
      <c r="R876" s="1">
        <v>33.04020950096038</v>
      </c>
      <c r="S876" s="1">
        <v>35.397787301357219</v>
      </c>
      <c r="T876" s="1">
        <v>49.603490317083839</v>
      </c>
      <c r="U876" s="1">
        <v>32.052743225945527</v>
      </c>
      <c r="V876" s="1">
        <v>34.537726971619634</v>
      </c>
      <c r="W876" s="1">
        <v>49.9267002766193</v>
      </c>
      <c r="X876" s="1">
        <v>42.642425793769661</v>
      </c>
      <c r="Y876" s="1">
        <v>56.976740981627295</v>
      </c>
      <c r="Z876" s="1">
        <v>56.518235454830368</v>
      </c>
      <c r="AA876" s="1">
        <v>62.809364419167281</v>
      </c>
      <c r="AB876" s="1">
        <v>52.436207565288228</v>
      </c>
      <c r="AC876" s="1">
        <v>47.000512964939865</v>
      </c>
      <c r="AD876" s="1">
        <v>51.621147192419748</v>
      </c>
      <c r="AE876" s="1">
        <v>90.848173476935585</v>
      </c>
      <c r="AF876" s="1"/>
      <c r="AG876" s="1"/>
      <c r="AH876" s="1"/>
      <c r="AI876" s="1"/>
      <c r="AJ876" s="1">
        <v>29.181404113769531</v>
      </c>
      <c r="AK876" s="1">
        <v>29.013410568237305</v>
      </c>
      <c r="AL876" s="1">
        <v>0.75055354833602905</v>
      </c>
      <c r="AM876" s="1"/>
      <c r="AN876" s="1">
        <v>4.8153898678719997E-3</v>
      </c>
      <c r="AO876" s="1">
        <v>5.00084413215518E-3</v>
      </c>
      <c r="AP876" s="1">
        <v>4.00115130469203E-3</v>
      </c>
      <c r="AQ876" s="1">
        <v>6.0007069259881973E-3</v>
      </c>
      <c r="AR876" s="1">
        <v>8.4829991683363914E-3</v>
      </c>
      <c r="AS876" s="1">
        <v>1.1626738123595715E-2</v>
      </c>
      <c r="AT876" s="1">
        <v>1.4891566708683968E-2</v>
      </c>
      <c r="AU876" s="1">
        <v>1.4971494674682617E-2</v>
      </c>
      <c r="AV876" s="1">
        <v>5.3553171455860138E-3</v>
      </c>
      <c r="AW876" s="1">
        <v>4.4310721568763256E-3</v>
      </c>
      <c r="AX876" s="1">
        <v>0.78579390048980713</v>
      </c>
      <c r="AY876" s="1">
        <v>3.0784833431243896</v>
      </c>
      <c r="AZ876" s="1">
        <v>4.0691752433776855</v>
      </c>
      <c r="BA876" s="1">
        <v>9.2686541378498077E-2</v>
      </c>
      <c r="BB876" s="1">
        <v>4.9066901206970215</v>
      </c>
      <c r="BC876" s="1">
        <v>1.1450819969177246</v>
      </c>
      <c r="BD876" s="1">
        <v>3.8330795764923096</v>
      </c>
      <c r="BE876" s="1">
        <v>7.777801513671875</v>
      </c>
      <c r="BF876" s="1">
        <v>2.0117719173431396</v>
      </c>
      <c r="BG876" s="1">
        <v>8.0194606781005859</v>
      </c>
      <c r="BH876" s="1">
        <v>7.4718847274780273</v>
      </c>
      <c r="BI876" s="1">
        <v>2.7350955009460449</v>
      </c>
      <c r="BJ876" s="1">
        <v>2.3793668746948242</v>
      </c>
      <c r="BK876" s="1">
        <v>3.3455030918121338</v>
      </c>
      <c r="BL876" s="1"/>
      <c r="BM876" s="1"/>
      <c r="BN876" s="1"/>
    </row>
    <row r="877" spans="1:66" x14ac:dyDescent="0.2">
      <c r="A877" s="2" t="s">
        <v>5422</v>
      </c>
      <c r="B877" s="4" t="s">
        <v>872</v>
      </c>
      <c r="C877" s="1">
        <v>4.9924006144044508</v>
      </c>
      <c r="D877" s="1">
        <v>84.124034207507776</v>
      </c>
      <c r="E877" s="1">
        <v>83.386238522876482</v>
      </c>
      <c r="F877" s="1">
        <v>87.505392312269279</v>
      </c>
      <c r="G877" s="1">
        <v>93.961035103255242</v>
      </c>
      <c r="H877" s="1">
        <v>93.942101962169843</v>
      </c>
      <c r="I877" s="1">
        <v>75.835473150105329</v>
      </c>
      <c r="J877" s="1">
        <v>64.767045930914605</v>
      </c>
      <c r="K877" s="1">
        <v>56.935339011169781</v>
      </c>
      <c r="L877" s="1">
        <v>34.90051358430366</v>
      </c>
      <c r="M877" s="1">
        <v>30.537920444534517</v>
      </c>
      <c r="N877" s="1">
        <v>40.436146488944409</v>
      </c>
      <c r="O877" s="1">
        <v>35.798844896267731</v>
      </c>
      <c r="P877" s="1">
        <v>37.23740445762369</v>
      </c>
      <c r="Q877" s="1">
        <v>41.395196299412056</v>
      </c>
      <c r="R877" s="1">
        <v>41.97857031795624</v>
      </c>
      <c r="S877" s="1">
        <v>38.508299515002236</v>
      </c>
      <c r="T877" s="1">
        <v>40.003593991597832</v>
      </c>
      <c r="U877" s="1">
        <v>44.524193663575019</v>
      </c>
      <c r="V877" s="1">
        <v>47.934034693064355</v>
      </c>
      <c r="W877" s="1">
        <v>51.511663912114983</v>
      </c>
      <c r="X877" s="1">
        <v>47.605854984225566</v>
      </c>
      <c r="Y877" s="1">
        <v>51.240103146931304</v>
      </c>
      <c r="Z877" s="1">
        <v>36.867801748421094</v>
      </c>
      <c r="AA877" s="1">
        <v>43.366938195057323</v>
      </c>
      <c r="AB877" s="1">
        <v>44.33938708409211</v>
      </c>
      <c r="AC877" s="1">
        <v>43.919983952859504</v>
      </c>
      <c r="AD877" s="1">
        <v>48.718743009082793</v>
      </c>
      <c r="AE877" s="1">
        <v>56.410610853361412</v>
      </c>
      <c r="AF877" s="1"/>
      <c r="AG877" s="1"/>
      <c r="AH877" s="1"/>
      <c r="AI877" s="1"/>
      <c r="AJ877" s="1">
        <v>3.3685238361358643</v>
      </c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>
        <v>0.447846919298172</v>
      </c>
      <c r="BA877" s="1"/>
      <c r="BB877" s="1"/>
      <c r="BC877" s="1"/>
      <c r="BD877" s="1"/>
      <c r="BE877" s="1"/>
      <c r="BF877" s="1"/>
      <c r="BG877" s="1">
        <v>5.1406598091125488</v>
      </c>
      <c r="BH877" s="1">
        <v>5.3487305641174316</v>
      </c>
      <c r="BI877" s="1">
        <v>5.7914080619812012</v>
      </c>
      <c r="BJ877" s="1">
        <v>5.1017775535583496</v>
      </c>
      <c r="BK877" s="1">
        <v>6.5066862106323242</v>
      </c>
      <c r="BL877" s="1"/>
      <c r="BM877" s="1"/>
      <c r="BN877" s="1"/>
    </row>
    <row r="878" spans="1:66" x14ac:dyDescent="0.2">
      <c r="A878" s="2" t="s">
        <v>5423</v>
      </c>
      <c r="B878" s="4" t="s">
        <v>873</v>
      </c>
      <c r="C878" s="1">
        <v>57.373077691193743</v>
      </c>
      <c r="D878" s="1">
        <v>26.432791372392284</v>
      </c>
      <c r="E878" s="1">
        <v>29.418790370511822</v>
      </c>
      <c r="F878" s="1">
        <v>26.989262190279451</v>
      </c>
      <c r="G878" s="1">
        <v>27.342519918936564</v>
      </c>
      <c r="H878" s="1">
        <v>23.871347746899048</v>
      </c>
      <c r="I878" s="1">
        <v>24.901997994675202</v>
      </c>
      <c r="J878" s="1">
        <v>6.7141708965353404</v>
      </c>
      <c r="K878" s="1">
        <v>4.8380121575711925</v>
      </c>
      <c r="L878" s="1">
        <v>5.1469879990502276</v>
      </c>
      <c r="M878" s="1">
        <v>4.2100725162198787</v>
      </c>
      <c r="N878" s="1">
        <v>4.0921186128486235</v>
      </c>
      <c r="O878" s="1">
        <v>4.073775629462066</v>
      </c>
      <c r="P878" s="1">
        <v>4.4685271127091672</v>
      </c>
      <c r="Q878" s="1">
        <v>8.75688313268431</v>
      </c>
      <c r="R878" s="1">
        <v>6.2632692310410594</v>
      </c>
      <c r="S878" s="1">
        <v>5.4416230837801018</v>
      </c>
      <c r="T878" s="1">
        <v>6.1679645988549563</v>
      </c>
      <c r="U878" s="1">
        <v>5.5607649750461858</v>
      </c>
      <c r="V878" s="1">
        <v>5.2936322031032672</v>
      </c>
      <c r="W878" s="1">
        <v>11.876300548020344</v>
      </c>
      <c r="X878" s="1">
        <v>17.243233573697463</v>
      </c>
      <c r="Y878" s="1">
        <v>23.961126776753023</v>
      </c>
      <c r="Z878" s="1">
        <v>20.014024454781048</v>
      </c>
      <c r="AA878" s="1">
        <v>13.396940326809847</v>
      </c>
      <c r="AB878" s="1">
        <v>5.698625094219218</v>
      </c>
      <c r="AC878" s="1">
        <v>5.5327150094146269</v>
      </c>
      <c r="AD878" s="1">
        <v>5.4617806806403904</v>
      </c>
      <c r="AE878" s="1">
        <v>5.6368318070611014</v>
      </c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>
        <v>3.7872719764709473</v>
      </c>
      <c r="AY878" s="1"/>
      <c r="AZ878" s="1"/>
      <c r="BA878" s="1"/>
      <c r="BB878" s="1"/>
      <c r="BC878" s="1"/>
      <c r="BD878" s="1"/>
      <c r="BE878" s="1">
        <v>0.8994942307472229</v>
      </c>
      <c r="BF878" s="1"/>
      <c r="BG878" s="1">
        <v>5.8561421930789948E-2</v>
      </c>
      <c r="BH878" s="1"/>
      <c r="BI878" s="1">
        <v>0.85270261764526367</v>
      </c>
      <c r="BJ878" s="1">
        <v>0.84161174297332764</v>
      </c>
      <c r="BK878" s="1"/>
      <c r="BL878" s="1"/>
      <c r="BM878" s="1"/>
      <c r="BN878" s="1"/>
    </row>
    <row r="879" spans="1:66" x14ac:dyDescent="0.2">
      <c r="A879" s="2" t="s">
        <v>5424</v>
      </c>
      <c r="B879" s="4" t="s">
        <v>874</v>
      </c>
      <c r="C879" s="1">
        <v>57.373077691193743</v>
      </c>
      <c r="D879" s="1">
        <v>26.432791372392284</v>
      </c>
      <c r="E879" s="1">
        <v>29.418790370511822</v>
      </c>
      <c r="F879" s="1">
        <v>26.989262190279451</v>
      </c>
      <c r="G879" s="1">
        <v>27.342519918936564</v>
      </c>
      <c r="H879" s="1">
        <v>23.871347746899048</v>
      </c>
      <c r="I879" s="1">
        <v>24.901997994675202</v>
      </c>
      <c r="J879" s="1">
        <v>6.7141708965353404</v>
      </c>
      <c r="K879" s="1">
        <v>4.8380121575711925</v>
      </c>
      <c r="L879" s="1">
        <v>5.1469879990502276</v>
      </c>
      <c r="M879" s="1">
        <v>4.2100725162198787</v>
      </c>
      <c r="N879" s="1">
        <v>4.0921186128486235</v>
      </c>
      <c r="O879" s="1">
        <v>4.073775629462066</v>
      </c>
      <c r="P879" s="1">
        <v>4.4685271127091672</v>
      </c>
      <c r="Q879" s="1">
        <v>8.75688313268431</v>
      </c>
      <c r="R879" s="1">
        <v>6.2632692310410594</v>
      </c>
      <c r="S879" s="1">
        <v>5.4416230837801018</v>
      </c>
      <c r="T879" s="1">
        <v>6.1679645988549563</v>
      </c>
      <c r="U879" s="1">
        <v>5.5607649750461858</v>
      </c>
      <c r="V879" s="1">
        <v>5.2936322031032672</v>
      </c>
      <c r="W879" s="1">
        <v>11.876300548020344</v>
      </c>
      <c r="X879" s="1">
        <v>17.243233573697463</v>
      </c>
      <c r="Y879" s="1">
        <v>23.961126776753023</v>
      </c>
      <c r="Z879" s="1">
        <v>20.014024454781048</v>
      </c>
      <c r="AA879" s="1">
        <v>13.396940326809847</v>
      </c>
      <c r="AB879" s="1">
        <v>5.698625094219218</v>
      </c>
      <c r="AC879" s="1">
        <v>5.5327150094146269</v>
      </c>
      <c r="AD879" s="1">
        <v>5.4617806806403904</v>
      </c>
      <c r="AE879" s="1">
        <v>5.6368318070611014</v>
      </c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>
        <v>3.7872719764709473</v>
      </c>
      <c r="AY879" s="1"/>
      <c r="AZ879" s="1"/>
      <c r="BA879" s="1"/>
      <c r="BB879" s="1"/>
      <c r="BC879" s="1"/>
      <c r="BD879" s="1"/>
      <c r="BE879" s="1">
        <v>0.8994942307472229</v>
      </c>
      <c r="BF879" s="1"/>
      <c r="BG879" s="1">
        <v>5.8561421930789948E-2</v>
      </c>
      <c r="BH879" s="1"/>
      <c r="BI879" s="1">
        <v>0.85270261764526367</v>
      </c>
      <c r="BJ879" s="1">
        <v>0.84161174297332764</v>
      </c>
      <c r="BK879" s="1"/>
      <c r="BL879" s="1"/>
      <c r="BM879" s="1"/>
      <c r="BN879" s="1"/>
    </row>
    <row r="880" spans="1:66" x14ac:dyDescent="0.2">
      <c r="A880" s="2" t="s">
        <v>5425</v>
      </c>
      <c r="B880" s="4" t="s">
        <v>875</v>
      </c>
      <c r="C880" s="1">
        <v>6.9447642534906384</v>
      </c>
      <c r="D880" s="1">
        <v>5.7618807981348503</v>
      </c>
      <c r="E880" s="1">
        <v>6.0210943844931668</v>
      </c>
      <c r="F880" s="1">
        <v>6.1340330644836678</v>
      </c>
      <c r="G880" s="1">
        <v>5.5647942626736286</v>
      </c>
      <c r="H880" s="1">
        <v>5.6848095430961898</v>
      </c>
      <c r="I880" s="1">
        <v>6.0371374937155009</v>
      </c>
      <c r="J880" s="1">
        <v>5.8774168246312897</v>
      </c>
      <c r="K880" s="1">
        <v>5.8512987564556669</v>
      </c>
      <c r="L880" s="1">
        <v>9.5772051508492471</v>
      </c>
      <c r="M880" s="1">
        <v>3.9506852637789738</v>
      </c>
      <c r="N880" s="1">
        <v>3.681387243548532</v>
      </c>
      <c r="O880" s="1">
        <v>3.7890506040031009</v>
      </c>
      <c r="P880" s="1">
        <v>3.9186820252307317</v>
      </c>
      <c r="Q880" s="1">
        <v>4.0849927148365213</v>
      </c>
      <c r="R880" s="1">
        <v>5.0607245210528919</v>
      </c>
      <c r="S880" s="1">
        <v>10.405954039972039</v>
      </c>
      <c r="T880" s="1">
        <v>6.5541322067877505</v>
      </c>
      <c r="U880" s="1">
        <v>17.395754927127509</v>
      </c>
      <c r="V880" s="1">
        <v>14.851077127636007</v>
      </c>
      <c r="W880" s="1">
        <v>4.8040228092725501</v>
      </c>
      <c r="X880" s="1"/>
      <c r="Y880" s="1"/>
      <c r="Z880" s="1"/>
      <c r="AA880" s="1"/>
      <c r="AB880" s="1"/>
      <c r="AC880" s="1">
        <v>68.828851613827496</v>
      </c>
      <c r="AD880" s="1">
        <v>78.528139248858409</v>
      </c>
      <c r="AE880" s="1">
        <v>80.949062437846365</v>
      </c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>
        <v>0.39479213953018188</v>
      </c>
      <c r="AT880" s="1">
        <v>0.3679179847240448</v>
      </c>
      <c r="AU880" s="1">
        <v>0.18582747876644135</v>
      </c>
      <c r="AV880" s="1">
        <v>0.19345894455909729</v>
      </c>
      <c r="AW880" s="1">
        <v>0.4035627543926239</v>
      </c>
      <c r="AX880" s="1">
        <v>0.50607079267501831</v>
      </c>
      <c r="AY880" s="1"/>
      <c r="AZ880" s="1"/>
      <c r="BA880" s="1"/>
      <c r="BB880" s="1"/>
      <c r="BC880" s="1">
        <v>0.23513077199459076</v>
      </c>
      <c r="BD880" s="1">
        <v>98.354484558105469</v>
      </c>
      <c r="BE880" s="1">
        <v>36.976154327392578</v>
      </c>
      <c r="BF880" s="1">
        <v>4.6204385757446289</v>
      </c>
      <c r="BG880" s="1">
        <v>5.700747013092041</v>
      </c>
      <c r="BH880" s="1">
        <v>40.952537536621094</v>
      </c>
      <c r="BI880" s="1">
        <v>4.3706536293029785</v>
      </c>
      <c r="BJ880" s="1">
        <v>4.0122866630554199</v>
      </c>
      <c r="BK880" s="1">
        <v>4.1885433197021484</v>
      </c>
      <c r="BL880" s="1"/>
      <c r="BM880" s="1"/>
      <c r="BN880" s="1"/>
    </row>
    <row r="881" spans="1:66" x14ac:dyDescent="0.2">
      <c r="A881" s="2" t="s">
        <v>5426</v>
      </c>
      <c r="B881" s="4" t="s">
        <v>876</v>
      </c>
      <c r="C881" s="1">
        <v>6.9447642534906384</v>
      </c>
      <c r="D881" s="1">
        <v>5.7618807981348503</v>
      </c>
      <c r="E881" s="1">
        <v>6.0210943844931668</v>
      </c>
      <c r="F881" s="1">
        <v>6.1340330644836678</v>
      </c>
      <c r="G881" s="1">
        <v>5.5647942626736286</v>
      </c>
      <c r="H881" s="1">
        <v>5.6848095430961898</v>
      </c>
      <c r="I881" s="1">
        <v>6.0371374937155009</v>
      </c>
      <c r="J881" s="1">
        <v>5.8774168246312897</v>
      </c>
      <c r="K881" s="1">
        <v>5.8512987564556669</v>
      </c>
      <c r="L881" s="1">
        <v>9.5772051508492471</v>
      </c>
      <c r="M881" s="1">
        <v>3.9506852637789738</v>
      </c>
      <c r="N881" s="1">
        <v>3.681387243548532</v>
      </c>
      <c r="O881" s="1">
        <v>3.7890506040031009</v>
      </c>
      <c r="P881" s="1">
        <v>3.9186820252307317</v>
      </c>
      <c r="Q881" s="1">
        <v>4.0849927148365213</v>
      </c>
      <c r="R881" s="1">
        <v>5.0607245210528919</v>
      </c>
      <c r="S881" s="1">
        <v>10.405954039972039</v>
      </c>
      <c r="T881" s="1">
        <v>6.5541322067877505</v>
      </c>
      <c r="U881" s="1">
        <v>17.395754927127509</v>
      </c>
      <c r="V881" s="1">
        <v>14.851077127636007</v>
      </c>
      <c r="W881" s="1">
        <v>4.8040228092725501</v>
      </c>
      <c r="X881" s="1"/>
      <c r="Y881" s="1"/>
      <c r="Z881" s="1"/>
      <c r="AA881" s="1"/>
      <c r="AB881" s="1"/>
      <c r="AC881" s="1">
        <v>68.828851613827496</v>
      </c>
      <c r="AD881" s="1">
        <v>78.528139248858409</v>
      </c>
      <c r="AE881" s="1">
        <v>80.949062437846365</v>
      </c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>
        <v>0.39479213953018188</v>
      </c>
      <c r="AT881" s="1">
        <v>0.3679179847240448</v>
      </c>
      <c r="AU881" s="1">
        <v>0.18582747876644135</v>
      </c>
      <c r="AV881" s="1">
        <v>0.19345894455909729</v>
      </c>
      <c r="AW881" s="1">
        <v>0.4035627543926239</v>
      </c>
      <c r="AX881" s="1">
        <v>0.50607079267501831</v>
      </c>
      <c r="AY881" s="1"/>
      <c r="AZ881" s="1"/>
      <c r="BA881" s="1"/>
      <c r="BB881" s="1"/>
      <c r="BC881" s="1">
        <v>0.23513077199459076</v>
      </c>
      <c r="BD881" s="1">
        <v>98.354484558105469</v>
      </c>
      <c r="BE881" s="1">
        <v>36.976154327392578</v>
      </c>
      <c r="BF881" s="1">
        <v>4.6204385757446289</v>
      </c>
      <c r="BG881" s="1">
        <v>5.700747013092041</v>
      </c>
      <c r="BH881" s="1">
        <v>40.952537536621094</v>
      </c>
      <c r="BI881" s="1">
        <v>4.3706536293029785</v>
      </c>
      <c r="BJ881" s="1">
        <v>4.0122866630554199</v>
      </c>
      <c r="BK881" s="1">
        <v>4.1885433197021484</v>
      </c>
      <c r="BL881" s="1"/>
      <c r="BM881" s="1"/>
      <c r="BN881" s="1"/>
    </row>
    <row r="882" spans="1:66" x14ac:dyDescent="0.2">
      <c r="A882" s="2" t="s">
        <v>5427</v>
      </c>
      <c r="B882" s="4" t="s">
        <v>877</v>
      </c>
      <c r="C882" s="1"/>
      <c r="D882" s="1">
        <v>73.264723037105483</v>
      </c>
      <c r="E882" s="1">
        <v>27.783506357307232</v>
      </c>
      <c r="F882" s="1">
        <v>22.889843510808134</v>
      </c>
      <c r="G882" s="1">
        <v>33.193876183170985</v>
      </c>
      <c r="H882" s="1">
        <v>23.969936750427664</v>
      </c>
      <c r="I882" s="1">
        <v>38.372041809037846</v>
      </c>
      <c r="J882" s="1">
        <v>50.391740212262505</v>
      </c>
      <c r="K882" s="1">
        <v>38.890067362602906</v>
      </c>
      <c r="L882" s="1">
        <v>57.374206273712403</v>
      </c>
      <c r="M882" s="1">
        <v>64.146812800864211</v>
      </c>
      <c r="N882" s="1">
        <v>76.908615314616583</v>
      </c>
      <c r="O882" s="1">
        <v>89.066713663053804</v>
      </c>
      <c r="P882" s="1">
        <v>94.633526531004293</v>
      </c>
      <c r="Q882" s="1">
        <v>98.645508511836155</v>
      </c>
      <c r="R882" s="1">
        <v>72.87367414923402</v>
      </c>
      <c r="S882" s="1">
        <v>65.581876389682975</v>
      </c>
      <c r="T882" s="1">
        <v>89.627136497078212</v>
      </c>
      <c r="U882" s="1">
        <v>43.267215111006308</v>
      </c>
      <c r="V882" s="1">
        <v>26.024229396478788</v>
      </c>
      <c r="W882" s="1">
        <v>25.111231648516657</v>
      </c>
      <c r="X882" s="1">
        <v>28.089473228071927</v>
      </c>
      <c r="Y882" s="1">
        <v>32.396917721926705</v>
      </c>
      <c r="Z882" s="1">
        <v>25.734415569978058</v>
      </c>
      <c r="AA882" s="1">
        <v>5.4667836217336214</v>
      </c>
      <c r="AB882" s="1">
        <v>12.787604202008328</v>
      </c>
      <c r="AC882" s="1">
        <v>17.7161628533391</v>
      </c>
      <c r="AD882" s="1">
        <v>21.714677945048379</v>
      </c>
      <c r="AE882" s="1">
        <v>15.764992310271817</v>
      </c>
      <c r="AF882" s="1"/>
      <c r="AG882" s="1"/>
      <c r="AH882" s="1"/>
      <c r="AI882" s="1"/>
      <c r="AJ882" s="1"/>
      <c r="AK882" s="1"/>
      <c r="AL882" s="1"/>
      <c r="AM882" s="1">
        <v>5.875119686126709</v>
      </c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>
        <v>1.2886579036712646</v>
      </c>
      <c r="BB882" s="1">
        <v>4.130650520324707</v>
      </c>
      <c r="BC882" s="1">
        <v>8.3768978118896484</v>
      </c>
      <c r="BD882" s="1">
        <v>6.8180732727050781</v>
      </c>
      <c r="BE882" s="1">
        <v>10.398761749267578</v>
      </c>
      <c r="BF882" s="1">
        <v>8.0420131683349609</v>
      </c>
      <c r="BG882" s="1"/>
      <c r="BH882" s="1">
        <v>4.7817521095275879</v>
      </c>
      <c r="BI882" s="1">
        <v>2.5169494152069092</v>
      </c>
      <c r="BJ882" s="1"/>
      <c r="BK882" s="1"/>
      <c r="BL882" s="1"/>
      <c r="BM882" s="1"/>
      <c r="BN882" s="1"/>
    </row>
    <row r="883" spans="1:66" x14ac:dyDescent="0.2">
      <c r="A883" s="2" t="s">
        <v>5428</v>
      </c>
      <c r="B883" s="4" t="s">
        <v>878</v>
      </c>
      <c r="C883" s="1"/>
      <c r="D883" s="1"/>
      <c r="E883" s="1"/>
      <c r="F883" s="1">
        <v>34.867182213814196</v>
      </c>
      <c r="G883" s="1">
        <v>33.734587795278834</v>
      </c>
      <c r="H883" s="1">
        <v>17.886804537477332</v>
      </c>
      <c r="I883" s="1">
        <v>17.496685306981373</v>
      </c>
      <c r="J883" s="1">
        <v>18.489492574635062</v>
      </c>
      <c r="K883" s="1">
        <v>26.91966086933833</v>
      </c>
      <c r="L883" s="1">
        <v>26.713409491630213</v>
      </c>
      <c r="M883" s="1">
        <v>12.960526892150195</v>
      </c>
      <c r="N883" s="1">
        <v>16.647362713080447</v>
      </c>
      <c r="O883" s="1">
        <v>9.7714654336626197</v>
      </c>
      <c r="P883" s="1">
        <v>9.9374602464867845</v>
      </c>
      <c r="Q883" s="1">
        <v>22.445313183404313</v>
      </c>
      <c r="R883" s="1">
        <v>33.196290753431171</v>
      </c>
      <c r="S883" s="1">
        <v>61.006832707099122</v>
      </c>
      <c r="T883" s="1">
        <v>57.240133663439686</v>
      </c>
      <c r="U883" s="1">
        <v>51.041899984428539</v>
      </c>
      <c r="V883" s="1">
        <v>36.443563676980041</v>
      </c>
      <c r="W883" s="1">
        <v>61.234647536075535</v>
      </c>
      <c r="X883" s="1">
        <v>39.524055630366476</v>
      </c>
      <c r="Y883" s="1">
        <v>56.47675430270106</v>
      </c>
      <c r="Z883" s="1">
        <v>53.797799063795594</v>
      </c>
      <c r="AA883" s="1">
        <v>21.226277633600439</v>
      </c>
      <c r="AB883" s="1">
        <v>56.019828748449953</v>
      </c>
      <c r="AC883" s="1">
        <v>55.872570971602741</v>
      </c>
      <c r="AD883" s="1">
        <v>57.146437334983901</v>
      </c>
      <c r="AE883" s="1">
        <v>80.369217516110396</v>
      </c>
      <c r="AF883" s="1"/>
      <c r="AG883" s="1"/>
      <c r="AH883" s="1"/>
      <c r="AI883" s="1"/>
      <c r="AJ883" s="1"/>
      <c r="AK883" s="1"/>
      <c r="AL883" s="1"/>
      <c r="AM883" s="1"/>
      <c r="AN883" s="1"/>
      <c r="AO883" s="1">
        <v>2.5727710723876953</v>
      </c>
      <c r="AP883" s="1"/>
      <c r="AQ883" s="1"/>
      <c r="AR883" s="1"/>
      <c r="AS883" s="1">
        <v>1.9567338228225708</v>
      </c>
      <c r="AT883" s="1">
        <v>2.6868937015533447</v>
      </c>
      <c r="AU883" s="1">
        <v>2.0881757736206055</v>
      </c>
      <c r="AV883" s="1">
        <v>2.1073870658874512</v>
      </c>
      <c r="AW883" s="1">
        <v>18.228870391845703</v>
      </c>
      <c r="AX883" s="1">
        <v>2.6549623012542725</v>
      </c>
      <c r="AY883" s="1"/>
      <c r="AZ883" s="1"/>
      <c r="BA883" s="1"/>
      <c r="BB883" s="1">
        <v>13.622833251953125</v>
      </c>
      <c r="BC883" s="1">
        <v>3.4125888347625732</v>
      </c>
      <c r="BD883" s="1">
        <v>0.86061674356460571</v>
      </c>
      <c r="BE883" s="1"/>
      <c r="BF883" s="1">
        <v>4.5263118743896484</v>
      </c>
      <c r="BG883" s="1"/>
      <c r="BH883" s="1">
        <v>21.649286270141602</v>
      </c>
      <c r="BI883" s="1">
        <v>18.56700325012207</v>
      </c>
      <c r="BJ883" s="1">
        <v>8.1651554107666016</v>
      </c>
      <c r="BK883" s="1">
        <v>3.8068733215332031</v>
      </c>
      <c r="BL883" s="1"/>
      <c r="BM883" s="1"/>
      <c r="BN883" s="1"/>
    </row>
    <row r="884" spans="1:66" x14ac:dyDescent="0.2">
      <c r="A884" s="2" t="s">
        <v>5429</v>
      </c>
      <c r="B884" s="4" t="s">
        <v>879</v>
      </c>
      <c r="C884" s="1"/>
      <c r="D884" s="1"/>
      <c r="E884" s="1">
        <v>97.247308206082934</v>
      </c>
      <c r="F884" s="1">
        <v>87.009354964771333</v>
      </c>
      <c r="G884" s="1">
        <v>96.143150655768721</v>
      </c>
      <c r="H884" s="1">
        <v>96.038042022071494</v>
      </c>
      <c r="I884" s="1"/>
      <c r="J884" s="1"/>
      <c r="K884" s="1">
        <v>89.385001840888606</v>
      </c>
      <c r="L884" s="1">
        <v>68.649476200426918</v>
      </c>
      <c r="M884" s="1">
        <v>74.256270891883716</v>
      </c>
      <c r="N884" s="1">
        <v>83.548706821497504</v>
      </c>
      <c r="O884" s="1">
        <v>89.513024691351845</v>
      </c>
      <c r="P884" s="1">
        <v>39.492327213835452</v>
      </c>
      <c r="Q884" s="1">
        <v>77.677984768576707</v>
      </c>
      <c r="R884" s="1">
        <v>80.32683428290035</v>
      </c>
      <c r="S884" s="1">
        <v>65.980787657832167</v>
      </c>
      <c r="T884" s="1">
        <v>78.606862171543128</v>
      </c>
      <c r="U884" s="1">
        <v>71.75511087536141</v>
      </c>
      <c r="V884" s="1">
        <v>59.626378777937738</v>
      </c>
      <c r="W884" s="1">
        <v>53.380343474082977</v>
      </c>
      <c r="X884" s="1">
        <v>53.242397896421132</v>
      </c>
      <c r="Y884" s="1">
        <v>59.458904039837847</v>
      </c>
      <c r="Z884" s="1">
        <v>61.376260355732512</v>
      </c>
      <c r="AA884" s="1">
        <v>53.376346217112605</v>
      </c>
      <c r="AB884" s="1">
        <v>52.421526274920019</v>
      </c>
      <c r="AC884" s="1">
        <v>48.423661308232681</v>
      </c>
      <c r="AD884" s="1">
        <v>46.011991961157221</v>
      </c>
      <c r="AE884" s="1">
        <v>52.486595454714148</v>
      </c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>
        <v>35.002506256103516</v>
      </c>
      <c r="AQ884" s="1">
        <v>2.4717481136322021</v>
      </c>
      <c r="AR884" s="1">
        <v>20.87016487121582</v>
      </c>
      <c r="AS884" s="1">
        <v>7.379124641418457</v>
      </c>
      <c r="AT884" s="1">
        <v>8.3174457550048828</v>
      </c>
      <c r="AU884" s="1"/>
      <c r="AV884" s="1">
        <v>39.941432952880859</v>
      </c>
      <c r="AW884" s="1"/>
      <c r="AX884" s="1">
        <v>1.5759282112121582</v>
      </c>
      <c r="AY884" s="1">
        <v>1.4500271081924438</v>
      </c>
      <c r="AZ884" s="1"/>
      <c r="BA884" s="1">
        <v>1.4724678993225098</v>
      </c>
      <c r="BB884" s="1">
        <v>8.9346342086791992</v>
      </c>
      <c r="BC884" s="1">
        <v>7.7376289367675781</v>
      </c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</row>
    <row r="885" spans="1:66" x14ac:dyDescent="0.2">
      <c r="A885" s="2" t="s">
        <v>5430</v>
      </c>
      <c r="B885" s="4" t="s">
        <v>880</v>
      </c>
      <c r="C885" s="1"/>
      <c r="D885" s="1"/>
      <c r="E885" s="1">
        <v>96.795844811218728</v>
      </c>
      <c r="F885" s="1">
        <v>38.611463502142882</v>
      </c>
      <c r="G885" s="1">
        <v>96.762223988111757</v>
      </c>
      <c r="H885" s="1">
        <v>77.655570011640663</v>
      </c>
      <c r="I885" s="1">
        <v>98.08262874901223</v>
      </c>
      <c r="J885" s="1">
        <v>89.938500325297071</v>
      </c>
      <c r="K885" s="1">
        <v>97.303899375644065</v>
      </c>
      <c r="L885" s="1">
        <v>75.673758191658607</v>
      </c>
      <c r="M885" s="1">
        <v>71.069639971446477</v>
      </c>
      <c r="N885" s="1">
        <v>50.726478863455938</v>
      </c>
      <c r="O885" s="1">
        <v>53.775588424915732</v>
      </c>
      <c r="P885" s="1">
        <v>53.565319795935849</v>
      </c>
      <c r="Q885" s="1">
        <v>27.312622286676802</v>
      </c>
      <c r="R885" s="1">
        <v>24.840181969807652</v>
      </c>
      <c r="S885" s="1">
        <v>29.782460604013565</v>
      </c>
      <c r="T885" s="1">
        <v>21.604066266402555</v>
      </c>
      <c r="U885" s="1">
        <v>31.151464457516465</v>
      </c>
      <c r="V885" s="1">
        <v>33.871520963663045</v>
      </c>
      <c r="W885" s="1">
        <v>45.937791015544576</v>
      </c>
      <c r="X885" s="1">
        <v>58.313450957122058</v>
      </c>
      <c r="Y885" s="1">
        <v>20.790145886769235</v>
      </c>
      <c r="Z885" s="1">
        <v>25.913130647931315</v>
      </c>
      <c r="AA885" s="1">
        <v>42.160778197118645</v>
      </c>
      <c r="AB885" s="1">
        <v>50.941594380847434</v>
      </c>
      <c r="AC885" s="1">
        <v>76.253232359137371</v>
      </c>
      <c r="AD885" s="1">
        <v>67.139586209034434</v>
      </c>
      <c r="AE885" s="1">
        <v>38.453230789490732</v>
      </c>
      <c r="AF885" s="1"/>
      <c r="AG885" s="1"/>
      <c r="AH885" s="1"/>
      <c r="AI885" s="1"/>
      <c r="AJ885" s="1"/>
      <c r="AK885" s="1"/>
      <c r="AL885" s="1"/>
      <c r="AM885" s="1"/>
      <c r="AN885" s="1">
        <v>8.707951545715332</v>
      </c>
      <c r="AO885" s="1">
        <v>0.57578825950622559</v>
      </c>
      <c r="AP885" s="1"/>
      <c r="AQ885" s="1"/>
      <c r="AR885" s="1"/>
      <c r="AS885" s="1">
        <v>5.2888150215148926</v>
      </c>
      <c r="AT885" s="1">
        <v>5.9091124534606934</v>
      </c>
      <c r="AU885" s="1"/>
      <c r="AV885" s="1"/>
      <c r="AW885" s="1"/>
      <c r="AX885" s="1">
        <v>16.001977920532227</v>
      </c>
      <c r="AY885" s="1">
        <v>16.213142395019531</v>
      </c>
      <c r="AZ885" s="1">
        <v>9.3800182342529297</v>
      </c>
      <c r="BA885" s="1">
        <v>9.3978776931762695</v>
      </c>
      <c r="BB885" s="1">
        <v>13.336885452270508</v>
      </c>
      <c r="BC885" s="1"/>
      <c r="BD885" s="1"/>
      <c r="BE885" s="1">
        <v>7.9983406066894531</v>
      </c>
      <c r="BF885" s="1">
        <v>8.2673864364624023</v>
      </c>
      <c r="BG885" s="1">
        <v>10.129511833190918</v>
      </c>
      <c r="BH885" s="1">
        <v>7.7707080841064453</v>
      </c>
      <c r="BI885" s="1">
        <v>7.1448483467102051</v>
      </c>
      <c r="BJ885" s="1">
        <v>1.3212774991989136</v>
      </c>
      <c r="BK885" s="1">
        <v>1.1372585296630859</v>
      </c>
      <c r="BL885" s="1"/>
      <c r="BM885" s="1"/>
      <c r="BN885" s="1"/>
    </row>
    <row r="886" spans="1:66" x14ac:dyDescent="0.2">
      <c r="A886" s="2" t="s">
        <v>5431</v>
      </c>
      <c r="B886" s="4" t="s">
        <v>881</v>
      </c>
      <c r="C886" s="1"/>
      <c r="D886" s="1">
        <v>14.019908377450102</v>
      </c>
      <c r="E886" s="1">
        <v>12.781425656929624</v>
      </c>
      <c r="F886" s="1">
        <v>13.109997694539324</v>
      </c>
      <c r="G886" s="1">
        <v>7.6862409870072481</v>
      </c>
      <c r="H886" s="1">
        <v>9.4839553045720191</v>
      </c>
      <c r="I886" s="1">
        <v>5.4640101332842947</v>
      </c>
      <c r="J886" s="1">
        <v>4.8359636251116767</v>
      </c>
      <c r="K886" s="1">
        <v>5.1743146497947414</v>
      </c>
      <c r="L886" s="1">
        <v>5.2947918143949435</v>
      </c>
      <c r="M886" s="1">
        <v>5.6087837334592523</v>
      </c>
      <c r="N886" s="1">
        <v>5.5659338603020538</v>
      </c>
      <c r="O886" s="1">
        <v>4.8001442862657822</v>
      </c>
      <c r="P886" s="1">
        <v>4.6526314318613533</v>
      </c>
      <c r="Q886" s="1">
        <v>16.341996578131749</v>
      </c>
      <c r="R886" s="1">
        <v>18.678699961425941</v>
      </c>
      <c r="S886" s="1">
        <v>10.440244041605498</v>
      </c>
      <c r="T886" s="1">
        <v>19.810050409515277</v>
      </c>
      <c r="U886" s="1">
        <v>19.813793153369282</v>
      </c>
      <c r="V886" s="1">
        <v>11.978919044778873</v>
      </c>
      <c r="W886" s="1">
        <v>14.71759531225316</v>
      </c>
      <c r="X886" s="1">
        <v>14.530277465312835</v>
      </c>
      <c r="Y886" s="1"/>
      <c r="Z886" s="1"/>
      <c r="AA886" s="1"/>
      <c r="AB886" s="1"/>
      <c r="AC886" s="1"/>
      <c r="AD886" s="1"/>
      <c r="AE886" s="1">
        <v>16.129805931701743</v>
      </c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>
        <v>68.410896301269531</v>
      </c>
      <c r="BF886" s="1">
        <v>85.174934387207031</v>
      </c>
      <c r="BG886" s="1">
        <v>28.449548721313477</v>
      </c>
      <c r="BH886" s="1">
        <v>92.733451843261719</v>
      </c>
      <c r="BI886" s="1">
        <v>99.870872497558594</v>
      </c>
      <c r="BJ886" s="1">
        <v>89.820175170898438</v>
      </c>
      <c r="BK886" s="1">
        <v>75.510414123535156</v>
      </c>
      <c r="BL886" s="1"/>
      <c r="BM886" s="1"/>
      <c r="BN886" s="1"/>
    </row>
    <row r="887" spans="1:66" x14ac:dyDescent="0.2">
      <c r="A887" s="2" t="s">
        <v>5432</v>
      </c>
      <c r="B887" s="4" t="s">
        <v>882</v>
      </c>
      <c r="C887" s="1">
        <v>90.077790449998503</v>
      </c>
      <c r="D887" s="1">
        <v>91.222198652218168</v>
      </c>
      <c r="E887" s="1">
        <v>89.993386514120417</v>
      </c>
      <c r="F887" s="1">
        <v>88.104556111080271</v>
      </c>
      <c r="G887" s="1">
        <v>88.491698760168447</v>
      </c>
      <c r="H887" s="1">
        <v>92.600095804551785</v>
      </c>
      <c r="I887" s="1">
        <v>86.760653925176911</v>
      </c>
      <c r="J887" s="1">
        <v>86.185904741362108</v>
      </c>
      <c r="K887" s="1">
        <v>90.406938527348643</v>
      </c>
      <c r="L887" s="1">
        <v>78.80209088989632</v>
      </c>
      <c r="M887" s="1">
        <v>74.687584082327049</v>
      </c>
      <c r="N887" s="1">
        <v>55.64260169551055</v>
      </c>
      <c r="O887" s="1">
        <v>56.990775177545913</v>
      </c>
      <c r="P887" s="1">
        <v>57.499783914128891</v>
      </c>
      <c r="Q887" s="1">
        <v>58.446887889294032</v>
      </c>
      <c r="R887" s="1">
        <v>57.608609885285489</v>
      </c>
      <c r="S887" s="1">
        <v>51.595638967009869</v>
      </c>
      <c r="T887" s="1">
        <v>53.907904616417348</v>
      </c>
      <c r="U887" s="1">
        <v>44.152502443704591</v>
      </c>
      <c r="V887" s="1">
        <v>46.093120096250935</v>
      </c>
      <c r="W887" s="1">
        <v>49.398090495597224</v>
      </c>
      <c r="X887" s="1">
        <v>54.412104667485274</v>
      </c>
      <c r="Y887" s="1">
        <v>44.445975052410475</v>
      </c>
      <c r="Z887" s="1">
        <v>45.928725672518127</v>
      </c>
      <c r="AA887" s="1">
        <v>58.15179013517362</v>
      </c>
      <c r="AB887" s="1">
        <v>57.696918336479172</v>
      </c>
      <c r="AC887" s="1">
        <v>59.490296252703686</v>
      </c>
      <c r="AD887" s="1">
        <v>63.223781963936176</v>
      </c>
      <c r="AE887" s="1">
        <v>59.850701628847979</v>
      </c>
      <c r="AF887" s="1"/>
      <c r="AG887" s="1"/>
      <c r="AH887" s="1"/>
      <c r="AI887" s="1"/>
      <c r="AJ887" s="1"/>
      <c r="AK887" s="1"/>
      <c r="AL887" s="1"/>
      <c r="AM887" s="1">
        <v>1.8789317607879639</v>
      </c>
      <c r="AN887" s="1"/>
      <c r="AO887" s="1">
        <v>0.38052535057067871</v>
      </c>
      <c r="AP887" s="1">
        <v>5.8780627250671387</v>
      </c>
      <c r="AQ887" s="1"/>
      <c r="AR887" s="1"/>
      <c r="AS887" s="1">
        <v>3.5858187675476074</v>
      </c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>
        <v>0.81553995609283447</v>
      </c>
      <c r="BG887" s="1"/>
      <c r="BH887" s="1">
        <v>1.6125718355178833</v>
      </c>
      <c r="BI887" s="1">
        <v>1.6351011991500854</v>
      </c>
      <c r="BJ887" s="1">
        <v>3.8146774768829346</v>
      </c>
      <c r="BK887" s="1">
        <v>4.4998226165771484</v>
      </c>
      <c r="BL887" s="1"/>
      <c r="BM887" s="1"/>
      <c r="BN887" s="1"/>
    </row>
    <row r="888" spans="1:66" x14ac:dyDescent="0.2">
      <c r="A888" s="2" t="s">
        <v>5433</v>
      </c>
      <c r="B888" s="4" t="s">
        <v>883</v>
      </c>
      <c r="C888" s="1"/>
      <c r="D888" s="1"/>
      <c r="E888" s="1"/>
      <c r="F888" s="1"/>
      <c r="G888" s="1">
        <v>5.1149488987769391</v>
      </c>
      <c r="H888" s="1">
        <v>3.916092694380517</v>
      </c>
      <c r="I888" s="1">
        <v>3.1427334886755989</v>
      </c>
      <c r="J888" s="1">
        <v>3.1130346514076446</v>
      </c>
      <c r="K888" s="1">
        <v>3.1673090024349406</v>
      </c>
      <c r="L888" s="1">
        <v>3.1189562137015563</v>
      </c>
      <c r="M888" s="1">
        <v>3.8584292383082053</v>
      </c>
      <c r="N888" s="1">
        <v>3.5314373236988441</v>
      </c>
      <c r="O888" s="1">
        <v>8.0434349062543532E-3</v>
      </c>
      <c r="P888" s="1">
        <v>7.711984905226627E-3</v>
      </c>
      <c r="Q888" s="1">
        <v>7.8089900237308775E-3</v>
      </c>
      <c r="R888" s="1"/>
      <c r="S888" s="1"/>
      <c r="T888" s="1">
        <v>99.607551031064659</v>
      </c>
      <c r="U888" s="1">
        <v>99.344713856383336</v>
      </c>
      <c r="V888" s="1">
        <v>98.405498813994669</v>
      </c>
      <c r="W888" s="1">
        <v>89.214778863566934</v>
      </c>
      <c r="X888" s="1">
        <v>81.873238005545289</v>
      </c>
      <c r="Y888" s="1"/>
      <c r="Z888" s="1"/>
      <c r="AA888" s="1"/>
      <c r="AB888" s="1">
        <v>41.713497374570487</v>
      </c>
      <c r="AC888" s="1">
        <v>53.035334987324468</v>
      </c>
      <c r="AD888" s="1">
        <v>91.63899234012581</v>
      </c>
      <c r="AE888" s="1">
        <v>92.102107556780311</v>
      </c>
      <c r="AF888" s="1"/>
      <c r="AG888" s="1"/>
      <c r="AH888" s="1"/>
      <c r="AI888" s="1"/>
      <c r="AJ888" s="1"/>
      <c r="AK888" s="1"/>
      <c r="AL888" s="1"/>
      <c r="AM888" s="1"/>
      <c r="AN888" s="1"/>
      <c r="AO888" s="1">
        <v>0.76921248435974121</v>
      </c>
      <c r="AP888" s="1">
        <v>0.76532793045043945</v>
      </c>
      <c r="AQ888" s="1">
        <v>0.78645217418670654</v>
      </c>
      <c r="AR888" s="1">
        <v>0.96756970882415771</v>
      </c>
      <c r="AS888" s="1">
        <v>1.5919259786605835</v>
      </c>
      <c r="AT888" s="1">
        <v>1.4578816890716553</v>
      </c>
      <c r="AU888" s="1">
        <v>4.7558631896972656</v>
      </c>
      <c r="AV888" s="1">
        <v>4.6188006401062012</v>
      </c>
      <c r="AW888" s="1">
        <v>4.5003023147583008</v>
      </c>
      <c r="AX888" s="1">
        <v>4.7693843841552734</v>
      </c>
      <c r="AY888" s="1">
        <v>4.638883113861084</v>
      </c>
      <c r="AZ888" s="1"/>
      <c r="BA888" s="1"/>
      <c r="BB888" s="1"/>
      <c r="BC888" s="1">
        <v>9.4420166015625</v>
      </c>
      <c r="BD888" s="1">
        <v>6.2143865972757339E-2</v>
      </c>
      <c r="BE888" s="1">
        <v>75.696121215820313</v>
      </c>
      <c r="BF888" s="1">
        <v>78.214927673339844</v>
      </c>
      <c r="BG888" s="1">
        <v>76.466232299804688</v>
      </c>
      <c r="BH888" s="1">
        <v>39.190555572509766</v>
      </c>
      <c r="BI888" s="1">
        <v>46.262142181396484</v>
      </c>
      <c r="BJ888" s="1">
        <v>7.2577018737792969</v>
      </c>
      <c r="BK888" s="1">
        <v>7.397946834564209</v>
      </c>
      <c r="BL888" s="1"/>
      <c r="BM888" s="1"/>
      <c r="BN888" s="1"/>
    </row>
    <row r="889" spans="1:66" x14ac:dyDescent="0.2">
      <c r="A889" s="2" t="s">
        <v>5434</v>
      </c>
      <c r="B889" s="4" t="s">
        <v>884</v>
      </c>
      <c r="C889" s="1">
        <v>5.4188850523197312</v>
      </c>
      <c r="D889" s="1">
        <v>4.3025815402614924</v>
      </c>
      <c r="E889" s="1">
        <v>7.2197487315345681</v>
      </c>
      <c r="F889" s="1">
        <v>4.2223464417385372</v>
      </c>
      <c r="G889" s="1">
        <v>4.2522930041233495</v>
      </c>
      <c r="H889" s="1">
        <v>4.7021349334192157</v>
      </c>
      <c r="I889" s="1">
        <v>4.8062247081881395</v>
      </c>
      <c r="J889" s="1">
        <v>2.1851191150765614</v>
      </c>
      <c r="K889" s="1">
        <v>5.2252490162221106</v>
      </c>
      <c r="L889" s="1">
        <v>7.3545969102656716</v>
      </c>
      <c r="M889" s="1">
        <v>4.3786790004982654</v>
      </c>
      <c r="N889" s="1">
        <v>4.7159336843417314</v>
      </c>
      <c r="O889" s="1">
        <v>4.3629476512010221</v>
      </c>
      <c r="P889" s="1">
        <v>4.5010003988035265</v>
      </c>
      <c r="Q889" s="1">
        <v>13.210184915543014</v>
      </c>
      <c r="R889" s="1">
        <v>5.5926160071218973</v>
      </c>
      <c r="S889" s="1">
        <v>4.5931339925206993</v>
      </c>
      <c r="T889" s="1">
        <v>4.6265946295333764</v>
      </c>
      <c r="U889" s="1">
        <v>5.2720349679422158</v>
      </c>
      <c r="V889" s="1">
        <v>7.0107412371599969</v>
      </c>
      <c r="W889" s="1">
        <v>10.910344471719361</v>
      </c>
      <c r="X889" s="1">
        <v>12.170193733043313</v>
      </c>
      <c r="Y889" s="1">
        <v>4.6443668021811435</v>
      </c>
      <c r="Z889" s="1">
        <v>23.122667683399744</v>
      </c>
      <c r="AA889" s="1">
        <v>7.40347437113659</v>
      </c>
      <c r="AB889" s="1">
        <v>15.774405443021955</v>
      </c>
      <c r="AC889" s="1">
        <v>6.434360887964881</v>
      </c>
      <c r="AD889" s="1">
        <v>4.5650439750651843</v>
      </c>
      <c r="AE889" s="1">
        <v>4.474681830628465</v>
      </c>
      <c r="AF889" s="1"/>
      <c r="AG889" s="1"/>
      <c r="AH889" s="1"/>
      <c r="AI889" s="1">
        <v>0.4775928258895874</v>
      </c>
      <c r="AJ889" s="1"/>
      <c r="AK889" s="1"/>
      <c r="AL889" s="1"/>
      <c r="AM889" s="1"/>
      <c r="AN889" s="1"/>
      <c r="AO889" s="1"/>
      <c r="AP889" s="1">
        <v>2.5373799800872803</v>
      </c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>
        <v>1.1234103441238403</v>
      </c>
      <c r="BI889" s="1"/>
      <c r="BJ889" s="1"/>
      <c r="BK889" s="1"/>
      <c r="BL889" s="1"/>
      <c r="BM889" s="1"/>
      <c r="BN889" s="1"/>
    </row>
    <row r="890" spans="1:66" x14ac:dyDescent="0.2">
      <c r="A890" s="2" t="s">
        <v>5435</v>
      </c>
      <c r="B890" s="4" t="s">
        <v>885</v>
      </c>
      <c r="C890" s="1">
        <v>43.822697150767645</v>
      </c>
      <c r="D890" s="1">
        <v>60.832555984832268</v>
      </c>
      <c r="E890" s="1">
        <v>62.968925228119865</v>
      </c>
      <c r="F890" s="1">
        <v>42.993545966094594</v>
      </c>
      <c r="G890" s="1">
        <v>47.042182851381014</v>
      </c>
      <c r="H890" s="1">
        <v>47.004255285880568</v>
      </c>
      <c r="I890" s="1">
        <v>45.643292864543021</v>
      </c>
      <c r="J890" s="1">
        <v>54.97923459590757</v>
      </c>
      <c r="K890" s="1">
        <v>38.730232967088085</v>
      </c>
      <c r="L890" s="1">
        <v>26.187059781633948</v>
      </c>
      <c r="M890" s="1">
        <v>34.588808367085498</v>
      </c>
      <c r="N890" s="1">
        <v>28.818983150333555</v>
      </c>
      <c r="O890" s="1">
        <v>12.420866662592525</v>
      </c>
      <c r="P890" s="1">
        <v>7.5071509596146235</v>
      </c>
      <c r="Q890" s="1">
        <v>15.836679226365227</v>
      </c>
      <c r="R890" s="1">
        <v>17.877872586135961</v>
      </c>
      <c r="S890" s="1">
        <v>15.645132108207131</v>
      </c>
      <c r="T890" s="1">
        <v>5.892098432825172</v>
      </c>
      <c r="U890" s="1">
        <v>51.565538298919954</v>
      </c>
      <c r="V890" s="1">
        <v>46.936135897405848</v>
      </c>
      <c r="W890" s="1">
        <v>83.099877796837049</v>
      </c>
      <c r="X890" s="1">
        <v>92.269323759020665</v>
      </c>
      <c r="Y890" s="1">
        <v>94.345284335141102</v>
      </c>
      <c r="Z890" s="1">
        <v>77.39022838583297</v>
      </c>
      <c r="AA890" s="1">
        <v>91.467470071725103</v>
      </c>
      <c r="AB890" s="1">
        <v>85.35741741029679</v>
      </c>
      <c r="AC890" s="1">
        <v>89.987546736497208</v>
      </c>
      <c r="AD890" s="1">
        <v>97.383886139256532</v>
      </c>
      <c r="AE890" s="1">
        <v>98.256646149008574</v>
      </c>
      <c r="AF890" s="1"/>
      <c r="AG890" s="1"/>
      <c r="AH890" s="1"/>
      <c r="AI890" s="1"/>
      <c r="AJ890" s="1"/>
      <c r="AK890" s="1"/>
      <c r="AL890" s="1"/>
      <c r="AM890" s="1">
        <v>3.2730622291564941</v>
      </c>
      <c r="AN890" s="1">
        <v>5.2839736938476563</v>
      </c>
      <c r="AO890" s="1">
        <v>5.612419605255127</v>
      </c>
      <c r="AP890" s="1">
        <v>4.8579039573669434</v>
      </c>
      <c r="AQ890" s="1"/>
      <c r="AR890" s="1"/>
      <c r="AS890" s="1"/>
      <c r="AT890" s="1">
        <v>2.6120824813842773</v>
      </c>
      <c r="AU890" s="1"/>
      <c r="AV890" s="1"/>
      <c r="AW890" s="1"/>
      <c r="AX890" s="1">
        <v>2.4718949794769287</v>
      </c>
      <c r="AY890" s="1">
        <v>5.1784019470214844</v>
      </c>
      <c r="AZ890" s="1">
        <v>14.590450286865234</v>
      </c>
      <c r="BA890" s="1">
        <v>9.3869686126708984</v>
      </c>
      <c r="BB890" s="1">
        <v>49.870712280273438</v>
      </c>
      <c r="BC890" s="1"/>
      <c r="BD890" s="1">
        <v>7.5189571380615234</v>
      </c>
      <c r="BE890" s="1">
        <v>5.6057577133178711</v>
      </c>
      <c r="BF890" s="1">
        <v>8.9418344497680664</v>
      </c>
      <c r="BG890" s="1">
        <v>8.3793926239013672</v>
      </c>
      <c r="BH890" s="1">
        <v>14.604426383972168</v>
      </c>
      <c r="BI890" s="1">
        <v>9.9766759872436523</v>
      </c>
      <c r="BJ890" s="1">
        <v>2.2908062934875488</v>
      </c>
      <c r="BK890" s="1"/>
      <c r="BL890" s="1"/>
      <c r="BM890" s="1"/>
      <c r="BN890" s="1"/>
    </row>
    <row r="891" spans="1:66" x14ac:dyDescent="0.2">
      <c r="A891" s="2" t="s">
        <v>5436</v>
      </c>
      <c r="B891" s="4" t="s">
        <v>886</v>
      </c>
      <c r="C891" s="1">
        <v>55.287609659161696</v>
      </c>
      <c r="D891" s="1">
        <v>98.522411620699785</v>
      </c>
      <c r="E891" s="1">
        <v>91.566436130893479</v>
      </c>
      <c r="F891" s="1">
        <v>82.630104248355025</v>
      </c>
      <c r="G891" s="1">
        <v>84.850031884872465</v>
      </c>
      <c r="H891" s="1">
        <v>78.283650403477267</v>
      </c>
      <c r="I891" s="1">
        <v>96.490648554706794</v>
      </c>
      <c r="J891" s="1">
        <v>47.823305705414569</v>
      </c>
      <c r="K891" s="1">
        <v>74.713964017269262</v>
      </c>
      <c r="L891" s="1">
        <v>96.36032637505231</v>
      </c>
      <c r="M891" s="1">
        <v>96.626828907651216</v>
      </c>
      <c r="N891" s="1">
        <v>83.260494539228276</v>
      </c>
      <c r="O891" s="1">
        <v>98.948575588526154</v>
      </c>
      <c r="P891" s="1">
        <v>98.94961266608108</v>
      </c>
      <c r="Q891" s="1">
        <v>99.977900328360107</v>
      </c>
      <c r="R891" s="1">
        <v>97.572773328583338</v>
      </c>
      <c r="S891" s="1">
        <v>99.990701470695399</v>
      </c>
      <c r="T891" s="1">
        <v>99.996687952012138</v>
      </c>
      <c r="U891" s="1">
        <v>98.114372388255788</v>
      </c>
      <c r="V891" s="1">
        <v>98.357133321916876</v>
      </c>
      <c r="W891" s="1">
        <v>94.635886245121455</v>
      </c>
      <c r="X891" s="1">
        <v>88.995605520444272</v>
      </c>
      <c r="Y891" s="1">
        <v>84.206047132785883</v>
      </c>
      <c r="Z891" s="1">
        <v>76.395655942451754</v>
      </c>
      <c r="AA891" s="1">
        <v>64.442820277684547</v>
      </c>
      <c r="AB891" s="1">
        <v>66.489784322581983</v>
      </c>
      <c r="AC891" s="1">
        <v>79.292828436108735</v>
      </c>
      <c r="AD891" s="1">
        <v>82.549606942997087</v>
      </c>
      <c r="AE891" s="1">
        <v>92.809789965811461</v>
      </c>
      <c r="AF891" s="1"/>
      <c r="AG891" s="1"/>
      <c r="AH891" s="1"/>
      <c r="AI891" s="1"/>
      <c r="AJ891" s="1"/>
      <c r="AK891" s="1">
        <v>1.7127295732498169</v>
      </c>
      <c r="AL891" s="1">
        <v>1.0672569274902344</v>
      </c>
      <c r="AM891" s="1">
        <v>5.022362232208252</v>
      </c>
      <c r="AN891" s="1">
        <v>1.7506815195083618</v>
      </c>
      <c r="AO891" s="1">
        <v>1.5706437826156616</v>
      </c>
      <c r="AP891" s="1">
        <v>1.2391301393508911</v>
      </c>
      <c r="AQ891" s="1">
        <v>1.6256183385848999</v>
      </c>
      <c r="AR891" s="1">
        <v>1.0209106206893921</v>
      </c>
      <c r="AS891" s="1"/>
      <c r="AT891" s="1">
        <v>0.61350035667419434</v>
      </c>
      <c r="AU891" s="1"/>
      <c r="AV891" s="1">
        <v>1.0330456495285034</v>
      </c>
      <c r="AW891" s="1"/>
      <c r="AX891" s="1"/>
      <c r="AY891" s="1"/>
      <c r="AZ891" s="1"/>
      <c r="BA891" s="1">
        <v>1.8799946308135986</v>
      </c>
      <c r="BB891" s="1">
        <v>1.6405856609344482</v>
      </c>
      <c r="BC891" s="1">
        <v>3.4932737350463867</v>
      </c>
      <c r="BD891" s="1">
        <v>3.7868928909301758</v>
      </c>
      <c r="BE891" s="1">
        <v>15.784838676452637</v>
      </c>
      <c r="BF891" s="1">
        <v>23.598653793334961</v>
      </c>
      <c r="BG891" s="1">
        <v>35.548713684082031</v>
      </c>
      <c r="BH891" s="1">
        <v>22.413263320922852</v>
      </c>
      <c r="BI891" s="1">
        <v>20.704916000366211</v>
      </c>
      <c r="BJ891" s="1">
        <v>17.439210891723633</v>
      </c>
      <c r="BK891" s="1">
        <v>7.1655988693237305</v>
      </c>
      <c r="BL891" s="1"/>
      <c r="BM891" s="1"/>
      <c r="BN891" s="1"/>
    </row>
    <row r="892" spans="1:66" x14ac:dyDescent="0.2">
      <c r="A892" s="2" t="s">
        <v>5437</v>
      </c>
      <c r="B892" s="4" t="s">
        <v>887</v>
      </c>
      <c r="C892" s="1">
        <v>6.314687628691777</v>
      </c>
      <c r="D892" s="1">
        <v>8.9078845444788843</v>
      </c>
      <c r="E892" s="1">
        <v>8.6068525725239997</v>
      </c>
      <c r="F892" s="1">
        <v>4.0065181564546375</v>
      </c>
      <c r="G892" s="1">
        <v>11.552987799274911</v>
      </c>
      <c r="H892" s="1">
        <v>15.921986503973104</v>
      </c>
      <c r="I892" s="1">
        <v>5.9874664062574041</v>
      </c>
      <c r="J892" s="1">
        <v>7.6610373082955086</v>
      </c>
      <c r="K892" s="1">
        <v>22.339717638678323</v>
      </c>
      <c r="L892" s="1">
        <v>32.862696962144291</v>
      </c>
      <c r="M892" s="1">
        <v>52.216537907759452</v>
      </c>
      <c r="N892" s="1">
        <v>74.870556632562142</v>
      </c>
      <c r="O892" s="1">
        <v>65.582542843010245</v>
      </c>
      <c r="P892" s="1">
        <v>73.132645274733392</v>
      </c>
      <c r="Q892" s="1">
        <v>64.333878865551412</v>
      </c>
      <c r="R892" s="1">
        <v>54.33201276323787</v>
      </c>
      <c r="S892" s="1">
        <v>53.868016945007135</v>
      </c>
      <c r="T892" s="1">
        <v>57.89013455175548</v>
      </c>
      <c r="U892" s="1">
        <v>49.607743815161264</v>
      </c>
      <c r="V892" s="1">
        <v>8.7784580360449311</v>
      </c>
      <c r="W892" s="1">
        <v>18.1820614987775</v>
      </c>
      <c r="X892" s="1">
        <v>10.667156093710414</v>
      </c>
      <c r="Y892" s="1">
        <v>15.164891187863757</v>
      </c>
      <c r="Z892" s="1">
        <v>27.449148092756676</v>
      </c>
      <c r="AA892" s="1"/>
      <c r="AB892" s="1"/>
      <c r="AC892" s="1"/>
      <c r="AD892" s="1"/>
      <c r="AE892" s="1"/>
      <c r="AF892" s="1"/>
      <c r="AG892" s="1"/>
      <c r="AH892" s="1"/>
      <c r="AI892" s="1">
        <v>1.1364408731460571</v>
      </c>
      <c r="AJ892" s="1">
        <v>0.96982276439666748</v>
      </c>
      <c r="AK892" s="1">
        <v>1.5390044450759888</v>
      </c>
      <c r="AL892" s="1">
        <v>2.1613228321075439</v>
      </c>
      <c r="AM892" s="1">
        <v>2.3315415382385254</v>
      </c>
      <c r="AN892" s="1">
        <v>2.3178164958953857</v>
      </c>
      <c r="AO892" s="1">
        <v>2.0306105613708496</v>
      </c>
      <c r="AP892" s="1">
        <v>4.8739914894104004</v>
      </c>
      <c r="AQ892" s="1">
        <v>1.9345777034759521</v>
      </c>
      <c r="AR892" s="1">
        <v>2.5789191722869873</v>
      </c>
      <c r="AS892" s="1"/>
      <c r="AT892" s="1"/>
      <c r="AU892" s="1">
        <v>14.261360168457031</v>
      </c>
      <c r="AV892" s="1">
        <v>7.8686962127685547</v>
      </c>
      <c r="AW892" s="1">
        <v>21.639598846435547</v>
      </c>
      <c r="AX892" s="1">
        <v>31.198614120483398</v>
      </c>
      <c r="AY892" s="1">
        <v>29.810127258300781</v>
      </c>
      <c r="AZ892" s="1">
        <v>13.69858455657959</v>
      </c>
      <c r="BA892" s="1">
        <v>19.463325500488281</v>
      </c>
      <c r="BB892" s="1">
        <v>12.466588020324707</v>
      </c>
      <c r="BC892" s="1">
        <v>10.375077247619629</v>
      </c>
      <c r="BD892" s="1">
        <v>10.64655590057373</v>
      </c>
      <c r="BE892" s="1">
        <v>22.413619995117188</v>
      </c>
      <c r="BF892" s="1"/>
      <c r="BG892" s="1"/>
      <c r="BH892" s="1"/>
      <c r="BI892" s="1">
        <v>38.327392578125</v>
      </c>
      <c r="BJ892" s="1">
        <v>21.45195198059082</v>
      </c>
      <c r="BK892" s="1"/>
      <c r="BL892" s="1"/>
      <c r="BM892" s="1"/>
      <c r="BN892" s="1"/>
    </row>
    <row r="893" spans="1:66" x14ac:dyDescent="0.2">
      <c r="A893" s="2" t="s">
        <v>5438</v>
      </c>
      <c r="B893" s="4" t="s">
        <v>888</v>
      </c>
      <c r="C893" s="1"/>
      <c r="D893" s="1"/>
      <c r="E893" s="1">
        <v>10.69579654898992</v>
      </c>
      <c r="F893" s="1">
        <v>3.4163908373388465</v>
      </c>
      <c r="G893" s="1"/>
      <c r="H893" s="1"/>
      <c r="I893" s="1"/>
      <c r="J893" s="1"/>
      <c r="K893" s="1"/>
      <c r="L893" s="1">
        <v>3.139575170818913</v>
      </c>
      <c r="M893" s="1">
        <v>2.2385276851204372</v>
      </c>
      <c r="N893" s="1">
        <v>2.231115849933889</v>
      </c>
      <c r="O893" s="1"/>
      <c r="P893" s="1"/>
      <c r="Q893" s="1">
        <v>4.4695172743576785</v>
      </c>
      <c r="R893" s="1"/>
      <c r="S893" s="1"/>
      <c r="T893" s="1">
        <v>3.2429610234348898</v>
      </c>
      <c r="U893" s="1"/>
      <c r="V893" s="1"/>
      <c r="W893" s="1">
        <v>4.0291053169705213</v>
      </c>
      <c r="X893" s="1">
        <v>3.471465383830477</v>
      </c>
      <c r="Y893" s="1">
        <v>3.6851649275763885</v>
      </c>
      <c r="Z893" s="1">
        <v>6.8509215251172515</v>
      </c>
      <c r="AA893" s="1">
        <v>1.2929618145590467</v>
      </c>
      <c r="AB893" s="1"/>
      <c r="AC893" s="1"/>
      <c r="AD893" s="1">
        <v>4.4940643574530528</v>
      </c>
      <c r="AE893" s="1">
        <v>3.0305018599668494</v>
      </c>
      <c r="AF893" s="1"/>
      <c r="AG893" s="1"/>
      <c r="AH893" s="1"/>
      <c r="AI893" s="1"/>
      <c r="AJ893" s="1"/>
      <c r="AK893" s="1">
        <v>1.3663514852523804</v>
      </c>
      <c r="AL893" s="1"/>
      <c r="AM893" s="1"/>
      <c r="AN893" s="1"/>
      <c r="AO893" s="1"/>
      <c r="AP893" s="1">
        <v>7.2714900970458984</v>
      </c>
      <c r="AQ893" s="1"/>
      <c r="AR893" s="1"/>
      <c r="AS893" s="1">
        <v>3.556140661239624</v>
      </c>
      <c r="AT893" s="1"/>
      <c r="AU893" s="1"/>
      <c r="AV893" s="1"/>
      <c r="AW893" s="1"/>
      <c r="AX893" s="1"/>
      <c r="AY893" s="1"/>
      <c r="AZ893" s="1"/>
      <c r="BA893" s="1"/>
      <c r="BB893" s="1">
        <v>2.073002815246582</v>
      </c>
      <c r="BC893" s="1">
        <v>1.188894510269165</v>
      </c>
      <c r="BD893" s="1">
        <v>4.6505069732666016</v>
      </c>
      <c r="BE893" s="1">
        <v>7.3891849517822266</v>
      </c>
      <c r="BF893" s="1">
        <v>5.5923275947570801</v>
      </c>
      <c r="BG893" s="1">
        <v>3.9880740642547607</v>
      </c>
      <c r="BH893" s="1">
        <v>6.7910599708557129</v>
      </c>
      <c r="BI893" s="1"/>
      <c r="BJ893" s="1"/>
      <c r="BK893" s="1"/>
      <c r="BL893" s="1"/>
      <c r="BM893" s="1"/>
      <c r="BN893" s="1"/>
    </row>
    <row r="894" spans="1:66" x14ac:dyDescent="0.2">
      <c r="A894" s="2" t="s">
        <v>5439</v>
      </c>
      <c r="B894" s="4" t="s">
        <v>889</v>
      </c>
      <c r="C894" s="1"/>
      <c r="D894" s="1"/>
      <c r="E894" s="1">
        <v>10.69579654898992</v>
      </c>
      <c r="F894" s="1">
        <v>3.4163908373388465</v>
      </c>
      <c r="G894" s="1"/>
      <c r="H894" s="1"/>
      <c r="I894" s="1"/>
      <c r="J894" s="1"/>
      <c r="K894" s="1"/>
      <c r="L894" s="1">
        <v>3.139575170818913</v>
      </c>
      <c r="M894" s="1">
        <v>2.2385276851204372</v>
      </c>
      <c r="N894" s="1">
        <v>2.231115849933889</v>
      </c>
      <c r="O894" s="1"/>
      <c r="P894" s="1"/>
      <c r="Q894" s="1">
        <v>4.4695172743576785</v>
      </c>
      <c r="R894" s="1"/>
      <c r="S894" s="1"/>
      <c r="T894" s="1">
        <v>3.2429610234348898</v>
      </c>
      <c r="U894" s="1"/>
      <c r="V894" s="1"/>
      <c r="W894" s="1">
        <v>4.0291053169705213</v>
      </c>
      <c r="X894" s="1">
        <v>3.471465383830477</v>
      </c>
      <c r="Y894" s="1">
        <v>3.6851649275763885</v>
      </c>
      <c r="Z894" s="1">
        <v>6.8509215251172515</v>
      </c>
      <c r="AA894" s="1">
        <v>1.2929618145590467</v>
      </c>
      <c r="AB894" s="1"/>
      <c r="AC894" s="1"/>
      <c r="AD894" s="1">
        <v>4.4940643574530528</v>
      </c>
      <c r="AE894" s="1">
        <v>3.0305018599668494</v>
      </c>
      <c r="AF894" s="1"/>
      <c r="AG894" s="1"/>
      <c r="AH894" s="1"/>
      <c r="AI894" s="1"/>
      <c r="AJ894" s="1"/>
      <c r="AK894" s="1">
        <v>1.3663514852523804</v>
      </c>
      <c r="AL894" s="1"/>
      <c r="AM894" s="1"/>
      <c r="AN894" s="1"/>
      <c r="AO894" s="1"/>
      <c r="AP894" s="1">
        <v>7.2714900970458984</v>
      </c>
      <c r="AQ894" s="1"/>
      <c r="AR894" s="1"/>
      <c r="AS894" s="1">
        <v>3.556140661239624</v>
      </c>
      <c r="AT894" s="1"/>
      <c r="AU894" s="1"/>
      <c r="AV894" s="1"/>
      <c r="AW894" s="1"/>
      <c r="AX894" s="1"/>
      <c r="AY894" s="1"/>
      <c r="AZ894" s="1"/>
      <c r="BA894" s="1"/>
      <c r="BB894" s="1">
        <v>2.073002815246582</v>
      </c>
      <c r="BC894" s="1">
        <v>1.188894510269165</v>
      </c>
      <c r="BD894" s="1">
        <v>4.6505069732666016</v>
      </c>
      <c r="BE894" s="1">
        <v>7.3891849517822266</v>
      </c>
      <c r="BF894" s="1">
        <v>5.5923275947570801</v>
      </c>
      <c r="BG894" s="1">
        <v>3.9880740642547607</v>
      </c>
      <c r="BH894" s="1">
        <v>6.7910599708557129</v>
      </c>
      <c r="BI894" s="1"/>
      <c r="BJ894" s="1"/>
      <c r="BK894" s="1"/>
      <c r="BL894" s="1"/>
      <c r="BM894" s="1"/>
      <c r="BN894" s="1"/>
    </row>
    <row r="895" spans="1:66" x14ac:dyDescent="0.2">
      <c r="A895" s="2" t="s">
        <v>5440</v>
      </c>
      <c r="B895" s="4" t="s">
        <v>890</v>
      </c>
      <c r="C895" s="1">
        <v>15.447818036158242</v>
      </c>
      <c r="D895" s="1">
        <v>22.133396274355011</v>
      </c>
      <c r="E895" s="1">
        <v>12.628770994222238</v>
      </c>
      <c r="F895" s="1">
        <v>4.8351384640745989</v>
      </c>
      <c r="G895" s="1">
        <v>5.6124224964442568</v>
      </c>
      <c r="H895" s="1">
        <v>9.1940849486278236</v>
      </c>
      <c r="I895" s="1">
        <v>5.2736411586577834</v>
      </c>
      <c r="J895" s="1">
        <v>5.1038484745209933</v>
      </c>
      <c r="K895" s="1">
        <v>11.143395282887159</v>
      </c>
      <c r="L895" s="1">
        <v>11.772661187319734</v>
      </c>
      <c r="M895" s="1">
        <v>14.840326304156671</v>
      </c>
      <c r="N895" s="1">
        <v>18.958186981867037</v>
      </c>
      <c r="O895" s="1">
        <v>24.610856811449313</v>
      </c>
      <c r="P895" s="1">
        <v>26.976843597774884</v>
      </c>
      <c r="Q895" s="1">
        <v>29.159022067455791</v>
      </c>
      <c r="R895" s="1">
        <v>21.684019113572102</v>
      </c>
      <c r="S895" s="1">
        <v>21.434175022834875</v>
      </c>
      <c r="T895" s="1">
        <v>20.106652607868885</v>
      </c>
      <c r="U895" s="1">
        <v>18.652753416648668</v>
      </c>
      <c r="V895" s="1">
        <v>18.170284413600708</v>
      </c>
      <c r="W895" s="1">
        <v>18.44865719761842</v>
      </c>
      <c r="X895" s="1">
        <v>18.768198220750314</v>
      </c>
      <c r="Y895" s="1">
        <v>16.25170518475564</v>
      </c>
      <c r="Z895" s="1">
        <v>13.848444559843012</v>
      </c>
      <c r="AA895" s="1">
        <v>14.849647360981752</v>
      </c>
      <c r="AB895" s="1">
        <v>20.197693107908023</v>
      </c>
      <c r="AC895" s="1">
        <v>24.855785464722892</v>
      </c>
      <c r="AD895" s="1">
        <v>26.734229927822149</v>
      </c>
      <c r="AE895" s="1">
        <v>27.856745858042419</v>
      </c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>
        <v>1.551424503326416</v>
      </c>
      <c r="BH895" s="1">
        <v>3.4708242416381836</v>
      </c>
      <c r="BI895" s="1">
        <v>3.1770267486572266</v>
      </c>
      <c r="BJ895" s="1">
        <v>2.2275846004486084</v>
      </c>
      <c r="BK895" s="1"/>
      <c r="BL895" s="1"/>
      <c r="BM895" s="1"/>
      <c r="BN895" s="1"/>
    </row>
    <row r="896" spans="1:66" x14ac:dyDescent="0.2">
      <c r="A896" s="2" t="s">
        <v>5441</v>
      </c>
      <c r="B896" s="4" t="s">
        <v>891</v>
      </c>
      <c r="C896" s="1"/>
      <c r="D896" s="1"/>
      <c r="E896" s="1"/>
      <c r="F896" s="1">
        <v>97.087099576029516</v>
      </c>
      <c r="G896" s="1">
        <v>90.77989738064278</v>
      </c>
      <c r="H896" s="1">
        <v>93.867317848420853</v>
      </c>
      <c r="I896" s="1">
        <v>82.784222462986861</v>
      </c>
      <c r="J896" s="1">
        <v>87.621255654294316</v>
      </c>
      <c r="K896" s="1"/>
      <c r="L896" s="1">
        <v>66.430847232487778</v>
      </c>
      <c r="M896" s="1">
        <v>69.211438211346589</v>
      </c>
      <c r="N896" s="1">
        <v>22.305537695963039</v>
      </c>
      <c r="O896" s="1">
        <v>16.228524103467866</v>
      </c>
      <c r="P896" s="1">
        <v>10.19340486238527</v>
      </c>
      <c r="Q896" s="1">
        <v>12.298293307984327</v>
      </c>
      <c r="R896" s="1">
        <v>6.5624894858320442</v>
      </c>
      <c r="S896" s="1">
        <v>4.641076798798335</v>
      </c>
      <c r="T896" s="1">
        <v>5.4524014466555011</v>
      </c>
      <c r="U896" s="1">
        <v>4.2961846794543801</v>
      </c>
      <c r="V896" s="1">
        <v>7.164169923220423</v>
      </c>
      <c r="W896" s="1">
        <v>5.8640629953052619</v>
      </c>
      <c r="X896" s="1">
        <v>11.638807350932403</v>
      </c>
      <c r="Y896" s="1">
        <v>8.2279485005326798</v>
      </c>
      <c r="Z896" s="1">
        <v>4.0972580434828894</v>
      </c>
      <c r="AA896" s="1">
        <v>4.2918934119896486</v>
      </c>
      <c r="AB896" s="1">
        <v>4.2065088599263722</v>
      </c>
      <c r="AC896" s="1">
        <v>4.0543600939557933</v>
      </c>
      <c r="AD896" s="1">
        <v>4.8512140486039854</v>
      </c>
      <c r="AE896" s="1">
        <v>5.6740290179946591</v>
      </c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>
        <v>9.6312446594238281</v>
      </c>
      <c r="AQ896" s="1">
        <v>81.979782104492188</v>
      </c>
      <c r="AR896" s="1">
        <v>12.485219955444336</v>
      </c>
      <c r="AS896" s="1">
        <v>4.5515894889831543</v>
      </c>
      <c r="AT896" s="1">
        <v>5.3031401634216309</v>
      </c>
      <c r="AU896" s="1">
        <v>4.8362979888916016</v>
      </c>
      <c r="AV896" s="1">
        <v>0.87306076288223267</v>
      </c>
      <c r="AW896" s="1">
        <v>5.4632501602172852</v>
      </c>
      <c r="AX896" s="1">
        <v>0.25536280870437622</v>
      </c>
      <c r="AY896" s="1">
        <v>3.4994211196899414</v>
      </c>
      <c r="AZ896" s="1">
        <v>1.3180012702941895</v>
      </c>
      <c r="BA896" s="1">
        <v>3.9931950569152832</v>
      </c>
      <c r="BB896" s="1">
        <v>8.9051835238933563E-2</v>
      </c>
      <c r="BC896" s="1">
        <v>3.8779945373535156</v>
      </c>
      <c r="BD896" s="1">
        <v>2.6432235240936279</v>
      </c>
      <c r="BE896" s="1">
        <v>2.906238317489624</v>
      </c>
      <c r="BF896" s="1">
        <v>2.743593692779541</v>
      </c>
      <c r="BG896" s="1">
        <v>0.61900836229324341</v>
      </c>
      <c r="BH896" s="1">
        <v>7.3738088607788086</v>
      </c>
      <c r="BI896" s="1">
        <v>3.1683681011199951</v>
      </c>
      <c r="BJ896" s="1">
        <v>4.0572237968444824</v>
      </c>
      <c r="BK896" s="1"/>
      <c r="BL896" s="1"/>
      <c r="BM896" s="1"/>
      <c r="BN896" s="1"/>
    </row>
    <row r="897" spans="1:66" x14ac:dyDescent="0.2">
      <c r="A897" s="2" t="s">
        <v>5442</v>
      </c>
      <c r="B897" s="4" t="s">
        <v>892</v>
      </c>
      <c r="C897" s="1"/>
      <c r="D897" s="1"/>
      <c r="E897" s="1">
        <v>7.1407617129757419</v>
      </c>
      <c r="F897" s="1">
        <v>10.320497710746059</v>
      </c>
      <c r="G897" s="1">
        <v>37.100358707019346</v>
      </c>
      <c r="H897" s="1">
        <v>15.739635716307287</v>
      </c>
      <c r="I897" s="1">
        <v>13.483649485213611</v>
      </c>
      <c r="J897" s="1">
        <v>25.711662524731349</v>
      </c>
      <c r="K897" s="1">
        <v>30.520559434433249</v>
      </c>
      <c r="L897" s="1">
        <v>31.599762866808412</v>
      </c>
      <c r="M897" s="1">
        <v>26.697735745789448</v>
      </c>
      <c r="N897" s="1">
        <v>48.268554162175953</v>
      </c>
      <c r="O897" s="1">
        <v>46.88555916379805</v>
      </c>
      <c r="P897" s="1">
        <v>37.969537475238283</v>
      </c>
      <c r="Q897" s="1">
        <v>40.348525787283357</v>
      </c>
      <c r="R897" s="1">
        <v>36.507864560421844</v>
      </c>
      <c r="S897" s="1">
        <v>45.798651388003229</v>
      </c>
      <c r="T897" s="1">
        <v>52.04531944171724</v>
      </c>
      <c r="U897" s="1">
        <v>42.051939247429807</v>
      </c>
      <c r="V897" s="1">
        <v>41.291489611117974</v>
      </c>
      <c r="W897" s="1">
        <v>45.700264708628588</v>
      </c>
      <c r="X897" s="1">
        <v>28.868992290265055</v>
      </c>
      <c r="Y897" s="1">
        <v>34.130285256496492</v>
      </c>
      <c r="Z897" s="1">
        <v>29.223124343849495</v>
      </c>
      <c r="AA897" s="1">
        <v>15.799733608075856</v>
      </c>
      <c r="AB897" s="1">
        <v>37.033710130786723</v>
      </c>
      <c r="AC897" s="1">
        <v>41.507323916698503</v>
      </c>
      <c r="AD897" s="1">
        <v>58.870428545570604</v>
      </c>
      <c r="AE897" s="1">
        <v>37.14260036877527</v>
      </c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>
        <v>3.6938998848199844E-2</v>
      </c>
      <c r="AY897" s="1">
        <v>3.7561006844043732E-2</v>
      </c>
      <c r="AZ897" s="1">
        <v>6.1065149307250977</v>
      </c>
      <c r="BA897" s="1">
        <v>0.65732920169830322</v>
      </c>
      <c r="BB897" s="1">
        <v>3.0757923126220703</v>
      </c>
      <c r="BC897" s="1">
        <v>0.50047719478607178</v>
      </c>
      <c r="BD897" s="1">
        <v>2.1307892799377441</v>
      </c>
      <c r="BE897" s="1">
        <v>6.6851329803466797</v>
      </c>
      <c r="BF897" s="1">
        <v>12.007624626159668</v>
      </c>
      <c r="BG897" s="1">
        <v>13.917301177978516</v>
      </c>
      <c r="BH897" s="1">
        <v>18.23753547668457</v>
      </c>
      <c r="BI897" s="1">
        <v>13.237793922424316</v>
      </c>
      <c r="BJ897" s="1">
        <v>17.272998809814453</v>
      </c>
      <c r="BK897" s="1">
        <v>11.576624870300293</v>
      </c>
      <c r="BL897" s="1"/>
      <c r="BM897" s="1"/>
      <c r="BN897" s="1"/>
    </row>
    <row r="898" spans="1:66" x14ac:dyDescent="0.2">
      <c r="A898" s="2" t="s">
        <v>5443</v>
      </c>
      <c r="B898" s="4" t="s">
        <v>893</v>
      </c>
      <c r="C898" s="1">
        <v>4.181669969221371</v>
      </c>
      <c r="D898" s="1">
        <v>4.7402217362866121</v>
      </c>
      <c r="E898" s="1">
        <v>4.8217070868856924</v>
      </c>
      <c r="F898" s="1">
        <v>5.3854858387282576</v>
      </c>
      <c r="G898" s="1">
        <v>7.2021535502939136</v>
      </c>
      <c r="H898" s="1">
        <v>9.6995486372024882</v>
      </c>
      <c r="I898" s="1">
        <v>6.1267306820005816</v>
      </c>
      <c r="J898" s="1">
        <v>4.1556081715515001</v>
      </c>
      <c r="K898" s="1">
        <v>4.493019331517484</v>
      </c>
      <c r="L898" s="1">
        <v>3.6896319981266967</v>
      </c>
      <c r="M898" s="1">
        <v>7.167137891554523</v>
      </c>
      <c r="N898" s="1">
        <v>5.9316201496387073</v>
      </c>
      <c r="O898" s="1">
        <v>4.4055293500701866</v>
      </c>
      <c r="P898" s="1">
        <v>22.474295644022085</v>
      </c>
      <c r="Q898" s="1">
        <v>41.196119196351816</v>
      </c>
      <c r="R898" s="1">
        <v>7.0672009691314148</v>
      </c>
      <c r="S898" s="1">
        <v>21.838660661478158</v>
      </c>
      <c r="T898" s="1">
        <v>30.780431611450982</v>
      </c>
      <c r="U898" s="1">
        <v>41.213143992148552</v>
      </c>
      <c r="V898" s="1">
        <v>18.644018566162789</v>
      </c>
      <c r="W898" s="1">
        <v>24.889740840848397</v>
      </c>
      <c r="X898" s="1">
        <v>26.077191005685695</v>
      </c>
      <c r="Y898" s="1">
        <v>6.7648264587930935</v>
      </c>
      <c r="Z898" s="1">
        <v>5.4146953712869008</v>
      </c>
      <c r="AA898" s="1">
        <v>4.9451063552606058</v>
      </c>
      <c r="AB898" s="1">
        <v>4.9439338560495063</v>
      </c>
      <c r="AC898" s="1">
        <v>12.095185415880398</v>
      </c>
      <c r="AD898" s="1">
        <v>51.759516148163712</v>
      </c>
      <c r="AE898" s="1">
        <v>52.566036329868822</v>
      </c>
      <c r="AF898" s="1"/>
      <c r="AG898" s="1"/>
      <c r="AH898" s="1"/>
      <c r="AI898" s="1"/>
      <c r="AJ898" s="1">
        <v>0.24832844734191895</v>
      </c>
      <c r="AK898" s="1">
        <v>0.15071822702884674</v>
      </c>
      <c r="AL898" s="1">
        <v>0.12342244386672974</v>
      </c>
      <c r="AM898" s="1">
        <v>4.1481547057628632E-2</v>
      </c>
      <c r="AN898" s="1">
        <v>0.71213555335998535</v>
      </c>
      <c r="AO898" s="1"/>
      <c r="AP898" s="1"/>
      <c r="AQ898" s="1">
        <v>0.5425150990486145</v>
      </c>
      <c r="AR898" s="1">
        <v>1.084611177444458</v>
      </c>
      <c r="AS898" s="1">
        <v>0.71417498588562012</v>
      </c>
      <c r="AT898" s="1">
        <v>0.61017084121704102</v>
      </c>
      <c r="AU898" s="1"/>
      <c r="AV898" s="1">
        <v>0.15654008090496063</v>
      </c>
      <c r="AW898" s="1">
        <v>1.4970933198928833</v>
      </c>
      <c r="AX898" s="1"/>
      <c r="AY898" s="1"/>
      <c r="AZ898" s="1"/>
      <c r="BA898" s="1">
        <v>1.2132787704467773</v>
      </c>
      <c r="BB898" s="1">
        <v>0.5839504599571228</v>
      </c>
      <c r="BC898" s="1"/>
      <c r="BD898" s="1">
        <v>0.73300892114639282</v>
      </c>
      <c r="BE898" s="1">
        <v>3.6559522151947021</v>
      </c>
      <c r="BF898" s="1"/>
      <c r="BG898" s="1">
        <v>0.17273522913455963</v>
      </c>
      <c r="BH898" s="1"/>
      <c r="BI898" s="1"/>
      <c r="BJ898" s="1"/>
      <c r="BK898" s="1">
        <v>3.1034469604492188</v>
      </c>
      <c r="BL898" s="1"/>
      <c r="BM898" s="1"/>
      <c r="BN898" s="1"/>
    </row>
    <row r="899" spans="1:66" x14ac:dyDescent="0.2">
      <c r="A899" s="2" t="s">
        <v>5444</v>
      </c>
      <c r="B899" s="4" t="s">
        <v>894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>
        <v>9.5579555501898756</v>
      </c>
      <c r="AC899" s="1">
        <v>25.776936779561815</v>
      </c>
      <c r="AD899" s="1">
        <v>34.532551215146022</v>
      </c>
      <c r="AE899" s="1">
        <v>29.104339421891883</v>
      </c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>
        <v>92.141197204589844</v>
      </c>
      <c r="BH899" s="1"/>
      <c r="BI899" s="1">
        <v>2.1527409553527832</v>
      </c>
      <c r="BJ899" s="1">
        <v>2.1624517440795898</v>
      </c>
      <c r="BK899" s="1">
        <v>1.8210960626602173</v>
      </c>
      <c r="BL899" s="1"/>
      <c r="BM899" s="1"/>
      <c r="BN899" s="1"/>
    </row>
    <row r="900" spans="1:66" x14ac:dyDescent="0.2">
      <c r="A900" s="2" t="s">
        <v>5445</v>
      </c>
      <c r="B900" s="4" t="s">
        <v>895</v>
      </c>
      <c r="C900" s="1"/>
      <c r="D900" s="1"/>
      <c r="E900" s="1"/>
      <c r="F900" s="1">
        <v>98.351196422567924</v>
      </c>
      <c r="G900" s="1">
        <v>96.693903933892372</v>
      </c>
      <c r="H900" s="1">
        <v>96.427328986963659</v>
      </c>
      <c r="I900" s="1">
        <v>16.124120711197687</v>
      </c>
      <c r="J900" s="1">
        <v>85.06980492965711</v>
      </c>
      <c r="K900" s="1">
        <v>84.373459700588768</v>
      </c>
      <c r="L900" s="1">
        <v>84.556896377962715</v>
      </c>
      <c r="M900" s="1">
        <v>87.523649553407452</v>
      </c>
      <c r="N900" s="1">
        <v>88.421564666976622</v>
      </c>
      <c r="O900" s="1">
        <v>88.869838140789057</v>
      </c>
      <c r="P900" s="1">
        <v>94.174589819995262</v>
      </c>
      <c r="Q900" s="1">
        <v>81.514176955422542</v>
      </c>
      <c r="R900" s="1">
        <v>99.929715251820568</v>
      </c>
      <c r="S900" s="1">
        <v>99.893542631848803</v>
      </c>
      <c r="T900" s="1">
        <v>99.954839541611946</v>
      </c>
      <c r="U900" s="1">
        <v>97.817621634738714</v>
      </c>
      <c r="V900" s="1">
        <v>95.599539893067558</v>
      </c>
      <c r="W900" s="1">
        <v>99.875186522160547</v>
      </c>
      <c r="X900" s="1">
        <v>83.181739336817671</v>
      </c>
      <c r="Y900" s="1">
        <v>99.302051047757629</v>
      </c>
      <c r="Z900" s="1">
        <v>93.339962958675855</v>
      </c>
      <c r="AA900" s="1">
        <v>92.405258630389483</v>
      </c>
      <c r="AB900" s="1">
        <v>89.554662788628832</v>
      </c>
      <c r="AC900" s="1">
        <v>98.708280873189409</v>
      </c>
      <c r="AD900" s="1">
        <v>99.019417733512128</v>
      </c>
      <c r="AE900" s="1">
        <v>91.282098490148456</v>
      </c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>
        <v>4.3792319297790527</v>
      </c>
      <c r="AW900" s="1"/>
      <c r="AX900" s="1"/>
      <c r="AY900" s="1"/>
      <c r="AZ900" s="1"/>
      <c r="BA900" s="1">
        <v>1.8254750967025757</v>
      </c>
      <c r="BB900" s="1">
        <v>4.3608384132385254</v>
      </c>
      <c r="BC900" s="1"/>
      <c r="BD900" s="1">
        <v>6.152592658996582</v>
      </c>
      <c r="BE900" s="1"/>
      <c r="BF900" s="1">
        <v>6.6047916412353516</v>
      </c>
      <c r="BG900" s="1">
        <v>4.1168665885925293</v>
      </c>
      <c r="BH900" s="1">
        <v>9.0738162994384766</v>
      </c>
      <c r="BI900" s="1">
        <v>1.2853512763977051</v>
      </c>
      <c r="BJ900" s="1">
        <v>0.96850723028182983</v>
      </c>
      <c r="BK900" s="1">
        <v>4.6462297439575195</v>
      </c>
      <c r="BL900" s="1"/>
      <c r="BM900" s="1"/>
      <c r="BN900" s="1"/>
    </row>
    <row r="901" spans="1:66" x14ac:dyDescent="0.2">
      <c r="A901" s="2" t="s">
        <v>5446</v>
      </c>
      <c r="B901" s="4" t="s">
        <v>896</v>
      </c>
      <c r="C901" s="1"/>
      <c r="D901" s="1">
        <v>8.9147905834968544</v>
      </c>
      <c r="E901" s="1">
        <v>5.5392441884452266</v>
      </c>
      <c r="F901" s="1">
        <v>7.2713912675108014</v>
      </c>
      <c r="G901" s="1">
        <v>3.5932691652320861</v>
      </c>
      <c r="H901" s="1">
        <v>4.9079673115749856</v>
      </c>
      <c r="I901" s="1">
        <v>5.809155457801781</v>
      </c>
      <c r="J901" s="1">
        <v>3.7599806408278327</v>
      </c>
      <c r="K901" s="1">
        <v>14.778369325104398</v>
      </c>
      <c r="L901" s="1">
        <v>5.0391181838192844</v>
      </c>
      <c r="M901" s="1">
        <v>4.3221921058781376</v>
      </c>
      <c r="N901" s="1">
        <v>5.1138855661368003</v>
      </c>
      <c r="O901" s="1">
        <v>5.4522827980166397</v>
      </c>
      <c r="P901" s="1">
        <v>5.2053455544385052</v>
      </c>
      <c r="Q901" s="1">
        <v>9.1998848044741823</v>
      </c>
      <c r="R901" s="1">
        <v>8.4604121938442738</v>
      </c>
      <c r="S901" s="1">
        <v>5.3291137984232195</v>
      </c>
      <c r="T901" s="1">
        <v>4.1349486202327093</v>
      </c>
      <c r="U901" s="1">
        <v>4.7519444386548075</v>
      </c>
      <c r="V901" s="1">
        <v>5.0290917287036487</v>
      </c>
      <c r="W901" s="1">
        <v>4.9626776628495071</v>
      </c>
      <c r="X901" s="1">
        <v>4.9542364626791944</v>
      </c>
      <c r="Y901" s="1">
        <v>4.6390410578175718</v>
      </c>
      <c r="Z901" s="1">
        <v>5.112828334796319</v>
      </c>
      <c r="AA901" s="1">
        <v>5.2522634927828085</v>
      </c>
      <c r="AB901" s="1">
        <v>4.6584556876206582</v>
      </c>
      <c r="AC901" s="1">
        <v>5.3316616780122876</v>
      </c>
      <c r="AD901" s="1">
        <v>5.2669886955783136</v>
      </c>
      <c r="AE901" s="1">
        <v>5.7661482278980305</v>
      </c>
      <c r="AF901" s="1"/>
      <c r="AG901" s="1"/>
      <c r="AH901" s="1"/>
      <c r="AI901" s="1"/>
      <c r="AJ901" s="1"/>
      <c r="AK901" s="1"/>
      <c r="AL901" s="1">
        <v>1.2469544410705566</v>
      </c>
      <c r="AM901" s="1">
        <v>0.62470090389251709</v>
      </c>
      <c r="AN901" s="1"/>
      <c r="AO901" s="1"/>
      <c r="AP901" s="1"/>
      <c r="AQ901" s="1"/>
      <c r="AR901" s="1"/>
      <c r="AS901" s="1">
        <v>2.435823917388916</v>
      </c>
      <c r="AT901" s="1">
        <v>4.0262408256530762</v>
      </c>
      <c r="AU901" s="1"/>
      <c r="AV901" s="1"/>
      <c r="AW901" s="1"/>
      <c r="AX901" s="1"/>
      <c r="AY901" s="1"/>
      <c r="AZ901" s="1"/>
      <c r="BA901" s="1">
        <v>10.464432716369629</v>
      </c>
      <c r="BB901" s="1">
        <v>4.488837718963623</v>
      </c>
      <c r="BC901" s="1">
        <v>0.24725626409053802</v>
      </c>
      <c r="BD901" s="1">
        <v>1.5436841249465942</v>
      </c>
      <c r="BE901" s="1">
        <v>0.82188409566879272</v>
      </c>
      <c r="BF901" s="1">
        <v>3.9183213710784912</v>
      </c>
      <c r="BG901" s="1">
        <v>0.68681663274765015</v>
      </c>
      <c r="BH901" s="1">
        <v>3.5591475963592529</v>
      </c>
      <c r="BI901" s="1">
        <v>4.7420296669006348</v>
      </c>
      <c r="BJ901" s="1">
        <v>2.2519629001617432</v>
      </c>
      <c r="BK901" s="1">
        <v>3.5280411243438721</v>
      </c>
      <c r="BL901" s="1"/>
      <c r="BM901" s="1"/>
      <c r="BN901" s="1"/>
    </row>
    <row r="902" spans="1:66" x14ac:dyDescent="0.2">
      <c r="A902" s="2" t="s">
        <v>5447</v>
      </c>
      <c r="B902" s="4" t="s">
        <v>897</v>
      </c>
      <c r="C902" s="1"/>
      <c r="D902" s="1">
        <v>8.9147905834968544</v>
      </c>
      <c r="E902" s="1">
        <v>5.5392441884452266</v>
      </c>
      <c r="F902" s="1">
        <v>7.2713912675108014</v>
      </c>
      <c r="G902" s="1">
        <v>3.5932691652320861</v>
      </c>
      <c r="H902" s="1">
        <v>4.9079673115749856</v>
      </c>
      <c r="I902" s="1">
        <v>5.809155457801781</v>
      </c>
      <c r="J902" s="1">
        <v>3.7599806408278327</v>
      </c>
      <c r="K902" s="1">
        <v>14.778369325104398</v>
      </c>
      <c r="L902" s="1">
        <v>5.0391181838192844</v>
      </c>
      <c r="M902" s="1">
        <v>4.3221921058781376</v>
      </c>
      <c r="N902" s="1">
        <v>5.1138855661368003</v>
      </c>
      <c r="O902" s="1">
        <v>5.4522827980166397</v>
      </c>
      <c r="P902" s="1">
        <v>5.2053455544385052</v>
      </c>
      <c r="Q902" s="1">
        <v>9.1998848044741823</v>
      </c>
      <c r="R902" s="1">
        <v>8.4604121938442738</v>
      </c>
      <c r="S902" s="1">
        <v>5.3291137984232195</v>
      </c>
      <c r="T902" s="1">
        <v>4.1349486202327093</v>
      </c>
      <c r="U902" s="1">
        <v>4.7519444386548075</v>
      </c>
      <c r="V902" s="1">
        <v>5.0290917287036487</v>
      </c>
      <c r="W902" s="1">
        <v>4.9626776628495071</v>
      </c>
      <c r="X902" s="1">
        <v>4.9542364626791944</v>
      </c>
      <c r="Y902" s="1">
        <v>4.6390410578175718</v>
      </c>
      <c r="Z902" s="1">
        <v>5.112828334796319</v>
      </c>
      <c r="AA902" s="1">
        <v>5.2522634927828085</v>
      </c>
      <c r="AB902" s="1">
        <v>4.6584556876206582</v>
      </c>
      <c r="AC902" s="1">
        <v>5.3316616780122876</v>
      </c>
      <c r="AD902" s="1">
        <v>5.2669886955783136</v>
      </c>
      <c r="AE902" s="1">
        <v>5.7661482278980305</v>
      </c>
      <c r="AF902" s="1"/>
      <c r="AG902" s="1"/>
      <c r="AH902" s="1"/>
      <c r="AI902" s="1"/>
      <c r="AJ902" s="1"/>
      <c r="AK902" s="1"/>
      <c r="AL902" s="1">
        <v>1.2469544410705566</v>
      </c>
      <c r="AM902" s="1">
        <v>0.62470090389251709</v>
      </c>
      <c r="AN902" s="1"/>
      <c r="AO902" s="1"/>
      <c r="AP902" s="1"/>
      <c r="AQ902" s="1"/>
      <c r="AR902" s="1"/>
      <c r="AS902" s="1">
        <v>2.435823917388916</v>
      </c>
      <c r="AT902" s="1">
        <v>4.0262408256530762</v>
      </c>
      <c r="AU902" s="1"/>
      <c r="AV902" s="1"/>
      <c r="AW902" s="1"/>
      <c r="AX902" s="1"/>
      <c r="AY902" s="1"/>
      <c r="AZ902" s="1"/>
      <c r="BA902" s="1">
        <v>10.464432716369629</v>
      </c>
      <c r="BB902" s="1">
        <v>4.488837718963623</v>
      </c>
      <c r="BC902" s="1">
        <v>0.24725626409053802</v>
      </c>
      <c r="BD902" s="1">
        <v>1.5436841249465942</v>
      </c>
      <c r="BE902" s="1">
        <v>0.82188409566879272</v>
      </c>
      <c r="BF902" s="1">
        <v>3.9183213710784912</v>
      </c>
      <c r="BG902" s="1">
        <v>0.68681663274765015</v>
      </c>
      <c r="BH902" s="1">
        <v>3.5591475963592529</v>
      </c>
      <c r="BI902" s="1">
        <v>4.7420296669006348</v>
      </c>
      <c r="BJ902" s="1">
        <v>2.2519629001617432</v>
      </c>
      <c r="BK902" s="1">
        <v>3.5280411243438721</v>
      </c>
      <c r="BL902" s="1"/>
      <c r="BM902" s="1"/>
      <c r="BN902" s="1"/>
    </row>
    <row r="903" spans="1:66" x14ac:dyDescent="0.2">
      <c r="A903" s="2" t="s">
        <v>5448</v>
      </c>
      <c r="B903" s="4" t="s">
        <v>898</v>
      </c>
      <c r="C903" s="1">
        <v>74.485961523446775</v>
      </c>
      <c r="D903" s="1">
        <v>98.630038689168202</v>
      </c>
      <c r="E903" s="1">
        <v>97.907539086350042</v>
      </c>
      <c r="F903" s="1">
        <v>97.280541768909941</v>
      </c>
      <c r="G903" s="1">
        <v>97.831314258089336</v>
      </c>
      <c r="H903" s="1">
        <v>97.544468713396142</v>
      </c>
      <c r="I903" s="1">
        <v>97.519800278663453</v>
      </c>
      <c r="J903" s="1">
        <v>98.365676807131734</v>
      </c>
      <c r="K903" s="1">
        <v>27.856567715662617</v>
      </c>
      <c r="L903" s="1">
        <v>30.054205448892745</v>
      </c>
      <c r="M903" s="1">
        <v>20.852641024557855</v>
      </c>
      <c r="N903" s="1"/>
      <c r="O903" s="1">
        <v>43.728231122195218</v>
      </c>
      <c r="P903" s="1">
        <v>50.22728485859809</v>
      </c>
      <c r="Q903" s="1">
        <v>34.846023287916424</v>
      </c>
      <c r="R903" s="1">
        <v>33.768975561254123</v>
      </c>
      <c r="S903" s="1">
        <v>34.323607754094368</v>
      </c>
      <c r="T903" s="1">
        <v>31.76690924555524</v>
      </c>
      <c r="U903" s="1">
        <v>58.84921585903902</v>
      </c>
      <c r="V903" s="1">
        <v>42.669429548830315</v>
      </c>
      <c r="W903" s="1">
        <v>36.447129703010376</v>
      </c>
      <c r="X903" s="1">
        <v>21.365909257274517</v>
      </c>
      <c r="Y903" s="1">
        <v>48.849446115970167</v>
      </c>
      <c r="Z903" s="1">
        <v>44.439807660342439</v>
      </c>
      <c r="AA903" s="1">
        <v>56.459639269427385</v>
      </c>
      <c r="AB903" s="1">
        <v>55.518681617987845</v>
      </c>
      <c r="AC903" s="1">
        <v>44.047385242520804</v>
      </c>
      <c r="AD903" s="1">
        <v>44.291682975857164</v>
      </c>
      <c r="AE903" s="1">
        <v>44.279840543809023</v>
      </c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</row>
    <row r="904" spans="1:66" x14ac:dyDescent="0.2">
      <c r="A904" s="2" t="s">
        <v>5449</v>
      </c>
      <c r="B904" s="4" t="s">
        <v>899</v>
      </c>
      <c r="C904" s="1">
        <v>95.448686023402701</v>
      </c>
      <c r="D904" s="1">
        <v>83.309808232548349</v>
      </c>
      <c r="E904" s="1">
        <v>83.656956891925077</v>
      </c>
      <c r="F904" s="1">
        <v>83.15478913362054</v>
      </c>
      <c r="G904" s="1">
        <v>68.744629875203543</v>
      </c>
      <c r="H904" s="1">
        <v>82.825103912666535</v>
      </c>
      <c r="I904" s="1">
        <v>49.870043207827244</v>
      </c>
      <c r="J904" s="1">
        <v>41.604503157269093</v>
      </c>
      <c r="K904" s="1">
        <v>32.724591205935219</v>
      </c>
      <c r="L904" s="1">
        <v>9.3756159863476984</v>
      </c>
      <c r="M904" s="1">
        <v>8.1683697968827751</v>
      </c>
      <c r="N904" s="1">
        <v>7.7168094447255173</v>
      </c>
      <c r="O904" s="1">
        <v>8.2557921277781219</v>
      </c>
      <c r="P904" s="1">
        <v>14.224927058167165</v>
      </c>
      <c r="Q904" s="1">
        <v>19.31400428993123</v>
      </c>
      <c r="R904" s="1">
        <v>14.079345682474614</v>
      </c>
      <c r="S904" s="1">
        <v>11.076401176969682</v>
      </c>
      <c r="T904" s="1">
        <v>12.572412763854771</v>
      </c>
      <c r="U904" s="1">
        <v>11.258829862766582</v>
      </c>
      <c r="V904" s="1">
        <v>10.945367313688861</v>
      </c>
      <c r="W904" s="1">
        <v>11.512335394939205</v>
      </c>
      <c r="X904" s="1">
        <v>12.055473303563653</v>
      </c>
      <c r="Y904" s="1">
        <v>11.045267058791751</v>
      </c>
      <c r="Z904" s="1">
        <v>16.883484682396336</v>
      </c>
      <c r="AA904" s="1">
        <v>12.796980285828925</v>
      </c>
      <c r="AB904" s="1">
        <v>16.74900450035631</v>
      </c>
      <c r="AC904" s="1">
        <v>15.34244149364846</v>
      </c>
      <c r="AD904" s="1">
        <v>7.1570909794218123</v>
      </c>
      <c r="AE904" s="1">
        <v>7.6319572696576969</v>
      </c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>
        <v>3.9167993068695068</v>
      </c>
      <c r="BH904" s="1">
        <v>1.5554075241088867</v>
      </c>
      <c r="BI904" s="1"/>
      <c r="BJ904" s="1"/>
      <c r="BK904" s="1"/>
      <c r="BL904" s="1"/>
      <c r="BM904" s="1"/>
      <c r="BN904" s="1"/>
    </row>
    <row r="905" spans="1:66" x14ac:dyDescent="0.2">
      <c r="A905" s="2" t="s">
        <v>5450</v>
      </c>
      <c r="B905" s="4" t="s">
        <v>900</v>
      </c>
      <c r="C905" s="1"/>
      <c r="D905" s="1">
        <v>5.045544219153383</v>
      </c>
      <c r="E905" s="1">
        <v>9.341006143033086</v>
      </c>
      <c r="F905" s="1">
        <v>4.5161104585200462</v>
      </c>
      <c r="G905" s="1">
        <v>8.0040443202342644</v>
      </c>
      <c r="H905" s="1">
        <v>4.7189532725695615</v>
      </c>
      <c r="I905" s="1">
        <v>4.034292170431141</v>
      </c>
      <c r="J905" s="1">
        <v>5.0277056110749241</v>
      </c>
      <c r="K905" s="1">
        <v>10.30048408152093</v>
      </c>
      <c r="L905" s="1">
        <v>14.287958224195446</v>
      </c>
      <c r="M905" s="1">
        <v>14.70990681569414</v>
      </c>
      <c r="N905" s="1">
        <v>18.664885268871291</v>
      </c>
      <c r="O905" s="1">
        <v>20.315907854702729</v>
      </c>
      <c r="P905" s="1">
        <v>18.018176257395048</v>
      </c>
      <c r="Q905" s="1">
        <v>19.42702165118347</v>
      </c>
      <c r="R905" s="1">
        <v>19.314484554390202</v>
      </c>
      <c r="S905" s="1">
        <v>18.633906138253032</v>
      </c>
      <c r="T905" s="1">
        <v>16.453704908041885</v>
      </c>
      <c r="U905" s="1">
        <v>10.589335181468668</v>
      </c>
      <c r="V905" s="1">
        <v>12.229085978836817</v>
      </c>
      <c r="W905" s="1">
        <v>46.725778862898167</v>
      </c>
      <c r="X905" s="1">
        <v>40.625992871466963</v>
      </c>
      <c r="Y905" s="1">
        <v>7.4071248036211985</v>
      </c>
      <c r="Z905" s="1">
        <v>9.0454761277630418</v>
      </c>
      <c r="AA905" s="1">
        <v>6.8409353991442465</v>
      </c>
      <c r="AB905" s="1">
        <v>20.549557833385716</v>
      </c>
      <c r="AC905" s="1">
        <v>4.7094581698336269</v>
      </c>
      <c r="AD905" s="1">
        <v>5.0971004995553582</v>
      </c>
      <c r="AE905" s="1">
        <v>27.777246991710697</v>
      </c>
      <c r="AF905" s="1"/>
      <c r="AG905" s="1"/>
      <c r="AH905" s="1"/>
      <c r="AI905" s="1"/>
      <c r="AJ905" s="1"/>
      <c r="AK905" s="1"/>
      <c r="AL905" s="1"/>
      <c r="AM905" s="1">
        <v>1.9421931505203247</v>
      </c>
      <c r="AN905" s="1"/>
      <c r="AO905" s="1"/>
      <c r="AP905" s="1"/>
      <c r="AQ905" s="1">
        <v>2.5538506507873535</v>
      </c>
      <c r="AR905" s="1">
        <v>6.2981667518615723</v>
      </c>
      <c r="AS905" s="1">
        <v>6.5630302429199219</v>
      </c>
      <c r="AT905" s="1">
        <v>6.6558823585510254</v>
      </c>
      <c r="AU905" s="1"/>
      <c r="AV905" s="1"/>
      <c r="AW905" s="1"/>
      <c r="AX905" s="1">
        <v>1.8492149114608765</v>
      </c>
      <c r="AY905" s="1"/>
      <c r="AZ905" s="1">
        <v>2.7055175304412842</v>
      </c>
      <c r="BA905" s="1">
        <v>1.8991743326187134</v>
      </c>
      <c r="BB905" s="1">
        <v>5.4580440521240234</v>
      </c>
      <c r="BC905" s="1">
        <v>1.3721449375152588</v>
      </c>
      <c r="BD905" s="1"/>
      <c r="BE905" s="1">
        <v>15.709014892578125</v>
      </c>
      <c r="BF905" s="1">
        <v>1.8078117370605469</v>
      </c>
      <c r="BG905" s="1"/>
      <c r="BH905" s="1">
        <v>1.2397793531417847</v>
      </c>
      <c r="BI905" s="1"/>
      <c r="BJ905" s="1"/>
      <c r="BK905" s="1"/>
      <c r="BL905" s="1"/>
      <c r="BM905" s="1"/>
      <c r="BN905" s="1"/>
    </row>
    <row r="906" spans="1:66" x14ac:dyDescent="0.2">
      <c r="A906" s="2" t="s">
        <v>5451</v>
      </c>
      <c r="B906" s="4" t="s">
        <v>901</v>
      </c>
      <c r="C906" s="1"/>
      <c r="D906" s="1">
        <v>5.045544219153383</v>
      </c>
      <c r="E906" s="1">
        <v>9.341006143033086</v>
      </c>
      <c r="F906" s="1">
        <v>4.5161104585200462</v>
      </c>
      <c r="G906" s="1">
        <v>8.0040443202342644</v>
      </c>
      <c r="H906" s="1">
        <v>4.7189532725695615</v>
      </c>
      <c r="I906" s="1">
        <v>4.034292170431141</v>
      </c>
      <c r="J906" s="1">
        <v>5.0277056110749241</v>
      </c>
      <c r="K906" s="1">
        <v>10.30048408152093</v>
      </c>
      <c r="L906" s="1">
        <v>14.287958224195446</v>
      </c>
      <c r="M906" s="1">
        <v>14.70990681569414</v>
      </c>
      <c r="N906" s="1">
        <v>18.664885268871291</v>
      </c>
      <c r="O906" s="1">
        <v>20.315907854702729</v>
      </c>
      <c r="P906" s="1">
        <v>18.018176257395048</v>
      </c>
      <c r="Q906" s="1">
        <v>19.42702165118347</v>
      </c>
      <c r="R906" s="1">
        <v>19.314484554390202</v>
      </c>
      <c r="S906" s="1">
        <v>18.633906138253032</v>
      </c>
      <c r="T906" s="1">
        <v>16.453704908041885</v>
      </c>
      <c r="U906" s="1">
        <v>10.589335181468668</v>
      </c>
      <c r="V906" s="1">
        <v>12.229085978836817</v>
      </c>
      <c r="W906" s="1">
        <v>46.725778862898167</v>
      </c>
      <c r="X906" s="1">
        <v>40.625992871466963</v>
      </c>
      <c r="Y906" s="1">
        <v>7.4071248036211985</v>
      </c>
      <c r="Z906" s="1">
        <v>9.0454761277630418</v>
      </c>
      <c r="AA906" s="1">
        <v>6.8409353991442465</v>
      </c>
      <c r="AB906" s="1">
        <v>20.549557833385716</v>
      </c>
      <c r="AC906" s="1">
        <v>4.7094581698336269</v>
      </c>
      <c r="AD906" s="1">
        <v>5.0971004995553582</v>
      </c>
      <c r="AE906" s="1">
        <v>27.777246991710697</v>
      </c>
      <c r="AF906" s="1"/>
      <c r="AG906" s="1"/>
      <c r="AH906" s="1"/>
      <c r="AI906" s="1"/>
      <c r="AJ906" s="1"/>
      <c r="AK906" s="1"/>
      <c r="AL906" s="1"/>
      <c r="AM906" s="1">
        <v>1.9421931505203247</v>
      </c>
      <c r="AN906" s="1"/>
      <c r="AO906" s="1"/>
      <c r="AP906" s="1"/>
      <c r="AQ906" s="1">
        <v>2.5538506507873535</v>
      </c>
      <c r="AR906" s="1">
        <v>6.2981667518615723</v>
      </c>
      <c r="AS906" s="1">
        <v>6.5630302429199219</v>
      </c>
      <c r="AT906" s="1">
        <v>6.6558823585510254</v>
      </c>
      <c r="AU906" s="1"/>
      <c r="AV906" s="1"/>
      <c r="AW906" s="1"/>
      <c r="AX906" s="1">
        <v>1.8492149114608765</v>
      </c>
      <c r="AY906" s="1"/>
      <c r="AZ906" s="1">
        <v>2.7055175304412842</v>
      </c>
      <c r="BA906" s="1">
        <v>1.8991743326187134</v>
      </c>
      <c r="BB906" s="1">
        <v>5.4580440521240234</v>
      </c>
      <c r="BC906" s="1">
        <v>1.3721449375152588</v>
      </c>
      <c r="BD906" s="1"/>
      <c r="BE906" s="1">
        <v>15.709014892578125</v>
      </c>
      <c r="BF906" s="1">
        <v>1.8078117370605469</v>
      </c>
      <c r="BG906" s="1"/>
      <c r="BH906" s="1">
        <v>1.2397793531417847</v>
      </c>
      <c r="BI906" s="1"/>
      <c r="BJ906" s="1"/>
      <c r="BK906" s="1"/>
      <c r="BL906" s="1"/>
      <c r="BM906" s="1"/>
      <c r="BN906" s="1"/>
    </row>
    <row r="907" spans="1:66" x14ac:dyDescent="0.2">
      <c r="A907" s="2" t="s">
        <v>5452</v>
      </c>
      <c r="B907" s="4" t="s">
        <v>902</v>
      </c>
      <c r="C907" s="1"/>
      <c r="D907" s="1">
        <v>92.251093632997879</v>
      </c>
      <c r="E907" s="1">
        <v>45.430543843894263</v>
      </c>
      <c r="F907" s="1">
        <v>18.100116890707394</v>
      </c>
      <c r="G907" s="1">
        <v>32.486029057392884</v>
      </c>
      <c r="H907" s="1">
        <v>37.972203994459313</v>
      </c>
      <c r="I907" s="1">
        <v>44.080850693718567</v>
      </c>
      <c r="J907" s="1">
        <v>48.372907869723427</v>
      </c>
      <c r="K907" s="1">
        <v>48.440418953081107</v>
      </c>
      <c r="L907" s="1">
        <v>66.278568277699009</v>
      </c>
      <c r="M907" s="1">
        <v>76.696952194407302</v>
      </c>
      <c r="N907" s="1">
        <v>71.700124577085262</v>
      </c>
      <c r="O907" s="1">
        <v>48.523505187521238</v>
      </c>
      <c r="P907" s="1">
        <v>53.096767133929369</v>
      </c>
      <c r="Q907" s="1">
        <v>91.072238995714088</v>
      </c>
      <c r="R907" s="1">
        <v>61.364125090345091</v>
      </c>
      <c r="S907" s="1">
        <v>66.521442798880344</v>
      </c>
      <c r="T907" s="1">
        <v>50.968089677270548</v>
      </c>
      <c r="U907" s="1">
        <v>49.191511134554574</v>
      </c>
      <c r="V907" s="1">
        <v>27.56902868335316</v>
      </c>
      <c r="W907" s="1">
        <v>21.069602704318779</v>
      </c>
      <c r="X907" s="1">
        <v>19.799302343404861</v>
      </c>
      <c r="Y907" s="1">
        <v>19.513443287443646</v>
      </c>
      <c r="Z907" s="1">
        <v>4.9146514149906908</v>
      </c>
      <c r="AA907" s="1">
        <v>19.740094151656422</v>
      </c>
      <c r="AB907" s="1">
        <v>36.716065800501205</v>
      </c>
      <c r="AC907" s="1">
        <v>33.802422965090742</v>
      </c>
      <c r="AD907" s="1">
        <v>28.21767761357647</v>
      </c>
      <c r="AE907" s="1">
        <v>22.979751066166333</v>
      </c>
      <c r="AF907" s="1"/>
      <c r="AG907" s="1"/>
      <c r="AH907" s="1"/>
      <c r="AI907" s="1"/>
      <c r="AJ907" s="1">
        <v>3.5788447856903076</v>
      </c>
      <c r="AK907" s="1"/>
      <c r="AL907" s="1">
        <v>0.48727858066558838</v>
      </c>
      <c r="AM907" s="1">
        <v>7.184783935546875</v>
      </c>
      <c r="AN907" s="1"/>
      <c r="AO907" s="1">
        <v>1.3718138933181763</v>
      </c>
      <c r="AP907" s="1">
        <v>7.1662998199462891</v>
      </c>
      <c r="AQ907" s="1">
        <v>4.9822874069213867</v>
      </c>
      <c r="AR907" s="1">
        <v>4.0479526519775391</v>
      </c>
      <c r="AS907" s="1"/>
      <c r="AT907" s="1">
        <v>2.0643396377563477</v>
      </c>
      <c r="AU907" s="1"/>
      <c r="AV907" s="1">
        <v>6.5915169715881348</v>
      </c>
      <c r="AW907" s="1">
        <v>3.7260599136352539</v>
      </c>
      <c r="AX907" s="1"/>
      <c r="AY907" s="1"/>
      <c r="AZ907" s="1">
        <v>0.59357750415802002</v>
      </c>
      <c r="BA907" s="1"/>
      <c r="BB907" s="1">
        <v>6.0778589248657227</v>
      </c>
      <c r="BC907" s="1">
        <v>4.3994855880737305</v>
      </c>
      <c r="BD907" s="1">
        <v>9.3853292465209961</v>
      </c>
      <c r="BE907" s="1">
        <v>15.058908462524414</v>
      </c>
      <c r="BF907" s="1">
        <v>8.6823139190673828</v>
      </c>
      <c r="BG907" s="1">
        <v>7.0503606796264648</v>
      </c>
      <c r="BH907" s="1">
        <v>17.561689376831055</v>
      </c>
      <c r="BI907" s="1"/>
      <c r="BJ907" s="1"/>
      <c r="BK907" s="1">
        <v>5.3914303779602051</v>
      </c>
      <c r="BL907" s="1"/>
      <c r="BM907" s="1"/>
      <c r="BN907" s="1"/>
    </row>
    <row r="908" spans="1:66" x14ac:dyDescent="0.2">
      <c r="A908" s="2" t="s">
        <v>5453</v>
      </c>
      <c r="B908" s="4" t="s">
        <v>903</v>
      </c>
      <c r="C908" s="1"/>
      <c r="D908" s="1">
        <v>92.251093632997879</v>
      </c>
      <c r="E908" s="1">
        <v>45.430543843894263</v>
      </c>
      <c r="F908" s="1">
        <v>18.100116890707394</v>
      </c>
      <c r="G908" s="1">
        <v>32.486029057392884</v>
      </c>
      <c r="H908" s="1">
        <v>37.972203994459313</v>
      </c>
      <c r="I908" s="1">
        <v>44.080850693718567</v>
      </c>
      <c r="J908" s="1">
        <v>48.372907869723427</v>
      </c>
      <c r="K908" s="1">
        <v>48.440418953081107</v>
      </c>
      <c r="L908" s="1">
        <v>66.278568277699009</v>
      </c>
      <c r="M908" s="1">
        <v>76.696952194407302</v>
      </c>
      <c r="N908" s="1">
        <v>71.700124577085262</v>
      </c>
      <c r="O908" s="1">
        <v>48.523505187521238</v>
      </c>
      <c r="P908" s="1">
        <v>53.096767133929369</v>
      </c>
      <c r="Q908" s="1">
        <v>91.072238995714088</v>
      </c>
      <c r="R908" s="1">
        <v>61.364125090345091</v>
      </c>
      <c r="S908" s="1">
        <v>66.521442798880344</v>
      </c>
      <c r="T908" s="1">
        <v>50.968089677270548</v>
      </c>
      <c r="U908" s="1">
        <v>49.191511134554574</v>
      </c>
      <c r="V908" s="1">
        <v>27.56902868335316</v>
      </c>
      <c r="W908" s="1">
        <v>21.069602704318779</v>
      </c>
      <c r="X908" s="1">
        <v>19.799302343404861</v>
      </c>
      <c r="Y908" s="1">
        <v>19.513443287443646</v>
      </c>
      <c r="Z908" s="1">
        <v>4.9146514149906908</v>
      </c>
      <c r="AA908" s="1">
        <v>19.740094151656422</v>
      </c>
      <c r="AB908" s="1">
        <v>36.716065800501205</v>
      </c>
      <c r="AC908" s="1">
        <v>33.802422965090742</v>
      </c>
      <c r="AD908" s="1">
        <v>28.21767761357647</v>
      </c>
      <c r="AE908" s="1">
        <v>22.979751066166333</v>
      </c>
      <c r="AF908" s="1"/>
      <c r="AG908" s="1"/>
      <c r="AH908" s="1"/>
      <c r="AI908" s="1"/>
      <c r="AJ908" s="1">
        <v>3.5788447856903076</v>
      </c>
      <c r="AK908" s="1"/>
      <c r="AL908" s="1">
        <v>0.48727858066558838</v>
      </c>
      <c r="AM908" s="1">
        <v>7.184783935546875</v>
      </c>
      <c r="AN908" s="1"/>
      <c r="AO908" s="1">
        <v>1.3718138933181763</v>
      </c>
      <c r="AP908" s="1">
        <v>7.1662998199462891</v>
      </c>
      <c r="AQ908" s="1">
        <v>4.9822874069213867</v>
      </c>
      <c r="AR908" s="1">
        <v>4.0479526519775391</v>
      </c>
      <c r="AS908" s="1"/>
      <c r="AT908" s="1">
        <v>2.0643396377563477</v>
      </c>
      <c r="AU908" s="1"/>
      <c r="AV908" s="1">
        <v>6.5915169715881348</v>
      </c>
      <c r="AW908" s="1">
        <v>3.7260599136352539</v>
      </c>
      <c r="AX908" s="1"/>
      <c r="AY908" s="1"/>
      <c r="AZ908" s="1">
        <v>0.59357750415802002</v>
      </c>
      <c r="BA908" s="1"/>
      <c r="BB908" s="1">
        <v>6.0778589248657227</v>
      </c>
      <c r="BC908" s="1">
        <v>4.3994855880737305</v>
      </c>
      <c r="BD908" s="1">
        <v>9.3853292465209961</v>
      </c>
      <c r="BE908" s="1">
        <v>15.058908462524414</v>
      </c>
      <c r="BF908" s="1">
        <v>8.6823139190673828</v>
      </c>
      <c r="BG908" s="1">
        <v>7.0503606796264648</v>
      </c>
      <c r="BH908" s="1">
        <v>17.561689376831055</v>
      </c>
      <c r="BI908" s="1"/>
      <c r="BJ908" s="1"/>
      <c r="BK908" s="1">
        <v>5.3914303779602051</v>
      </c>
      <c r="BL908" s="1"/>
      <c r="BM908" s="1"/>
      <c r="BN908" s="1"/>
    </row>
    <row r="909" spans="1:66" x14ac:dyDescent="0.2">
      <c r="A909" s="2" t="s">
        <v>5454</v>
      </c>
      <c r="B909" s="4" t="s">
        <v>904</v>
      </c>
      <c r="C909" s="1">
        <v>95.448686023402701</v>
      </c>
      <c r="D909" s="1">
        <v>83.309808232548349</v>
      </c>
      <c r="E909" s="1">
        <v>83.656956891925077</v>
      </c>
      <c r="F909" s="1">
        <v>83.15478913362054</v>
      </c>
      <c r="G909" s="1">
        <v>68.744629875203543</v>
      </c>
      <c r="H909" s="1">
        <v>82.825103912666535</v>
      </c>
      <c r="I909" s="1">
        <v>49.870043207827244</v>
      </c>
      <c r="J909" s="1">
        <v>41.604503157269093</v>
      </c>
      <c r="K909" s="1">
        <v>32.724591205935219</v>
      </c>
      <c r="L909" s="1">
        <v>9.3756159863476984</v>
      </c>
      <c r="M909" s="1">
        <v>8.1683697968827751</v>
      </c>
      <c r="N909" s="1">
        <v>7.7168094447255173</v>
      </c>
      <c r="O909" s="1">
        <v>8.2557921277781219</v>
      </c>
      <c r="P909" s="1">
        <v>14.224927058167165</v>
      </c>
      <c r="Q909" s="1">
        <v>19.31400428993123</v>
      </c>
      <c r="R909" s="1">
        <v>14.079345682474614</v>
      </c>
      <c r="S909" s="1">
        <v>11.076401176969682</v>
      </c>
      <c r="T909" s="1">
        <v>12.572412763854771</v>
      </c>
      <c r="U909" s="1">
        <v>11.258829862766582</v>
      </c>
      <c r="V909" s="1">
        <v>10.945367313688861</v>
      </c>
      <c r="W909" s="1">
        <v>11.512335394939205</v>
      </c>
      <c r="X909" s="1">
        <v>12.055473303563653</v>
      </c>
      <c r="Y909" s="1">
        <v>11.045267058791751</v>
      </c>
      <c r="Z909" s="1">
        <v>16.883484682396336</v>
      </c>
      <c r="AA909" s="1">
        <v>12.796980285828925</v>
      </c>
      <c r="AB909" s="1">
        <v>16.74900450035631</v>
      </c>
      <c r="AC909" s="1">
        <v>15.34244149364846</v>
      </c>
      <c r="AD909" s="1">
        <v>7.1570909794218123</v>
      </c>
      <c r="AE909" s="1">
        <v>7.6319572696576969</v>
      </c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>
        <v>3.9167993068695068</v>
      </c>
      <c r="BH909" s="1">
        <v>1.5554075241088867</v>
      </c>
      <c r="BI909" s="1"/>
      <c r="BJ909" s="1"/>
      <c r="BK909" s="1"/>
      <c r="BL909" s="1"/>
      <c r="BM909" s="1"/>
      <c r="BN909" s="1"/>
    </row>
    <row r="910" spans="1:66" x14ac:dyDescent="0.2">
      <c r="A910" s="2" t="s">
        <v>5455</v>
      </c>
      <c r="B910" s="4" t="s">
        <v>905</v>
      </c>
      <c r="C910" s="1"/>
      <c r="D910" s="1">
        <v>22.879607054651025</v>
      </c>
      <c r="E910" s="1">
        <v>4.131063028247496</v>
      </c>
      <c r="F910" s="1">
        <v>9.4083863397712904</v>
      </c>
      <c r="G910" s="1">
        <v>16.395563028690731</v>
      </c>
      <c r="H910" s="1">
        <v>11.794711914773025</v>
      </c>
      <c r="I910" s="1">
        <v>14.862419456213653</v>
      </c>
      <c r="J910" s="1">
        <v>22.824065029156451</v>
      </c>
      <c r="K910" s="1">
        <v>13.027453698456936</v>
      </c>
      <c r="L910" s="1">
        <v>35.533456714576964</v>
      </c>
      <c r="M910" s="1">
        <v>22.66463490008805</v>
      </c>
      <c r="N910" s="1">
        <v>10.049215228620421</v>
      </c>
      <c r="O910" s="1">
        <v>16.500552321225705</v>
      </c>
      <c r="P910" s="1">
        <v>20.480258630947969</v>
      </c>
      <c r="Q910" s="1">
        <v>41.858578132972021</v>
      </c>
      <c r="R910" s="1">
        <v>26.798872736430322</v>
      </c>
      <c r="S910" s="1">
        <v>29.732482745619006</v>
      </c>
      <c r="T910" s="1">
        <v>33.133775179950668</v>
      </c>
      <c r="U910" s="1">
        <v>35.157695978444771</v>
      </c>
      <c r="V910" s="1">
        <v>23.076911569234358</v>
      </c>
      <c r="W910" s="1">
        <v>27.521628554286014</v>
      </c>
      <c r="X910" s="1">
        <v>9.2149531924619854</v>
      </c>
      <c r="Y910" s="1">
        <v>8.4285926910758917</v>
      </c>
      <c r="Z910" s="1">
        <v>7.6334890911695457</v>
      </c>
      <c r="AA910" s="1">
        <v>9.2126678472111596</v>
      </c>
      <c r="AB910" s="1">
        <v>16.738190762970191</v>
      </c>
      <c r="AC910" s="1">
        <v>25.566875178409543</v>
      </c>
      <c r="AD910" s="1">
        <v>19.983691125111278</v>
      </c>
      <c r="AE910" s="1">
        <v>17.146556219215945</v>
      </c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>
        <v>2.705986499786377</v>
      </c>
      <c r="AT910" s="1">
        <v>3.665137767791748</v>
      </c>
      <c r="AU910" s="1">
        <v>0.95942306518554688</v>
      </c>
      <c r="AV910" s="1">
        <v>3.167245626449585</v>
      </c>
      <c r="AW910" s="1">
        <v>2.7714316844940186</v>
      </c>
      <c r="AX910" s="1">
        <v>5.5836782455444336</v>
      </c>
      <c r="AY910" s="1"/>
      <c r="AZ910" s="1"/>
      <c r="BA910" s="1"/>
      <c r="BB910" s="1"/>
      <c r="BC910" s="1">
        <v>0.34518960118293762</v>
      </c>
      <c r="BD910" s="1">
        <v>9.4037408828735352</v>
      </c>
      <c r="BE910" s="1">
        <v>3.2600338459014893</v>
      </c>
      <c r="BF910" s="1">
        <v>2.1658594608306885</v>
      </c>
      <c r="BG910" s="1"/>
      <c r="BH910" s="1">
        <v>3.0675103664398193</v>
      </c>
      <c r="BI910" s="1">
        <v>1.0848222970962524</v>
      </c>
      <c r="BJ910" s="1">
        <v>1.3370656967163086</v>
      </c>
      <c r="BK910" s="1"/>
      <c r="BL910" s="1"/>
      <c r="BM910" s="1"/>
      <c r="BN910" s="1"/>
    </row>
    <row r="911" spans="1:66" x14ac:dyDescent="0.2">
      <c r="A911" s="2" t="s">
        <v>5456</v>
      </c>
      <c r="B911" s="4" t="s">
        <v>906</v>
      </c>
      <c r="C911" s="1"/>
      <c r="D911" s="1"/>
      <c r="E911" s="1"/>
      <c r="F911" s="1"/>
      <c r="G911" s="1"/>
      <c r="H911" s="1"/>
      <c r="I911" s="1"/>
      <c r="J911" s="1"/>
      <c r="K911" s="1">
        <v>5.0521640093473152</v>
      </c>
      <c r="L911" s="1">
        <v>13.120681235395162</v>
      </c>
      <c r="M911" s="1">
        <v>15.683725029843956</v>
      </c>
      <c r="N911" s="1">
        <v>14.063175578126316</v>
      </c>
      <c r="O911" s="1">
        <v>14.309357044774252</v>
      </c>
      <c r="P911" s="1">
        <v>3.3653399074129342</v>
      </c>
      <c r="Q911" s="1">
        <v>2.935887678757322</v>
      </c>
      <c r="R911" s="1">
        <v>5.0635078138130103</v>
      </c>
      <c r="S911" s="1">
        <v>7.0626403277472853</v>
      </c>
      <c r="T911" s="1">
        <v>11.992814576423189</v>
      </c>
      <c r="U911" s="1">
        <v>6.382949048320695</v>
      </c>
      <c r="V911" s="1">
        <v>4.4044485616532238</v>
      </c>
      <c r="W911" s="1">
        <v>4.6018512764373289</v>
      </c>
      <c r="X911" s="1">
        <v>5.958986658448354</v>
      </c>
      <c r="Y911" s="1">
        <v>8.0449587737405377</v>
      </c>
      <c r="Z911" s="1">
        <v>12.073359462035855</v>
      </c>
      <c r="AA911" s="1">
        <v>7.5499984361824772</v>
      </c>
      <c r="AB911" s="1">
        <v>6.3224686732116453</v>
      </c>
      <c r="AC911" s="1">
        <v>8.8439324535971355</v>
      </c>
      <c r="AD911" s="1">
        <v>10.199889138795067</v>
      </c>
      <c r="AE911" s="1">
        <v>12.326947431558706</v>
      </c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>
        <v>5.0253391265869141</v>
      </c>
      <c r="AR911" s="1">
        <v>7.6046290397644043</v>
      </c>
      <c r="AS911" s="1">
        <v>10.72728157043457</v>
      </c>
      <c r="AT911" s="1">
        <v>18.33392333984375</v>
      </c>
      <c r="AU911" s="1">
        <v>5.1675829887390137</v>
      </c>
      <c r="AV911" s="1">
        <v>6.8575959205627441</v>
      </c>
      <c r="AW911" s="1">
        <v>4.0583295822143555</v>
      </c>
      <c r="AX911" s="1">
        <v>3.4568102359771729</v>
      </c>
      <c r="AY911" s="1">
        <v>0.45283302664756775</v>
      </c>
      <c r="AZ911" s="1">
        <v>1.035008430480957</v>
      </c>
      <c r="BA911" s="1">
        <v>1.4926744699478149</v>
      </c>
      <c r="BB911" s="1">
        <v>18.160789489746094</v>
      </c>
      <c r="BC911" s="1">
        <v>10.393659591674805</v>
      </c>
      <c r="BD911" s="1">
        <v>5.4380865097045898</v>
      </c>
      <c r="BE911" s="1">
        <v>5.3317208290100098</v>
      </c>
      <c r="BF911" s="1">
        <v>5.2647128105163574</v>
      </c>
      <c r="BG911" s="1">
        <v>4.4139404296875</v>
      </c>
      <c r="BH911" s="1">
        <v>7.130220890045166</v>
      </c>
      <c r="BI911" s="1">
        <v>6.0324711799621582</v>
      </c>
      <c r="BJ911" s="1">
        <v>2.9428329467773438</v>
      </c>
      <c r="BK911" s="1"/>
      <c r="BL911" s="1"/>
      <c r="BM911" s="1"/>
      <c r="BN911" s="1"/>
    </row>
    <row r="912" spans="1:66" x14ac:dyDescent="0.2">
      <c r="A912" s="2" t="s">
        <v>5457</v>
      </c>
      <c r="B912" s="4" t="s">
        <v>907</v>
      </c>
      <c r="C912" s="1">
        <v>18.57842055973223</v>
      </c>
      <c r="D912" s="1">
        <v>3.8865743192386772</v>
      </c>
      <c r="E912" s="1">
        <v>5.8867239120368851</v>
      </c>
      <c r="F912" s="1">
        <v>5.843053896536075</v>
      </c>
      <c r="G912" s="1">
        <v>5.6660870362292197</v>
      </c>
      <c r="H912" s="1">
        <v>8.0399534989861596</v>
      </c>
      <c r="I912" s="1">
        <v>9.0779431331628206</v>
      </c>
      <c r="J912" s="1">
        <v>9.8586563799021949</v>
      </c>
      <c r="K912" s="1">
        <v>26.967485247431846</v>
      </c>
      <c r="L912" s="1">
        <v>28.823107037326146</v>
      </c>
      <c r="M912" s="1">
        <v>21.14148181327306</v>
      </c>
      <c r="N912" s="1">
        <v>19.879767159272671</v>
      </c>
      <c r="O912" s="1">
        <v>16.869008831114655</v>
      </c>
      <c r="P912" s="1">
        <v>21.684547590330496</v>
      </c>
      <c r="Q912" s="1">
        <v>17.422824694788744</v>
      </c>
      <c r="R912" s="1">
        <v>17.595624783119774</v>
      </c>
      <c r="S912" s="1">
        <v>13.714236931246452</v>
      </c>
      <c r="T912" s="1">
        <v>13.941311866180527</v>
      </c>
      <c r="U912" s="1">
        <v>18.343882935289511</v>
      </c>
      <c r="V912" s="1">
        <v>13.591545253023154</v>
      </c>
      <c r="W912" s="1">
        <v>9.0283125187327062</v>
      </c>
      <c r="X912" s="1">
        <v>8.7654129790052266</v>
      </c>
      <c r="Y912" s="1">
        <v>10.483691033109336</v>
      </c>
      <c r="Z912" s="1">
        <v>38.577243134926931</v>
      </c>
      <c r="AA912" s="1">
        <v>63.554344581942715</v>
      </c>
      <c r="AB912" s="1">
        <v>90.476828833487446</v>
      </c>
      <c r="AC912" s="1">
        <v>93.577460021610975</v>
      </c>
      <c r="AD912" s="1">
        <v>96.436999799317604</v>
      </c>
      <c r="AE912" s="1">
        <v>92.743581547386128</v>
      </c>
      <c r="AF912" s="1"/>
      <c r="AG912" s="1"/>
      <c r="AH912" s="1"/>
      <c r="AI912" s="1"/>
      <c r="AJ912" s="1"/>
      <c r="AK912" s="1"/>
      <c r="AL912" s="1"/>
      <c r="AM912" s="1"/>
      <c r="AN912" s="1">
        <v>4.1048569679260254</v>
      </c>
      <c r="AO912" s="1">
        <v>4.6834793090820313</v>
      </c>
      <c r="AP912" s="1">
        <v>5.0547170639038086</v>
      </c>
      <c r="AQ912" s="1">
        <v>7.2894997596740723</v>
      </c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>
        <v>5.1463932991027832</v>
      </c>
      <c r="BG912" s="1">
        <v>3.908179759979248</v>
      </c>
      <c r="BH912" s="1">
        <v>7.3471622467041016</v>
      </c>
      <c r="BI912" s="1">
        <v>2.5359230041503906</v>
      </c>
      <c r="BJ912" s="1">
        <v>1.5831683874130249</v>
      </c>
      <c r="BK912" s="1">
        <v>1.6919709444046021</v>
      </c>
      <c r="BL912" s="1"/>
      <c r="BM912" s="1"/>
      <c r="BN912" s="1"/>
    </row>
    <row r="913" spans="1:66" x14ac:dyDescent="0.2">
      <c r="A913" s="2" t="s">
        <v>5458</v>
      </c>
      <c r="B913" s="4" t="s">
        <v>908</v>
      </c>
      <c r="C913" s="1">
        <v>63.490695514928795</v>
      </c>
      <c r="D913" s="1">
        <v>22.480027956708064</v>
      </c>
      <c r="E913" s="1">
        <v>97.021686579083934</v>
      </c>
      <c r="F913" s="1">
        <v>94.006878236542562</v>
      </c>
      <c r="G913" s="1">
        <v>88.706147269075714</v>
      </c>
      <c r="H913" s="1">
        <v>90.751529671632071</v>
      </c>
      <c r="I913" s="1">
        <v>97.668614904997526</v>
      </c>
      <c r="J913" s="1">
        <v>69.93702869157093</v>
      </c>
      <c r="K913" s="1">
        <v>91.812436448221192</v>
      </c>
      <c r="L913" s="1"/>
      <c r="M913" s="1">
        <v>82.11473930511292</v>
      </c>
      <c r="N913" s="1">
        <v>96.988040038795688</v>
      </c>
      <c r="O913" s="1">
        <v>99.272479090988682</v>
      </c>
      <c r="P913" s="1">
        <v>99.99076505523108</v>
      </c>
      <c r="Q913" s="1">
        <v>91.668580543373366</v>
      </c>
      <c r="R913" s="1">
        <v>98.813797165521763</v>
      </c>
      <c r="S913" s="1">
        <v>94.647469634774666</v>
      </c>
      <c r="T913" s="1">
        <v>97.726477933871124</v>
      </c>
      <c r="U913" s="1">
        <v>87.099961999673695</v>
      </c>
      <c r="V913" s="1">
        <v>99.777898021849325</v>
      </c>
      <c r="W913" s="1">
        <v>99.786726319216882</v>
      </c>
      <c r="X913" s="1">
        <v>99.880329503949994</v>
      </c>
      <c r="Y913" s="1">
        <v>97.414665257490896</v>
      </c>
      <c r="Z913" s="1">
        <v>95.885678145557378</v>
      </c>
      <c r="AA913" s="1">
        <v>99.457065639283087</v>
      </c>
      <c r="AB913" s="1">
        <v>99.991419030161737</v>
      </c>
      <c r="AC913" s="1">
        <v>98.347697964257463</v>
      </c>
      <c r="AD913" s="1">
        <v>97.809929172541359</v>
      </c>
      <c r="AE913" s="1">
        <v>99.985010060197837</v>
      </c>
      <c r="AF913" s="1"/>
      <c r="AG913" s="1"/>
      <c r="AH913" s="1"/>
      <c r="AI913" s="1"/>
      <c r="AJ913" s="1"/>
      <c r="AK913" s="1">
        <v>1.0553370714187622</v>
      </c>
      <c r="AL913" s="1">
        <v>2.5262041091918945</v>
      </c>
      <c r="AM913" s="1">
        <v>1.2533173561096191</v>
      </c>
      <c r="AN913" s="1">
        <v>7.380866527557373</v>
      </c>
      <c r="AO913" s="1">
        <v>1.0193054676055908</v>
      </c>
      <c r="AP913" s="1"/>
      <c r="AQ913" s="1">
        <v>5.5404500961303711</v>
      </c>
      <c r="AR913" s="1"/>
      <c r="AS913" s="1">
        <v>0.16557744145393372</v>
      </c>
      <c r="AT913" s="1">
        <v>1.1266990900039673</v>
      </c>
      <c r="AU913" s="1">
        <v>0.67226600646972656</v>
      </c>
      <c r="AV913" s="1"/>
      <c r="AW913" s="1"/>
      <c r="AX913" s="1"/>
      <c r="AY913" s="1"/>
      <c r="AZ913" s="1"/>
      <c r="BA913" s="1"/>
      <c r="BB913" s="1"/>
      <c r="BC913" s="1"/>
      <c r="BD913" s="1"/>
      <c r="BE913" s="1">
        <v>2.5653297901153564</v>
      </c>
      <c r="BF913" s="1"/>
      <c r="BG913" s="1"/>
      <c r="BH913" s="1"/>
      <c r="BI913" s="1">
        <v>1.6399149894714355</v>
      </c>
      <c r="BJ913" s="1">
        <v>2.1581225395202637</v>
      </c>
      <c r="BK913" s="1"/>
      <c r="BL913" s="1"/>
      <c r="BM913" s="1"/>
      <c r="BN913" s="1"/>
    </row>
    <row r="914" spans="1:66" x14ac:dyDescent="0.2">
      <c r="A914" s="2" t="s">
        <v>5459</v>
      </c>
      <c r="B914" s="4" t="s">
        <v>909</v>
      </c>
      <c r="C914" s="1">
        <v>63.490695514928795</v>
      </c>
      <c r="D914" s="1">
        <v>22.480027956708064</v>
      </c>
      <c r="E914" s="1">
        <v>97.021686579083934</v>
      </c>
      <c r="F914" s="1">
        <v>94.006878236542562</v>
      </c>
      <c r="G914" s="1">
        <v>88.706147269075714</v>
      </c>
      <c r="H914" s="1">
        <v>90.751529671632071</v>
      </c>
      <c r="I914" s="1">
        <v>97.668614904997526</v>
      </c>
      <c r="J914" s="1">
        <v>69.93702869157093</v>
      </c>
      <c r="K914" s="1">
        <v>91.812436448221192</v>
      </c>
      <c r="L914" s="1"/>
      <c r="M914" s="1">
        <v>82.11473930511292</v>
      </c>
      <c r="N914" s="1">
        <v>96.988040038795688</v>
      </c>
      <c r="O914" s="1">
        <v>99.272479090988682</v>
      </c>
      <c r="P914" s="1">
        <v>99.99076505523108</v>
      </c>
      <c r="Q914" s="1">
        <v>91.668580543373366</v>
      </c>
      <c r="R914" s="1">
        <v>98.813797165521763</v>
      </c>
      <c r="S914" s="1">
        <v>94.647469634774666</v>
      </c>
      <c r="T914" s="1">
        <v>97.726477933871124</v>
      </c>
      <c r="U914" s="1">
        <v>87.099961999673695</v>
      </c>
      <c r="V914" s="1">
        <v>99.777898021849325</v>
      </c>
      <c r="W914" s="1">
        <v>99.786726319216882</v>
      </c>
      <c r="X914" s="1">
        <v>99.880329503949994</v>
      </c>
      <c r="Y914" s="1">
        <v>97.414665257490896</v>
      </c>
      <c r="Z914" s="1">
        <v>95.885678145557378</v>
      </c>
      <c r="AA914" s="1">
        <v>99.457065639283087</v>
      </c>
      <c r="AB914" s="1">
        <v>99.991419030161737</v>
      </c>
      <c r="AC914" s="1">
        <v>98.347697964257463</v>
      </c>
      <c r="AD914" s="1">
        <v>97.809929172541359</v>
      </c>
      <c r="AE914" s="1">
        <v>99.985010060197837</v>
      </c>
      <c r="AF914" s="1"/>
      <c r="AG914" s="1"/>
      <c r="AH914" s="1"/>
      <c r="AI914" s="1"/>
      <c r="AJ914" s="1"/>
      <c r="AK914" s="1">
        <v>1.0553370714187622</v>
      </c>
      <c r="AL914" s="1">
        <v>2.5262041091918945</v>
      </c>
      <c r="AM914" s="1">
        <v>1.2533173561096191</v>
      </c>
      <c r="AN914" s="1">
        <v>7.380866527557373</v>
      </c>
      <c r="AO914" s="1">
        <v>1.0193054676055908</v>
      </c>
      <c r="AP914" s="1"/>
      <c r="AQ914" s="1">
        <v>5.5404500961303711</v>
      </c>
      <c r="AR914" s="1"/>
      <c r="AS914" s="1">
        <v>0.16557744145393372</v>
      </c>
      <c r="AT914" s="1">
        <v>1.1266990900039673</v>
      </c>
      <c r="AU914" s="1">
        <v>0.67226600646972656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>
        <v>2.5653297901153564</v>
      </c>
      <c r="BF914" s="1"/>
      <c r="BG914" s="1"/>
      <c r="BH914" s="1"/>
      <c r="BI914" s="1">
        <v>1.6399149894714355</v>
      </c>
      <c r="BJ914" s="1">
        <v>2.1581225395202637</v>
      </c>
      <c r="BK914" s="1"/>
      <c r="BL914" s="1"/>
      <c r="BM914" s="1"/>
      <c r="BN914" s="1"/>
    </row>
    <row r="915" spans="1:66" x14ac:dyDescent="0.2">
      <c r="A915" s="2" t="s">
        <v>5460</v>
      </c>
      <c r="B915" s="4" t="s">
        <v>910</v>
      </c>
      <c r="C915" s="1">
        <v>7.3543808701500941</v>
      </c>
      <c r="D915" s="1"/>
      <c r="E915" s="1"/>
      <c r="F915" s="1">
        <v>4.3865456276406238</v>
      </c>
      <c r="G915" s="1">
        <v>16.652917653586325</v>
      </c>
      <c r="H915" s="1">
        <v>3.9064144653407058</v>
      </c>
      <c r="I915" s="1"/>
      <c r="J915" s="1"/>
      <c r="K915" s="1"/>
      <c r="L915" s="1">
        <v>1.1244764709921919</v>
      </c>
      <c r="M915" s="1">
        <v>14.157042258245154</v>
      </c>
      <c r="N915" s="1">
        <v>13.688878055155046</v>
      </c>
      <c r="O915" s="1">
        <v>10.682666103295169</v>
      </c>
      <c r="P915" s="1">
        <v>18.236122639225467</v>
      </c>
      <c r="Q915" s="1">
        <v>26.155973138528665</v>
      </c>
      <c r="R915" s="1">
        <v>26.843777946611258</v>
      </c>
      <c r="S915" s="1">
        <v>18.947213093496241</v>
      </c>
      <c r="T915" s="1">
        <v>16.244549236257708</v>
      </c>
      <c r="U915" s="1">
        <v>28.909094870972822</v>
      </c>
      <c r="V915" s="1">
        <v>28.186931960981575</v>
      </c>
      <c r="W915" s="1">
        <v>31.32220407644412</v>
      </c>
      <c r="X915" s="1">
        <v>36.467778521328441</v>
      </c>
      <c r="Y915" s="1">
        <v>41.235128472660307</v>
      </c>
      <c r="Z915" s="1">
        <v>49.461019240431469</v>
      </c>
      <c r="AA915" s="1">
        <v>48.950008631090192</v>
      </c>
      <c r="AB915" s="1">
        <v>53.392462294388764</v>
      </c>
      <c r="AC915" s="1">
        <v>74.767539258695678</v>
      </c>
      <c r="AD915" s="1">
        <v>3.3213954934661181</v>
      </c>
      <c r="AE915" s="1">
        <v>2.8140775673677809</v>
      </c>
      <c r="AF915" s="1"/>
      <c r="AG915" s="1"/>
      <c r="AH915" s="1"/>
      <c r="AI915" s="1"/>
      <c r="AJ915" s="1"/>
      <c r="AK915" s="1"/>
      <c r="AL915" s="1"/>
      <c r="AM915" s="1"/>
      <c r="AN915" s="1">
        <v>1.5615676641464233</v>
      </c>
      <c r="AO915" s="1"/>
      <c r="AP915" s="1"/>
      <c r="AQ915" s="1"/>
      <c r="AR915" s="1"/>
      <c r="AS915" s="1"/>
      <c r="AT915" s="1"/>
      <c r="AU915" s="1"/>
      <c r="AV915" s="1"/>
      <c r="AW915" s="1">
        <v>1.528907299041748</v>
      </c>
      <c r="AX915" s="1">
        <v>1.62200927734375</v>
      </c>
      <c r="AY915" s="1">
        <v>1.0170633792877197</v>
      </c>
      <c r="AZ915" s="1">
        <v>0.51389199495315552</v>
      </c>
      <c r="BA915" s="1">
        <v>0.51012486219406128</v>
      </c>
      <c r="BB915" s="1">
        <v>1.9132871627807617</v>
      </c>
      <c r="BC915" s="1">
        <v>2.0941438674926758</v>
      </c>
      <c r="BD915" s="1">
        <v>0.59022563695907593</v>
      </c>
      <c r="BE915" s="1">
        <v>0.6221587061882019</v>
      </c>
      <c r="BF915" s="1">
        <v>0.74382138252258301</v>
      </c>
      <c r="BG915" s="1">
        <v>1.2534232139587402</v>
      </c>
      <c r="BH915" s="1">
        <v>10.822916030883789</v>
      </c>
      <c r="BI915" s="1"/>
      <c r="BJ915" s="1">
        <v>1.4269745349884033</v>
      </c>
      <c r="BK915" s="1">
        <v>2.8189632892608643</v>
      </c>
      <c r="BL915" s="1"/>
      <c r="BM915" s="1"/>
      <c r="BN915" s="1"/>
    </row>
    <row r="916" spans="1:66" x14ac:dyDescent="0.2">
      <c r="A916" s="2" t="s">
        <v>5461</v>
      </c>
      <c r="B916" s="4" t="s">
        <v>911</v>
      </c>
      <c r="C916" s="1"/>
      <c r="D916" s="1">
        <v>97.926459453821536</v>
      </c>
      <c r="E916" s="1">
        <v>98.427652996912215</v>
      </c>
      <c r="F916" s="1">
        <v>80.743853651462388</v>
      </c>
      <c r="G916" s="1">
        <v>89.02152364550291</v>
      </c>
      <c r="H916" s="1">
        <v>86.624097611538701</v>
      </c>
      <c r="I916" s="1">
        <v>93.63467350533638</v>
      </c>
      <c r="J916" s="1">
        <v>88.753102806280083</v>
      </c>
      <c r="K916" s="1">
        <v>72.544204404682461</v>
      </c>
      <c r="L916" s="1">
        <v>72.075688996953346</v>
      </c>
      <c r="M916" s="1">
        <v>44.848954910616193</v>
      </c>
      <c r="N916" s="1">
        <v>50.270851408582907</v>
      </c>
      <c r="O916" s="1"/>
      <c r="P916" s="1">
        <v>78.88107995990913</v>
      </c>
      <c r="Q916" s="1">
        <v>82.40032487387306</v>
      </c>
      <c r="R916" s="1">
        <v>84.377753244168858</v>
      </c>
      <c r="S916" s="1">
        <v>86.604988254674154</v>
      </c>
      <c r="T916" s="1">
        <v>73.910553218401489</v>
      </c>
      <c r="U916" s="1">
        <v>87.22343557261253</v>
      </c>
      <c r="V916" s="1">
        <v>25.749716213007439</v>
      </c>
      <c r="W916" s="1">
        <v>30.354776431960921</v>
      </c>
      <c r="X916" s="1">
        <v>18.760563599296859</v>
      </c>
      <c r="Y916" s="1">
        <v>19.740765415579332</v>
      </c>
      <c r="Z916" s="1">
        <v>9.7022859871019467</v>
      </c>
      <c r="AA916" s="1">
        <v>17.863301762633434</v>
      </c>
      <c r="AB916" s="1">
        <v>19.361111525099041</v>
      </c>
      <c r="AC916" s="1">
        <v>21.409821285510262</v>
      </c>
      <c r="AD916" s="1">
        <v>12.623883677971465</v>
      </c>
      <c r="AE916" s="1">
        <v>11.461560318959762</v>
      </c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>
        <v>4.9297389984130859</v>
      </c>
      <c r="AU916" s="1">
        <v>94.6361083984375</v>
      </c>
      <c r="AV916" s="1">
        <v>5.6835269927978516</v>
      </c>
      <c r="AW916" s="1">
        <v>17.004995346069336</v>
      </c>
      <c r="AX916" s="1">
        <v>15.004504203796387</v>
      </c>
      <c r="AY916" s="1">
        <v>11.951273918151855</v>
      </c>
      <c r="AZ916" s="1">
        <v>15.859984397888184</v>
      </c>
      <c r="BA916" s="1">
        <v>8.9791021347045898</v>
      </c>
      <c r="BB916" s="1">
        <v>11.010812759399414</v>
      </c>
      <c r="BC916" s="1">
        <v>11.897567749023438</v>
      </c>
      <c r="BD916" s="1">
        <v>23.868541717529297</v>
      </c>
      <c r="BE916" s="1">
        <v>18.861017227172852</v>
      </c>
      <c r="BF916" s="1">
        <v>31.305961608886719</v>
      </c>
      <c r="BG916" s="1">
        <v>31.715583801269531</v>
      </c>
      <c r="BH916" s="1">
        <v>27.38719367980957</v>
      </c>
      <c r="BI916" s="1">
        <v>17.998870849609375</v>
      </c>
      <c r="BJ916" s="1">
        <v>3.8180251121520996</v>
      </c>
      <c r="BK916" s="1">
        <v>11.62702751159668</v>
      </c>
      <c r="BL916" s="1"/>
      <c r="BM916" s="1"/>
      <c r="BN916" s="1"/>
    </row>
    <row r="917" spans="1:66" x14ac:dyDescent="0.2">
      <c r="A917" s="2" t="s">
        <v>5462</v>
      </c>
      <c r="B917" s="4" t="s">
        <v>912</v>
      </c>
      <c r="C917" s="1"/>
      <c r="D917" s="1">
        <v>44.667432275889261</v>
      </c>
      <c r="E917" s="1">
        <v>89.44337989015952</v>
      </c>
      <c r="F917" s="1">
        <v>96.96410896672198</v>
      </c>
      <c r="G917" s="1">
        <v>99.042960038171387</v>
      </c>
      <c r="H917" s="1">
        <v>95.977767388902961</v>
      </c>
      <c r="I917" s="1">
        <v>75.133905990038102</v>
      </c>
      <c r="J917" s="1">
        <v>98.572289539194969</v>
      </c>
      <c r="K917" s="1">
        <v>94.556003195838628</v>
      </c>
      <c r="L917" s="1">
        <v>77.802403001501276</v>
      </c>
      <c r="M917" s="1">
        <v>99.009277040443692</v>
      </c>
      <c r="N917" s="1">
        <v>93.987219191123245</v>
      </c>
      <c r="O917" s="1">
        <v>99.180246010789304</v>
      </c>
      <c r="P917" s="1">
        <v>94.366406022669409</v>
      </c>
      <c r="Q917" s="1">
        <v>99.857974180449332</v>
      </c>
      <c r="R917" s="1">
        <v>99.996473876020644</v>
      </c>
      <c r="S917" s="1">
        <v>99.996834686272152</v>
      </c>
      <c r="T917" s="1">
        <v>99.804729309808224</v>
      </c>
      <c r="U917" s="1">
        <v>97.575515318109751</v>
      </c>
      <c r="V917" s="1">
        <v>96.215015507516824</v>
      </c>
      <c r="W917" s="1">
        <v>95.41349002939468</v>
      </c>
      <c r="X917" s="1">
        <v>98.762090187558343</v>
      </c>
      <c r="Y917" s="1">
        <v>94.490573392784484</v>
      </c>
      <c r="Z917" s="1">
        <v>97.842376025176492</v>
      </c>
      <c r="AA917" s="1">
        <v>91.08815929730666</v>
      </c>
      <c r="AB917" s="1">
        <v>88.587349235294553</v>
      </c>
      <c r="AC917" s="1">
        <v>92.60468530240064</v>
      </c>
      <c r="AD917" s="1">
        <v>96.588580664422381</v>
      </c>
      <c r="AE917" s="1">
        <v>99.981620610780723</v>
      </c>
      <c r="AF917" s="1"/>
      <c r="AG917" s="1"/>
      <c r="AH917" s="1"/>
      <c r="AI917" s="1"/>
      <c r="AJ917" s="1"/>
      <c r="AK917" s="1"/>
      <c r="AL917" s="1"/>
      <c r="AM917" s="1"/>
      <c r="AN917" s="1"/>
      <c r="AO917" s="1">
        <v>4.3861804008483887</v>
      </c>
      <c r="AP917" s="1">
        <v>5.7392489165067673E-2</v>
      </c>
      <c r="AQ917" s="1"/>
      <c r="AR917" s="1"/>
      <c r="AS917" s="1"/>
      <c r="AT917" s="1">
        <v>0.74470967054367065</v>
      </c>
      <c r="AU917" s="1"/>
      <c r="AV917" s="1"/>
      <c r="AW917" s="1">
        <v>0.13747604191303253</v>
      </c>
      <c r="AX917" s="1"/>
      <c r="AY917" s="1"/>
      <c r="AZ917" s="1">
        <v>0.19244855642318726</v>
      </c>
      <c r="BA917" s="1">
        <v>2.4210963249206543</v>
      </c>
      <c r="BB917" s="1">
        <v>3.7828247547149658</v>
      </c>
      <c r="BC917" s="1">
        <v>4.5839028358459473</v>
      </c>
      <c r="BD917" s="1">
        <v>1.2353155612945557</v>
      </c>
      <c r="BE917" s="1">
        <v>4.1005911827087402</v>
      </c>
      <c r="BF917" s="1">
        <v>2.1538228988647461</v>
      </c>
      <c r="BG917" s="1">
        <v>8.9060840606689453</v>
      </c>
      <c r="BH917" s="1">
        <v>11.406654357910156</v>
      </c>
      <c r="BI917" s="1">
        <v>7.3906049728393555</v>
      </c>
      <c r="BJ917" s="1">
        <v>3.4051980972290039</v>
      </c>
      <c r="BK917" s="1"/>
      <c r="BL917" s="1"/>
      <c r="BM917" s="1"/>
      <c r="BN917" s="1"/>
    </row>
    <row r="918" spans="1:66" x14ac:dyDescent="0.2">
      <c r="A918" s="2" t="s">
        <v>5463</v>
      </c>
      <c r="B918" s="4" t="s">
        <v>913</v>
      </c>
      <c r="C918" s="1"/>
      <c r="D918" s="1">
        <v>3.0158481407988624</v>
      </c>
      <c r="E918" s="1">
        <v>4.8258644748432662</v>
      </c>
      <c r="F918" s="1">
        <v>12.19317355042987</v>
      </c>
      <c r="G918" s="1">
        <v>12.609053519806334</v>
      </c>
      <c r="H918" s="1">
        <v>10.588398484780253</v>
      </c>
      <c r="I918" s="1">
        <v>11.290049988822037</v>
      </c>
      <c r="J918" s="1">
        <v>13.347428958551141</v>
      </c>
      <c r="K918" s="1">
        <v>6.0977165918142564</v>
      </c>
      <c r="L918" s="1">
        <v>6.1251427818592985</v>
      </c>
      <c r="M918" s="1">
        <v>5.3648405790059588</v>
      </c>
      <c r="N918" s="1">
        <v>5.1189006483370401</v>
      </c>
      <c r="O918" s="1">
        <v>5.289880995994122</v>
      </c>
      <c r="P918" s="1">
        <v>0.63347909861594887</v>
      </c>
      <c r="Q918" s="1">
        <v>4.0060924811098291</v>
      </c>
      <c r="R918" s="1">
        <v>9.1576907091423791</v>
      </c>
      <c r="S918" s="1">
        <v>9.5470961429072236</v>
      </c>
      <c r="T918" s="1">
        <v>9.8673309911705687</v>
      </c>
      <c r="U918" s="1">
        <v>18.19350849147968</v>
      </c>
      <c r="V918" s="1">
        <v>10.562719091377057</v>
      </c>
      <c r="W918" s="1">
        <v>16.861381729061833</v>
      </c>
      <c r="X918" s="1">
        <v>14.581470431804778</v>
      </c>
      <c r="Y918" s="1">
        <v>19.552472666694261</v>
      </c>
      <c r="Z918" s="1">
        <v>13.533166287750189</v>
      </c>
      <c r="AA918" s="1">
        <v>13.361741291600215</v>
      </c>
      <c r="AB918" s="1">
        <v>16.862954310729254</v>
      </c>
      <c r="AC918" s="1">
        <v>10.313302502095183</v>
      </c>
      <c r="AD918" s="1">
        <v>83.92734895963531</v>
      </c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>
        <v>6.2296977043151855</v>
      </c>
      <c r="AQ918" s="1">
        <v>7.5098748207092285</v>
      </c>
      <c r="AR918" s="1"/>
      <c r="AS918" s="1"/>
      <c r="AT918" s="1"/>
      <c r="AU918" s="1"/>
      <c r="AV918" s="1"/>
      <c r="AW918" s="1"/>
      <c r="AX918" s="1">
        <v>0.15134476125240326</v>
      </c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>
        <v>8.351984977722168</v>
      </c>
      <c r="BK918" s="1">
        <v>98.326698303222656</v>
      </c>
      <c r="BL918" s="1"/>
      <c r="BM918" s="1"/>
      <c r="BN918" s="1"/>
    </row>
    <row r="919" spans="1:66" x14ac:dyDescent="0.2">
      <c r="A919" s="2" t="s">
        <v>5464</v>
      </c>
      <c r="B919" s="4" t="s">
        <v>914</v>
      </c>
      <c r="C919" s="1"/>
      <c r="D919" s="1"/>
      <c r="E919" s="1">
        <v>90.140284424548383</v>
      </c>
      <c r="F919" s="1">
        <v>94.490446876264244</v>
      </c>
      <c r="G919" s="1">
        <v>73.142943255396446</v>
      </c>
      <c r="H919" s="1">
        <v>4.4447032646519471</v>
      </c>
      <c r="I919" s="1">
        <v>4.9489216619635812</v>
      </c>
      <c r="J919" s="1">
        <v>4.8811964160495869</v>
      </c>
      <c r="K919" s="1">
        <v>3.5993241954837503</v>
      </c>
      <c r="L919" s="1">
        <v>3.7573500149660877</v>
      </c>
      <c r="M919" s="1">
        <v>3.7992040877190156</v>
      </c>
      <c r="N919" s="1">
        <v>3.8835084820573034</v>
      </c>
      <c r="O919" s="1">
        <v>3.8725310856263446</v>
      </c>
      <c r="P919" s="1">
        <v>3.9563831313652336</v>
      </c>
      <c r="Q919" s="1">
        <v>3.8048295562321393</v>
      </c>
      <c r="R919" s="1">
        <v>3.7648472099394601</v>
      </c>
      <c r="S919" s="1">
        <v>1.1852330225988403</v>
      </c>
      <c r="T919" s="1">
        <v>1.5348984825771501</v>
      </c>
      <c r="U919" s="1">
        <v>1.6497227607127685</v>
      </c>
      <c r="V919" s="1">
        <v>1.6185157432228541</v>
      </c>
      <c r="W919" s="1">
        <v>4.0535085083416256</v>
      </c>
      <c r="X919" s="1">
        <v>5.0342814617370628</v>
      </c>
      <c r="Y919" s="1">
        <v>3.9724687290158336</v>
      </c>
      <c r="Z919" s="1">
        <v>3.8678274407568254</v>
      </c>
      <c r="AA919" s="1">
        <v>3.9418349676196347</v>
      </c>
      <c r="AB919" s="1">
        <v>6.1696821874377727</v>
      </c>
      <c r="AC919" s="1">
        <v>5.6593027624650327</v>
      </c>
      <c r="AD919" s="1">
        <v>10.129947031613419</v>
      </c>
      <c r="AE919" s="1">
        <v>14.467820101942891</v>
      </c>
      <c r="AF919" s="1"/>
      <c r="AG919" s="1"/>
      <c r="AH919" s="1"/>
      <c r="AI919" s="1"/>
      <c r="AJ919" s="1"/>
      <c r="AK919" s="1"/>
      <c r="AL919" s="1"/>
      <c r="AM919" s="1"/>
      <c r="AN919" s="1">
        <v>1.0592960119247437</v>
      </c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>
        <v>2.899446964263916</v>
      </c>
      <c r="AZ919" s="1">
        <v>2.6138348579406738</v>
      </c>
      <c r="BA919" s="1">
        <v>2.8380775451660156</v>
      </c>
      <c r="BB919" s="1">
        <v>2.784186840057373</v>
      </c>
      <c r="BC919" s="1"/>
      <c r="BD919" s="1"/>
      <c r="BE919" s="1"/>
      <c r="BF919" s="1"/>
      <c r="BG919" s="1">
        <v>4.7443509101867676</v>
      </c>
      <c r="BH919" s="1">
        <v>6.3663153648376465</v>
      </c>
      <c r="BI919" s="1">
        <v>4.565730094909668</v>
      </c>
      <c r="BJ919" s="1">
        <v>2.2719347476959229</v>
      </c>
      <c r="BK919" s="1">
        <v>2.0644738674163818</v>
      </c>
      <c r="BL919" s="1"/>
      <c r="BM919" s="1"/>
      <c r="BN919" s="1"/>
    </row>
    <row r="920" spans="1:66" x14ac:dyDescent="0.2">
      <c r="A920" s="2" t="s">
        <v>5465</v>
      </c>
      <c r="B920" s="4" t="s">
        <v>915</v>
      </c>
      <c r="C920" s="1"/>
      <c r="D920" s="1"/>
      <c r="E920" s="1">
        <v>90.140284424548383</v>
      </c>
      <c r="F920" s="1">
        <v>94.490446876264244</v>
      </c>
      <c r="G920" s="1">
        <v>73.142943255396446</v>
      </c>
      <c r="H920" s="1">
        <v>4.4447032646519471</v>
      </c>
      <c r="I920" s="1">
        <v>4.9489216619635812</v>
      </c>
      <c r="J920" s="1">
        <v>4.8811964160495869</v>
      </c>
      <c r="K920" s="1">
        <v>3.5993241954837503</v>
      </c>
      <c r="L920" s="1">
        <v>3.7573500149660877</v>
      </c>
      <c r="M920" s="1">
        <v>3.7992040877190156</v>
      </c>
      <c r="N920" s="1">
        <v>3.8835084820573034</v>
      </c>
      <c r="O920" s="1">
        <v>3.8725310856263446</v>
      </c>
      <c r="P920" s="1">
        <v>3.9563831313652336</v>
      </c>
      <c r="Q920" s="1">
        <v>3.8048295562321393</v>
      </c>
      <c r="R920" s="1">
        <v>3.7648472099394601</v>
      </c>
      <c r="S920" s="1">
        <v>1.1852330225988403</v>
      </c>
      <c r="T920" s="1">
        <v>1.5348984825771501</v>
      </c>
      <c r="U920" s="1">
        <v>1.6497227607127685</v>
      </c>
      <c r="V920" s="1">
        <v>1.6185157432228541</v>
      </c>
      <c r="W920" s="1">
        <v>4.0535085083416256</v>
      </c>
      <c r="X920" s="1">
        <v>5.0342814617370628</v>
      </c>
      <c r="Y920" s="1">
        <v>3.9724687290158336</v>
      </c>
      <c r="Z920" s="1">
        <v>3.8678274407568254</v>
      </c>
      <c r="AA920" s="1">
        <v>3.9418349676196347</v>
      </c>
      <c r="AB920" s="1">
        <v>6.1696821874377727</v>
      </c>
      <c r="AC920" s="1">
        <v>5.6593027624650327</v>
      </c>
      <c r="AD920" s="1">
        <v>10.129947031613419</v>
      </c>
      <c r="AE920" s="1">
        <v>14.467820101942891</v>
      </c>
      <c r="AF920" s="1"/>
      <c r="AG920" s="1"/>
      <c r="AH920" s="1"/>
      <c r="AI920" s="1"/>
      <c r="AJ920" s="1"/>
      <c r="AK920" s="1"/>
      <c r="AL920" s="1"/>
      <c r="AM920" s="1"/>
      <c r="AN920" s="1">
        <v>1.0592960119247437</v>
      </c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>
        <v>2.899446964263916</v>
      </c>
      <c r="AZ920" s="1">
        <v>2.6138348579406738</v>
      </c>
      <c r="BA920" s="1">
        <v>2.8380775451660156</v>
      </c>
      <c r="BB920" s="1">
        <v>2.784186840057373</v>
      </c>
      <c r="BC920" s="1"/>
      <c r="BD920" s="1"/>
      <c r="BE920" s="1"/>
      <c r="BF920" s="1"/>
      <c r="BG920" s="1">
        <v>4.7443509101867676</v>
      </c>
      <c r="BH920" s="1">
        <v>6.3663153648376465</v>
      </c>
      <c r="BI920" s="1">
        <v>4.565730094909668</v>
      </c>
      <c r="BJ920" s="1">
        <v>2.2719347476959229</v>
      </c>
      <c r="BK920" s="1">
        <v>2.0644738674163818</v>
      </c>
      <c r="BL920" s="1"/>
      <c r="BM920" s="1"/>
      <c r="BN920" s="1"/>
    </row>
    <row r="921" spans="1:66" x14ac:dyDescent="0.2">
      <c r="A921" s="2" t="s">
        <v>5466</v>
      </c>
      <c r="B921" s="4" t="s">
        <v>916</v>
      </c>
      <c r="C921" s="1"/>
      <c r="D921" s="1">
        <v>68.737457631562648</v>
      </c>
      <c r="E921" s="1">
        <v>56.563178327078809</v>
      </c>
      <c r="F921" s="1">
        <v>63.974503371343694</v>
      </c>
      <c r="G921" s="1">
        <v>65.875729140900347</v>
      </c>
      <c r="H921" s="1">
        <v>85.381678770990888</v>
      </c>
      <c r="I921" s="1">
        <v>81.130454038779817</v>
      </c>
      <c r="J921" s="1">
        <v>85.573261445561215</v>
      </c>
      <c r="K921" s="1">
        <v>85.22693914256584</v>
      </c>
      <c r="L921" s="1">
        <v>84.814416590134883</v>
      </c>
      <c r="M921" s="1">
        <v>96.094761806890105</v>
      </c>
      <c r="N921" s="1">
        <v>95.4740928777439</v>
      </c>
      <c r="O921" s="1">
        <v>98.584195482996066</v>
      </c>
      <c r="P921" s="1">
        <v>98.307300206940624</v>
      </c>
      <c r="Q921" s="1">
        <v>47.551551129073673</v>
      </c>
      <c r="R921" s="1">
        <v>94.804573995522119</v>
      </c>
      <c r="S921" s="1">
        <v>97.94431798801611</v>
      </c>
      <c r="T921" s="1">
        <v>92.436057916817632</v>
      </c>
      <c r="U921" s="1">
        <v>96.751887389567131</v>
      </c>
      <c r="V921" s="1">
        <v>70.426089083612283</v>
      </c>
      <c r="W921" s="1">
        <v>72.5487870765037</v>
      </c>
      <c r="X921" s="1">
        <v>79.37836309491658</v>
      </c>
      <c r="Y921" s="1">
        <v>73.280675577299164</v>
      </c>
      <c r="Z921" s="1">
        <v>72.708489685481482</v>
      </c>
      <c r="AA921" s="1">
        <v>95.164684961901472</v>
      </c>
      <c r="AB921" s="1">
        <v>73.809385564745639</v>
      </c>
      <c r="AC921" s="1">
        <v>81.999707062569456</v>
      </c>
      <c r="AD921" s="1">
        <v>97.394787341516903</v>
      </c>
      <c r="AE921" s="1">
        <v>94.035109578528804</v>
      </c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>
        <v>1.9764207601547241</v>
      </c>
      <c r="AQ921" s="1">
        <v>1.9739804267883301</v>
      </c>
      <c r="AR921" s="1">
        <v>1.9654850959777832</v>
      </c>
      <c r="AS921" s="1"/>
      <c r="AT921" s="1"/>
      <c r="AU921" s="1"/>
      <c r="AV921" s="1"/>
      <c r="AW921" s="1">
        <v>45.483577728271484</v>
      </c>
      <c r="AX921" s="1">
        <v>5.1385307312011719</v>
      </c>
      <c r="AY921" s="1">
        <v>1.956015944480896</v>
      </c>
      <c r="AZ921" s="1">
        <v>5.304563045501709</v>
      </c>
      <c r="BA921" s="1">
        <v>3.1419320106506348</v>
      </c>
      <c r="BB921" s="1">
        <v>29.502986907958984</v>
      </c>
      <c r="BC921" s="1">
        <v>27.081192016601563</v>
      </c>
      <c r="BD921" s="1">
        <v>20.493581771850586</v>
      </c>
      <c r="BE921" s="1">
        <v>26.508682250976563</v>
      </c>
      <c r="BF921" s="1">
        <v>25.720285415649414</v>
      </c>
      <c r="BG921" s="1">
        <v>4.695347785949707</v>
      </c>
      <c r="BH921" s="1">
        <v>26.182767868041992</v>
      </c>
      <c r="BI921" s="1">
        <v>17.933332443237305</v>
      </c>
      <c r="BJ921" s="1">
        <v>1.4165934324264526</v>
      </c>
      <c r="BK921" s="1">
        <v>5.9609742164611816</v>
      </c>
      <c r="BL921" s="1"/>
      <c r="BM921" s="1"/>
      <c r="BN921" s="1"/>
    </row>
    <row r="922" spans="1:66" x14ac:dyDescent="0.2">
      <c r="A922" s="2" t="s">
        <v>5467</v>
      </c>
      <c r="B922" s="4" t="s">
        <v>917</v>
      </c>
      <c r="C922" s="1"/>
      <c r="D922" s="1"/>
      <c r="E922" s="1"/>
      <c r="F922" s="1"/>
      <c r="G922" s="1">
        <v>6.0480148395614934</v>
      </c>
      <c r="H922" s="1"/>
      <c r="I922" s="1"/>
      <c r="J922" s="1">
        <v>3.8112921981008374</v>
      </c>
      <c r="K922" s="1">
        <v>43.379864700505095</v>
      </c>
      <c r="L922" s="1"/>
      <c r="M922" s="1"/>
      <c r="N922" s="1"/>
      <c r="O922" s="1"/>
      <c r="P922" s="1"/>
      <c r="Q922" s="1"/>
      <c r="R922" s="1">
        <v>2.5921353837352483</v>
      </c>
      <c r="S922" s="1"/>
      <c r="T922" s="1">
        <v>23.118960067257497</v>
      </c>
      <c r="U922" s="1"/>
      <c r="V922" s="1">
        <v>1.0870851719143984</v>
      </c>
      <c r="W922" s="1">
        <v>2.8073094259927531</v>
      </c>
      <c r="X922" s="1">
        <v>4.9593397963949055</v>
      </c>
      <c r="Y922" s="1"/>
      <c r="Z922" s="1"/>
      <c r="AA922" s="1">
        <v>6.8784519566846143</v>
      </c>
      <c r="AB922" s="1">
        <v>6.1377437920074076</v>
      </c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>
        <v>1.9972884654998779</v>
      </c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>
        <v>1.4551721811294556</v>
      </c>
      <c r="BA922" s="1">
        <v>1.6326948404312134</v>
      </c>
      <c r="BB922" s="1">
        <v>6.1838536262512207</v>
      </c>
      <c r="BC922" s="1">
        <v>0.63929682970046997</v>
      </c>
      <c r="BD922" s="1">
        <v>3.5352246761322021</v>
      </c>
      <c r="BE922" s="1"/>
      <c r="BF922" s="1"/>
      <c r="BG922" s="1"/>
      <c r="BH922" s="1">
        <v>7.0361075401306152</v>
      </c>
      <c r="BI922" s="1"/>
      <c r="BJ922" s="1"/>
      <c r="BK922" s="1">
        <v>2.8854749202728271</v>
      </c>
      <c r="BL922" s="1"/>
      <c r="BM922" s="1"/>
      <c r="BN922" s="1"/>
    </row>
    <row r="923" spans="1:66" x14ac:dyDescent="0.2">
      <c r="A923" s="2" t="s">
        <v>5468</v>
      </c>
      <c r="B923" s="4" t="s">
        <v>918</v>
      </c>
      <c r="C923" s="1"/>
      <c r="D923" s="1">
        <v>1.2606001884334923</v>
      </c>
      <c r="E923" s="1"/>
      <c r="F923" s="1"/>
      <c r="G923" s="1"/>
      <c r="H923" s="1"/>
      <c r="I923" s="1"/>
      <c r="J923" s="1"/>
      <c r="K923" s="1">
        <v>31.055180936022726</v>
      </c>
      <c r="L923" s="1"/>
      <c r="M923" s="1"/>
      <c r="N923" s="1"/>
      <c r="O923" s="1"/>
      <c r="P923" s="1"/>
      <c r="Q923" s="1">
        <v>3.5870992194755118</v>
      </c>
      <c r="R923" s="1">
        <v>3.5182639432693752</v>
      </c>
      <c r="S923" s="1">
        <v>7.0918212594798637</v>
      </c>
      <c r="T923" s="1">
        <v>7.9691593225073785</v>
      </c>
      <c r="U923" s="1"/>
      <c r="V923" s="1">
        <v>12.923529893541822</v>
      </c>
      <c r="W923" s="1">
        <v>0.87698358177054281</v>
      </c>
      <c r="X923" s="1">
        <v>6.6505473866646225</v>
      </c>
      <c r="Y923" s="1"/>
      <c r="Z923" s="1"/>
      <c r="AA923" s="1"/>
      <c r="AB923" s="1"/>
      <c r="AC923" s="1"/>
      <c r="AD923" s="1">
        <v>7.2848387557258327</v>
      </c>
      <c r="AE923" s="1">
        <v>4.1699741476926944</v>
      </c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>
        <v>11.323589324951172</v>
      </c>
      <c r="AZ923" s="1">
        <v>10.337798118591309</v>
      </c>
      <c r="BA923" s="1">
        <v>2.9124925136566162</v>
      </c>
      <c r="BB923" s="1"/>
      <c r="BC923" s="1">
        <v>8.8032369613647461</v>
      </c>
      <c r="BD923" s="1">
        <v>8.5629301071166992</v>
      </c>
      <c r="BE923" s="1">
        <v>11.377586364746094</v>
      </c>
      <c r="BF923" s="1">
        <v>11.405182838439941</v>
      </c>
      <c r="BG923" s="1">
        <v>13.90317440032959</v>
      </c>
      <c r="BH923" s="1">
        <v>3.1156480312347412</v>
      </c>
      <c r="BI923" s="1"/>
      <c r="BJ923" s="1">
        <v>2.7773468494415283</v>
      </c>
      <c r="BK923" s="1">
        <v>3.7565302848815918</v>
      </c>
      <c r="BL923" s="1"/>
      <c r="BM923" s="1"/>
      <c r="BN923" s="1"/>
    </row>
    <row r="924" spans="1:66" x14ac:dyDescent="0.2">
      <c r="A924" s="2" t="s">
        <v>5469</v>
      </c>
      <c r="B924" s="4" t="s">
        <v>919</v>
      </c>
      <c r="C924" s="1"/>
      <c r="D924" s="1"/>
      <c r="E924" s="1">
        <v>60.252575972344104</v>
      </c>
      <c r="F924" s="1">
        <v>25.896512801279325</v>
      </c>
      <c r="G924" s="1">
        <v>26.727969025213987</v>
      </c>
      <c r="H924" s="1">
        <v>23.986248228677713</v>
      </c>
      <c r="I924" s="1">
        <v>7.5416040433593343</v>
      </c>
      <c r="J924" s="1">
        <v>25.438166738371258</v>
      </c>
      <c r="K924" s="1">
        <v>18.437401436584903</v>
      </c>
      <c r="L924" s="1">
        <v>13.306160343110914</v>
      </c>
      <c r="M924" s="1">
        <v>8.4325631382932169</v>
      </c>
      <c r="N924" s="1"/>
      <c r="O924" s="1">
        <v>8.1702695350010686</v>
      </c>
      <c r="P924" s="1">
        <v>16.127528959491208</v>
      </c>
      <c r="Q924" s="1">
        <v>23.506573445945982</v>
      </c>
      <c r="R924" s="1">
        <v>7.3225284403950983</v>
      </c>
      <c r="S924" s="1">
        <v>11.681538929116337</v>
      </c>
      <c r="T924" s="1">
        <v>59.365170685541479</v>
      </c>
      <c r="U924" s="1">
        <v>71.193091059018599</v>
      </c>
      <c r="V924" s="1">
        <v>72.801561489035493</v>
      </c>
      <c r="W924" s="1">
        <v>60.806192394176072</v>
      </c>
      <c r="X924" s="1">
        <v>58.060632575762369</v>
      </c>
      <c r="Y924" s="1">
        <v>40.690750022327457</v>
      </c>
      <c r="Z924" s="1">
        <v>41.451266486266405</v>
      </c>
      <c r="AA924" s="1">
        <v>30.287704313764003</v>
      </c>
      <c r="AB924" s="1">
        <v>25.715947859510042</v>
      </c>
      <c r="AC924" s="1">
        <v>25.344667486480283</v>
      </c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>
        <v>4.9838881492614746</v>
      </c>
      <c r="BC924" s="1">
        <v>4.0209474563598633</v>
      </c>
      <c r="BD924" s="1">
        <v>4.5744824409484863</v>
      </c>
      <c r="BE924" s="1">
        <v>11.661918640136719</v>
      </c>
      <c r="BF924" s="1">
        <v>16.890724182128906</v>
      </c>
      <c r="BG924" s="1">
        <v>5.8328652381896973</v>
      </c>
      <c r="BH924" s="1">
        <v>5.9841799736022949</v>
      </c>
      <c r="BI924" s="1">
        <v>1.1136292219161987</v>
      </c>
      <c r="BJ924" s="1"/>
      <c r="BK924" s="1"/>
      <c r="BL924" s="1"/>
      <c r="BM924" s="1"/>
      <c r="BN924" s="1"/>
    </row>
    <row r="925" spans="1:66" x14ac:dyDescent="0.2">
      <c r="A925" s="2" t="s">
        <v>5470</v>
      </c>
      <c r="B925" s="4" t="s">
        <v>920</v>
      </c>
      <c r="C925" s="1"/>
      <c r="D925" s="1"/>
      <c r="E925" s="1">
        <v>60.252575972344104</v>
      </c>
      <c r="F925" s="1">
        <v>25.896512801279325</v>
      </c>
      <c r="G925" s="1">
        <v>26.727969025213987</v>
      </c>
      <c r="H925" s="1">
        <v>23.986248228677713</v>
      </c>
      <c r="I925" s="1">
        <v>7.5416040433593343</v>
      </c>
      <c r="J925" s="1">
        <v>25.438166738371258</v>
      </c>
      <c r="K925" s="1">
        <v>18.437401436584903</v>
      </c>
      <c r="L925" s="1">
        <v>13.306160343110914</v>
      </c>
      <c r="M925" s="1">
        <v>8.4325631382932169</v>
      </c>
      <c r="N925" s="1"/>
      <c r="O925" s="1">
        <v>8.1702695350010686</v>
      </c>
      <c r="P925" s="1">
        <v>16.127528959491208</v>
      </c>
      <c r="Q925" s="1">
        <v>23.506573445945982</v>
      </c>
      <c r="R925" s="1">
        <v>7.3225284403950983</v>
      </c>
      <c r="S925" s="1">
        <v>11.681538929116337</v>
      </c>
      <c r="T925" s="1">
        <v>59.365170685541479</v>
      </c>
      <c r="U925" s="1">
        <v>71.193091059018599</v>
      </c>
      <c r="V925" s="1">
        <v>72.801561489035493</v>
      </c>
      <c r="W925" s="1">
        <v>60.806192394176072</v>
      </c>
      <c r="X925" s="1">
        <v>58.060632575762369</v>
      </c>
      <c r="Y925" s="1">
        <v>40.690750022327457</v>
      </c>
      <c r="Z925" s="1">
        <v>41.451266486266405</v>
      </c>
      <c r="AA925" s="1">
        <v>30.287704313764003</v>
      </c>
      <c r="AB925" s="1">
        <v>25.715947859510042</v>
      </c>
      <c r="AC925" s="1">
        <v>25.344667486480283</v>
      </c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>
        <v>4.9838881492614746</v>
      </c>
      <c r="BC925" s="1">
        <v>4.0209474563598633</v>
      </c>
      <c r="BD925" s="1">
        <v>4.5744824409484863</v>
      </c>
      <c r="BE925" s="1">
        <v>11.661918640136719</v>
      </c>
      <c r="BF925" s="1">
        <v>16.890724182128906</v>
      </c>
      <c r="BG925" s="1">
        <v>5.8328652381896973</v>
      </c>
      <c r="BH925" s="1">
        <v>5.9841799736022949</v>
      </c>
      <c r="BI925" s="1">
        <v>1.1136292219161987</v>
      </c>
      <c r="BJ925" s="1"/>
      <c r="BK925" s="1"/>
      <c r="BL925" s="1"/>
      <c r="BM925" s="1"/>
      <c r="BN925" s="1"/>
    </row>
    <row r="926" spans="1:66" x14ac:dyDescent="0.2">
      <c r="A926" s="2" t="s">
        <v>5471</v>
      </c>
      <c r="B926" s="4" t="s">
        <v>921</v>
      </c>
      <c r="C926" s="1"/>
      <c r="D926" s="1"/>
      <c r="E926" s="1">
        <v>34.0489388922635</v>
      </c>
      <c r="F926" s="1">
        <v>5.9776335665200637</v>
      </c>
      <c r="G926" s="1">
        <v>12.157167035437748</v>
      </c>
      <c r="H926" s="1">
        <v>12.274383170080544</v>
      </c>
      <c r="I926" s="1">
        <v>12.46823826002351</v>
      </c>
      <c r="J926" s="1">
        <v>5.0498143366135517</v>
      </c>
      <c r="K926" s="1">
        <v>4.9999373659353727</v>
      </c>
      <c r="L926" s="1">
        <v>34.533369100275287</v>
      </c>
      <c r="M926" s="1">
        <v>36.133366047556159</v>
      </c>
      <c r="N926" s="1">
        <v>60.758347870480875</v>
      </c>
      <c r="O926" s="1">
        <v>32.506397578684641</v>
      </c>
      <c r="P926" s="1">
        <v>53.110150882824506</v>
      </c>
      <c r="Q926" s="1">
        <v>48.122208091875315</v>
      </c>
      <c r="R926" s="1">
        <v>52.913519850778279</v>
      </c>
      <c r="S926" s="1">
        <v>8.2032766790648655</v>
      </c>
      <c r="T926" s="1">
        <v>5.7397747716690155</v>
      </c>
      <c r="U926" s="1">
        <v>6.0525142754460903</v>
      </c>
      <c r="V926" s="1">
        <v>4.4766200687487494</v>
      </c>
      <c r="W926" s="1">
        <v>26.620538276914839</v>
      </c>
      <c r="X926" s="1">
        <v>18.789957550813497</v>
      </c>
      <c r="Y926" s="1">
        <v>44.424979835313103</v>
      </c>
      <c r="Z926" s="1">
        <v>21.287317241330623</v>
      </c>
      <c r="AA926" s="1">
        <v>17.229321649123854</v>
      </c>
      <c r="AB926" s="1">
        <v>25.684969278867531</v>
      </c>
      <c r="AC926" s="1">
        <v>13.072898096542163</v>
      </c>
      <c r="AD926" s="1">
        <v>31.949955919334077</v>
      </c>
      <c r="AE926" s="1">
        <v>30.879162244867668</v>
      </c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>
        <v>4.5200028419494629</v>
      </c>
      <c r="BC926" s="1">
        <v>16.356904983520508</v>
      </c>
      <c r="BD926" s="1">
        <v>27.037502288818359</v>
      </c>
      <c r="BE926" s="1"/>
      <c r="BF926" s="1">
        <v>2.8992557525634766</v>
      </c>
      <c r="BG926" s="1"/>
      <c r="BH926" s="1">
        <v>3.6684694290161133</v>
      </c>
      <c r="BI926" s="1">
        <v>0.58502614498138428</v>
      </c>
      <c r="BJ926" s="1">
        <v>2.7576067447662354</v>
      </c>
      <c r="BK926" s="1">
        <v>0.47200116515159607</v>
      </c>
      <c r="BL926" s="1"/>
      <c r="BM926" s="1"/>
      <c r="BN926" s="1"/>
    </row>
    <row r="927" spans="1:66" x14ac:dyDescent="0.2">
      <c r="A927" s="2" t="s">
        <v>5472</v>
      </c>
      <c r="B927" s="4" t="s">
        <v>922</v>
      </c>
      <c r="C927" s="1"/>
      <c r="D927" s="1"/>
      <c r="E927" s="1"/>
      <c r="F927" s="1">
        <v>82.828831612681554</v>
      </c>
      <c r="G927" s="1">
        <v>90.254767988096063</v>
      </c>
      <c r="H927" s="1">
        <v>98.372146262627609</v>
      </c>
      <c r="I927" s="1">
        <v>86.631708548232368</v>
      </c>
      <c r="J927" s="1">
        <v>93.937740062033598</v>
      </c>
      <c r="K927" s="1">
        <v>94.062534368446862</v>
      </c>
      <c r="L927" s="1">
        <v>88.850055284269729</v>
      </c>
      <c r="M927" s="1">
        <v>79.877956702501123</v>
      </c>
      <c r="N927" s="1">
        <v>83.693251956115148</v>
      </c>
      <c r="O927" s="1">
        <v>99.924313825431881</v>
      </c>
      <c r="P927" s="1">
        <v>90.869151169548445</v>
      </c>
      <c r="Q927" s="1">
        <v>99.978929172025389</v>
      </c>
      <c r="R927" s="1">
        <v>99.977072522760196</v>
      </c>
      <c r="S927" s="1">
        <v>99.946797126940538</v>
      </c>
      <c r="T927" s="1">
        <v>99.134430020255166</v>
      </c>
      <c r="U927" s="1">
        <v>99.961736716759987</v>
      </c>
      <c r="V927" s="1">
        <v>81.442952995944793</v>
      </c>
      <c r="W927" s="1">
        <v>99.262793888072565</v>
      </c>
      <c r="X927" s="1">
        <v>93.503199207216397</v>
      </c>
      <c r="Y927" s="1">
        <v>89.794537036941719</v>
      </c>
      <c r="Z927" s="1">
        <v>91.880341243499359</v>
      </c>
      <c r="AA927" s="1">
        <v>90.833488237438573</v>
      </c>
      <c r="AB927" s="1">
        <v>91.971127917239187</v>
      </c>
      <c r="AC927" s="1">
        <v>97.57570317157888</v>
      </c>
      <c r="AD927" s="1">
        <v>80.652261810819198</v>
      </c>
      <c r="AE927" s="1">
        <v>97.181617158744942</v>
      </c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>
        <v>2.48343825340271</v>
      </c>
      <c r="AQ927" s="1"/>
      <c r="AR927" s="1">
        <v>9.3459978103637695</v>
      </c>
      <c r="AS927" s="1"/>
      <c r="AT927" s="1"/>
      <c r="AU927" s="1"/>
      <c r="AV927" s="1"/>
      <c r="AW927" s="1"/>
      <c r="AX927" s="1"/>
      <c r="AY927" s="1"/>
      <c r="AZ927" s="1"/>
      <c r="BA927" s="1"/>
      <c r="BB927" s="1">
        <v>1.3776979446411133</v>
      </c>
      <c r="BC927" s="1">
        <v>0.71529775857925415</v>
      </c>
      <c r="BD927" s="1">
        <v>6.4814929962158203</v>
      </c>
      <c r="BE927" s="1">
        <v>10.174560546875</v>
      </c>
      <c r="BF927" s="1">
        <v>8.0992717742919922</v>
      </c>
      <c r="BG927" s="1">
        <v>5.1196446418762207</v>
      </c>
      <c r="BH927" s="1">
        <v>8.0214109420776367</v>
      </c>
      <c r="BI927" s="1">
        <v>2.4170823097229004</v>
      </c>
      <c r="BJ927" s="1">
        <v>1.4840162992477417</v>
      </c>
      <c r="BK927" s="1">
        <v>2.8057317733764648</v>
      </c>
      <c r="BL927" s="1"/>
      <c r="BM927" s="1"/>
      <c r="BN927" s="1"/>
    </row>
    <row r="928" spans="1:66" x14ac:dyDescent="0.2">
      <c r="A928" s="2" t="s">
        <v>5473</v>
      </c>
      <c r="B928" s="4" t="s">
        <v>923</v>
      </c>
      <c r="C928" s="1"/>
      <c r="D928" s="1"/>
      <c r="E928" s="1"/>
      <c r="F928" s="1">
        <v>82.828831612681554</v>
      </c>
      <c r="G928" s="1">
        <v>90.254767988096063</v>
      </c>
      <c r="H928" s="1">
        <v>98.372146262627609</v>
      </c>
      <c r="I928" s="1">
        <v>86.631708548232368</v>
      </c>
      <c r="J928" s="1">
        <v>93.937740062033598</v>
      </c>
      <c r="K928" s="1">
        <v>94.062534368446862</v>
      </c>
      <c r="L928" s="1">
        <v>88.850055284269729</v>
      </c>
      <c r="M928" s="1">
        <v>79.877956702501123</v>
      </c>
      <c r="N928" s="1">
        <v>83.693251956115148</v>
      </c>
      <c r="O928" s="1">
        <v>99.924313825431881</v>
      </c>
      <c r="P928" s="1">
        <v>90.869151169548445</v>
      </c>
      <c r="Q928" s="1">
        <v>99.978929172025389</v>
      </c>
      <c r="R928" s="1">
        <v>99.977072522760196</v>
      </c>
      <c r="S928" s="1">
        <v>99.946797126940538</v>
      </c>
      <c r="T928" s="1">
        <v>99.134430020255166</v>
      </c>
      <c r="U928" s="1">
        <v>99.961736716759987</v>
      </c>
      <c r="V928" s="1">
        <v>81.442952995944793</v>
      </c>
      <c r="W928" s="1">
        <v>99.262793888072565</v>
      </c>
      <c r="X928" s="1">
        <v>93.503199207216397</v>
      </c>
      <c r="Y928" s="1">
        <v>89.794537036941719</v>
      </c>
      <c r="Z928" s="1">
        <v>91.880341243499359</v>
      </c>
      <c r="AA928" s="1">
        <v>90.833488237438573</v>
      </c>
      <c r="AB928" s="1">
        <v>91.971127917239187</v>
      </c>
      <c r="AC928" s="1">
        <v>97.57570317157888</v>
      </c>
      <c r="AD928" s="1">
        <v>80.652261810819198</v>
      </c>
      <c r="AE928" s="1">
        <v>97.181617158744942</v>
      </c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>
        <v>2.48343825340271</v>
      </c>
      <c r="AQ928" s="1"/>
      <c r="AR928" s="1">
        <v>9.3459978103637695</v>
      </c>
      <c r="AS928" s="1"/>
      <c r="AT928" s="1"/>
      <c r="AU928" s="1"/>
      <c r="AV928" s="1"/>
      <c r="AW928" s="1"/>
      <c r="AX928" s="1"/>
      <c r="AY928" s="1"/>
      <c r="AZ928" s="1"/>
      <c r="BA928" s="1"/>
      <c r="BB928" s="1">
        <v>1.3776979446411133</v>
      </c>
      <c r="BC928" s="1">
        <v>0.71529775857925415</v>
      </c>
      <c r="BD928" s="1">
        <v>6.4814929962158203</v>
      </c>
      <c r="BE928" s="1">
        <v>10.174560546875</v>
      </c>
      <c r="BF928" s="1">
        <v>8.0992717742919922</v>
      </c>
      <c r="BG928" s="1">
        <v>5.1196446418762207</v>
      </c>
      <c r="BH928" s="1">
        <v>8.0214109420776367</v>
      </c>
      <c r="BI928" s="1">
        <v>2.4170823097229004</v>
      </c>
      <c r="BJ928" s="1">
        <v>1.4840162992477417</v>
      </c>
      <c r="BK928" s="1">
        <v>2.8057317733764648</v>
      </c>
      <c r="BL928" s="1"/>
      <c r="BM928" s="1"/>
      <c r="BN928" s="1"/>
    </row>
    <row r="929" spans="1:66" x14ac:dyDescent="0.2">
      <c r="A929" s="2" t="s">
        <v>5474</v>
      </c>
      <c r="B929" s="4" t="s">
        <v>924</v>
      </c>
      <c r="C929" s="1"/>
      <c r="D929" s="1"/>
      <c r="E929" s="1">
        <v>89.143313887013647</v>
      </c>
      <c r="F929" s="1">
        <v>35.326937294212343</v>
      </c>
      <c r="G929" s="1">
        <v>3.9751765989595484</v>
      </c>
      <c r="H929" s="1"/>
      <c r="I929" s="1"/>
      <c r="J929" s="1"/>
      <c r="K929" s="1">
        <v>3.9502362724512774</v>
      </c>
      <c r="L929" s="1">
        <v>3.9402163884796155</v>
      </c>
      <c r="M929" s="1">
        <v>5.1362647691807251</v>
      </c>
      <c r="N929" s="1">
        <v>25.359933744782488</v>
      </c>
      <c r="O929" s="1">
        <v>11.219593136740878</v>
      </c>
      <c r="P929" s="1">
        <v>4.0796314661976991</v>
      </c>
      <c r="Q929" s="1">
        <v>61.06267874147597</v>
      </c>
      <c r="R929" s="1">
        <v>36.667164474925357</v>
      </c>
      <c r="S929" s="1">
        <v>15.26554254852908</v>
      </c>
      <c r="T929" s="1">
        <v>6.6120347111690805</v>
      </c>
      <c r="U929" s="1">
        <v>41.825820578778007</v>
      </c>
      <c r="V929" s="1">
        <v>13.094021501306763</v>
      </c>
      <c r="W929" s="1">
        <v>25.869690693988716</v>
      </c>
      <c r="X929" s="1">
        <v>4.4956588997731712</v>
      </c>
      <c r="Y929" s="1">
        <v>6.344680096923172</v>
      </c>
      <c r="Z929" s="1">
        <v>5.3048483891273222</v>
      </c>
      <c r="AA929" s="1">
        <v>26.780736226058615</v>
      </c>
      <c r="AB929" s="1">
        <v>10.357011797391822</v>
      </c>
      <c r="AC929" s="1">
        <v>7.1986761274631732</v>
      </c>
      <c r="AD929" s="1">
        <v>6.1383792706955465</v>
      </c>
      <c r="AE929" s="1">
        <v>9.62557027626662</v>
      </c>
      <c r="AF929" s="1"/>
      <c r="AG929" s="1"/>
      <c r="AH929" s="1"/>
      <c r="AI929" s="1"/>
      <c r="AJ929" s="1"/>
      <c r="AK929" s="1"/>
      <c r="AL929" s="1"/>
      <c r="AM929" s="1"/>
      <c r="AN929" s="1">
        <v>3.9312584400177002</v>
      </c>
      <c r="AO929" s="1">
        <v>4.1747894287109375</v>
      </c>
      <c r="AP929" s="1">
        <v>12.642823219299316</v>
      </c>
      <c r="AQ929" s="1"/>
      <c r="AR929" s="1"/>
      <c r="AS929" s="1"/>
      <c r="AT929" s="1"/>
      <c r="AU929" s="1"/>
      <c r="AV929" s="1">
        <v>2.3992531299591064</v>
      </c>
      <c r="AW929" s="1"/>
      <c r="AX929" s="1"/>
      <c r="AY929" s="1"/>
      <c r="AZ929" s="1"/>
      <c r="BA929" s="1">
        <v>2.8106648921966553</v>
      </c>
      <c r="BB929" s="1">
        <v>7.8369297981262207</v>
      </c>
      <c r="BC929" s="1"/>
      <c r="BD929" s="1">
        <v>28.770654678344727</v>
      </c>
      <c r="BE929" s="1">
        <v>10.577423095703125</v>
      </c>
      <c r="BF929" s="1">
        <v>11.03275203704834</v>
      </c>
      <c r="BG929" s="1"/>
      <c r="BH929" s="1">
        <v>7.9659900665283203</v>
      </c>
      <c r="BI929" s="1">
        <v>3.494328498840332</v>
      </c>
      <c r="BJ929" s="1">
        <v>2.8042030334472656</v>
      </c>
      <c r="BK929" s="1">
        <v>2.6247870922088623</v>
      </c>
      <c r="BL929" s="1"/>
      <c r="BM929" s="1"/>
      <c r="BN929" s="1"/>
    </row>
    <row r="930" spans="1:66" x14ac:dyDescent="0.2">
      <c r="A930" s="2" t="s">
        <v>5475</v>
      </c>
      <c r="B930" s="4" t="s">
        <v>925</v>
      </c>
      <c r="C930" s="1"/>
      <c r="D930" s="1"/>
      <c r="E930" s="1">
        <v>11.157424356904089</v>
      </c>
      <c r="F930" s="1">
        <v>1.0358587849608361</v>
      </c>
      <c r="G930" s="1">
        <v>11.578764612441873</v>
      </c>
      <c r="H930" s="1">
        <v>3.5195513831210503</v>
      </c>
      <c r="I930" s="1"/>
      <c r="J930" s="1">
        <v>6.5052810595497235</v>
      </c>
      <c r="K930" s="1">
        <v>11.10311767972571</v>
      </c>
      <c r="L930" s="1">
        <v>5.2694388144455155</v>
      </c>
      <c r="M930" s="1">
        <v>10.030498635698299</v>
      </c>
      <c r="N930" s="1">
        <v>2.9674869633106438</v>
      </c>
      <c r="O930" s="1">
        <v>7.8744892881602011</v>
      </c>
      <c r="P930" s="1">
        <v>10.27227338737239</v>
      </c>
      <c r="Q930" s="1">
        <v>35.106753225974053</v>
      </c>
      <c r="R930" s="1">
        <v>18.875903808680221</v>
      </c>
      <c r="S930" s="1">
        <v>9.9562288243915571</v>
      </c>
      <c r="T930" s="1">
        <v>4.6777038756836413</v>
      </c>
      <c r="U930" s="1">
        <v>13.537454213541173</v>
      </c>
      <c r="V930" s="1">
        <v>15.53543663105425</v>
      </c>
      <c r="W930" s="1">
        <v>3.5676292807179002</v>
      </c>
      <c r="X930" s="1">
        <v>0.92111243726489944</v>
      </c>
      <c r="Y930" s="1">
        <v>1.3127991250068813</v>
      </c>
      <c r="Z930" s="1">
        <v>3.7586328884308262</v>
      </c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>
        <v>0.19499889016151428</v>
      </c>
      <c r="AM930" s="1"/>
      <c r="AN930" s="1"/>
      <c r="AO930" s="1"/>
      <c r="AP930" s="1"/>
      <c r="AQ930" s="1"/>
      <c r="AR930" s="1">
        <v>0.17634518444538116</v>
      </c>
      <c r="AS930" s="1"/>
      <c r="AT930" s="1">
        <v>0.86024433374404907</v>
      </c>
      <c r="AU930" s="1">
        <v>0.1830250471830368</v>
      </c>
      <c r="AV930" s="1"/>
      <c r="AW930" s="1">
        <v>0.80173259973526001</v>
      </c>
      <c r="AX930" s="1"/>
      <c r="AY930" s="1"/>
      <c r="AZ930" s="1"/>
      <c r="BA930" s="1"/>
      <c r="BB930" s="1"/>
      <c r="BC930" s="1"/>
      <c r="BD930" s="1">
        <v>4.9154300689697266</v>
      </c>
      <c r="BE930" s="1">
        <v>6.8670110702514648</v>
      </c>
      <c r="BF930" s="1">
        <v>1.3879457712173462</v>
      </c>
      <c r="BG930" s="1"/>
      <c r="BH930" s="1"/>
      <c r="BI930" s="1"/>
      <c r="BJ930" s="1"/>
      <c r="BK930" s="1"/>
      <c r="BL930" s="1"/>
      <c r="BM930" s="1"/>
      <c r="BN930" s="1"/>
    </row>
    <row r="931" spans="1:66" x14ac:dyDescent="0.2">
      <c r="A931" s="2" t="s">
        <v>5476</v>
      </c>
      <c r="B931" s="4" t="s">
        <v>926</v>
      </c>
      <c r="C931" s="1"/>
      <c r="D931" s="1">
        <v>95.122920187308651</v>
      </c>
      <c r="E931" s="1">
        <v>96.146942367509681</v>
      </c>
      <c r="F931" s="1">
        <v>77.175689668875336</v>
      </c>
      <c r="G931" s="1">
        <v>82.793789019100103</v>
      </c>
      <c r="H931" s="1">
        <v>98.234075101660395</v>
      </c>
      <c r="I931" s="1">
        <v>97.507347290798421</v>
      </c>
      <c r="J931" s="1">
        <v>91.494591463258686</v>
      </c>
      <c r="K931" s="1">
        <v>31.807102825428746</v>
      </c>
      <c r="L931" s="1">
        <v>14.434840773153459</v>
      </c>
      <c r="M931" s="1">
        <v>12.060960511315644</v>
      </c>
      <c r="N931" s="1">
        <v>21.773754409716972</v>
      </c>
      <c r="O931" s="1">
        <v>13.116884193709996</v>
      </c>
      <c r="P931" s="1">
        <v>13.826421042374356</v>
      </c>
      <c r="Q931" s="1">
        <v>18.879485181184549</v>
      </c>
      <c r="R931" s="1">
        <v>4.2654546268906985</v>
      </c>
      <c r="S931" s="1">
        <v>6.060553142279784</v>
      </c>
      <c r="T931" s="1">
        <v>9.320798398533503</v>
      </c>
      <c r="U931" s="1">
        <v>5.7355772658749915</v>
      </c>
      <c r="V931" s="1">
        <v>4.7278765697136578</v>
      </c>
      <c r="W931" s="1">
        <v>5.3853509748460722</v>
      </c>
      <c r="X931" s="1">
        <v>4.3144973700441334</v>
      </c>
      <c r="Y931" s="1">
        <v>3.9901016516805394</v>
      </c>
      <c r="Z931" s="1">
        <v>4.3982792252488139</v>
      </c>
      <c r="AA931" s="1">
        <v>4.5016988008579641</v>
      </c>
      <c r="AB931" s="1">
        <v>5.5426504140021926</v>
      </c>
      <c r="AC931" s="1">
        <v>3.9050040008719531</v>
      </c>
      <c r="AD931" s="1">
        <v>3.7505417268155075</v>
      </c>
      <c r="AE931" s="1">
        <v>4.9457387772051034</v>
      </c>
      <c r="AF931" s="1"/>
      <c r="AG931" s="1"/>
      <c r="AH931" s="1"/>
      <c r="AI931" s="1"/>
      <c r="AJ931" s="1">
        <v>1.7338534593582153</v>
      </c>
      <c r="AK931" s="1">
        <v>2.2480466365814209</v>
      </c>
      <c r="AL931" s="1"/>
      <c r="AM931" s="1">
        <v>1.0039210319519043</v>
      </c>
      <c r="AN931" s="1"/>
      <c r="AO931" s="1"/>
      <c r="AP931" s="1">
        <v>5.5076942443847656</v>
      </c>
      <c r="AQ931" s="1">
        <v>12.611284255981445</v>
      </c>
      <c r="AR931" s="1">
        <v>7.9820718765258789</v>
      </c>
      <c r="AS931" s="1">
        <v>0.53198331594467163</v>
      </c>
      <c r="AT931" s="1">
        <v>0.76438707113265991</v>
      </c>
      <c r="AU931" s="1">
        <v>0.59217250347137451</v>
      </c>
      <c r="AV931" s="1">
        <v>8.3681695163249969E-2</v>
      </c>
      <c r="AW931" s="1">
        <v>0.26024371385574341</v>
      </c>
      <c r="AX931" s="1">
        <v>0.57852566242218018</v>
      </c>
      <c r="AY931" s="1">
        <v>9.0180367231369019E-2</v>
      </c>
      <c r="AZ931" s="1">
        <v>8.157031238079071E-2</v>
      </c>
      <c r="BA931" s="1">
        <v>2.526782751083374</v>
      </c>
      <c r="BB931" s="1">
        <v>9.3527898192405701E-2</v>
      </c>
      <c r="BC931" s="1">
        <v>8.2325063645839691E-2</v>
      </c>
      <c r="BD931" s="1">
        <v>8.682568371295929E-2</v>
      </c>
      <c r="BE931" s="1">
        <v>0.40161788463592529</v>
      </c>
      <c r="BF931" s="1">
        <v>4.0227767080068588E-2</v>
      </c>
      <c r="BG931" s="1">
        <v>7.797405868768692E-2</v>
      </c>
      <c r="BH931" s="1">
        <v>3.4875586628913879E-2</v>
      </c>
      <c r="BI931" s="1">
        <v>4.5604139566421509E-2</v>
      </c>
      <c r="BJ931" s="1">
        <v>0.50824570655822754</v>
      </c>
      <c r="BK931" s="1">
        <v>1.0467238426208496</v>
      </c>
      <c r="BL931" s="1"/>
      <c r="BM931" s="1"/>
      <c r="BN931" s="1"/>
    </row>
    <row r="932" spans="1:66" x14ac:dyDescent="0.2">
      <c r="A932" s="2" t="s">
        <v>5477</v>
      </c>
      <c r="B932" s="4" t="s">
        <v>927</v>
      </c>
      <c r="C932" s="1"/>
      <c r="D932" s="1">
        <v>9.8770090685202447</v>
      </c>
      <c r="E932" s="1">
        <v>1.1354391562705712</v>
      </c>
      <c r="F932" s="1">
        <v>2.1344546223514107</v>
      </c>
      <c r="G932" s="1">
        <v>2.0060550129872845</v>
      </c>
      <c r="H932" s="1"/>
      <c r="I932" s="1"/>
      <c r="J932" s="1"/>
      <c r="K932" s="1"/>
      <c r="L932" s="1">
        <v>32.839521218826796</v>
      </c>
      <c r="M932" s="1">
        <v>15.93408989405734</v>
      </c>
      <c r="N932" s="1">
        <v>6.2304735244738643</v>
      </c>
      <c r="O932" s="1">
        <v>6.9067552645969048</v>
      </c>
      <c r="P932" s="1">
        <v>6.9945477573262265</v>
      </c>
      <c r="Q932" s="1">
        <v>18.547020918847345</v>
      </c>
      <c r="R932" s="1">
        <v>8.4834988092286423</v>
      </c>
      <c r="S932" s="1"/>
      <c r="T932" s="1">
        <v>3.6765134989801616</v>
      </c>
      <c r="U932" s="1"/>
      <c r="V932" s="1"/>
      <c r="W932" s="1">
        <v>3.0995401395990596</v>
      </c>
      <c r="X932" s="1"/>
      <c r="Y932" s="1">
        <v>3.5327957622934023</v>
      </c>
      <c r="Z932" s="1">
        <v>4.2566471884903496</v>
      </c>
      <c r="AA932" s="1">
        <v>8.2901026976746532</v>
      </c>
      <c r="AB932" s="1">
        <v>9.6499537811742666</v>
      </c>
      <c r="AC932" s="1">
        <v>3.266661278498364</v>
      </c>
      <c r="AD932" s="1">
        <v>8.9608006149107471</v>
      </c>
      <c r="AE932" s="1">
        <v>26.687936037572463</v>
      </c>
      <c r="AF932" s="1"/>
      <c r="AG932" s="1"/>
      <c r="AH932" s="1"/>
      <c r="AI932" s="1"/>
      <c r="AJ932" s="1">
        <v>1.7403234243392944</v>
      </c>
      <c r="AK932" s="1"/>
      <c r="AL932" s="1"/>
      <c r="AM932" s="1">
        <v>1.0941982269287109</v>
      </c>
      <c r="AN932" s="1">
        <v>0.6115449070930481</v>
      </c>
      <c r="AO932" s="1"/>
      <c r="AP932" s="1">
        <v>4.7443642616271973</v>
      </c>
      <c r="AQ932" s="1">
        <v>19.146472930908203</v>
      </c>
      <c r="AR932" s="1"/>
      <c r="AS932" s="1"/>
      <c r="AT932" s="1">
        <v>0.74260807037353516</v>
      </c>
      <c r="AU932" s="1"/>
      <c r="AV932" s="1"/>
      <c r="AW932" s="1">
        <v>9.0684480667114258</v>
      </c>
      <c r="AX932" s="1"/>
      <c r="AY932" s="1"/>
      <c r="AZ932" s="1"/>
      <c r="BA932" s="1"/>
      <c r="BB932" s="1"/>
      <c r="BC932" s="1"/>
      <c r="BD932" s="1"/>
      <c r="BE932" s="1">
        <v>1.1805191040039063</v>
      </c>
      <c r="BF932" s="1"/>
      <c r="BG932" s="1">
        <v>5.4126443862915039</v>
      </c>
      <c r="BH932" s="1"/>
      <c r="BI932" s="1"/>
      <c r="BJ932" s="1">
        <v>5.852452278137207</v>
      </c>
      <c r="BK932" s="1"/>
      <c r="BL932" s="1"/>
      <c r="BM932" s="1"/>
      <c r="BN932" s="1"/>
    </row>
    <row r="933" spans="1:66" x14ac:dyDescent="0.2">
      <c r="A933" s="2" t="s">
        <v>5478</v>
      </c>
      <c r="B933" s="4" t="s">
        <v>928</v>
      </c>
      <c r="C933" s="1"/>
      <c r="D933" s="1">
        <v>9.8770090685202447</v>
      </c>
      <c r="E933" s="1">
        <v>1.1354391562705712</v>
      </c>
      <c r="F933" s="1">
        <v>2.1344546223514107</v>
      </c>
      <c r="G933" s="1">
        <v>2.0060550129872845</v>
      </c>
      <c r="H933" s="1"/>
      <c r="I933" s="1"/>
      <c r="J933" s="1"/>
      <c r="K933" s="1"/>
      <c r="L933" s="1">
        <v>32.839521218826796</v>
      </c>
      <c r="M933" s="1">
        <v>15.93408989405734</v>
      </c>
      <c r="N933" s="1">
        <v>6.2304735244738643</v>
      </c>
      <c r="O933" s="1">
        <v>6.9067552645969048</v>
      </c>
      <c r="P933" s="1">
        <v>6.9945477573262265</v>
      </c>
      <c r="Q933" s="1">
        <v>18.547020918847345</v>
      </c>
      <c r="R933" s="1">
        <v>8.4834988092286423</v>
      </c>
      <c r="S933" s="1"/>
      <c r="T933" s="1">
        <v>3.6765134989801616</v>
      </c>
      <c r="U933" s="1"/>
      <c r="V933" s="1"/>
      <c r="W933" s="1">
        <v>3.0995401395990596</v>
      </c>
      <c r="X933" s="1"/>
      <c r="Y933" s="1">
        <v>3.5327957622934023</v>
      </c>
      <c r="Z933" s="1">
        <v>4.2566471884903496</v>
      </c>
      <c r="AA933" s="1">
        <v>8.2901026976746532</v>
      </c>
      <c r="AB933" s="1">
        <v>9.6499537811742666</v>
      </c>
      <c r="AC933" s="1">
        <v>3.266661278498364</v>
      </c>
      <c r="AD933" s="1">
        <v>8.9608006149107471</v>
      </c>
      <c r="AE933" s="1">
        <v>26.687936037572463</v>
      </c>
      <c r="AF933" s="1"/>
      <c r="AG933" s="1"/>
      <c r="AH933" s="1"/>
      <c r="AI933" s="1"/>
      <c r="AJ933" s="1">
        <v>1.7403234243392944</v>
      </c>
      <c r="AK933" s="1"/>
      <c r="AL933" s="1"/>
      <c r="AM933" s="1">
        <v>1.0941982269287109</v>
      </c>
      <c r="AN933" s="1">
        <v>0.6115449070930481</v>
      </c>
      <c r="AO933" s="1"/>
      <c r="AP933" s="1">
        <v>4.7443642616271973</v>
      </c>
      <c r="AQ933" s="1">
        <v>19.146472930908203</v>
      </c>
      <c r="AR933" s="1"/>
      <c r="AS933" s="1"/>
      <c r="AT933" s="1">
        <v>0.74260807037353516</v>
      </c>
      <c r="AU933" s="1"/>
      <c r="AV933" s="1"/>
      <c r="AW933" s="1">
        <v>9.0684480667114258</v>
      </c>
      <c r="AX933" s="1"/>
      <c r="AY933" s="1"/>
      <c r="AZ933" s="1"/>
      <c r="BA933" s="1"/>
      <c r="BB933" s="1"/>
      <c r="BC933" s="1"/>
      <c r="BD933" s="1"/>
      <c r="BE933" s="1">
        <v>1.1805191040039063</v>
      </c>
      <c r="BF933" s="1"/>
      <c r="BG933" s="1">
        <v>5.4126443862915039</v>
      </c>
      <c r="BH933" s="1"/>
      <c r="BI933" s="1"/>
      <c r="BJ933" s="1">
        <v>5.852452278137207</v>
      </c>
      <c r="BK933" s="1"/>
      <c r="BL933" s="1"/>
      <c r="BM933" s="1"/>
      <c r="BN933" s="1"/>
    </row>
    <row r="934" spans="1:66" x14ac:dyDescent="0.2">
      <c r="A934" s="2" t="s">
        <v>5479</v>
      </c>
      <c r="B934" s="4" t="s">
        <v>929</v>
      </c>
      <c r="C934" s="1"/>
      <c r="D934" s="1">
        <v>9.8770090685202447</v>
      </c>
      <c r="E934" s="1">
        <v>1.1354391562705712</v>
      </c>
      <c r="F934" s="1">
        <v>2.1344546223514107</v>
      </c>
      <c r="G934" s="1">
        <v>2.0060550129872845</v>
      </c>
      <c r="H934" s="1"/>
      <c r="I934" s="1"/>
      <c r="J934" s="1"/>
      <c r="K934" s="1"/>
      <c r="L934" s="1">
        <v>32.839521218826796</v>
      </c>
      <c r="M934" s="1">
        <v>15.93408989405734</v>
      </c>
      <c r="N934" s="1">
        <v>6.2304735244738643</v>
      </c>
      <c r="O934" s="1">
        <v>6.9067552645969048</v>
      </c>
      <c r="P934" s="1">
        <v>6.9945477573262265</v>
      </c>
      <c r="Q934" s="1">
        <v>18.547020918847345</v>
      </c>
      <c r="R934" s="1">
        <v>8.4834988092286423</v>
      </c>
      <c r="S934" s="1"/>
      <c r="T934" s="1">
        <v>3.6765134989801616</v>
      </c>
      <c r="U934" s="1"/>
      <c r="V934" s="1"/>
      <c r="W934" s="1">
        <v>3.0995401395990596</v>
      </c>
      <c r="X934" s="1"/>
      <c r="Y934" s="1">
        <v>3.5327957622934023</v>
      </c>
      <c r="Z934" s="1">
        <v>4.2566471884903496</v>
      </c>
      <c r="AA934" s="1">
        <v>8.2901026976746532</v>
      </c>
      <c r="AB934" s="1">
        <v>9.6499537811742666</v>
      </c>
      <c r="AC934" s="1">
        <v>3.266661278498364</v>
      </c>
      <c r="AD934" s="1">
        <v>8.9608006149107471</v>
      </c>
      <c r="AE934" s="1">
        <v>26.687936037572463</v>
      </c>
      <c r="AF934" s="1"/>
      <c r="AG934" s="1"/>
      <c r="AH934" s="1"/>
      <c r="AI934" s="1"/>
      <c r="AJ934" s="1">
        <v>1.7403234243392944</v>
      </c>
      <c r="AK934" s="1"/>
      <c r="AL934" s="1"/>
      <c r="AM934" s="1">
        <v>1.0941982269287109</v>
      </c>
      <c r="AN934" s="1">
        <v>0.6115449070930481</v>
      </c>
      <c r="AO934" s="1"/>
      <c r="AP934" s="1">
        <v>4.7443642616271973</v>
      </c>
      <c r="AQ934" s="1">
        <v>19.146472930908203</v>
      </c>
      <c r="AR934" s="1"/>
      <c r="AS934" s="1"/>
      <c r="AT934" s="1">
        <v>0.74260807037353516</v>
      </c>
      <c r="AU934" s="1"/>
      <c r="AV934" s="1"/>
      <c r="AW934" s="1">
        <v>9.0684480667114258</v>
      </c>
      <c r="AX934" s="1"/>
      <c r="AY934" s="1"/>
      <c r="AZ934" s="1"/>
      <c r="BA934" s="1"/>
      <c r="BB934" s="1"/>
      <c r="BC934" s="1"/>
      <c r="BD934" s="1"/>
      <c r="BE934" s="1">
        <v>1.1805191040039063</v>
      </c>
      <c r="BF934" s="1"/>
      <c r="BG934" s="1">
        <v>5.4126443862915039</v>
      </c>
      <c r="BH934" s="1"/>
      <c r="BI934" s="1"/>
      <c r="BJ934" s="1">
        <v>5.852452278137207</v>
      </c>
      <c r="BK934" s="1"/>
      <c r="BL934" s="1"/>
      <c r="BM934" s="1"/>
      <c r="BN934" s="1"/>
    </row>
    <row r="935" spans="1:66" x14ac:dyDescent="0.2">
      <c r="A935" s="2" t="s">
        <v>5480</v>
      </c>
      <c r="B935" s="4" t="s">
        <v>930</v>
      </c>
      <c r="C935" s="1"/>
      <c r="D935" s="1">
        <v>5.5106731546941541</v>
      </c>
      <c r="E935" s="1">
        <v>35.392166255785575</v>
      </c>
      <c r="F935" s="1">
        <v>44.316860751773888</v>
      </c>
      <c r="G935" s="1">
        <v>65.355355129552791</v>
      </c>
      <c r="H935" s="1">
        <v>70.726501684955849</v>
      </c>
      <c r="I935" s="1">
        <v>51.590541511049224</v>
      </c>
      <c r="J935" s="1">
        <v>46.454218758619668</v>
      </c>
      <c r="K935" s="1">
        <v>27.486804148292983</v>
      </c>
      <c r="L935" s="1">
        <v>31.090276981598752</v>
      </c>
      <c r="M935" s="1">
        <v>33.189171068688765</v>
      </c>
      <c r="N935" s="1">
        <v>44.752405053685237</v>
      </c>
      <c r="O935" s="1">
        <v>54.104945666992542</v>
      </c>
      <c r="P935" s="1">
        <v>18.195776605385785</v>
      </c>
      <c r="Q935" s="1">
        <v>20.818247452552647</v>
      </c>
      <c r="R935" s="1">
        <v>9.979090190361541</v>
      </c>
      <c r="S935" s="1">
        <v>25.9519799891542</v>
      </c>
      <c r="T935" s="1">
        <v>41.840661597754575</v>
      </c>
      <c r="U935" s="1">
        <v>46.898022831048245</v>
      </c>
      <c r="V935" s="1">
        <v>35.351801299241899</v>
      </c>
      <c r="W935" s="1">
        <v>33.742042926651436</v>
      </c>
      <c r="X935" s="1">
        <v>29.839242608696065</v>
      </c>
      <c r="Y935" s="1">
        <v>28.199543413312007</v>
      </c>
      <c r="Z935" s="1">
        <v>33.923925626467707</v>
      </c>
      <c r="AA935" s="1">
        <v>33.39512108087046</v>
      </c>
      <c r="AB935" s="1">
        <v>35.513892033288833</v>
      </c>
      <c r="AC935" s="1">
        <v>39.476361823067244</v>
      </c>
      <c r="AD935" s="1">
        <v>42.064734228665969</v>
      </c>
      <c r="AE935" s="1">
        <v>37.375536750977751</v>
      </c>
      <c r="AF935" s="1"/>
      <c r="AG935" s="1"/>
      <c r="AH935" s="1"/>
      <c r="AI935" s="1"/>
      <c r="AJ935" s="1">
        <v>0.27611395716667175</v>
      </c>
      <c r="AK935" s="1"/>
      <c r="AL935" s="1"/>
      <c r="AM935" s="1"/>
      <c r="AN935" s="1"/>
      <c r="AO935" s="1">
        <v>2.3908777236938477</v>
      </c>
      <c r="AP935" s="1">
        <v>2.2717585563659668</v>
      </c>
      <c r="AQ935" s="1">
        <v>1.3911076784133911</v>
      </c>
      <c r="AR935" s="1">
        <v>1.4340072870254517</v>
      </c>
      <c r="AS935" s="1">
        <v>1.2689515352249146</v>
      </c>
      <c r="AT935" s="1">
        <v>1.0807845592498779</v>
      </c>
      <c r="AU935" s="1"/>
      <c r="AV935" s="1"/>
      <c r="AW935" s="1">
        <v>2.0978648662567139</v>
      </c>
      <c r="AX935" s="1">
        <v>2.9298126697540283</v>
      </c>
      <c r="AY935" s="1">
        <v>2.5385863780975342</v>
      </c>
      <c r="AZ935" s="1">
        <v>2.3891048431396484</v>
      </c>
      <c r="BA935" s="1"/>
      <c r="BB935" s="1"/>
      <c r="BC935" s="1"/>
      <c r="BD935" s="1"/>
      <c r="BE935" s="1"/>
      <c r="BF935" s="1">
        <v>2.0904500484466553</v>
      </c>
      <c r="BG935" s="1">
        <v>0.64191651344299316</v>
      </c>
      <c r="BH935" s="1">
        <v>0.72487151622772217</v>
      </c>
      <c r="BI935" s="1">
        <v>0.81482303142547607</v>
      </c>
      <c r="BJ935" s="1">
        <v>0.85733699798583984</v>
      </c>
      <c r="BK935" s="1">
        <v>1.603487491607666</v>
      </c>
      <c r="BL935" s="1"/>
      <c r="BM935" s="1"/>
      <c r="BN935" s="1"/>
    </row>
    <row r="936" spans="1:66" x14ac:dyDescent="0.2">
      <c r="A936" s="2" t="s">
        <v>5481</v>
      </c>
      <c r="B936" s="4" t="s">
        <v>931</v>
      </c>
      <c r="C936" s="1"/>
      <c r="D936" s="1"/>
      <c r="E936" s="1">
        <v>17.282306608409666</v>
      </c>
      <c r="F936" s="1">
        <v>4.2330088986344157</v>
      </c>
      <c r="G936" s="1"/>
      <c r="H936" s="1">
        <v>4.5877282494307119</v>
      </c>
      <c r="I936" s="1">
        <v>5.5854835242276542</v>
      </c>
      <c r="J936" s="1">
        <v>53.096750981817877</v>
      </c>
      <c r="K936" s="1">
        <v>67.652081774617585</v>
      </c>
      <c r="L936" s="1">
        <v>76.428611450613616</v>
      </c>
      <c r="M936" s="1">
        <v>66.445311112160482</v>
      </c>
      <c r="N936" s="1">
        <v>67.441206494139209</v>
      </c>
      <c r="O936" s="1">
        <v>20.148458428034608</v>
      </c>
      <c r="P936" s="1">
        <v>22.134668264536025</v>
      </c>
      <c r="Q936" s="1">
        <v>30.048803071598101</v>
      </c>
      <c r="R936" s="1"/>
      <c r="S936" s="1">
        <v>21.891246008158998</v>
      </c>
      <c r="T936" s="1">
        <v>25.685337586510904</v>
      </c>
      <c r="U936" s="1">
        <v>16.716492011053443</v>
      </c>
      <c r="V936" s="1">
        <v>12.067122988570619</v>
      </c>
      <c r="W936" s="1">
        <v>12.843348737434759</v>
      </c>
      <c r="X936" s="1">
        <v>4.2668453960978105</v>
      </c>
      <c r="Y936" s="1">
        <v>7.5590347687702337</v>
      </c>
      <c r="Z936" s="1">
        <v>8.2245194462220805</v>
      </c>
      <c r="AA936" s="1">
        <v>22.340741891698094</v>
      </c>
      <c r="AB936" s="1">
        <v>4.8148401987356637</v>
      </c>
      <c r="AC936" s="1">
        <v>51.715338438785544</v>
      </c>
      <c r="AD936" s="1">
        <v>72.629252783710996</v>
      </c>
      <c r="AE936" s="1">
        <v>63.330777296410645</v>
      </c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>
        <v>24.488531112670898</v>
      </c>
      <c r="AQ936" s="1"/>
      <c r="AR936" s="1"/>
      <c r="AS936" s="1"/>
      <c r="AT936" s="1"/>
      <c r="AU936" s="1"/>
      <c r="AV936" s="1"/>
      <c r="AW936" s="1">
        <v>17.291790008544922</v>
      </c>
      <c r="AX936" s="1"/>
      <c r="AY936" s="1"/>
      <c r="AZ936" s="1"/>
      <c r="BA936" s="1"/>
      <c r="BB936" s="1"/>
      <c r="BC936" s="1"/>
      <c r="BD936" s="1"/>
      <c r="BE936" s="1">
        <v>0.92326456308364868</v>
      </c>
      <c r="BF936" s="1">
        <v>3.0909771919250488</v>
      </c>
      <c r="BG936" s="1">
        <v>1.1366370916366577</v>
      </c>
      <c r="BH936" s="1"/>
      <c r="BI936" s="1">
        <v>1.01909339427948</v>
      </c>
      <c r="BJ936" s="1">
        <v>3.7482137680053711</v>
      </c>
      <c r="BK936" s="1"/>
      <c r="BL936" s="1"/>
      <c r="BM936" s="1"/>
      <c r="BN936" s="1"/>
    </row>
    <row r="937" spans="1:66" x14ac:dyDescent="0.2">
      <c r="A937" s="2" t="s">
        <v>5482</v>
      </c>
      <c r="B937" s="4" t="s">
        <v>932</v>
      </c>
      <c r="C937" s="1"/>
      <c r="D937" s="1">
        <v>13.531124919776078</v>
      </c>
      <c r="E937" s="1">
        <v>12.995755673842938</v>
      </c>
      <c r="F937" s="1">
        <v>8.1989383798175464</v>
      </c>
      <c r="G937" s="1">
        <v>29.592747113475788</v>
      </c>
      <c r="H937" s="1">
        <v>10.243382689599921</v>
      </c>
      <c r="I937" s="1">
        <v>7.8822689733424367</v>
      </c>
      <c r="J937" s="1">
        <v>8.0851913641117026</v>
      </c>
      <c r="K937" s="1">
        <v>27.469791321923232</v>
      </c>
      <c r="L937" s="1">
        <v>33.407103925293299</v>
      </c>
      <c r="M937" s="1">
        <v>14.137551039809839</v>
      </c>
      <c r="N937" s="1">
        <v>2.1397846351001513</v>
      </c>
      <c r="O937" s="1">
        <v>22.229849545798437</v>
      </c>
      <c r="P937" s="1">
        <v>38.434979107119297</v>
      </c>
      <c r="Q937" s="1">
        <v>44.652329662248782</v>
      </c>
      <c r="R937" s="1">
        <v>50.945875198536996</v>
      </c>
      <c r="S937" s="1">
        <v>22.942380502898214</v>
      </c>
      <c r="T937" s="1">
        <v>27.462209463720448</v>
      </c>
      <c r="U937" s="1">
        <v>25.659043991483486</v>
      </c>
      <c r="V937" s="1">
        <v>16.451242972950055</v>
      </c>
      <c r="W937" s="1">
        <v>18.519578767230897</v>
      </c>
      <c r="X937" s="1">
        <v>8.6009035404099095</v>
      </c>
      <c r="Y937" s="1">
        <v>8.3382681652603541</v>
      </c>
      <c r="Z937" s="1">
        <v>3.0505255860494898</v>
      </c>
      <c r="AA937" s="1">
        <v>4.6367010070907257</v>
      </c>
      <c r="AB937" s="1">
        <v>0.33421225663529047</v>
      </c>
      <c r="AC937" s="1">
        <v>7.4012666976997172</v>
      </c>
      <c r="AD937" s="1">
        <v>17.655198051693201</v>
      </c>
      <c r="AE937" s="1">
        <v>14.960845945362045</v>
      </c>
      <c r="AF937" s="1"/>
      <c r="AG937" s="1"/>
      <c r="AH937" s="1"/>
      <c r="AI937" s="1"/>
      <c r="AJ937" s="1">
        <v>0.95292401313781738</v>
      </c>
      <c r="AK937" s="1">
        <v>5.2222599983215332</v>
      </c>
      <c r="AL937" s="1">
        <v>5.7401208877563477</v>
      </c>
      <c r="AM937" s="1">
        <v>6.8307638168334961</v>
      </c>
      <c r="AN937" s="1">
        <v>0.12400070577859879</v>
      </c>
      <c r="AO937" s="1"/>
      <c r="AP937" s="1">
        <v>4.8027758598327637</v>
      </c>
      <c r="AQ937" s="1">
        <v>12.73509407043457</v>
      </c>
      <c r="AR937" s="1">
        <v>0.19003480672836304</v>
      </c>
      <c r="AS937" s="1">
        <v>5.6489944458007813</v>
      </c>
      <c r="AT937" s="1"/>
      <c r="AU937" s="1"/>
      <c r="AV937" s="1"/>
      <c r="AW937" s="1"/>
      <c r="AX937" s="1"/>
      <c r="AY937" s="1"/>
      <c r="AZ937" s="1">
        <v>4.0599946975708008</v>
      </c>
      <c r="BA937" s="1">
        <v>0.50514054298400879</v>
      </c>
      <c r="BB937" s="1">
        <v>3.8601012229919434</v>
      </c>
      <c r="BC937" s="1"/>
      <c r="BD937" s="1">
        <v>0.34883531928062439</v>
      </c>
      <c r="BE937" s="1">
        <v>5.9262857437133789</v>
      </c>
      <c r="BF937" s="1">
        <v>10.916409492492676</v>
      </c>
      <c r="BG937" s="1">
        <v>14.729990005493164</v>
      </c>
      <c r="BH937" s="1">
        <v>18.039474487304688</v>
      </c>
      <c r="BI937" s="1">
        <v>11.432089805603027</v>
      </c>
      <c r="BJ937" s="1">
        <v>5.5542497634887695</v>
      </c>
      <c r="BK937" s="1">
        <v>5.5604004859924316</v>
      </c>
      <c r="BL937" s="1"/>
      <c r="BM937" s="1"/>
      <c r="BN937" s="1"/>
    </row>
    <row r="938" spans="1:66" x14ac:dyDescent="0.2">
      <c r="A938" s="2" t="s">
        <v>5483</v>
      </c>
      <c r="B938" s="4" t="s">
        <v>933</v>
      </c>
      <c r="C938" s="1"/>
      <c r="D938" s="1">
        <v>13.531124919776078</v>
      </c>
      <c r="E938" s="1">
        <v>12.995755673842938</v>
      </c>
      <c r="F938" s="1">
        <v>8.1989383798175464</v>
      </c>
      <c r="G938" s="1">
        <v>29.592747113475788</v>
      </c>
      <c r="H938" s="1">
        <v>10.243382689599921</v>
      </c>
      <c r="I938" s="1">
        <v>7.8822689733424367</v>
      </c>
      <c r="J938" s="1">
        <v>8.0851913641117026</v>
      </c>
      <c r="K938" s="1">
        <v>27.469791321923232</v>
      </c>
      <c r="L938" s="1">
        <v>33.407103925293299</v>
      </c>
      <c r="M938" s="1">
        <v>14.137551039809839</v>
      </c>
      <c r="N938" s="1">
        <v>2.1397846351001513</v>
      </c>
      <c r="O938" s="1">
        <v>22.229849545798437</v>
      </c>
      <c r="P938" s="1">
        <v>38.434979107119297</v>
      </c>
      <c r="Q938" s="1">
        <v>44.652329662248782</v>
      </c>
      <c r="R938" s="1">
        <v>50.945875198536996</v>
      </c>
      <c r="S938" s="1">
        <v>22.942380502898214</v>
      </c>
      <c r="T938" s="1">
        <v>27.462209463720448</v>
      </c>
      <c r="U938" s="1">
        <v>25.659043991483486</v>
      </c>
      <c r="V938" s="1">
        <v>16.451242972950055</v>
      </c>
      <c r="W938" s="1">
        <v>18.519578767230897</v>
      </c>
      <c r="X938" s="1">
        <v>8.6009035404099095</v>
      </c>
      <c r="Y938" s="1">
        <v>8.3382681652603541</v>
      </c>
      <c r="Z938" s="1">
        <v>3.0505255860494898</v>
      </c>
      <c r="AA938" s="1">
        <v>4.6367010070907257</v>
      </c>
      <c r="AB938" s="1">
        <v>0.33421225663529047</v>
      </c>
      <c r="AC938" s="1">
        <v>7.4012666976997172</v>
      </c>
      <c r="AD938" s="1">
        <v>17.655198051693201</v>
      </c>
      <c r="AE938" s="1">
        <v>14.960845945362045</v>
      </c>
      <c r="AF938" s="1"/>
      <c r="AG938" s="1"/>
      <c r="AH938" s="1"/>
      <c r="AI938" s="1"/>
      <c r="AJ938" s="1">
        <v>0.95292401313781738</v>
      </c>
      <c r="AK938" s="1">
        <v>5.2222599983215332</v>
      </c>
      <c r="AL938" s="1">
        <v>5.7401208877563477</v>
      </c>
      <c r="AM938" s="1">
        <v>6.8307638168334961</v>
      </c>
      <c r="AN938" s="1">
        <v>0.12400070577859879</v>
      </c>
      <c r="AO938" s="1"/>
      <c r="AP938" s="1">
        <v>4.8027758598327637</v>
      </c>
      <c r="AQ938" s="1">
        <v>12.73509407043457</v>
      </c>
      <c r="AR938" s="1">
        <v>0.19003480672836304</v>
      </c>
      <c r="AS938" s="1">
        <v>5.6489944458007813</v>
      </c>
      <c r="AT938" s="1"/>
      <c r="AU938" s="1"/>
      <c r="AV938" s="1"/>
      <c r="AW938" s="1"/>
      <c r="AX938" s="1"/>
      <c r="AY938" s="1"/>
      <c r="AZ938" s="1">
        <v>4.0599946975708008</v>
      </c>
      <c r="BA938" s="1">
        <v>0.50514054298400879</v>
      </c>
      <c r="BB938" s="1">
        <v>3.8601012229919434</v>
      </c>
      <c r="BC938" s="1"/>
      <c r="BD938" s="1">
        <v>0.34883531928062439</v>
      </c>
      <c r="BE938" s="1">
        <v>5.9262857437133789</v>
      </c>
      <c r="BF938" s="1">
        <v>10.916409492492676</v>
      </c>
      <c r="BG938" s="1">
        <v>14.729990005493164</v>
      </c>
      <c r="BH938" s="1">
        <v>18.039474487304688</v>
      </c>
      <c r="BI938" s="1">
        <v>11.432089805603027</v>
      </c>
      <c r="BJ938" s="1">
        <v>5.5542497634887695</v>
      </c>
      <c r="BK938" s="1">
        <v>5.5604004859924316</v>
      </c>
      <c r="BL938" s="1"/>
      <c r="BM938" s="1"/>
      <c r="BN938" s="1"/>
    </row>
    <row r="939" spans="1:66" x14ac:dyDescent="0.2">
      <c r="A939" s="2" t="s">
        <v>5484</v>
      </c>
      <c r="B939" s="4" t="s">
        <v>934</v>
      </c>
      <c r="C939" s="1"/>
      <c r="D939" s="1"/>
      <c r="E939" s="1">
        <v>36.574379268389045</v>
      </c>
      <c r="F939" s="1">
        <v>34.253601760092991</v>
      </c>
      <c r="G939" s="1">
        <v>22.94363084709201</v>
      </c>
      <c r="H939" s="1">
        <v>5.7994190653154583</v>
      </c>
      <c r="I939" s="1">
        <v>13.159414852595578</v>
      </c>
      <c r="J939" s="1">
        <v>15.671213013059015</v>
      </c>
      <c r="K939" s="1">
        <v>12.970473691251891</v>
      </c>
      <c r="L939" s="1">
        <v>31.995898325355217</v>
      </c>
      <c r="M939" s="1">
        <v>34.886319632337141</v>
      </c>
      <c r="N939" s="1">
        <v>54.663851890509797</v>
      </c>
      <c r="O939" s="1">
        <v>52.860876558263847</v>
      </c>
      <c r="P939" s="1">
        <v>45.247315259183694</v>
      </c>
      <c r="Q939" s="1">
        <v>61.219300221954519</v>
      </c>
      <c r="R939" s="1">
        <v>72.955134919860896</v>
      </c>
      <c r="S939" s="1">
        <v>61.222543759284612</v>
      </c>
      <c r="T939" s="1">
        <v>50.884070221250397</v>
      </c>
      <c r="U939" s="1">
        <v>44.691919812203871</v>
      </c>
      <c r="V939" s="1">
        <v>57.388656162130061</v>
      </c>
      <c r="W939" s="1">
        <v>47.18059508063098</v>
      </c>
      <c r="X939" s="1">
        <v>14.755283421238593</v>
      </c>
      <c r="Y939" s="1">
        <v>30.105121191669472</v>
      </c>
      <c r="Z939" s="1">
        <v>44.166495009796186</v>
      </c>
      <c r="AA939" s="1">
        <v>65.944279893151702</v>
      </c>
      <c r="AB939" s="1">
        <v>28.052336452529875</v>
      </c>
      <c r="AC939" s="1">
        <v>18.724501855562362</v>
      </c>
      <c r="AD939" s="1">
        <v>22.066602197279821</v>
      </c>
      <c r="AE939" s="1">
        <v>18.595065234020282</v>
      </c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>
        <v>2.4574291706085205</v>
      </c>
      <c r="AR939" s="1">
        <v>9.8923101425170898</v>
      </c>
      <c r="AS939" s="1"/>
      <c r="AT939" s="1">
        <v>2.0859057903289795</v>
      </c>
      <c r="AU939" s="1"/>
      <c r="AV939" s="1"/>
      <c r="AW939" s="1"/>
      <c r="AX939" s="1">
        <v>1.9005018472671509</v>
      </c>
      <c r="AY939" s="1">
        <v>12.178122520446777</v>
      </c>
      <c r="AZ939" s="1"/>
      <c r="BA939" s="1"/>
      <c r="BB939" s="1">
        <v>7.804509162902832</v>
      </c>
      <c r="BC939" s="1">
        <v>12.095148086547852</v>
      </c>
      <c r="BD939" s="1">
        <v>18.013185501098633</v>
      </c>
      <c r="BE939" s="1">
        <v>14.305808067321777</v>
      </c>
      <c r="BF939" s="1">
        <v>2.3046994209289551</v>
      </c>
      <c r="BG939" s="1">
        <v>4.8788585662841797</v>
      </c>
      <c r="BH939" s="1">
        <v>3.677309513092041</v>
      </c>
      <c r="BI939" s="1">
        <v>1.5679357051849365</v>
      </c>
      <c r="BJ939" s="1">
        <v>0.30601680278778076</v>
      </c>
      <c r="BK939" s="1">
        <v>2.1889469623565674</v>
      </c>
      <c r="BL939" s="1"/>
      <c r="BM939" s="1"/>
      <c r="BN939" s="1"/>
    </row>
    <row r="940" spans="1:66" x14ac:dyDescent="0.2">
      <c r="A940" s="2" t="s">
        <v>5485</v>
      </c>
      <c r="B940" s="4" t="s">
        <v>935</v>
      </c>
      <c r="C940" s="1"/>
      <c r="D940" s="1"/>
      <c r="E940" s="1">
        <v>7.3236550917086651</v>
      </c>
      <c r="F940" s="1">
        <v>56.202527308181125</v>
      </c>
      <c r="G940" s="1">
        <v>30.459428320095238</v>
      </c>
      <c r="H940" s="1">
        <v>28.842747773920951</v>
      </c>
      <c r="I940" s="1">
        <v>47.323390313660511</v>
      </c>
      <c r="J940" s="1">
        <v>67.176778943020864</v>
      </c>
      <c r="K940" s="1">
        <v>34.622014820280569</v>
      </c>
      <c r="L940" s="1">
        <v>33.697696328016313</v>
      </c>
      <c r="M940" s="1">
        <v>26.747283371052216</v>
      </c>
      <c r="N940" s="1">
        <v>22.484767398376583</v>
      </c>
      <c r="O940" s="1">
        <v>21.585595953127267</v>
      </c>
      <c r="P940" s="1">
        <v>6.8185189107211466</v>
      </c>
      <c r="Q940" s="1">
        <v>25.639084703157209</v>
      </c>
      <c r="R940" s="1">
        <v>25.031575838839938</v>
      </c>
      <c r="S940" s="1">
        <v>5.9749231052879344</v>
      </c>
      <c r="T940" s="1">
        <v>8.2241786539227029</v>
      </c>
      <c r="U940" s="1">
        <v>5.8628518362848538</v>
      </c>
      <c r="V940" s="1">
        <v>6.2702886305683592</v>
      </c>
      <c r="W940" s="1">
        <v>11.714961097510713</v>
      </c>
      <c r="X940" s="1">
        <v>11.604919024084555</v>
      </c>
      <c r="Y940" s="1">
        <v>16.662008920226597</v>
      </c>
      <c r="Z940" s="1">
        <v>13.859450056478812</v>
      </c>
      <c r="AA940" s="1">
        <v>13.405374672995565</v>
      </c>
      <c r="AB940" s="1">
        <v>15.690559332029942</v>
      </c>
      <c r="AC940" s="1">
        <v>15.288976196581574</v>
      </c>
      <c r="AD940" s="1">
        <v>9.2792452482457133</v>
      </c>
      <c r="AE940" s="1">
        <v>8.9666365910233932</v>
      </c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</row>
    <row r="941" spans="1:66" x14ac:dyDescent="0.2">
      <c r="A941" s="2" t="s">
        <v>5486</v>
      </c>
      <c r="B941" s="4" t="s">
        <v>936</v>
      </c>
      <c r="C941" s="1"/>
      <c r="D941" s="1"/>
      <c r="E941" s="1">
        <v>7.3236550917086651</v>
      </c>
      <c r="F941" s="1">
        <v>56.202527308181125</v>
      </c>
      <c r="G941" s="1">
        <v>30.459428320095238</v>
      </c>
      <c r="H941" s="1">
        <v>28.842747773920951</v>
      </c>
      <c r="I941" s="1">
        <v>47.323390313660511</v>
      </c>
      <c r="J941" s="1">
        <v>67.176778943020864</v>
      </c>
      <c r="K941" s="1">
        <v>34.622014820280569</v>
      </c>
      <c r="L941" s="1">
        <v>33.697696328016313</v>
      </c>
      <c r="M941" s="1">
        <v>26.747283371052216</v>
      </c>
      <c r="N941" s="1">
        <v>22.484767398376583</v>
      </c>
      <c r="O941" s="1">
        <v>21.585595953127267</v>
      </c>
      <c r="P941" s="1">
        <v>6.8185189107211466</v>
      </c>
      <c r="Q941" s="1">
        <v>25.639084703157209</v>
      </c>
      <c r="R941" s="1">
        <v>25.031575838839938</v>
      </c>
      <c r="S941" s="1">
        <v>5.9749231052879344</v>
      </c>
      <c r="T941" s="1">
        <v>8.2241786539227029</v>
      </c>
      <c r="U941" s="1">
        <v>5.8628518362848538</v>
      </c>
      <c r="V941" s="1">
        <v>6.2702886305683592</v>
      </c>
      <c r="W941" s="1">
        <v>11.714961097510713</v>
      </c>
      <c r="X941" s="1">
        <v>11.604919024084555</v>
      </c>
      <c r="Y941" s="1">
        <v>16.662008920226597</v>
      </c>
      <c r="Z941" s="1">
        <v>13.859450056478812</v>
      </c>
      <c r="AA941" s="1">
        <v>13.405374672995565</v>
      </c>
      <c r="AB941" s="1">
        <v>15.690559332029942</v>
      </c>
      <c r="AC941" s="1">
        <v>15.288976196581574</v>
      </c>
      <c r="AD941" s="1">
        <v>9.2792452482457133</v>
      </c>
      <c r="AE941" s="1">
        <v>8.9666365910233932</v>
      </c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</row>
    <row r="942" spans="1:66" x14ac:dyDescent="0.2">
      <c r="A942" s="2" t="s">
        <v>5487</v>
      </c>
      <c r="B942" s="4" t="s">
        <v>937</v>
      </c>
      <c r="C942" s="1"/>
      <c r="D942" s="1">
        <v>18.003349297037026</v>
      </c>
      <c r="E942" s="1">
        <v>9.7826754767367614</v>
      </c>
      <c r="F942" s="1">
        <v>8.743438553206488</v>
      </c>
      <c r="G942" s="1">
        <v>8.8679792863180555</v>
      </c>
      <c r="H942" s="1">
        <v>6.2636645950303951</v>
      </c>
      <c r="I942" s="1">
        <v>14.660922693661288</v>
      </c>
      <c r="J942" s="1">
        <v>19.431113818901999</v>
      </c>
      <c r="K942" s="1">
        <v>13.7839006980577</v>
      </c>
      <c r="L942" s="1">
        <v>47.050047251216156</v>
      </c>
      <c r="M942" s="1">
        <v>43.961673405816448</v>
      </c>
      <c r="N942" s="1">
        <v>31.473840824662958</v>
      </c>
      <c r="O942" s="1">
        <v>34.291436043647849</v>
      </c>
      <c r="P942" s="1">
        <v>34.348285350723565</v>
      </c>
      <c r="Q942" s="1">
        <v>30.281793185315092</v>
      </c>
      <c r="R942" s="1">
        <v>28.153011831255942</v>
      </c>
      <c r="S942" s="1">
        <v>22.820785877844948</v>
      </c>
      <c r="T942" s="1">
        <v>24.514784325337551</v>
      </c>
      <c r="U942" s="1">
        <v>25.07103706609594</v>
      </c>
      <c r="V942" s="1">
        <v>51.508536746607703</v>
      </c>
      <c r="W942" s="1">
        <v>63.463419992788992</v>
      </c>
      <c r="X942" s="1">
        <v>66.45651305848348</v>
      </c>
      <c r="Y942" s="1">
        <v>64.069845594069591</v>
      </c>
      <c r="Z942" s="1">
        <v>65.153424995966603</v>
      </c>
      <c r="AA942" s="1">
        <v>59.19257225274783</v>
      </c>
      <c r="AB942" s="1">
        <v>56.061061317817583</v>
      </c>
      <c r="AC942" s="1">
        <v>52.407386345350346</v>
      </c>
      <c r="AD942" s="1">
        <v>50.130846745364074</v>
      </c>
      <c r="AE942" s="1">
        <v>55.893766082232666</v>
      </c>
      <c r="AF942" s="1"/>
      <c r="AG942" s="1"/>
      <c r="AH942" s="1"/>
      <c r="AI942" s="1"/>
      <c r="AJ942" s="1"/>
      <c r="AK942" s="1"/>
      <c r="AL942" s="1"/>
      <c r="AM942" s="1"/>
      <c r="AN942" s="1">
        <v>6.0808334350585938</v>
      </c>
      <c r="AO942" s="1">
        <v>3.827702522277832</v>
      </c>
      <c r="AP942" s="1">
        <v>9.0467863082885742</v>
      </c>
      <c r="AQ942" s="1">
        <v>23.303651809692383</v>
      </c>
      <c r="AR942" s="1">
        <v>5.3835148811340332</v>
      </c>
      <c r="AS942" s="1">
        <v>2.4545724391937256</v>
      </c>
      <c r="AT942" s="1">
        <v>2.2576408386230469</v>
      </c>
      <c r="AU942" s="1">
        <v>1.4253729581832886</v>
      </c>
      <c r="AV942" s="1">
        <v>1.2147681713104248</v>
      </c>
      <c r="AW942" s="1">
        <v>1.1554261445999146</v>
      </c>
      <c r="AX942" s="1">
        <v>3.8608410358428955</v>
      </c>
      <c r="AY942" s="1">
        <v>3.8357601165771484</v>
      </c>
      <c r="AZ942" s="1">
        <v>7.9181914329528809</v>
      </c>
      <c r="BA942" s="1">
        <v>4.3176717758178711</v>
      </c>
      <c r="BB942" s="1">
        <v>12.41807746887207</v>
      </c>
      <c r="BC942" s="1">
        <v>14.285198211669922</v>
      </c>
      <c r="BD942" s="1">
        <v>9.6123790740966797</v>
      </c>
      <c r="BE942" s="1">
        <v>4.8674249649047852</v>
      </c>
      <c r="BF942" s="1">
        <v>4.9925193786621094</v>
      </c>
      <c r="BG942" s="1">
        <v>5.2264666557312012</v>
      </c>
      <c r="BH942" s="1">
        <v>11.35462474822998</v>
      </c>
      <c r="BI942" s="1">
        <v>16.293394088745117</v>
      </c>
      <c r="BJ942" s="1">
        <v>10.009278297424316</v>
      </c>
      <c r="BK942" s="1">
        <v>15.854314804077148</v>
      </c>
      <c r="BL942" s="1"/>
      <c r="BM942" s="1"/>
      <c r="BN942" s="1"/>
    </row>
    <row r="943" spans="1:66" x14ac:dyDescent="0.2">
      <c r="A943" s="2" t="s">
        <v>5488</v>
      </c>
      <c r="B943" s="4" t="s">
        <v>938</v>
      </c>
      <c r="C943" s="1"/>
      <c r="D943" s="1"/>
      <c r="E943" s="1"/>
      <c r="F943" s="1">
        <v>62.256251160552566</v>
      </c>
      <c r="G943" s="1">
        <v>27.032399563232079</v>
      </c>
      <c r="H943" s="1">
        <v>60.351359590329942</v>
      </c>
      <c r="I943" s="1">
        <v>75.38966234932731</v>
      </c>
      <c r="J943" s="1">
        <v>90.269354609035886</v>
      </c>
      <c r="K943" s="1">
        <v>87.320959134106729</v>
      </c>
      <c r="L943" s="1">
        <v>80.678714112923203</v>
      </c>
      <c r="M943" s="1">
        <v>75.318104673023072</v>
      </c>
      <c r="N943" s="1">
        <v>47.200893846735994</v>
      </c>
      <c r="O943" s="1">
        <v>27.215855810030202</v>
      </c>
      <c r="P943" s="1">
        <v>22.513345825642592</v>
      </c>
      <c r="Q943" s="1">
        <v>60.938535390227202</v>
      </c>
      <c r="R943" s="1">
        <v>82.52466226101069</v>
      </c>
      <c r="S943" s="1">
        <v>79.89729044563073</v>
      </c>
      <c r="T943" s="1">
        <v>54.680463259929269</v>
      </c>
      <c r="U943" s="1">
        <v>29.505624034924111</v>
      </c>
      <c r="V943" s="1">
        <v>24.831379745926689</v>
      </c>
      <c r="W943" s="1">
        <v>20.865121247306089</v>
      </c>
      <c r="X943" s="1">
        <v>25.611851575613802</v>
      </c>
      <c r="Y943" s="1">
        <v>23.794103796790537</v>
      </c>
      <c r="Z943" s="1">
        <v>19.294384895189921</v>
      </c>
      <c r="AA943" s="1">
        <v>16.231762275394285</v>
      </c>
      <c r="AB943" s="1">
        <v>5.3764599786269658</v>
      </c>
      <c r="AC943" s="1">
        <v>10.296782527359889</v>
      </c>
      <c r="AD943" s="1">
        <v>5.832587224655712</v>
      </c>
      <c r="AE943" s="1">
        <v>6.6333928323024089</v>
      </c>
      <c r="AF943" s="1"/>
      <c r="AG943" s="1"/>
      <c r="AH943" s="1"/>
      <c r="AI943" s="1"/>
      <c r="AJ943" s="1"/>
      <c r="AK943" s="1"/>
      <c r="AL943" s="1"/>
      <c r="AM943" s="1"/>
      <c r="AN943" s="1">
        <v>1.9548412561416626</v>
      </c>
      <c r="AO943" s="1">
        <v>8.3448972702026367</v>
      </c>
      <c r="AP943" s="1">
        <v>5.0184483528137207</v>
      </c>
      <c r="AQ943" s="1">
        <v>5.3637509346008301</v>
      </c>
      <c r="AR943" s="1">
        <v>5.3152780532836914</v>
      </c>
      <c r="AS943" s="1">
        <v>2.4576587677001953</v>
      </c>
      <c r="AT943" s="1"/>
      <c r="AU943" s="1"/>
      <c r="AV943" s="1"/>
      <c r="AW943" s="1">
        <v>20.3609619140625</v>
      </c>
      <c r="AX943" s="1">
        <v>16.648517608642578</v>
      </c>
      <c r="AY943" s="1">
        <v>19.540706634521484</v>
      </c>
      <c r="AZ943" s="1">
        <v>8.6168327331542969</v>
      </c>
      <c r="BA943" s="1">
        <v>6.6854920387268066</v>
      </c>
      <c r="BB943" s="1">
        <v>2.512479305267334</v>
      </c>
      <c r="BC943" s="1">
        <v>9.2424860000610352</v>
      </c>
      <c r="BD943" s="1">
        <v>7.0902719497680664</v>
      </c>
      <c r="BE943" s="1">
        <v>11.622082710266113</v>
      </c>
      <c r="BF943" s="1">
        <v>15.650195121765137</v>
      </c>
      <c r="BG943" s="1">
        <v>14.277191162109375</v>
      </c>
      <c r="BH943" s="1">
        <v>16.131290435791016</v>
      </c>
      <c r="BI943" s="1">
        <v>7.4685139656066895</v>
      </c>
      <c r="BJ943" s="1">
        <v>5.439521312713623</v>
      </c>
      <c r="BK943" s="1"/>
      <c r="BL943" s="1"/>
      <c r="BM943" s="1"/>
      <c r="BN943" s="1"/>
    </row>
    <row r="944" spans="1:66" x14ac:dyDescent="0.2">
      <c r="A944" s="2" t="s">
        <v>5489</v>
      </c>
      <c r="B944" s="4" t="s">
        <v>939</v>
      </c>
      <c r="C944" s="1"/>
      <c r="D944" s="1"/>
      <c r="E944" s="1"/>
      <c r="F944" s="1">
        <v>79.908301726321554</v>
      </c>
      <c r="G944" s="1">
        <v>73.724256762972971</v>
      </c>
      <c r="H944" s="1">
        <v>68.163814003434709</v>
      </c>
      <c r="I944" s="1">
        <v>54.734367503146785</v>
      </c>
      <c r="J944" s="1">
        <v>60.62780777963119</v>
      </c>
      <c r="K944" s="1">
        <v>55.511923020631869</v>
      </c>
      <c r="L944" s="1">
        <v>44.899364970618805</v>
      </c>
      <c r="M944" s="1">
        <v>38.543324814749518</v>
      </c>
      <c r="N944" s="1">
        <v>29.048297705168924</v>
      </c>
      <c r="O944" s="1">
        <v>30.042602568976491</v>
      </c>
      <c r="P944" s="1">
        <v>29.341528096768631</v>
      </c>
      <c r="Q944" s="1">
        <v>29.721311654245902</v>
      </c>
      <c r="R944" s="1">
        <v>29.97100223832982</v>
      </c>
      <c r="S944" s="1">
        <v>20.655933642885792</v>
      </c>
      <c r="T944" s="1">
        <v>21.136902398284636</v>
      </c>
      <c r="U944" s="1">
        <v>11.656485345669374</v>
      </c>
      <c r="V944" s="1">
        <v>19.786397086980475</v>
      </c>
      <c r="W944" s="1">
        <v>10.557993274700845</v>
      </c>
      <c r="X944" s="1">
        <v>15.020032318485152</v>
      </c>
      <c r="Y944" s="1">
        <v>17.411728562701359</v>
      </c>
      <c r="Z944" s="1">
        <v>15.846982175930377</v>
      </c>
      <c r="AA944" s="1">
        <v>25.412416287028599</v>
      </c>
      <c r="AB944" s="1">
        <v>27.896859273953329</v>
      </c>
      <c r="AC944" s="1">
        <v>15.810369220099194</v>
      </c>
      <c r="AD944" s="1">
        <v>11.749318539989325</v>
      </c>
      <c r="AE944" s="1">
        <v>27.506646440365451</v>
      </c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</row>
    <row r="945" spans="1:66" x14ac:dyDescent="0.2">
      <c r="A945" s="2" t="s">
        <v>5490</v>
      </c>
      <c r="B945" s="4" t="s">
        <v>940</v>
      </c>
      <c r="C945" s="1"/>
      <c r="D945" s="1"/>
      <c r="E945" s="1"/>
      <c r="F945" s="1"/>
      <c r="G945" s="1">
        <v>6.1548113517617447</v>
      </c>
      <c r="H945" s="1">
        <v>3.3304229493332373</v>
      </c>
      <c r="I945" s="1"/>
      <c r="J945" s="1">
        <v>1.3191856925273602</v>
      </c>
      <c r="K945" s="1"/>
      <c r="L945" s="1"/>
      <c r="M945" s="1">
        <v>1.7257963243374723</v>
      </c>
      <c r="N945" s="1">
        <v>4.1939668101321121</v>
      </c>
      <c r="O945" s="1"/>
      <c r="P945" s="1">
        <v>4.8727732225849012</v>
      </c>
      <c r="Q945" s="1">
        <v>1.1858723523026555</v>
      </c>
      <c r="R945" s="1"/>
      <c r="S945" s="1"/>
      <c r="T945" s="1"/>
      <c r="U945" s="1">
        <v>0.34225114369120785</v>
      </c>
      <c r="V945" s="1">
        <v>3.9291263187118628</v>
      </c>
      <c r="W945" s="1">
        <v>4.0277887962805146</v>
      </c>
      <c r="X945" s="1">
        <v>5.5170730177962124</v>
      </c>
      <c r="Y945" s="1">
        <v>3.9542806937806638</v>
      </c>
      <c r="Z945" s="1">
        <v>0.74993544266767032</v>
      </c>
      <c r="AA945" s="1">
        <v>4.4727756993905148</v>
      </c>
      <c r="AB945" s="1">
        <v>8.1185072822559494</v>
      </c>
      <c r="AC945" s="1">
        <v>1.1078010025229006</v>
      </c>
      <c r="AD945" s="1"/>
      <c r="AE945" s="1">
        <v>2.2502374147132369</v>
      </c>
      <c r="AF945" s="1"/>
      <c r="AG945" s="1"/>
      <c r="AH945" s="1"/>
      <c r="AI945" s="1"/>
      <c r="AJ945" s="1"/>
      <c r="AK945" s="1"/>
      <c r="AL945" s="1"/>
      <c r="AM945" s="1">
        <v>1.7405279874801636</v>
      </c>
      <c r="AN945" s="1">
        <v>0.62578970193862915</v>
      </c>
      <c r="AO945" s="1"/>
      <c r="AP945" s="1"/>
      <c r="AQ945" s="1">
        <v>7.0085453987121582</v>
      </c>
      <c r="AR945" s="1"/>
      <c r="AS945" s="1">
        <v>2.062711238861084</v>
      </c>
      <c r="AT945" s="1"/>
      <c r="AU945" s="1"/>
      <c r="AV945" s="1"/>
      <c r="AW945" s="1"/>
      <c r="AX945" s="1"/>
      <c r="AY945" s="1"/>
      <c r="AZ945" s="1">
        <v>0.30910012125968933</v>
      </c>
      <c r="BA945" s="1"/>
      <c r="BB945" s="1">
        <v>4.5411934852600098</v>
      </c>
      <c r="BC945" s="1">
        <v>2.7769837379455566</v>
      </c>
      <c r="BD945" s="1">
        <v>7.348116397857666</v>
      </c>
      <c r="BE945" s="1">
        <v>0.49085637927055359</v>
      </c>
      <c r="BF945" s="1"/>
      <c r="BG945" s="1"/>
      <c r="BH945" s="1">
        <v>1.6507158279418945</v>
      </c>
      <c r="BI945" s="1"/>
      <c r="BJ945" s="1"/>
      <c r="BK945" s="1"/>
      <c r="BL945" s="1"/>
      <c r="BM945" s="1"/>
      <c r="BN945" s="1"/>
    </row>
    <row r="946" spans="1:66" x14ac:dyDescent="0.2">
      <c r="A946" s="2" t="s">
        <v>5491</v>
      </c>
      <c r="B946" s="4" t="s">
        <v>941</v>
      </c>
      <c r="C946" s="1"/>
      <c r="D946" s="1"/>
      <c r="E946" s="1"/>
      <c r="F946" s="1"/>
      <c r="G946" s="1">
        <v>6.1548113517617447</v>
      </c>
      <c r="H946" s="1">
        <v>3.3304229493332373</v>
      </c>
      <c r="I946" s="1"/>
      <c r="J946" s="1">
        <v>1.3191856925273602</v>
      </c>
      <c r="K946" s="1"/>
      <c r="L946" s="1"/>
      <c r="M946" s="1">
        <v>1.7257963243374723</v>
      </c>
      <c r="N946" s="1">
        <v>4.1939668101321121</v>
      </c>
      <c r="O946" s="1"/>
      <c r="P946" s="1">
        <v>4.8727732225849012</v>
      </c>
      <c r="Q946" s="1">
        <v>1.1858723523026555</v>
      </c>
      <c r="R946" s="1"/>
      <c r="S946" s="1"/>
      <c r="T946" s="1"/>
      <c r="U946" s="1">
        <v>0.34225114369120785</v>
      </c>
      <c r="V946" s="1">
        <v>3.9291263187118628</v>
      </c>
      <c r="W946" s="1">
        <v>4.0277887962805146</v>
      </c>
      <c r="X946" s="1">
        <v>5.5170730177962124</v>
      </c>
      <c r="Y946" s="1">
        <v>3.9542806937806638</v>
      </c>
      <c r="Z946" s="1">
        <v>0.74993544266767032</v>
      </c>
      <c r="AA946" s="1">
        <v>4.4727756993905148</v>
      </c>
      <c r="AB946" s="1">
        <v>8.1185072822559494</v>
      </c>
      <c r="AC946" s="1">
        <v>1.1078010025229006</v>
      </c>
      <c r="AD946" s="1"/>
      <c r="AE946" s="1">
        <v>2.2502374147132369</v>
      </c>
      <c r="AF946" s="1"/>
      <c r="AG946" s="1"/>
      <c r="AH946" s="1"/>
      <c r="AI946" s="1"/>
      <c r="AJ946" s="1"/>
      <c r="AK946" s="1"/>
      <c r="AL946" s="1"/>
      <c r="AM946" s="1">
        <v>1.7405279874801636</v>
      </c>
      <c r="AN946" s="1">
        <v>0.62578970193862915</v>
      </c>
      <c r="AO946" s="1"/>
      <c r="AP946" s="1"/>
      <c r="AQ946" s="1">
        <v>7.0085453987121582</v>
      </c>
      <c r="AR946" s="1"/>
      <c r="AS946" s="1">
        <v>2.062711238861084</v>
      </c>
      <c r="AT946" s="1"/>
      <c r="AU946" s="1"/>
      <c r="AV946" s="1"/>
      <c r="AW946" s="1"/>
      <c r="AX946" s="1"/>
      <c r="AY946" s="1"/>
      <c r="AZ946" s="1">
        <v>0.30910012125968933</v>
      </c>
      <c r="BA946" s="1"/>
      <c r="BB946" s="1">
        <v>4.5411934852600098</v>
      </c>
      <c r="BC946" s="1">
        <v>2.7769837379455566</v>
      </c>
      <c r="BD946" s="1">
        <v>7.348116397857666</v>
      </c>
      <c r="BE946" s="1">
        <v>0.49085637927055359</v>
      </c>
      <c r="BF946" s="1"/>
      <c r="BG946" s="1"/>
      <c r="BH946" s="1">
        <v>1.6507158279418945</v>
      </c>
      <c r="BI946" s="1"/>
      <c r="BJ946" s="1"/>
      <c r="BK946" s="1"/>
      <c r="BL946" s="1"/>
      <c r="BM946" s="1"/>
      <c r="BN946" s="1"/>
    </row>
    <row r="947" spans="1:66" x14ac:dyDescent="0.2">
      <c r="A947" s="2" t="s">
        <v>5492</v>
      </c>
      <c r="B947" s="4" t="s">
        <v>942</v>
      </c>
      <c r="C947" s="1"/>
      <c r="D947" s="1"/>
      <c r="E947" s="1"/>
      <c r="F947" s="1"/>
      <c r="G947" s="1">
        <v>6.1548113517617447</v>
      </c>
      <c r="H947" s="1">
        <v>3.3304229493332373</v>
      </c>
      <c r="I947" s="1"/>
      <c r="J947" s="1">
        <v>1.3191856925273602</v>
      </c>
      <c r="K947" s="1"/>
      <c r="L947" s="1"/>
      <c r="M947" s="1">
        <v>1.7257963243374723</v>
      </c>
      <c r="N947" s="1">
        <v>4.1939668101321121</v>
      </c>
      <c r="O947" s="1"/>
      <c r="P947" s="1">
        <v>4.8727732225849012</v>
      </c>
      <c r="Q947" s="1">
        <v>1.1858723523026555</v>
      </c>
      <c r="R947" s="1"/>
      <c r="S947" s="1"/>
      <c r="T947" s="1"/>
      <c r="U947" s="1">
        <v>0.34225114369120785</v>
      </c>
      <c r="V947" s="1">
        <v>3.9291263187118628</v>
      </c>
      <c r="W947" s="1">
        <v>4.0277887962805146</v>
      </c>
      <c r="X947" s="1">
        <v>5.5170730177962124</v>
      </c>
      <c r="Y947" s="1">
        <v>3.9542806937806638</v>
      </c>
      <c r="Z947" s="1">
        <v>0.74993544266767032</v>
      </c>
      <c r="AA947" s="1">
        <v>4.4727756993905148</v>
      </c>
      <c r="AB947" s="1">
        <v>8.1185072822559494</v>
      </c>
      <c r="AC947" s="1">
        <v>1.1078010025229006</v>
      </c>
      <c r="AD947" s="1"/>
      <c r="AE947" s="1">
        <v>2.2502374147132369</v>
      </c>
      <c r="AF947" s="1"/>
      <c r="AG947" s="1"/>
      <c r="AH947" s="1"/>
      <c r="AI947" s="1"/>
      <c r="AJ947" s="1"/>
      <c r="AK947" s="1"/>
      <c r="AL947" s="1"/>
      <c r="AM947" s="1">
        <v>1.7405279874801636</v>
      </c>
      <c r="AN947" s="1">
        <v>0.62578970193862915</v>
      </c>
      <c r="AO947" s="1"/>
      <c r="AP947" s="1"/>
      <c r="AQ947" s="1">
        <v>7.0085453987121582</v>
      </c>
      <c r="AR947" s="1"/>
      <c r="AS947" s="1">
        <v>2.062711238861084</v>
      </c>
      <c r="AT947" s="1"/>
      <c r="AU947" s="1"/>
      <c r="AV947" s="1"/>
      <c r="AW947" s="1"/>
      <c r="AX947" s="1"/>
      <c r="AY947" s="1"/>
      <c r="AZ947" s="1">
        <v>0.30910012125968933</v>
      </c>
      <c r="BA947" s="1"/>
      <c r="BB947" s="1">
        <v>4.5411934852600098</v>
      </c>
      <c r="BC947" s="1">
        <v>2.7769837379455566</v>
      </c>
      <c r="BD947" s="1">
        <v>7.348116397857666</v>
      </c>
      <c r="BE947" s="1">
        <v>0.49085637927055359</v>
      </c>
      <c r="BF947" s="1"/>
      <c r="BG947" s="1"/>
      <c r="BH947" s="1">
        <v>1.6507158279418945</v>
      </c>
      <c r="BI947" s="1"/>
      <c r="BJ947" s="1"/>
      <c r="BK947" s="1"/>
      <c r="BL947" s="1"/>
      <c r="BM947" s="1"/>
      <c r="BN947" s="1"/>
    </row>
    <row r="948" spans="1:66" x14ac:dyDescent="0.2">
      <c r="A948" s="2" t="s">
        <v>5493</v>
      </c>
      <c r="B948" s="4" t="s">
        <v>943</v>
      </c>
      <c r="C948" s="1"/>
      <c r="D948" s="1"/>
      <c r="E948" s="1"/>
      <c r="F948" s="1"/>
      <c r="G948" s="1">
        <v>91.000656311331099</v>
      </c>
      <c r="H948" s="1">
        <v>91.118017805501623</v>
      </c>
      <c r="I948" s="1">
        <v>95.800653965516801</v>
      </c>
      <c r="J948" s="1">
        <v>21.173677218606045</v>
      </c>
      <c r="K948" s="1">
        <v>66.308649986166088</v>
      </c>
      <c r="L948" s="1">
        <v>85.530689443634969</v>
      </c>
      <c r="M948" s="1">
        <v>98.489475164728702</v>
      </c>
      <c r="N948" s="1">
        <v>92.93018456442546</v>
      </c>
      <c r="O948" s="1">
        <v>99.671447272557174</v>
      </c>
      <c r="P948" s="1">
        <v>99.923940097955182</v>
      </c>
      <c r="Q948" s="1">
        <v>99.934755627200616</v>
      </c>
      <c r="R948" s="1">
        <v>68.481113572802428</v>
      </c>
      <c r="S948" s="1">
        <v>99.908316517654157</v>
      </c>
      <c r="T948" s="1">
        <v>74.161693277715074</v>
      </c>
      <c r="U948" s="1">
        <v>97.627612391298911</v>
      </c>
      <c r="V948" s="1">
        <v>70.39261224731186</v>
      </c>
      <c r="W948" s="1">
        <v>96.594669304164555</v>
      </c>
      <c r="X948" s="1">
        <v>95.393768624202679</v>
      </c>
      <c r="Y948" s="1">
        <v>80.794696945561768</v>
      </c>
      <c r="Z948" s="1">
        <v>67.384087658228893</v>
      </c>
      <c r="AA948" s="1">
        <v>80.345584281464937</v>
      </c>
      <c r="AB948" s="1">
        <v>68.505922085584302</v>
      </c>
      <c r="AC948" s="1">
        <v>61.775248752364895</v>
      </c>
      <c r="AD948" s="1">
        <v>76.820430459322395</v>
      </c>
      <c r="AE948" s="1">
        <v>82.307001864200572</v>
      </c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>
        <v>77.926132202148438</v>
      </c>
      <c r="AQ948" s="1">
        <v>22.356094360351563</v>
      </c>
      <c r="AR948" s="1">
        <v>12.367021560668945</v>
      </c>
      <c r="AS948" s="1">
        <v>4.5421842485666275E-2</v>
      </c>
      <c r="AT948" s="1">
        <v>5.1927013397216797</v>
      </c>
      <c r="AU948" s="1">
        <v>5.6974928826093674E-2</v>
      </c>
      <c r="AV948" s="1">
        <v>5.0158891826868057E-2</v>
      </c>
      <c r="AW948" s="1">
        <v>5.6054212152957916E-2</v>
      </c>
      <c r="AX948" s="1">
        <v>1.6778327524662018E-2</v>
      </c>
      <c r="AY948" s="1">
        <v>4.4904258102178574E-2</v>
      </c>
      <c r="AZ948" s="1"/>
      <c r="BA948" s="1">
        <v>2.1981165409088135</v>
      </c>
      <c r="BB948" s="1">
        <v>12.144102096557617</v>
      </c>
      <c r="BC948" s="1"/>
      <c r="BD948" s="1">
        <v>0.32752224802970886</v>
      </c>
      <c r="BE948" s="1">
        <v>7.0503168106079102</v>
      </c>
      <c r="BF948" s="1">
        <v>5.0188450813293457</v>
      </c>
      <c r="BG948" s="1">
        <v>19.642801284790039</v>
      </c>
      <c r="BH948" s="1">
        <v>24.685226440429688</v>
      </c>
      <c r="BI948" s="1">
        <v>8.6124124526977539</v>
      </c>
      <c r="BJ948" s="1">
        <v>3.1911637783050537</v>
      </c>
      <c r="BK948" s="1">
        <v>17.602991104125977</v>
      </c>
      <c r="BL948" s="1"/>
      <c r="BM948" s="1"/>
      <c r="BN948" s="1"/>
    </row>
    <row r="949" spans="1:66" x14ac:dyDescent="0.2">
      <c r="A949" s="2" t="s">
        <v>5494</v>
      </c>
      <c r="B949" s="4" t="s">
        <v>944</v>
      </c>
      <c r="C949" s="1"/>
      <c r="D949" s="1"/>
      <c r="E949" s="1"/>
      <c r="F949" s="1"/>
      <c r="G949" s="1">
        <v>91.000656311331099</v>
      </c>
      <c r="H949" s="1">
        <v>91.118017805501623</v>
      </c>
      <c r="I949" s="1">
        <v>95.800653965516801</v>
      </c>
      <c r="J949" s="1">
        <v>21.173677218606045</v>
      </c>
      <c r="K949" s="1">
        <v>66.308649986166088</v>
      </c>
      <c r="L949" s="1">
        <v>85.530689443634969</v>
      </c>
      <c r="M949" s="1">
        <v>98.489475164728702</v>
      </c>
      <c r="N949" s="1">
        <v>92.93018456442546</v>
      </c>
      <c r="O949" s="1">
        <v>99.671447272557174</v>
      </c>
      <c r="P949" s="1">
        <v>99.923940097955182</v>
      </c>
      <c r="Q949" s="1">
        <v>99.934755627200616</v>
      </c>
      <c r="R949" s="1">
        <v>68.481113572802428</v>
      </c>
      <c r="S949" s="1">
        <v>99.908316517654157</v>
      </c>
      <c r="T949" s="1">
        <v>74.161693277715074</v>
      </c>
      <c r="U949" s="1">
        <v>97.627612391298911</v>
      </c>
      <c r="V949" s="1">
        <v>70.39261224731186</v>
      </c>
      <c r="W949" s="1">
        <v>96.594669304164555</v>
      </c>
      <c r="X949" s="1">
        <v>95.393768624202679</v>
      </c>
      <c r="Y949" s="1">
        <v>80.794696945561768</v>
      </c>
      <c r="Z949" s="1">
        <v>67.384087658228893</v>
      </c>
      <c r="AA949" s="1">
        <v>80.345584281464937</v>
      </c>
      <c r="AB949" s="1">
        <v>68.505922085584302</v>
      </c>
      <c r="AC949" s="1">
        <v>61.775248752364895</v>
      </c>
      <c r="AD949" s="1">
        <v>76.820430459322395</v>
      </c>
      <c r="AE949" s="1">
        <v>82.307001864200572</v>
      </c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>
        <v>77.926132202148438</v>
      </c>
      <c r="AQ949" s="1">
        <v>22.356094360351563</v>
      </c>
      <c r="AR949" s="1">
        <v>12.367021560668945</v>
      </c>
      <c r="AS949" s="1">
        <v>4.5421842485666275E-2</v>
      </c>
      <c r="AT949" s="1">
        <v>5.1927013397216797</v>
      </c>
      <c r="AU949" s="1">
        <v>5.6974928826093674E-2</v>
      </c>
      <c r="AV949" s="1">
        <v>5.0158891826868057E-2</v>
      </c>
      <c r="AW949" s="1">
        <v>5.6054212152957916E-2</v>
      </c>
      <c r="AX949" s="1">
        <v>1.6778327524662018E-2</v>
      </c>
      <c r="AY949" s="1">
        <v>4.4904258102178574E-2</v>
      </c>
      <c r="AZ949" s="1"/>
      <c r="BA949" s="1">
        <v>2.1981165409088135</v>
      </c>
      <c r="BB949" s="1">
        <v>12.144102096557617</v>
      </c>
      <c r="BC949" s="1"/>
      <c r="BD949" s="1">
        <v>0.32752224802970886</v>
      </c>
      <c r="BE949" s="1">
        <v>7.0503168106079102</v>
      </c>
      <c r="BF949" s="1">
        <v>5.0188450813293457</v>
      </c>
      <c r="BG949" s="1">
        <v>19.642801284790039</v>
      </c>
      <c r="BH949" s="1">
        <v>24.685226440429688</v>
      </c>
      <c r="BI949" s="1">
        <v>8.6124124526977539</v>
      </c>
      <c r="BJ949" s="1">
        <v>3.1911637783050537</v>
      </c>
      <c r="BK949" s="1">
        <v>17.602991104125977</v>
      </c>
      <c r="BL949" s="1"/>
      <c r="BM949" s="1"/>
      <c r="BN949" s="1"/>
    </row>
    <row r="950" spans="1:66" x14ac:dyDescent="0.2">
      <c r="A950" s="2" t="s">
        <v>5495</v>
      </c>
      <c r="B950" s="4" t="s">
        <v>945</v>
      </c>
      <c r="C950" s="1"/>
      <c r="D950" s="1"/>
      <c r="E950" s="1"/>
      <c r="F950" s="1">
        <v>94.195936968254159</v>
      </c>
      <c r="G950" s="1">
        <v>97.448902461678045</v>
      </c>
      <c r="H950" s="1">
        <v>98.400958105224362</v>
      </c>
      <c r="I950" s="1">
        <v>97.069589941972538</v>
      </c>
      <c r="J950" s="1">
        <v>87.683603273803953</v>
      </c>
      <c r="K950" s="1">
        <v>97.319044301849416</v>
      </c>
      <c r="L950" s="1">
        <v>96.041422599918818</v>
      </c>
      <c r="M950" s="1">
        <v>57.4528268935765</v>
      </c>
      <c r="N950" s="1">
        <v>40.622463770671303</v>
      </c>
      <c r="O950" s="1">
        <v>71.050167105266723</v>
      </c>
      <c r="P950" s="1">
        <v>98.410922775976459</v>
      </c>
      <c r="Q950" s="1">
        <v>99.19715939892113</v>
      </c>
      <c r="R950" s="1">
        <v>99.236912767025458</v>
      </c>
      <c r="S950" s="1">
        <v>99.97505733425723</v>
      </c>
      <c r="T950" s="1">
        <v>97.038135592602146</v>
      </c>
      <c r="U950" s="1">
        <v>90.604866263745748</v>
      </c>
      <c r="V950" s="1">
        <v>91.135113705352538</v>
      </c>
      <c r="W950" s="1">
        <v>93.981239312319801</v>
      </c>
      <c r="X950" s="1">
        <v>88.898845642655701</v>
      </c>
      <c r="Y950" s="1">
        <v>84.635746183971605</v>
      </c>
      <c r="Z950" s="1">
        <v>86.669037629826832</v>
      </c>
      <c r="AA950" s="1">
        <v>85.374242439234578</v>
      </c>
      <c r="AB950" s="1">
        <v>80.426402089544169</v>
      </c>
      <c r="AC950" s="1">
        <v>79.314799731757745</v>
      </c>
      <c r="AD950" s="1">
        <v>83.214915263622729</v>
      </c>
      <c r="AE950" s="1">
        <v>87.958796963398584</v>
      </c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>
        <v>38.035274505615234</v>
      </c>
      <c r="AT950" s="1">
        <v>50.467288970947266</v>
      </c>
      <c r="AU950" s="1">
        <v>28.450687408447266</v>
      </c>
      <c r="AV950" s="1"/>
      <c r="AW950" s="1">
        <v>0.79902756214141846</v>
      </c>
      <c r="AX950" s="1">
        <v>0.71420186758041382</v>
      </c>
      <c r="AY950" s="1"/>
      <c r="AZ950" s="1">
        <v>2.798025369644165</v>
      </c>
      <c r="BA950" s="1">
        <v>9.2801752090454102</v>
      </c>
      <c r="BB950" s="1">
        <v>8.755244255065918</v>
      </c>
      <c r="BC950" s="1">
        <v>5.9016413688659668</v>
      </c>
      <c r="BD950" s="1">
        <v>10.905917167663574</v>
      </c>
      <c r="BE950" s="1">
        <v>15.131016731262207</v>
      </c>
      <c r="BF950" s="1">
        <v>12.939560890197754</v>
      </c>
      <c r="BG950" s="1">
        <v>11.783886909484863</v>
      </c>
      <c r="BH950" s="1">
        <v>17.343122482299805</v>
      </c>
      <c r="BI950" s="1">
        <v>20.403068542480469</v>
      </c>
      <c r="BJ950" s="1">
        <v>16.43409538269043</v>
      </c>
      <c r="BK950" s="1">
        <v>11.632927894592285</v>
      </c>
      <c r="BL950" s="1"/>
      <c r="BM950" s="1"/>
      <c r="BN950" s="1"/>
    </row>
    <row r="951" spans="1:66" x14ac:dyDescent="0.2">
      <c r="A951" s="2" t="s">
        <v>5496</v>
      </c>
      <c r="B951" s="4" t="s">
        <v>946</v>
      </c>
      <c r="C951" s="1"/>
      <c r="D951" s="1"/>
      <c r="E951" s="1">
        <v>89.465794878401354</v>
      </c>
      <c r="F951" s="1">
        <v>49.413212784228314</v>
      </c>
      <c r="G951" s="1">
        <v>54.076457465254279</v>
      </c>
      <c r="H951" s="1">
        <v>87.378521550636293</v>
      </c>
      <c r="I951" s="1">
        <v>73.341475778649155</v>
      </c>
      <c r="J951" s="1">
        <v>51.087335822923563</v>
      </c>
      <c r="K951" s="1">
        <v>41.081043378168268</v>
      </c>
      <c r="L951" s="1">
        <v>21.302159095237684</v>
      </c>
      <c r="M951" s="1">
        <v>37.579894114105421</v>
      </c>
      <c r="N951" s="1">
        <v>44.178103622498064</v>
      </c>
      <c r="O951" s="1">
        <v>43.299535937543546</v>
      </c>
      <c r="P951" s="1">
        <v>38.778081918506523</v>
      </c>
      <c r="Q951" s="1">
        <v>42.043877947415567</v>
      </c>
      <c r="R951" s="1"/>
      <c r="S951" s="1">
        <v>5.2521621814431363</v>
      </c>
      <c r="T951" s="1">
        <v>4.9004892085828908</v>
      </c>
      <c r="U951" s="1">
        <v>4.9435542907001029</v>
      </c>
      <c r="V951" s="1">
        <v>5.1369765587371958</v>
      </c>
      <c r="W951" s="1">
        <v>8.2052475771743669</v>
      </c>
      <c r="X951" s="1">
        <v>18.009719994527469</v>
      </c>
      <c r="Y951" s="1"/>
      <c r="Z951" s="1">
        <v>43.387328680847418</v>
      </c>
      <c r="AA951" s="1">
        <v>33.280616821023443</v>
      </c>
      <c r="AB951" s="1">
        <v>93.796925295746234</v>
      </c>
      <c r="AC951" s="1">
        <v>69.357418223608661</v>
      </c>
      <c r="AD951" s="1">
        <v>4.6012154171566912</v>
      </c>
      <c r="AE951" s="1">
        <v>8.3492039761800179</v>
      </c>
      <c r="AF951" s="1"/>
      <c r="AG951" s="1"/>
      <c r="AH951" s="1"/>
      <c r="AI951" s="1"/>
      <c r="AJ951" s="1"/>
      <c r="AK951" s="1"/>
      <c r="AL951" s="1">
        <v>24.070533752441406</v>
      </c>
      <c r="AM951" s="1">
        <v>33.783782958984375</v>
      </c>
      <c r="AN951" s="1"/>
      <c r="AO951" s="1"/>
      <c r="AP951" s="1"/>
      <c r="AQ951" s="1"/>
      <c r="AR951" s="1"/>
      <c r="AS951" s="1">
        <v>4.2241811752319336</v>
      </c>
      <c r="AT951" s="1"/>
      <c r="AU951" s="1"/>
      <c r="AV951" s="1"/>
      <c r="AW951" s="1"/>
      <c r="AX951" s="1">
        <v>67.213958740234375</v>
      </c>
      <c r="AY951" s="1"/>
      <c r="AZ951" s="1"/>
      <c r="BA951" s="1"/>
      <c r="BB951" s="1"/>
      <c r="BC951" s="1"/>
      <c r="BD951" s="1">
        <v>7.5741748809814453</v>
      </c>
      <c r="BE951" s="1">
        <v>76.607139587402344</v>
      </c>
      <c r="BF951" s="1">
        <v>2.5306975468993187E-2</v>
      </c>
      <c r="BG951" s="1">
        <v>30.488445281982422</v>
      </c>
      <c r="BH951" s="1">
        <v>2.7774150371551514</v>
      </c>
      <c r="BI951" s="1">
        <v>19.644571304321289</v>
      </c>
      <c r="BJ951" s="1"/>
      <c r="BK951" s="1"/>
      <c r="BL951" s="1"/>
      <c r="BM951" s="1"/>
      <c r="BN951" s="1"/>
    </row>
    <row r="952" spans="1:66" x14ac:dyDescent="0.2">
      <c r="A952" s="2" t="s">
        <v>5497</v>
      </c>
      <c r="B952" s="4" t="s">
        <v>947</v>
      </c>
      <c r="C952" s="1"/>
      <c r="D952" s="1">
        <v>5.712499417065998</v>
      </c>
      <c r="E952" s="1"/>
      <c r="F952" s="1"/>
      <c r="G952" s="1"/>
      <c r="H952" s="1"/>
      <c r="I952" s="1">
        <v>12.084816608424072</v>
      </c>
      <c r="J952" s="1">
        <v>6.0668721980337779</v>
      </c>
      <c r="K952" s="1">
        <v>7.5058071011467957</v>
      </c>
      <c r="L952" s="1"/>
      <c r="M952" s="1">
        <v>40.184070384118847</v>
      </c>
      <c r="N952" s="1">
        <v>38.357458275206504</v>
      </c>
      <c r="O952" s="1">
        <v>60.956583517577755</v>
      </c>
      <c r="P952" s="1">
        <v>36.449883443961461</v>
      </c>
      <c r="Q952" s="1">
        <v>67.219023313964371</v>
      </c>
      <c r="R952" s="1">
        <v>50.292852007915926</v>
      </c>
      <c r="S952" s="1"/>
      <c r="T952" s="1">
        <v>14.478119570416007</v>
      </c>
      <c r="U952" s="1"/>
      <c r="V952" s="1"/>
      <c r="W952" s="1"/>
      <c r="X952" s="1">
        <v>31.94714564504913</v>
      </c>
      <c r="Y952" s="1">
        <v>5.7590283305845951</v>
      </c>
      <c r="Z952" s="1">
        <v>13.376753021495368</v>
      </c>
      <c r="AA952" s="1">
        <v>1.946994719173573</v>
      </c>
      <c r="AB952" s="1"/>
      <c r="AC952" s="1">
        <v>12.538547859610446</v>
      </c>
      <c r="AD952" s="1">
        <v>19.369534911870499</v>
      </c>
      <c r="AE952" s="1">
        <v>12.283399454804998</v>
      </c>
      <c r="AF952" s="1"/>
      <c r="AG952" s="1"/>
      <c r="AH952" s="1"/>
      <c r="AI952" s="1"/>
      <c r="AJ952" s="1"/>
      <c r="AK952" s="1"/>
      <c r="AL952" s="1"/>
      <c r="AM952" s="1">
        <v>2.3267672061920166</v>
      </c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>
        <v>26.79020881652832</v>
      </c>
      <c r="BC952" s="1"/>
      <c r="BD952" s="1"/>
      <c r="BE952" s="1">
        <v>15.814603805541992</v>
      </c>
      <c r="BF952" s="1"/>
      <c r="BG952" s="1"/>
      <c r="BH952" s="1">
        <v>7.2911944389343262</v>
      </c>
      <c r="BI952" s="1"/>
      <c r="BJ952" s="1"/>
      <c r="BK952" s="1"/>
      <c r="BL952" s="1"/>
      <c r="BM952" s="1"/>
      <c r="BN952" s="1"/>
    </row>
    <row r="953" spans="1:66" x14ac:dyDescent="0.2">
      <c r="A953" s="2" t="s">
        <v>5498</v>
      </c>
      <c r="B953" s="4" t="s">
        <v>948</v>
      </c>
      <c r="C953" s="1"/>
      <c r="D953" s="1"/>
      <c r="E953" s="1"/>
      <c r="F953" s="1">
        <v>12.224701795283629</v>
      </c>
      <c r="G953" s="1">
        <v>22.746319405945179</v>
      </c>
      <c r="H953" s="1">
        <v>2.9947881289632359</v>
      </c>
      <c r="I953" s="1"/>
      <c r="J953" s="1"/>
      <c r="K953" s="1">
        <v>2.4372031595294494</v>
      </c>
      <c r="L953" s="1">
        <v>2.573478124750745</v>
      </c>
      <c r="M953" s="1">
        <v>4.5808443572406272</v>
      </c>
      <c r="N953" s="1">
        <v>4.3397567921766971</v>
      </c>
      <c r="O953" s="1">
        <v>2.747262770003041</v>
      </c>
      <c r="P953" s="1">
        <v>4.1220793256188246</v>
      </c>
      <c r="Q953" s="1">
        <v>11.962696753640287</v>
      </c>
      <c r="R953" s="1">
        <v>7.1452003573833824</v>
      </c>
      <c r="S953" s="1">
        <v>4.15121813834382</v>
      </c>
      <c r="T953" s="1">
        <v>4.6305354682385538</v>
      </c>
      <c r="U953" s="1">
        <v>4.9131530357518969</v>
      </c>
      <c r="V953" s="1">
        <v>1.6970385003819877</v>
      </c>
      <c r="W953" s="1">
        <v>6.8310553098784146</v>
      </c>
      <c r="X953" s="1">
        <v>6.1361564872730296</v>
      </c>
      <c r="Y953" s="1">
        <v>4.0417765643385266</v>
      </c>
      <c r="Z953" s="1">
        <v>4.5916254619294117</v>
      </c>
      <c r="AA953" s="1">
        <v>5.1725747844110854</v>
      </c>
      <c r="AB953" s="1">
        <v>8.3958477809086389</v>
      </c>
      <c r="AC953" s="1">
        <v>9.9816444622457787</v>
      </c>
      <c r="AD953" s="1">
        <v>12.52191731319833</v>
      </c>
      <c r="AE953" s="1">
        <v>8.0509907797760967</v>
      </c>
      <c r="AF953" s="1"/>
      <c r="AG953" s="1"/>
      <c r="AH953" s="1"/>
      <c r="AI953" s="1"/>
      <c r="AJ953" s="1"/>
      <c r="AK953" s="1"/>
      <c r="AL953" s="1"/>
      <c r="AM953" s="1"/>
      <c r="AN953" s="1">
        <v>4.395118236541748</v>
      </c>
      <c r="AO953" s="1">
        <v>4.689361572265625</v>
      </c>
      <c r="AP953" s="1">
        <v>4.6345009803771973</v>
      </c>
      <c r="AQ953" s="1">
        <v>1.7048482894897461</v>
      </c>
      <c r="AR953" s="1">
        <v>2.0040502548217773</v>
      </c>
      <c r="AS953" s="1">
        <v>0.2149311900138855</v>
      </c>
      <c r="AT953" s="1">
        <v>0.20384740829467773</v>
      </c>
      <c r="AU953" s="1">
        <v>2.1644341945648193</v>
      </c>
      <c r="AV953" s="1">
        <v>1.0787662267684937</v>
      </c>
      <c r="AW953" s="1">
        <v>2.2261073589324951</v>
      </c>
      <c r="AX953" s="1">
        <v>1.0162961483001709</v>
      </c>
      <c r="AY953" s="1"/>
      <c r="AZ953" s="1"/>
      <c r="BA953" s="1"/>
      <c r="BB953" s="1">
        <v>2.1904919147491455</v>
      </c>
      <c r="BC953" s="1">
        <v>1.1648619174957275</v>
      </c>
      <c r="BD953" s="1">
        <v>0.32588061690330505</v>
      </c>
      <c r="BE953" s="1">
        <v>1.7431881427764893</v>
      </c>
      <c r="BF953" s="1"/>
      <c r="BG953" s="1">
        <v>0.4216448962688446</v>
      </c>
      <c r="BH953" s="1">
        <v>1.0558685064315796</v>
      </c>
      <c r="BI953" s="1">
        <v>0.21733047068119049</v>
      </c>
      <c r="BJ953" s="1"/>
      <c r="BK953" s="1">
        <v>0.44522979855537415</v>
      </c>
      <c r="BL953" s="1"/>
      <c r="BM953" s="1"/>
      <c r="BN953" s="1"/>
    </row>
    <row r="954" spans="1:66" x14ac:dyDescent="0.2">
      <c r="A954" s="2" t="s">
        <v>5499</v>
      </c>
      <c r="B954" s="4" t="s">
        <v>949</v>
      </c>
      <c r="C954" s="1"/>
      <c r="D954" s="1"/>
      <c r="E954" s="1"/>
      <c r="F954" s="1">
        <v>96.455626467402766</v>
      </c>
      <c r="G954" s="1">
        <v>97.473691196139754</v>
      </c>
      <c r="H954" s="1">
        <v>85.736822337465441</v>
      </c>
      <c r="I954" s="1">
        <v>81.430248497700759</v>
      </c>
      <c r="J954" s="1">
        <v>91.432152426299211</v>
      </c>
      <c r="K954" s="1">
        <v>81.335510899256676</v>
      </c>
      <c r="L954" s="1">
        <v>93.967640229202104</v>
      </c>
      <c r="M954" s="1">
        <v>97.908603826393247</v>
      </c>
      <c r="N954" s="1">
        <v>84.156520309848077</v>
      </c>
      <c r="O954" s="1">
        <v>99.863884076522652</v>
      </c>
      <c r="P954" s="1">
        <v>84.808874842751962</v>
      </c>
      <c r="Q954" s="1">
        <v>99.691271988409568</v>
      </c>
      <c r="R954" s="1">
        <v>98.717678113239032</v>
      </c>
      <c r="S954" s="1">
        <v>97.973753035113404</v>
      </c>
      <c r="T954" s="1">
        <v>99.93889262027345</v>
      </c>
      <c r="U954" s="1">
        <v>99.542413815874482</v>
      </c>
      <c r="V954" s="1">
        <v>84.513514468442523</v>
      </c>
      <c r="W954" s="1">
        <v>82.29331938330175</v>
      </c>
      <c r="X954" s="1">
        <v>94.064490414060089</v>
      </c>
      <c r="Y954" s="1">
        <v>83.52772826210952</v>
      </c>
      <c r="Z954" s="1">
        <v>91.816313675095699</v>
      </c>
      <c r="AA954" s="1">
        <v>99.958521378052552</v>
      </c>
      <c r="AB954" s="1">
        <v>84.3308900457818</v>
      </c>
      <c r="AC954" s="1">
        <v>99.828743418456995</v>
      </c>
      <c r="AD954" s="1">
        <v>99.718025690210339</v>
      </c>
      <c r="AE954" s="1">
        <v>99.443133522068209</v>
      </c>
      <c r="AF954" s="1"/>
      <c r="AG954" s="1"/>
      <c r="AH954" s="1"/>
      <c r="AI954" s="1"/>
      <c r="AJ954" s="1"/>
      <c r="AK954" s="1"/>
      <c r="AL954" s="1">
        <v>1.390612006187439</v>
      </c>
      <c r="AM954" s="1">
        <v>0.58144909143447876</v>
      </c>
      <c r="AN954" s="1"/>
      <c r="AO954" s="1"/>
      <c r="AP954" s="1"/>
      <c r="AQ954" s="1">
        <v>1.1050608158111572</v>
      </c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>
        <v>9.8443412780761719</v>
      </c>
      <c r="BC954" s="1">
        <v>7.203221321105957</v>
      </c>
      <c r="BD954" s="1">
        <v>5.9110221862792969</v>
      </c>
      <c r="BE954" s="1"/>
      <c r="BF954" s="1"/>
      <c r="BG954" s="1"/>
      <c r="BH954" s="1">
        <v>6.0715222358703613</v>
      </c>
      <c r="BI954" s="1"/>
      <c r="BJ954" s="1"/>
      <c r="BK954" s="1"/>
      <c r="BL954" s="1"/>
      <c r="BM954" s="1"/>
      <c r="BN954" s="1"/>
    </row>
    <row r="955" spans="1:66" x14ac:dyDescent="0.2">
      <c r="A955" s="2" t="s">
        <v>5500</v>
      </c>
      <c r="B955" s="4" t="s">
        <v>950</v>
      </c>
      <c r="C955" s="1"/>
      <c r="D955" s="1"/>
      <c r="E955" s="1">
        <v>10.444235509593119</v>
      </c>
      <c r="F955" s="1">
        <v>7.240336384384646</v>
      </c>
      <c r="G955" s="1">
        <v>11.496990677463408</v>
      </c>
      <c r="H955" s="1">
        <v>7.1570045892220673</v>
      </c>
      <c r="I955" s="1">
        <v>9.9812979372737125</v>
      </c>
      <c r="J955" s="1">
        <v>38.90649743978701</v>
      </c>
      <c r="K955" s="1">
        <v>6.1233156055153648</v>
      </c>
      <c r="L955" s="1">
        <v>5.7956907982682901</v>
      </c>
      <c r="M955" s="1">
        <v>22.151725988908382</v>
      </c>
      <c r="N955" s="1">
        <v>13.639764627190942</v>
      </c>
      <c r="O955" s="1">
        <v>11.666984346431347</v>
      </c>
      <c r="P955" s="1">
        <v>5.9012106092471734</v>
      </c>
      <c r="Q955" s="1">
        <v>21.095399751797174</v>
      </c>
      <c r="R955" s="1">
        <v>13.237849808783569</v>
      </c>
      <c r="S955" s="1">
        <v>7.5557147114081626</v>
      </c>
      <c r="T955" s="1">
        <v>9.1796508579369007</v>
      </c>
      <c r="U955" s="1">
        <v>7.767472729240783</v>
      </c>
      <c r="V955" s="1">
        <v>3.7691603396026987</v>
      </c>
      <c r="W955" s="1">
        <v>4.5116425080726437</v>
      </c>
      <c r="X955" s="1">
        <v>4.7499620700415308</v>
      </c>
      <c r="Y955" s="1">
        <v>5.2504006910574299</v>
      </c>
      <c r="Z955" s="1">
        <v>5.6918217765663419</v>
      </c>
      <c r="AA955" s="1">
        <v>6.2759993721820395</v>
      </c>
      <c r="AB955" s="1">
        <v>5.6091260838886638</v>
      </c>
      <c r="AC955" s="1">
        <v>5.9971123384249214</v>
      </c>
      <c r="AD955" s="1">
        <v>5.8494698554313533</v>
      </c>
      <c r="AE955" s="1">
        <v>5.8886384605400739</v>
      </c>
      <c r="AF955" s="1"/>
      <c r="AG955" s="1"/>
      <c r="AH955" s="1"/>
      <c r="AI955" s="1"/>
      <c r="AJ955" s="1"/>
      <c r="AK955" s="1"/>
      <c r="AL955" s="1"/>
      <c r="AM955" s="1">
        <v>0.23220901191234589</v>
      </c>
      <c r="AN955" s="1"/>
      <c r="AO955" s="1"/>
      <c r="AP955" s="1"/>
      <c r="AQ955" s="1"/>
      <c r="AR955" s="1"/>
      <c r="AS955" s="1">
        <v>1.5351721048355103</v>
      </c>
      <c r="AT955" s="1">
        <v>0.25372043251991272</v>
      </c>
      <c r="AU955" s="1">
        <v>0.4800279438495636</v>
      </c>
      <c r="AV955" s="1"/>
      <c r="AW955" s="1">
        <v>6.2533526420593262</v>
      </c>
      <c r="AX955" s="1"/>
      <c r="AY955" s="1"/>
      <c r="AZ955" s="1"/>
      <c r="BA955" s="1"/>
      <c r="BB955" s="1">
        <v>0.73135197162628174</v>
      </c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</row>
    <row r="956" spans="1:66" x14ac:dyDescent="0.2">
      <c r="A956" s="2" t="s">
        <v>5501</v>
      </c>
      <c r="B956" s="4" t="s">
        <v>951</v>
      </c>
      <c r="C956" s="1"/>
      <c r="D956" s="1"/>
      <c r="E956" s="1">
        <v>10.444235509593119</v>
      </c>
      <c r="F956" s="1">
        <v>7.240336384384646</v>
      </c>
      <c r="G956" s="1">
        <v>11.496990677463408</v>
      </c>
      <c r="H956" s="1">
        <v>7.1570045892220673</v>
      </c>
      <c r="I956" s="1">
        <v>9.9812979372737125</v>
      </c>
      <c r="J956" s="1">
        <v>38.90649743978701</v>
      </c>
      <c r="K956" s="1">
        <v>6.1233156055153648</v>
      </c>
      <c r="L956" s="1">
        <v>5.7956907982682901</v>
      </c>
      <c r="M956" s="1">
        <v>22.151725988908382</v>
      </c>
      <c r="N956" s="1">
        <v>13.639764627190942</v>
      </c>
      <c r="O956" s="1">
        <v>11.666984346431347</v>
      </c>
      <c r="P956" s="1">
        <v>5.9012106092471734</v>
      </c>
      <c r="Q956" s="1">
        <v>21.095399751797174</v>
      </c>
      <c r="R956" s="1">
        <v>13.237849808783569</v>
      </c>
      <c r="S956" s="1">
        <v>7.5557147114081626</v>
      </c>
      <c r="T956" s="1">
        <v>9.1796508579369007</v>
      </c>
      <c r="U956" s="1">
        <v>7.767472729240783</v>
      </c>
      <c r="V956" s="1">
        <v>3.7691603396026987</v>
      </c>
      <c r="W956" s="1">
        <v>4.5116425080726437</v>
      </c>
      <c r="X956" s="1">
        <v>4.7499620700415308</v>
      </c>
      <c r="Y956" s="1">
        <v>5.2504006910574299</v>
      </c>
      <c r="Z956" s="1">
        <v>5.6918217765663419</v>
      </c>
      <c r="AA956" s="1">
        <v>6.2759993721820395</v>
      </c>
      <c r="AB956" s="1">
        <v>5.6091260838886638</v>
      </c>
      <c r="AC956" s="1">
        <v>5.9971123384249214</v>
      </c>
      <c r="AD956" s="1">
        <v>5.8494698554313533</v>
      </c>
      <c r="AE956" s="1">
        <v>5.8886384605400739</v>
      </c>
      <c r="AF956" s="1"/>
      <c r="AG956" s="1"/>
      <c r="AH956" s="1"/>
      <c r="AI956" s="1"/>
      <c r="AJ956" s="1"/>
      <c r="AK956" s="1"/>
      <c r="AL956" s="1"/>
      <c r="AM956" s="1">
        <v>0.23220901191234589</v>
      </c>
      <c r="AN956" s="1"/>
      <c r="AO956" s="1"/>
      <c r="AP956" s="1"/>
      <c r="AQ956" s="1"/>
      <c r="AR956" s="1"/>
      <c r="AS956" s="1">
        <v>1.5351721048355103</v>
      </c>
      <c r="AT956" s="1">
        <v>0.25372043251991272</v>
      </c>
      <c r="AU956" s="1">
        <v>0.4800279438495636</v>
      </c>
      <c r="AV956" s="1"/>
      <c r="AW956" s="1">
        <v>6.2533526420593262</v>
      </c>
      <c r="AX956" s="1"/>
      <c r="AY956" s="1"/>
      <c r="AZ956" s="1"/>
      <c r="BA956" s="1"/>
      <c r="BB956" s="1">
        <v>0.73135197162628174</v>
      </c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</row>
    <row r="957" spans="1:66" x14ac:dyDescent="0.2">
      <c r="A957" s="2" t="s">
        <v>5502</v>
      </c>
      <c r="B957" s="4" t="s">
        <v>952</v>
      </c>
      <c r="C957" s="1"/>
      <c r="D957" s="1">
        <v>95.30902985005595</v>
      </c>
      <c r="E957" s="1">
        <v>8.528075735688736</v>
      </c>
      <c r="F957" s="1">
        <v>14.368563224815176</v>
      </c>
      <c r="G957" s="1">
        <v>15.166931738159855</v>
      </c>
      <c r="H957" s="1"/>
      <c r="I957" s="1">
        <v>5.1091237222308932</v>
      </c>
      <c r="J957" s="1">
        <v>5.1050568071466653</v>
      </c>
      <c r="K957" s="1">
        <v>5.3183016847450766</v>
      </c>
      <c r="L957" s="1">
        <v>4.7238944338098063</v>
      </c>
      <c r="M957" s="1">
        <v>5.4474925319763257</v>
      </c>
      <c r="N957" s="1">
        <v>4.8236820348558034</v>
      </c>
      <c r="O957" s="1">
        <v>4.2411155969489895</v>
      </c>
      <c r="P957" s="1">
        <v>4.5525081143127064</v>
      </c>
      <c r="Q957" s="1">
        <v>12.757402443128157</v>
      </c>
      <c r="R957" s="1">
        <v>17.723774833844988</v>
      </c>
      <c r="S957" s="1">
        <v>13.118192225370256</v>
      </c>
      <c r="T957" s="1">
        <v>15.136365865587672</v>
      </c>
      <c r="U957" s="1">
        <v>13.969361522130392</v>
      </c>
      <c r="V957" s="1">
        <v>13.40663944039793</v>
      </c>
      <c r="W957" s="1">
        <v>14.036394137844763</v>
      </c>
      <c r="X957" s="1">
        <v>13.946614175704472</v>
      </c>
      <c r="Y957" s="1">
        <v>6.917002756611712</v>
      </c>
      <c r="Z957" s="1">
        <v>80.422660840183639</v>
      </c>
      <c r="AA957" s="1">
        <v>96.602734018800177</v>
      </c>
      <c r="AB957" s="1">
        <v>90.698460543871988</v>
      </c>
      <c r="AC957" s="1">
        <v>90.518642538947802</v>
      </c>
      <c r="AD957" s="1">
        <v>89.912617738246936</v>
      </c>
      <c r="AE957" s="1">
        <v>89.940774935740833</v>
      </c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</row>
    <row r="958" spans="1:66" x14ac:dyDescent="0.2">
      <c r="A958" s="2" t="s">
        <v>5503</v>
      </c>
      <c r="B958" s="4" t="s">
        <v>953</v>
      </c>
      <c r="C958" s="1"/>
      <c r="D958" s="1"/>
      <c r="E958" s="1">
        <v>5.505821757991451</v>
      </c>
      <c r="F958" s="1">
        <v>1.3166791390236305</v>
      </c>
      <c r="G958" s="1">
        <v>6.7245027158765662</v>
      </c>
      <c r="H958" s="1">
        <v>2.3262390353718252</v>
      </c>
      <c r="I958" s="1"/>
      <c r="J958" s="1">
        <v>2.3446094849554995</v>
      </c>
      <c r="K958" s="1"/>
      <c r="L958" s="1">
        <v>3.3231896240194807</v>
      </c>
      <c r="M958" s="1"/>
      <c r="N958" s="1">
        <v>9.3798063111817758</v>
      </c>
      <c r="O958" s="1">
        <v>0.77109319414275856</v>
      </c>
      <c r="P958" s="1"/>
      <c r="Q958" s="1">
        <v>5.3913160986084154</v>
      </c>
      <c r="R958" s="1">
        <v>10.722700958918674</v>
      </c>
      <c r="S958" s="1"/>
      <c r="T958" s="1">
        <v>15.33914334026329</v>
      </c>
      <c r="U958" s="1">
        <v>7.2681435413257711</v>
      </c>
      <c r="V958" s="1"/>
      <c r="W958" s="1">
        <v>8.1346279822452114</v>
      </c>
      <c r="X958" s="1">
        <v>5.8934026771421468</v>
      </c>
      <c r="Y958" s="1">
        <v>8.4254067764028875</v>
      </c>
      <c r="Z958" s="1"/>
      <c r="AA958" s="1">
        <v>7.282705133403244</v>
      </c>
      <c r="AB958" s="1">
        <v>3.1603147974357211</v>
      </c>
      <c r="AC958" s="1"/>
      <c r="AD958" s="1">
        <v>3.1774729946177782</v>
      </c>
      <c r="AE958" s="1">
        <v>9.0431950285622307</v>
      </c>
      <c r="AF958" s="1"/>
      <c r="AG958" s="1"/>
      <c r="AH958" s="1"/>
      <c r="AI958" s="1"/>
      <c r="AJ958" s="1"/>
      <c r="AK958" s="1"/>
      <c r="AL958" s="1"/>
      <c r="AM958" s="1">
        <v>2.610332727432251</v>
      </c>
      <c r="AN958" s="1"/>
      <c r="AO958" s="1"/>
      <c r="AP958" s="1">
        <v>3.5300116539001465</v>
      </c>
      <c r="AQ958" s="1"/>
      <c r="AR958" s="1">
        <v>0.40218636393547058</v>
      </c>
      <c r="AS958" s="1"/>
      <c r="AT958" s="1">
        <v>3.5148248672485352</v>
      </c>
      <c r="AU958" s="1"/>
      <c r="AV958" s="1">
        <v>4.559992790222168</v>
      </c>
      <c r="AW958" s="1">
        <v>1.042502760887146</v>
      </c>
      <c r="AX958" s="1"/>
      <c r="AY958" s="1"/>
      <c r="AZ958" s="1"/>
      <c r="BA958" s="1"/>
      <c r="BB958" s="1">
        <v>1.0480453968048096</v>
      </c>
      <c r="BC958" s="1">
        <v>6.9223074913024902</v>
      </c>
      <c r="BD958" s="1">
        <v>4.6303577423095703</v>
      </c>
      <c r="BE958" s="1">
        <v>6.0835661888122559</v>
      </c>
      <c r="BF958" s="1"/>
      <c r="BG958" s="1">
        <v>1.7649915218353271</v>
      </c>
      <c r="BH958" s="1">
        <v>5.0630950927734375</v>
      </c>
      <c r="BI958" s="1"/>
      <c r="BJ958" s="1"/>
      <c r="BK958" s="1"/>
      <c r="BL958" s="1"/>
      <c r="BM958" s="1"/>
      <c r="BN958" s="1"/>
    </row>
    <row r="959" spans="1:66" x14ac:dyDescent="0.2">
      <c r="A959" s="2" t="s">
        <v>5504</v>
      </c>
      <c r="B959" s="4" t="s">
        <v>954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>
        <v>1.1544982948092632</v>
      </c>
      <c r="Y959" s="1"/>
      <c r="Z959" s="1"/>
      <c r="AA959" s="1">
        <v>1.4611632940977475</v>
      </c>
      <c r="AB959" s="1">
        <v>1.3906818196005208</v>
      </c>
      <c r="AC959" s="1">
        <v>1.3286766508935788</v>
      </c>
      <c r="AD959" s="1">
        <v>2.0546383599375067</v>
      </c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>
        <v>2.5034606456756592</v>
      </c>
      <c r="BE959" s="1">
        <v>5.6726651191711426</v>
      </c>
      <c r="BF959" s="1"/>
      <c r="BG959" s="1"/>
      <c r="BH959" s="1">
        <v>4.2398533821105957</v>
      </c>
      <c r="BI959" s="1">
        <v>5.1834049224853516</v>
      </c>
      <c r="BJ959" s="1"/>
      <c r="BK959" s="1"/>
      <c r="BL959" s="1"/>
      <c r="BM959" s="1"/>
      <c r="BN959" s="1"/>
    </row>
    <row r="960" spans="1:66" x14ac:dyDescent="0.2">
      <c r="A960" s="2" t="s">
        <v>5505</v>
      </c>
      <c r="B960" s="4" t="s">
        <v>955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>
        <v>19.613909865670468</v>
      </c>
      <c r="X960" s="1">
        <v>6.8215524695184309</v>
      </c>
      <c r="Y960" s="1"/>
      <c r="Z960" s="1"/>
      <c r="AA960" s="1">
        <v>61.709183210444941</v>
      </c>
      <c r="AB960" s="1">
        <v>91.939481388597272</v>
      </c>
      <c r="AC960" s="1">
        <v>81.646255451391028</v>
      </c>
      <c r="AD960" s="1">
        <v>90.462751703972572</v>
      </c>
      <c r="AE960" s="1">
        <v>92.954182593656412</v>
      </c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>
        <v>7.3960647583007813</v>
      </c>
      <c r="BE960" s="1">
        <v>13.032785415649414</v>
      </c>
      <c r="BF960" s="1"/>
      <c r="BG960" s="1">
        <v>37.251461029052734</v>
      </c>
      <c r="BH960" s="1"/>
      <c r="BI960" s="1"/>
      <c r="BJ960" s="1"/>
      <c r="BK960" s="1"/>
      <c r="BL960" s="1"/>
      <c r="BM960" s="1"/>
      <c r="BN960" s="1"/>
    </row>
    <row r="961" spans="1:66" x14ac:dyDescent="0.2">
      <c r="A961" s="2" t="s">
        <v>5506</v>
      </c>
      <c r="B961" s="4" t="s">
        <v>956</v>
      </c>
      <c r="C961" s="1"/>
      <c r="D961" s="1"/>
      <c r="E961" s="1">
        <v>94.587774068515046</v>
      </c>
      <c r="F961" s="1">
        <v>83.781058786294011</v>
      </c>
      <c r="G961" s="1">
        <v>80.291194946660255</v>
      </c>
      <c r="H961" s="1">
        <v>72.229398895420445</v>
      </c>
      <c r="I961" s="1">
        <v>69.703165393524941</v>
      </c>
      <c r="J961" s="1">
        <v>55.535715686012345</v>
      </c>
      <c r="K961" s="1">
        <v>49.729284346327994</v>
      </c>
      <c r="L961" s="1">
        <v>42.404859824403253</v>
      </c>
      <c r="M961" s="1"/>
      <c r="N961" s="1"/>
      <c r="O961" s="1">
        <v>5.566224290338468</v>
      </c>
      <c r="P961" s="1"/>
      <c r="Q961" s="1"/>
      <c r="R961" s="1"/>
      <c r="S961" s="1">
        <v>26.73242594598339</v>
      </c>
      <c r="T961" s="1">
        <v>27.257358307526403</v>
      </c>
      <c r="U961" s="1">
        <v>17.994055094389889</v>
      </c>
      <c r="V961" s="1">
        <v>14.814648391716215</v>
      </c>
      <c r="W961" s="1">
        <v>15.589181089521064</v>
      </c>
      <c r="X961" s="1">
        <v>39.617229060695429</v>
      </c>
      <c r="Y961" s="1">
        <v>99.313563987725644</v>
      </c>
      <c r="Z961" s="1">
        <v>90.842120106290906</v>
      </c>
      <c r="AA961" s="1">
        <v>72.485672500704595</v>
      </c>
      <c r="AB961" s="1">
        <v>42.56250190196549</v>
      </c>
      <c r="AC961" s="1">
        <v>34.156085863318381</v>
      </c>
      <c r="AD961" s="1">
        <v>90.610028410287356</v>
      </c>
      <c r="AE961" s="1">
        <v>90.015141667664196</v>
      </c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>
        <v>1.4189409017562866</v>
      </c>
      <c r="AT961" s="1"/>
      <c r="AU961" s="1"/>
      <c r="AV961" s="1"/>
      <c r="AW961" s="1"/>
      <c r="AX961" s="1">
        <v>6.3219456672668457</v>
      </c>
      <c r="AY961" s="1"/>
      <c r="AZ961" s="1"/>
      <c r="BA961" s="1"/>
      <c r="BB961" s="1"/>
      <c r="BC961" s="1"/>
      <c r="BD961" s="1">
        <v>5.1413364410400391</v>
      </c>
      <c r="BE961" s="1"/>
      <c r="BF961" s="1"/>
      <c r="BG961" s="1"/>
      <c r="BH961" s="1"/>
      <c r="BI961" s="1">
        <v>6.8319602012634277</v>
      </c>
      <c r="BJ961" s="1"/>
      <c r="BK961" s="1"/>
      <c r="BL961" s="1"/>
      <c r="BM961" s="1"/>
      <c r="BN961" s="1"/>
    </row>
    <row r="962" spans="1:66" x14ac:dyDescent="0.2">
      <c r="A962" s="2" t="s">
        <v>5507</v>
      </c>
      <c r="B962" s="4" t="s">
        <v>957</v>
      </c>
      <c r="C962" s="1"/>
      <c r="D962" s="1"/>
      <c r="E962" s="1"/>
      <c r="F962" s="1"/>
      <c r="G962" s="1"/>
      <c r="H962" s="1"/>
      <c r="I962" s="1">
        <v>53.231061900209738</v>
      </c>
      <c r="J962" s="1">
        <v>51.025723596854874</v>
      </c>
      <c r="K962" s="1">
        <v>50.842190357002515</v>
      </c>
      <c r="L962" s="1">
        <v>47.622698426701689</v>
      </c>
      <c r="M962" s="1"/>
      <c r="N962" s="1"/>
      <c r="O962" s="1"/>
      <c r="P962" s="1"/>
      <c r="Q962" s="1"/>
      <c r="R962" s="1">
        <v>39.157682985022923</v>
      </c>
      <c r="S962" s="1">
        <v>49.53467023317468</v>
      </c>
      <c r="T962" s="1">
        <v>51.21431747831101</v>
      </c>
      <c r="U962" s="1">
        <v>60.305042390428184</v>
      </c>
      <c r="V962" s="1">
        <v>44.356133133011063</v>
      </c>
      <c r="W962" s="1">
        <v>43.398812707393574</v>
      </c>
      <c r="X962" s="1">
        <v>44.436655599061062</v>
      </c>
      <c r="Y962" s="1">
        <v>46.763973475246452</v>
      </c>
      <c r="Z962" s="1"/>
      <c r="AA962" s="1"/>
      <c r="AB962" s="1"/>
      <c r="AC962" s="1">
        <v>3.456243264626317</v>
      </c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</row>
    <row r="963" spans="1:66" x14ac:dyDescent="0.2">
      <c r="A963" s="2" t="s">
        <v>5508</v>
      </c>
      <c r="B963" s="4" t="s">
        <v>958</v>
      </c>
      <c r="C963" s="1"/>
      <c r="D963" s="1"/>
      <c r="E963" s="1"/>
      <c r="F963" s="1"/>
      <c r="G963" s="1">
        <v>5.7815177327668357</v>
      </c>
      <c r="H963" s="1">
        <v>23.147954256495346</v>
      </c>
      <c r="I963" s="1">
        <v>25.247008529554805</v>
      </c>
      <c r="J963" s="1">
        <v>17.59103681538171</v>
      </c>
      <c r="K963" s="1">
        <v>11.098446842276772</v>
      </c>
      <c r="L963" s="1">
        <v>23.828234169115454</v>
      </c>
      <c r="M963" s="1">
        <v>15.819133980808541</v>
      </c>
      <c r="N963" s="1">
        <v>15.577797312141328</v>
      </c>
      <c r="O963" s="1">
        <v>38.631022852280275</v>
      </c>
      <c r="P963" s="1">
        <v>13.473486910700453</v>
      </c>
      <c r="Q963" s="1">
        <v>12.88654465799832</v>
      </c>
      <c r="R963" s="1">
        <v>12.04656977999195</v>
      </c>
      <c r="S963" s="1">
        <v>9.2327460229788176</v>
      </c>
      <c r="T963" s="1">
        <v>8.470688343561422</v>
      </c>
      <c r="U963" s="1">
        <v>9.2205287403440952</v>
      </c>
      <c r="V963" s="1">
        <v>17.598628780600599</v>
      </c>
      <c r="W963" s="1">
        <v>17.571164113241782</v>
      </c>
      <c r="X963" s="1">
        <v>16.925329341468515</v>
      </c>
      <c r="Y963" s="1">
        <v>14.799208111573577</v>
      </c>
      <c r="Z963" s="1">
        <v>10.853752476740464</v>
      </c>
      <c r="AA963" s="1">
        <v>15.842848399013004</v>
      </c>
      <c r="AB963" s="1">
        <v>6.0609703068642462</v>
      </c>
      <c r="AC963" s="1">
        <v>11.976290503017598</v>
      </c>
      <c r="AD963" s="1">
        <v>5.2915684140696753</v>
      </c>
      <c r="AE963" s="1">
        <v>4.1507409013680023</v>
      </c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>
        <v>3.7465071678161621</v>
      </c>
      <c r="BA963" s="1"/>
      <c r="BB963" s="1"/>
      <c r="BC963" s="1"/>
      <c r="BD963" s="1"/>
      <c r="BE963" s="1"/>
      <c r="BF963" s="1">
        <v>5.0428681373596191</v>
      </c>
      <c r="BG963" s="1">
        <v>5.4942102432250977</v>
      </c>
      <c r="BH963" s="1">
        <v>4.0783333778381348</v>
      </c>
      <c r="BI963" s="1">
        <v>5.8013992309570313</v>
      </c>
      <c r="BJ963" s="1"/>
      <c r="BK963" s="1"/>
      <c r="BL963" s="1"/>
      <c r="BM963" s="1"/>
      <c r="BN963" s="1"/>
    </row>
    <row r="964" spans="1:66" x14ac:dyDescent="0.2">
      <c r="A964" s="2" t="s">
        <v>5509</v>
      </c>
      <c r="B964" s="4" t="s">
        <v>959</v>
      </c>
      <c r="C964" s="1"/>
      <c r="D964" s="1"/>
      <c r="E964" s="1"/>
      <c r="F964" s="1"/>
      <c r="G964" s="1">
        <v>5.7815177327668357</v>
      </c>
      <c r="H964" s="1">
        <v>23.147954256495346</v>
      </c>
      <c r="I964" s="1">
        <v>25.247008529554805</v>
      </c>
      <c r="J964" s="1">
        <v>17.59103681538171</v>
      </c>
      <c r="K964" s="1">
        <v>11.098446842276772</v>
      </c>
      <c r="L964" s="1">
        <v>23.828234169115454</v>
      </c>
      <c r="M964" s="1">
        <v>15.819133980808541</v>
      </c>
      <c r="N964" s="1">
        <v>15.577797312141328</v>
      </c>
      <c r="O964" s="1">
        <v>38.631022852280275</v>
      </c>
      <c r="P964" s="1">
        <v>13.473486910700453</v>
      </c>
      <c r="Q964" s="1">
        <v>12.88654465799832</v>
      </c>
      <c r="R964" s="1">
        <v>12.04656977999195</v>
      </c>
      <c r="S964" s="1">
        <v>9.2327460229788176</v>
      </c>
      <c r="T964" s="1">
        <v>8.470688343561422</v>
      </c>
      <c r="U964" s="1">
        <v>9.2205287403440952</v>
      </c>
      <c r="V964" s="1">
        <v>17.598628780600599</v>
      </c>
      <c r="W964" s="1">
        <v>17.571164113241782</v>
      </c>
      <c r="X964" s="1">
        <v>16.925329341468515</v>
      </c>
      <c r="Y964" s="1">
        <v>14.799208111573577</v>
      </c>
      <c r="Z964" s="1">
        <v>10.853752476740464</v>
      </c>
      <c r="AA964" s="1">
        <v>15.842848399013004</v>
      </c>
      <c r="AB964" s="1">
        <v>6.0609703068642462</v>
      </c>
      <c r="AC964" s="1">
        <v>11.976290503017598</v>
      </c>
      <c r="AD964" s="1">
        <v>5.2915684140696753</v>
      </c>
      <c r="AE964" s="1">
        <v>4.1507409013680023</v>
      </c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>
        <v>3.7465071678161621</v>
      </c>
      <c r="BA964" s="1"/>
      <c r="BB964" s="1"/>
      <c r="BC964" s="1"/>
      <c r="BD964" s="1"/>
      <c r="BE964" s="1"/>
      <c r="BF964" s="1">
        <v>5.0428681373596191</v>
      </c>
      <c r="BG964" s="1">
        <v>5.4942102432250977</v>
      </c>
      <c r="BH964" s="1">
        <v>4.0783333778381348</v>
      </c>
      <c r="BI964" s="1">
        <v>5.8013992309570313</v>
      </c>
      <c r="BJ964" s="1"/>
      <c r="BK964" s="1"/>
      <c r="BL964" s="1"/>
      <c r="BM964" s="1"/>
      <c r="BN964" s="1"/>
    </row>
    <row r="965" spans="1:66" x14ac:dyDescent="0.2">
      <c r="A965" s="2" t="s">
        <v>5510</v>
      </c>
      <c r="B965" s="4" t="s">
        <v>960</v>
      </c>
      <c r="C965" s="1"/>
      <c r="D965" s="1"/>
      <c r="E965" s="1"/>
      <c r="F965" s="1"/>
      <c r="G965" s="1">
        <v>5.5274968248696927</v>
      </c>
      <c r="H965" s="1">
        <v>6.4445534194491572</v>
      </c>
      <c r="I965" s="1">
        <v>4.2004561524503554</v>
      </c>
      <c r="J965" s="1">
        <v>3.8151424573002188</v>
      </c>
      <c r="K965" s="1">
        <v>14.857956205583426</v>
      </c>
      <c r="L965" s="1">
        <v>40.186182289703417</v>
      </c>
      <c r="M965" s="1">
        <v>59.22699205236335</v>
      </c>
      <c r="N965" s="1">
        <v>58.533662393825139</v>
      </c>
      <c r="O965" s="1">
        <v>49.339671182756575</v>
      </c>
      <c r="P965" s="1">
        <v>45.140992846406476</v>
      </c>
      <c r="Q965" s="1">
        <v>58.018949943540122</v>
      </c>
      <c r="R965" s="1">
        <v>50.071990281994239</v>
      </c>
      <c r="S965" s="1">
        <v>41.253009412794185</v>
      </c>
      <c r="T965" s="1">
        <v>34.245610420687441</v>
      </c>
      <c r="U965" s="1">
        <v>36.605825110904952</v>
      </c>
      <c r="V965" s="1">
        <v>1.6297004688318215</v>
      </c>
      <c r="W965" s="1">
        <v>23.676748941188983</v>
      </c>
      <c r="X965" s="1">
        <v>28.296883940271595</v>
      </c>
      <c r="Y965" s="1">
        <v>21.354955314055644</v>
      </c>
      <c r="Z965" s="1">
        <v>4.1133323941662958</v>
      </c>
      <c r="AA965" s="1">
        <v>2.7980309483598647</v>
      </c>
      <c r="AB965" s="1">
        <v>4.5485096577023567</v>
      </c>
      <c r="AC965" s="1">
        <v>6.4032883199324084</v>
      </c>
      <c r="AD965" s="1">
        <v>84.14053762256502</v>
      </c>
      <c r="AE965" s="1">
        <v>83.392191838460334</v>
      </c>
      <c r="AF965" s="1"/>
      <c r="AG965" s="1"/>
      <c r="AH965" s="1"/>
      <c r="AI965" s="1"/>
      <c r="AJ965" s="1"/>
      <c r="AK965" s="1"/>
      <c r="AL965" s="1"/>
      <c r="AM965" s="1">
        <v>2.7778351306915283</v>
      </c>
      <c r="AN965" s="1">
        <v>0.79851722717285156</v>
      </c>
      <c r="AO965" s="1">
        <v>0.84133750200271606</v>
      </c>
      <c r="AP965" s="1">
        <v>0.95261853933334351</v>
      </c>
      <c r="AQ965" s="1"/>
      <c r="AR965" s="1">
        <v>2.8338072299957275</v>
      </c>
      <c r="AS965" s="1"/>
      <c r="AT965" s="1">
        <v>0.98206788301467896</v>
      </c>
      <c r="AU965" s="1"/>
      <c r="AV965" s="1"/>
      <c r="AW965" s="1"/>
      <c r="AX965" s="1">
        <v>6.2809109687805176</v>
      </c>
      <c r="AY965" s="1">
        <v>5.7618699073791504</v>
      </c>
      <c r="AZ965" s="1">
        <v>4.2593097686767578</v>
      </c>
      <c r="BA965" s="1"/>
      <c r="BB965" s="1"/>
      <c r="BC965" s="1">
        <v>5.5678329467773438</v>
      </c>
      <c r="BD965" s="1">
        <v>4.9018688201904297</v>
      </c>
      <c r="BE965" s="1">
        <v>4.6326203346252441</v>
      </c>
      <c r="BF965" s="1">
        <v>4.07733154296875</v>
      </c>
      <c r="BG965" s="1">
        <v>0.78460127115249634</v>
      </c>
      <c r="BH965" s="1">
        <v>0.74185168743133545</v>
      </c>
      <c r="BI965" s="1">
        <v>1.3816897869110107</v>
      </c>
      <c r="BJ965" s="1"/>
      <c r="BK965" s="1"/>
      <c r="BL965" s="1"/>
      <c r="BM965" s="1"/>
      <c r="BN965" s="1"/>
    </row>
    <row r="966" spans="1:66" x14ac:dyDescent="0.2">
      <c r="A966" s="2" t="s">
        <v>5511</v>
      </c>
      <c r="B966" s="4" t="s">
        <v>961</v>
      </c>
      <c r="C966" s="1"/>
      <c r="D966" s="1"/>
      <c r="E966" s="1"/>
      <c r="F966" s="1"/>
      <c r="G966" s="1">
        <v>5.5274968248696927</v>
      </c>
      <c r="H966" s="1">
        <v>6.4445534194491572</v>
      </c>
      <c r="I966" s="1">
        <v>4.2004561524503554</v>
      </c>
      <c r="J966" s="1">
        <v>3.8151424573002188</v>
      </c>
      <c r="K966" s="1">
        <v>14.857956205583426</v>
      </c>
      <c r="L966" s="1">
        <v>40.186182289703417</v>
      </c>
      <c r="M966" s="1">
        <v>59.22699205236335</v>
      </c>
      <c r="N966" s="1">
        <v>58.533662393825139</v>
      </c>
      <c r="O966" s="1">
        <v>49.339671182756575</v>
      </c>
      <c r="P966" s="1">
        <v>45.140992846406476</v>
      </c>
      <c r="Q966" s="1">
        <v>58.018949943540122</v>
      </c>
      <c r="R966" s="1">
        <v>50.071990281994239</v>
      </c>
      <c r="S966" s="1">
        <v>41.253009412794185</v>
      </c>
      <c r="T966" s="1">
        <v>34.245610420687441</v>
      </c>
      <c r="U966" s="1">
        <v>36.605825110904952</v>
      </c>
      <c r="V966" s="1">
        <v>1.6297004688318215</v>
      </c>
      <c r="W966" s="1">
        <v>23.676748941188983</v>
      </c>
      <c r="X966" s="1">
        <v>28.296883940271595</v>
      </c>
      <c r="Y966" s="1">
        <v>21.354955314055644</v>
      </c>
      <c r="Z966" s="1">
        <v>4.1133323941662958</v>
      </c>
      <c r="AA966" s="1">
        <v>2.7980309483598647</v>
      </c>
      <c r="AB966" s="1">
        <v>4.5485096577023567</v>
      </c>
      <c r="AC966" s="1">
        <v>6.4032883199324084</v>
      </c>
      <c r="AD966" s="1">
        <v>84.14053762256502</v>
      </c>
      <c r="AE966" s="1">
        <v>83.392191838460334</v>
      </c>
      <c r="AF966" s="1"/>
      <c r="AG966" s="1"/>
      <c r="AH966" s="1"/>
      <c r="AI966" s="1"/>
      <c r="AJ966" s="1"/>
      <c r="AK966" s="1"/>
      <c r="AL966" s="1"/>
      <c r="AM966" s="1">
        <v>2.7778351306915283</v>
      </c>
      <c r="AN966" s="1">
        <v>0.79851722717285156</v>
      </c>
      <c r="AO966" s="1">
        <v>0.84133750200271606</v>
      </c>
      <c r="AP966" s="1">
        <v>0.95261853933334351</v>
      </c>
      <c r="AQ966" s="1"/>
      <c r="AR966" s="1">
        <v>2.8338072299957275</v>
      </c>
      <c r="AS966" s="1"/>
      <c r="AT966" s="1">
        <v>0.98206788301467896</v>
      </c>
      <c r="AU966" s="1"/>
      <c r="AV966" s="1"/>
      <c r="AW966" s="1"/>
      <c r="AX966" s="1">
        <v>6.2809109687805176</v>
      </c>
      <c r="AY966" s="1">
        <v>5.7618699073791504</v>
      </c>
      <c r="AZ966" s="1">
        <v>4.2593097686767578</v>
      </c>
      <c r="BA966" s="1"/>
      <c r="BB966" s="1"/>
      <c r="BC966" s="1">
        <v>5.5678329467773438</v>
      </c>
      <c r="BD966" s="1">
        <v>4.9018688201904297</v>
      </c>
      <c r="BE966" s="1">
        <v>4.6326203346252441</v>
      </c>
      <c r="BF966" s="1">
        <v>4.07733154296875</v>
      </c>
      <c r="BG966" s="1">
        <v>0.78460127115249634</v>
      </c>
      <c r="BH966" s="1">
        <v>0.74185168743133545</v>
      </c>
      <c r="BI966" s="1">
        <v>1.3816897869110107</v>
      </c>
      <c r="BJ966" s="1"/>
      <c r="BK966" s="1"/>
      <c r="BL966" s="1"/>
      <c r="BM966" s="1"/>
      <c r="BN966" s="1"/>
    </row>
    <row r="967" spans="1:66" x14ac:dyDescent="0.2">
      <c r="A967" s="2" t="s">
        <v>5512</v>
      </c>
      <c r="B967" s="4" t="s">
        <v>962</v>
      </c>
      <c r="C967" s="1"/>
      <c r="D967" s="1"/>
      <c r="E967" s="1"/>
      <c r="F967" s="1"/>
      <c r="G967" s="1"/>
      <c r="H967" s="1"/>
      <c r="I967" s="1"/>
      <c r="J967" s="1"/>
      <c r="K967" s="1">
        <v>37.808579621412576</v>
      </c>
      <c r="L967" s="1">
        <v>83.232848616192641</v>
      </c>
      <c r="M967" s="1">
        <v>15.07585940252492</v>
      </c>
      <c r="N967" s="1">
        <v>13.274365619577017</v>
      </c>
      <c r="O967" s="1">
        <v>11.196689079402351</v>
      </c>
      <c r="P967" s="1">
        <v>11.75571122731448</v>
      </c>
      <c r="Q967" s="1">
        <v>16.661227953428678</v>
      </c>
      <c r="R967" s="1">
        <v>11.745865864862639</v>
      </c>
      <c r="S967" s="1">
        <v>11.503836700477162</v>
      </c>
      <c r="T967" s="1">
        <v>10.73225520046215</v>
      </c>
      <c r="U967" s="1">
        <v>11.089129293825739</v>
      </c>
      <c r="V967" s="1">
        <v>6.027857753780844</v>
      </c>
      <c r="W967" s="1">
        <v>17.242531765439793</v>
      </c>
      <c r="X967" s="1">
        <v>17.253627590106518</v>
      </c>
      <c r="Y967" s="1">
        <v>17.559486445859214</v>
      </c>
      <c r="Z967" s="1">
        <v>19.588029388114528</v>
      </c>
      <c r="AA967" s="1">
        <v>15.769680610857097</v>
      </c>
      <c r="AB967" s="1">
        <v>14.990982245394482</v>
      </c>
      <c r="AC967" s="1">
        <v>16.208526972462288</v>
      </c>
      <c r="AD967" s="1">
        <v>12.916170120260157</v>
      </c>
      <c r="AE967" s="1">
        <v>13.680353465084384</v>
      </c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</row>
    <row r="968" spans="1:66" x14ac:dyDescent="0.2">
      <c r="A968" s="2" t="s">
        <v>5513</v>
      </c>
      <c r="B968" s="4" t="s">
        <v>963</v>
      </c>
      <c r="C968" s="1"/>
      <c r="D968" s="1">
        <v>8.6732002957423173</v>
      </c>
      <c r="E968" s="1">
        <v>9.9599549123963662</v>
      </c>
      <c r="F968" s="1">
        <v>8.5386693801644178</v>
      </c>
      <c r="G968" s="1">
        <v>8.2779425683360746</v>
      </c>
      <c r="H968" s="1">
        <v>13.037023199437471</v>
      </c>
      <c r="I968" s="1">
        <v>6.0024846598875792</v>
      </c>
      <c r="J968" s="1">
        <v>10.436718028916756</v>
      </c>
      <c r="K968" s="1">
        <v>7.1154120113396573</v>
      </c>
      <c r="L968" s="1">
        <v>10.650769228426533</v>
      </c>
      <c r="M968" s="1">
        <v>9.0566845974845851</v>
      </c>
      <c r="N968" s="1">
        <v>7.9964647590828619</v>
      </c>
      <c r="O968" s="1">
        <v>7.3442127543112301</v>
      </c>
      <c r="P968" s="1">
        <v>4.7485445590431397</v>
      </c>
      <c r="Q968" s="1">
        <v>7.7891654201322433</v>
      </c>
      <c r="R968" s="1">
        <v>6.24881295089906</v>
      </c>
      <c r="S968" s="1">
        <v>5.5060474875497283</v>
      </c>
      <c r="T968" s="1">
        <v>7.0502627133338835</v>
      </c>
      <c r="U968" s="1">
        <v>4.1932163070352209</v>
      </c>
      <c r="V968" s="1">
        <v>9.6829864993024124</v>
      </c>
      <c r="W968" s="1">
        <v>11.40209756897444</v>
      </c>
      <c r="X968" s="1">
        <v>11.730428337850206</v>
      </c>
      <c r="Y968" s="1">
        <v>9.0467236607258705</v>
      </c>
      <c r="Z968" s="1">
        <v>9.063538738571566</v>
      </c>
      <c r="AA968" s="1">
        <v>10.053264210688845</v>
      </c>
      <c r="AB968" s="1">
        <v>9.2094613247637778</v>
      </c>
      <c r="AC968" s="1">
        <v>6.1693275640629031</v>
      </c>
      <c r="AD968" s="1">
        <v>9.5587182768431092</v>
      </c>
      <c r="AE968" s="1">
        <v>7.8967587066905987</v>
      </c>
      <c r="AF968" s="1"/>
      <c r="AG968" s="1"/>
      <c r="AH968" s="1"/>
      <c r="AI968" s="1"/>
      <c r="AJ968" s="1"/>
      <c r="AK968" s="1"/>
      <c r="AL968" s="1"/>
      <c r="AM968" s="1"/>
      <c r="AN968" s="1"/>
      <c r="AO968" s="1">
        <v>0.85858678817749023</v>
      </c>
      <c r="AP968" s="1"/>
      <c r="AQ968" s="1">
        <v>2.3704571723937988</v>
      </c>
      <c r="AR968" s="1">
        <v>1.9656654596328735</v>
      </c>
      <c r="AS968" s="1">
        <v>1.3006660938262939</v>
      </c>
      <c r="AT968" s="1">
        <v>1.2046749591827393</v>
      </c>
      <c r="AU968" s="1"/>
      <c r="AV968" s="1">
        <v>0.24817299842834473</v>
      </c>
      <c r="AW968" s="1">
        <v>0.20639237761497498</v>
      </c>
      <c r="AX968" s="1"/>
      <c r="AY968" s="1"/>
      <c r="AZ968" s="1"/>
      <c r="BA968" s="1"/>
      <c r="BB968" s="1">
        <v>1.1061092615127563</v>
      </c>
      <c r="BC968" s="1">
        <v>4.1202187538146973</v>
      </c>
      <c r="BD968" s="1">
        <v>1.0448259115219116</v>
      </c>
      <c r="BE968" s="1">
        <v>1.6804378032684326</v>
      </c>
      <c r="BF968" s="1">
        <v>0.28078764677047729</v>
      </c>
      <c r="BG968" s="1">
        <v>4.6239409446716309</v>
      </c>
      <c r="BH968" s="1">
        <v>4.8833622932434082</v>
      </c>
      <c r="BI968" s="1">
        <v>2.1447043418884277</v>
      </c>
      <c r="BJ968" s="1">
        <v>2.2882125377655029</v>
      </c>
      <c r="BK968" s="1"/>
      <c r="BL968" s="1"/>
      <c r="BM968" s="1"/>
      <c r="BN968" s="1"/>
    </row>
    <row r="969" spans="1:66" x14ac:dyDescent="0.2">
      <c r="A969" s="2" t="s">
        <v>5514</v>
      </c>
      <c r="B969" s="4" t="s">
        <v>964</v>
      </c>
      <c r="C969" s="1"/>
      <c r="D969" s="1"/>
      <c r="E969" s="1"/>
      <c r="F969" s="1"/>
      <c r="G969" s="1">
        <v>82.242544986820036</v>
      </c>
      <c r="H969" s="1">
        <v>55.659677733498178</v>
      </c>
      <c r="I969" s="1">
        <v>97.520237337830878</v>
      </c>
      <c r="J969" s="1">
        <v>97.486189657406314</v>
      </c>
      <c r="K969" s="1">
        <v>65.098081894068301</v>
      </c>
      <c r="L969" s="1">
        <v>54.224749633518357</v>
      </c>
      <c r="M969" s="1"/>
      <c r="N969" s="1"/>
      <c r="O969" s="1">
        <v>79.054535441995014</v>
      </c>
      <c r="P969" s="1">
        <v>79.010477383390281</v>
      </c>
      <c r="Q969" s="1">
        <v>79.67517149376053</v>
      </c>
      <c r="R969" s="1">
        <v>78.362122893913266</v>
      </c>
      <c r="S969" s="1">
        <v>68.458464638477949</v>
      </c>
      <c r="T969" s="1">
        <v>52.713915468014271</v>
      </c>
      <c r="U969" s="1">
        <v>38.240052499667435</v>
      </c>
      <c r="V969" s="1">
        <v>16.6071283001775</v>
      </c>
      <c r="W969" s="1">
        <v>9.2352691826764026</v>
      </c>
      <c r="X969" s="1">
        <v>15.23380077992077</v>
      </c>
      <c r="Y969" s="1">
        <v>10.907603307779945</v>
      </c>
      <c r="Z969" s="1">
        <v>7.9403948733641716</v>
      </c>
      <c r="AA969" s="1">
        <v>16.5061685433622</v>
      </c>
      <c r="AB969" s="1">
        <v>15.610483643527759</v>
      </c>
      <c r="AC969" s="1">
        <v>17.922115744486145</v>
      </c>
      <c r="AD969" s="1">
        <v>18.977014164629875</v>
      </c>
      <c r="AE969" s="1">
        <v>21.780856079999193</v>
      </c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>
        <v>32.416027069091797</v>
      </c>
      <c r="AR969" s="1">
        <v>40.474422454833984</v>
      </c>
      <c r="AS969" s="1">
        <v>90.23095703125</v>
      </c>
      <c r="AT969" s="1">
        <v>90.102493286132813</v>
      </c>
      <c r="AU969" s="1"/>
      <c r="AV969" s="1"/>
      <c r="AW969" s="1"/>
      <c r="AX969" s="1"/>
      <c r="AY969" s="1"/>
      <c r="AZ969" s="1"/>
      <c r="BA969" s="1"/>
      <c r="BB969" s="1"/>
      <c r="BC969" s="1"/>
      <c r="BD969" s="1">
        <v>3.7397801876068115</v>
      </c>
      <c r="BE969" s="1">
        <v>4.1202611923217773</v>
      </c>
      <c r="BF969" s="1">
        <v>8.9692707061767578</v>
      </c>
      <c r="BG969" s="1">
        <v>7.7786579132080078</v>
      </c>
      <c r="BH969" s="1">
        <v>10.052614212036133</v>
      </c>
      <c r="BI969" s="1">
        <v>10.356642723083496</v>
      </c>
      <c r="BJ969" s="1">
        <v>11.425656318664551</v>
      </c>
      <c r="BK969" s="1">
        <v>13.151177406311035</v>
      </c>
      <c r="BL969" s="1"/>
      <c r="BM969" s="1"/>
      <c r="BN969" s="1"/>
    </row>
    <row r="970" spans="1:66" x14ac:dyDescent="0.2">
      <c r="A970" s="2" t="s">
        <v>5515</v>
      </c>
      <c r="B970" s="4" t="s">
        <v>965</v>
      </c>
      <c r="C970" s="1"/>
      <c r="D970" s="1">
        <v>82.385788075963603</v>
      </c>
      <c r="E970" s="1">
        <v>72.632333358124484</v>
      </c>
      <c r="F970" s="1">
        <v>80.892261032353275</v>
      </c>
      <c r="G970" s="1">
        <v>77.788436105364596</v>
      </c>
      <c r="H970" s="1">
        <v>87.241084784997796</v>
      </c>
      <c r="I970" s="1">
        <v>96.09259141082488</v>
      </c>
      <c r="J970" s="1">
        <v>98.419705815781683</v>
      </c>
      <c r="K970" s="1">
        <v>86.513943835585565</v>
      </c>
      <c r="L970" s="1">
        <v>92.971212838105473</v>
      </c>
      <c r="M970" s="1">
        <v>81.693086556613039</v>
      </c>
      <c r="N970" s="1">
        <v>80.003874721391597</v>
      </c>
      <c r="O970" s="1">
        <v>91.236246128752995</v>
      </c>
      <c r="P970" s="1">
        <v>95.392003978939385</v>
      </c>
      <c r="Q970" s="1">
        <v>92.298784681625662</v>
      </c>
      <c r="R970" s="1">
        <v>94.60194074867843</v>
      </c>
      <c r="S970" s="1">
        <v>99.916343508277436</v>
      </c>
      <c r="T970" s="1">
        <v>99.925493579947045</v>
      </c>
      <c r="U970" s="1">
        <v>99.90712721865404</v>
      </c>
      <c r="V970" s="1">
        <v>99.910275580544067</v>
      </c>
      <c r="W970" s="1">
        <v>92.01442045462133</v>
      </c>
      <c r="X970" s="1">
        <v>63.27437323758511</v>
      </c>
      <c r="Y970" s="1">
        <v>75.126473658170923</v>
      </c>
      <c r="Z970" s="1">
        <v>72.810528980824614</v>
      </c>
      <c r="AA970" s="1">
        <v>86.672782798460162</v>
      </c>
      <c r="AB970" s="1">
        <v>99.914272475002704</v>
      </c>
      <c r="AC970" s="1">
        <v>96.861589497883344</v>
      </c>
      <c r="AD970" s="1">
        <v>99.958677367106347</v>
      </c>
      <c r="AE970" s="1">
        <v>99.960698329579429</v>
      </c>
      <c r="AF970" s="1"/>
      <c r="AG970" s="1"/>
      <c r="AH970" s="1"/>
      <c r="AI970" s="1"/>
      <c r="AJ970" s="1">
        <v>5.4592757225036621</v>
      </c>
      <c r="AK970" s="1"/>
      <c r="AL970" s="1"/>
      <c r="AM970" s="1">
        <v>3.8182146549224854</v>
      </c>
      <c r="AN970" s="1">
        <v>7.5770964622497559</v>
      </c>
      <c r="AO970" s="1"/>
      <c r="AP970" s="1"/>
      <c r="AQ970" s="1"/>
      <c r="AR970" s="1"/>
      <c r="AS970" s="1"/>
      <c r="AT970" s="1">
        <v>3.3439397811889648</v>
      </c>
      <c r="AU970" s="1"/>
      <c r="AV970" s="1"/>
      <c r="AW970" s="1"/>
      <c r="AX970" s="1">
        <v>2.0225465297698975</v>
      </c>
      <c r="AY970" s="1"/>
      <c r="AZ970" s="1"/>
      <c r="BA970" s="1"/>
      <c r="BB970" s="1"/>
      <c r="BC970" s="1">
        <v>7.8919925689697266</v>
      </c>
      <c r="BD970" s="1">
        <v>3.5394301414489746</v>
      </c>
      <c r="BE970" s="1">
        <v>19.799659729003906</v>
      </c>
      <c r="BF970" s="1">
        <v>25.816068649291992</v>
      </c>
      <c r="BG970" s="1">
        <v>7.8583722114562988</v>
      </c>
      <c r="BH970" s="1"/>
      <c r="BI970" s="1"/>
      <c r="BJ970" s="1"/>
      <c r="BK970" s="1"/>
      <c r="BL970" s="1"/>
      <c r="BM970" s="1"/>
      <c r="BN970" s="1"/>
    </row>
    <row r="971" spans="1:66" x14ac:dyDescent="0.2">
      <c r="A971" s="2" t="s">
        <v>5516</v>
      </c>
      <c r="B971" s="4" t="s">
        <v>966</v>
      </c>
      <c r="C971" s="1"/>
      <c r="D971" s="1">
        <v>82.385788075963603</v>
      </c>
      <c r="E971" s="1">
        <v>72.632333358124484</v>
      </c>
      <c r="F971" s="1">
        <v>80.892261032353275</v>
      </c>
      <c r="G971" s="1">
        <v>77.788436105364596</v>
      </c>
      <c r="H971" s="1">
        <v>87.241084784997796</v>
      </c>
      <c r="I971" s="1">
        <v>96.09259141082488</v>
      </c>
      <c r="J971" s="1">
        <v>98.419705815781683</v>
      </c>
      <c r="K971" s="1">
        <v>86.513943835585565</v>
      </c>
      <c r="L971" s="1">
        <v>92.971212838105473</v>
      </c>
      <c r="M971" s="1">
        <v>81.693086556613039</v>
      </c>
      <c r="N971" s="1">
        <v>80.003874721391597</v>
      </c>
      <c r="O971" s="1">
        <v>91.236246128752995</v>
      </c>
      <c r="P971" s="1">
        <v>95.392003978939385</v>
      </c>
      <c r="Q971" s="1">
        <v>92.298784681625662</v>
      </c>
      <c r="R971" s="1">
        <v>94.60194074867843</v>
      </c>
      <c r="S971" s="1">
        <v>99.916343508277436</v>
      </c>
      <c r="T971" s="1">
        <v>99.925493579947045</v>
      </c>
      <c r="U971" s="1">
        <v>99.90712721865404</v>
      </c>
      <c r="V971" s="1">
        <v>99.910275580544067</v>
      </c>
      <c r="W971" s="1">
        <v>92.01442045462133</v>
      </c>
      <c r="X971" s="1">
        <v>63.27437323758511</v>
      </c>
      <c r="Y971" s="1">
        <v>75.126473658170923</v>
      </c>
      <c r="Z971" s="1">
        <v>72.810528980824614</v>
      </c>
      <c r="AA971" s="1">
        <v>86.672782798460162</v>
      </c>
      <c r="AB971" s="1">
        <v>99.914272475002704</v>
      </c>
      <c r="AC971" s="1">
        <v>96.861589497883344</v>
      </c>
      <c r="AD971" s="1">
        <v>99.958677367106347</v>
      </c>
      <c r="AE971" s="1">
        <v>99.960698329579429</v>
      </c>
      <c r="AF971" s="1"/>
      <c r="AG971" s="1"/>
      <c r="AH971" s="1"/>
      <c r="AI971" s="1"/>
      <c r="AJ971" s="1">
        <v>5.4592757225036621</v>
      </c>
      <c r="AK971" s="1"/>
      <c r="AL971" s="1"/>
      <c r="AM971" s="1">
        <v>3.8182146549224854</v>
      </c>
      <c r="AN971" s="1">
        <v>7.5770964622497559</v>
      </c>
      <c r="AO971" s="1"/>
      <c r="AP971" s="1"/>
      <c r="AQ971" s="1"/>
      <c r="AR971" s="1"/>
      <c r="AS971" s="1"/>
      <c r="AT971" s="1">
        <v>3.3439397811889648</v>
      </c>
      <c r="AU971" s="1"/>
      <c r="AV971" s="1"/>
      <c r="AW971" s="1"/>
      <c r="AX971" s="1">
        <v>2.0225465297698975</v>
      </c>
      <c r="AY971" s="1"/>
      <c r="AZ971" s="1"/>
      <c r="BA971" s="1"/>
      <c r="BB971" s="1"/>
      <c r="BC971" s="1">
        <v>7.8919925689697266</v>
      </c>
      <c r="BD971" s="1">
        <v>3.5394301414489746</v>
      </c>
      <c r="BE971" s="1">
        <v>19.799659729003906</v>
      </c>
      <c r="BF971" s="1">
        <v>25.816068649291992</v>
      </c>
      <c r="BG971" s="1">
        <v>7.8583722114562988</v>
      </c>
      <c r="BH971" s="1"/>
      <c r="BI971" s="1"/>
      <c r="BJ971" s="1"/>
      <c r="BK971" s="1"/>
      <c r="BL971" s="1"/>
      <c r="BM971" s="1"/>
      <c r="BN971" s="1"/>
    </row>
    <row r="972" spans="1:66" x14ac:dyDescent="0.2">
      <c r="A972" s="2" t="s">
        <v>5517</v>
      </c>
      <c r="B972" s="4" t="s">
        <v>967</v>
      </c>
      <c r="C972" s="1"/>
      <c r="D972" s="1"/>
      <c r="E972" s="1"/>
      <c r="F972" s="1"/>
      <c r="G972" s="1">
        <v>27.581744690783172</v>
      </c>
      <c r="H972" s="1">
        <v>32.773140325119378</v>
      </c>
      <c r="I972" s="1">
        <v>19.733039470023172</v>
      </c>
      <c r="J972" s="1">
        <v>24.864739585313501</v>
      </c>
      <c r="K972" s="1">
        <v>27.101234930475631</v>
      </c>
      <c r="L972" s="1">
        <v>16.780926279696448</v>
      </c>
      <c r="M972" s="1">
        <v>4.2966088555054238</v>
      </c>
      <c r="N972" s="1">
        <v>5.8172627399185908</v>
      </c>
      <c r="O972" s="1">
        <v>4.5978771163733914</v>
      </c>
      <c r="P972" s="1"/>
      <c r="Q972" s="1">
        <v>38.44838241428463</v>
      </c>
      <c r="R972" s="1">
        <v>89.393640053065155</v>
      </c>
      <c r="S972" s="1">
        <v>99.790983506618545</v>
      </c>
      <c r="T972" s="1">
        <v>95.567186396830834</v>
      </c>
      <c r="U972" s="1">
        <v>95.772537926498174</v>
      </c>
      <c r="V972" s="1">
        <v>89.970545569116751</v>
      </c>
      <c r="W972" s="1">
        <v>88.417317545068258</v>
      </c>
      <c r="X972" s="1">
        <v>86.775132612669481</v>
      </c>
      <c r="Y972" s="1">
        <v>90.709893786085644</v>
      </c>
      <c r="Z972" s="1">
        <v>97.724092902283331</v>
      </c>
      <c r="AA972" s="1">
        <v>72.803117898196035</v>
      </c>
      <c r="AB972" s="1">
        <v>53.360313767692382</v>
      </c>
      <c r="AC972" s="1">
        <v>73.48012189553144</v>
      </c>
      <c r="AD972" s="1">
        <v>89.681810816366493</v>
      </c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>
        <v>76.564651489257813</v>
      </c>
      <c r="AW972" s="1">
        <v>51.970893859863281</v>
      </c>
      <c r="AX972" s="1">
        <v>6.5514297485351563</v>
      </c>
      <c r="AY972" s="1">
        <v>5.1206719130277634E-2</v>
      </c>
      <c r="AZ972" s="1">
        <v>1.7283428907394409</v>
      </c>
      <c r="BA972" s="1">
        <v>3.5018258094787598</v>
      </c>
      <c r="BB972" s="1">
        <v>7.0809446275234222E-2</v>
      </c>
      <c r="BC972" s="1">
        <v>0.44007375836372375</v>
      </c>
      <c r="BD972" s="1"/>
      <c r="BE972" s="1"/>
      <c r="BF972" s="1"/>
      <c r="BG972" s="1">
        <v>16.100147247314453</v>
      </c>
      <c r="BH972" s="1">
        <v>42.796852111816406</v>
      </c>
      <c r="BI972" s="1"/>
      <c r="BJ972" s="1"/>
      <c r="BK972" s="1">
        <v>97.6256103515625</v>
      </c>
      <c r="BL972" s="1"/>
      <c r="BM972" s="1"/>
      <c r="BN972" s="1"/>
    </row>
    <row r="973" spans="1:66" x14ac:dyDescent="0.2">
      <c r="A973" s="2" t="s">
        <v>5518</v>
      </c>
      <c r="B973" s="4" t="s">
        <v>968</v>
      </c>
      <c r="C973" s="1"/>
      <c r="D973" s="1"/>
      <c r="E973" s="1"/>
      <c r="F973" s="1"/>
      <c r="G973" s="1">
        <v>27.581744690783172</v>
      </c>
      <c r="H973" s="1">
        <v>32.773140325119378</v>
      </c>
      <c r="I973" s="1">
        <v>19.733039470023172</v>
      </c>
      <c r="J973" s="1">
        <v>24.864739585313501</v>
      </c>
      <c r="K973" s="1">
        <v>27.101234930475631</v>
      </c>
      <c r="L973" s="1">
        <v>16.780926279696448</v>
      </c>
      <c r="M973" s="1">
        <v>4.2966088555054238</v>
      </c>
      <c r="N973" s="1">
        <v>5.8172627399185908</v>
      </c>
      <c r="O973" s="1">
        <v>4.5978771163733914</v>
      </c>
      <c r="P973" s="1"/>
      <c r="Q973" s="1">
        <v>38.44838241428463</v>
      </c>
      <c r="R973" s="1">
        <v>89.393640053065155</v>
      </c>
      <c r="S973" s="1">
        <v>99.790983506618545</v>
      </c>
      <c r="T973" s="1">
        <v>95.567186396830834</v>
      </c>
      <c r="U973" s="1">
        <v>95.772537926498174</v>
      </c>
      <c r="V973" s="1">
        <v>89.970545569116751</v>
      </c>
      <c r="W973" s="1">
        <v>88.417317545068258</v>
      </c>
      <c r="X973" s="1">
        <v>86.775132612669481</v>
      </c>
      <c r="Y973" s="1">
        <v>90.709893786085644</v>
      </c>
      <c r="Z973" s="1">
        <v>97.724092902283331</v>
      </c>
      <c r="AA973" s="1">
        <v>72.803117898196035</v>
      </c>
      <c r="AB973" s="1">
        <v>53.360313767692382</v>
      </c>
      <c r="AC973" s="1">
        <v>73.48012189553144</v>
      </c>
      <c r="AD973" s="1">
        <v>89.681810816366493</v>
      </c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>
        <v>76.564651489257813</v>
      </c>
      <c r="AW973" s="1">
        <v>51.970893859863281</v>
      </c>
      <c r="AX973" s="1">
        <v>6.5514297485351563</v>
      </c>
      <c r="AY973" s="1">
        <v>5.1206719130277634E-2</v>
      </c>
      <c r="AZ973" s="1">
        <v>1.7283428907394409</v>
      </c>
      <c r="BA973" s="1">
        <v>3.5018258094787598</v>
      </c>
      <c r="BB973" s="1">
        <v>7.0809446275234222E-2</v>
      </c>
      <c r="BC973" s="1">
        <v>0.44007375836372375</v>
      </c>
      <c r="BD973" s="1"/>
      <c r="BE973" s="1"/>
      <c r="BF973" s="1"/>
      <c r="BG973" s="1">
        <v>16.100147247314453</v>
      </c>
      <c r="BH973" s="1">
        <v>42.796852111816406</v>
      </c>
      <c r="BI973" s="1"/>
      <c r="BJ973" s="1"/>
      <c r="BK973" s="1">
        <v>97.6256103515625</v>
      </c>
      <c r="BL973" s="1"/>
      <c r="BM973" s="1"/>
      <c r="BN973" s="1"/>
    </row>
    <row r="974" spans="1:66" x14ac:dyDescent="0.2">
      <c r="A974" s="2" t="s">
        <v>5519</v>
      </c>
      <c r="B974" s="4" t="s">
        <v>969</v>
      </c>
      <c r="C974" s="1"/>
      <c r="D974" s="1"/>
      <c r="E974" s="1"/>
      <c r="F974" s="1"/>
      <c r="G974" s="1">
        <v>69.762675493941273</v>
      </c>
      <c r="H974" s="1">
        <v>77.558706165124647</v>
      </c>
      <c r="I974" s="1">
        <v>76.573457686700792</v>
      </c>
      <c r="J974" s="1">
        <v>42.621207272764856</v>
      </c>
      <c r="K974" s="1">
        <v>86.267760725848134</v>
      </c>
      <c r="L974" s="1">
        <v>95.373681165163276</v>
      </c>
      <c r="M974" s="1">
        <v>6.9049951800128033</v>
      </c>
      <c r="N974" s="1">
        <v>4.2761732549261229</v>
      </c>
      <c r="O974" s="1">
        <v>4.8868607719941881</v>
      </c>
      <c r="P974" s="1">
        <v>4.1122083464452297</v>
      </c>
      <c r="Q974" s="1">
        <v>3.7213706521761849</v>
      </c>
      <c r="R974" s="1">
        <v>10.985399747999624</v>
      </c>
      <c r="S974" s="1">
        <v>33.662716161486323</v>
      </c>
      <c r="T974" s="1">
        <v>9.5048230284408195</v>
      </c>
      <c r="U974" s="1">
        <v>5.3716929864585214</v>
      </c>
      <c r="V974" s="1">
        <v>9.2944594743086189</v>
      </c>
      <c r="W974" s="1">
        <v>4.8377609634050724</v>
      </c>
      <c r="X974" s="1">
        <v>7.2664427217199137</v>
      </c>
      <c r="Y974" s="1">
        <v>19.07214267956299</v>
      </c>
      <c r="Z974" s="1">
        <v>18.226221341749017</v>
      </c>
      <c r="AA974" s="1">
        <v>10.014557065001528</v>
      </c>
      <c r="AB974" s="1">
        <v>7.959826732135193</v>
      </c>
      <c r="AC974" s="1">
        <v>7.5331230902858817</v>
      </c>
      <c r="AD974" s="1">
        <v>6.0890561505378145</v>
      </c>
      <c r="AE974" s="1">
        <v>5.7425020328549463</v>
      </c>
      <c r="AF974" s="1"/>
      <c r="AG974" s="1"/>
      <c r="AH974" s="1"/>
      <c r="AI974" s="1"/>
      <c r="AJ974" s="1"/>
      <c r="AK974" s="1"/>
      <c r="AL974" s="1"/>
      <c r="AM974" s="1"/>
      <c r="AN974" s="1">
        <v>1.4872442483901978</v>
      </c>
      <c r="AO974" s="1">
        <v>2.9673924446105957</v>
      </c>
      <c r="AP974" s="1">
        <v>9.8185596466064453</v>
      </c>
      <c r="AQ974" s="1">
        <v>3.2731194496154785</v>
      </c>
      <c r="AR974" s="1"/>
      <c r="AS974" s="1"/>
      <c r="AT974" s="1"/>
      <c r="AU974" s="1">
        <v>0.64145928621292114</v>
      </c>
      <c r="AV974" s="1">
        <v>0.56444656848907471</v>
      </c>
      <c r="AW974" s="1">
        <v>1.8408359289169312</v>
      </c>
      <c r="AX974" s="1">
        <v>5.7458639144897461</v>
      </c>
      <c r="AY974" s="1">
        <v>0.71556699275970459</v>
      </c>
      <c r="AZ974" s="1">
        <v>1.4910635948181152</v>
      </c>
      <c r="BA974" s="1">
        <v>4.4733267277479172E-2</v>
      </c>
      <c r="BB974" s="1">
        <v>2.3325862884521484</v>
      </c>
      <c r="BC974" s="1">
        <v>0.93180787563323975</v>
      </c>
      <c r="BD974" s="1">
        <v>1.7845243215560913</v>
      </c>
      <c r="BE974" s="1">
        <v>5.6549129486083984</v>
      </c>
      <c r="BF974" s="1">
        <v>5.4829626083374023</v>
      </c>
      <c r="BG974" s="1">
        <v>5.9235153198242188</v>
      </c>
      <c r="BH974" s="1">
        <v>3.2933173179626465</v>
      </c>
      <c r="BI974" s="1">
        <v>2.2029552459716797</v>
      </c>
      <c r="BJ974" s="1">
        <v>2.2811405658721924</v>
      </c>
      <c r="BK974" s="1">
        <v>4.9495573043823242</v>
      </c>
      <c r="BL974" s="1"/>
      <c r="BM974" s="1"/>
      <c r="BN974" s="1"/>
    </row>
    <row r="975" spans="1:66" x14ac:dyDescent="0.2">
      <c r="A975" s="2" t="s">
        <v>5520</v>
      </c>
      <c r="B975" s="4" t="s">
        <v>970</v>
      </c>
      <c r="C975" s="1"/>
      <c r="D975" s="1">
        <v>49.785073206638963</v>
      </c>
      <c r="E975" s="1">
        <v>98.026981441644452</v>
      </c>
      <c r="F975" s="1">
        <v>96.077473283419906</v>
      </c>
      <c r="G975" s="1">
        <v>90.12363009403245</v>
      </c>
      <c r="H975" s="1">
        <v>99.11221267185789</v>
      </c>
      <c r="I975" s="1">
        <v>99.240876780315361</v>
      </c>
      <c r="J975" s="1">
        <v>96.74686107203938</v>
      </c>
      <c r="K975" s="1">
        <v>82.063368354031539</v>
      </c>
      <c r="L975" s="1">
        <v>98.58112944924433</v>
      </c>
      <c r="M975" s="1">
        <v>98.416280798731364</v>
      </c>
      <c r="N975" s="1">
        <v>96.242811743107737</v>
      </c>
      <c r="O975" s="1">
        <v>99.988225316328212</v>
      </c>
      <c r="P975" s="1">
        <v>91.683816794330454</v>
      </c>
      <c r="Q975" s="1">
        <v>92.820774830293246</v>
      </c>
      <c r="R975" s="1">
        <v>94.953739294046187</v>
      </c>
      <c r="S975" s="1">
        <v>90.840753536274491</v>
      </c>
      <c r="T975" s="1">
        <v>32.217493586692335</v>
      </c>
      <c r="U975" s="1">
        <v>6.6347627263812905</v>
      </c>
      <c r="V975" s="1">
        <v>10.829641097389286</v>
      </c>
      <c r="W975" s="1">
        <v>12.206753801695134</v>
      </c>
      <c r="X975" s="1">
        <v>13.852353838524051</v>
      </c>
      <c r="Y975" s="1">
        <v>12.70750510938905</v>
      </c>
      <c r="Z975" s="1">
        <v>21.911658036634783</v>
      </c>
      <c r="AA975" s="1">
        <v>18.377328384677131</v>
      </c>
      <c r="AB975" s="1">
        <v>36.42873225187288</v>
      </c>
      <c r="AC975" s="1">
        <v>22.932500350404737</v>
      </c>
      <c r="AD975" s="1">
        <v>38.702350633012564</v>
      </c>
      <c r="AE975" s="1">
        <v>30.565558716172053</v>
      </c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>
        <v>2.0453965663909912</v>
      </c>
      <c r="AR975" s="1"/>
      <c r="AS975" s="1"/>
      <c r="AT975" s="1"/>
      <c r="AU975" s="1"/>
      <c r="AV975" s="1"/>
      <c r="AW975" s="1"/>
      <c r="AX975" s="1">
        <v>2.1019275188446045</v>
      </c>
      <c r="AY975" s="1"/>
      <c r="AZ975" s="1"/>
      <c r="BA975" s="1"/>
      <c r="BB975" s="1"/>
      <c r="BC975" s="1"/>
      <c r="BD975" s="1"/>
      <c r="BE975" s="1">
        <v>0.65957999229431152</v>
      </c>
      <c r="BF975" s="1">
        <v>4.9693002700805664</v>
      </c>
      <c r="BG975" s="1">
        <v>19.125617980957031</v>
      </c>
      <c r="BH975" s="1">
        <v>3.2059893608093262</v>
      </c>
      <c r="BI975" s="1">
        <v>9.035395622253418</v>
      </c>
      <c r="BJ975" s="1"/>
      <c r="BK975" s="1"/>
      <c r="BL975" s="1"/>
      <c r="BM975" s="1"/>
      <c r="BN975" s="1"/>
    </row>
    <row r="976" spans="1:66" x14ac:dyDescent="0.2">
      <c r="A976" s="2" t="s">
        <v>5521</v>
      </c>
      <c r="B976" s="4" t="s">
        <v>971</v>
      </c>
      <c r="C976" s="1"/>
      <c r="D976" s="1">
        <v>49.785073206638963</v>
      </c>
      <c r="E976" s="1">
        <v>98.026981441644452</v>
      </c>
      <c r="F976" s="1">
        <v>96.077473283419906</v>
      </c>
      <c r="G976" s="1">
        <v>90.12363009403245</v>
      </c>
      <c r="H976" s="1">
        <v>99.11221267185789</v>
      </c>
      <c r="I976" s="1">
        <v>99.240876780315361</v>
      </c>
      <c r="J976" s="1">
        <v>96.74686107203938</v>
      </c>
      <c r="K976" s="1">
        <v>82.063368354031539</v>
      </c>
      <c r="L976" s="1">
        <v>98.58112944924433</v>
      </c>
      <c r="M976" s="1">
        <v>98.416280798731364</v>
      </c>
      <c r="N976" s="1">
        <v>96.242811743107737</v>
      </c>
      <c r="O976" s="1">
        <v>99.988225316328212</v>
      </c>
      <c r="P976" s="1">
        <v>91.683816794330454</v>
      </c>
      <c r="Q976" s="1">
        <v>92.820774830293246</v>
      </c>
      <c r="R976" s="1">
        <v>94.953739294046187</v>
      </c>
      <c r="S976" s="1">
        <v>90.840753536274491</v>
      </c>
      <c r="T976" s="1">
        <v>32.217493586692335</v>
      </c>
      <c r="U976" s="1">
        <v>6.6347627263812905</v>
      </c>
      <c r="V976" s="1">
        <v>10.829641097389286</v>
      </c>
      <c r="W976" s="1">
        <v>12.206753801695134</v>
      </c>
      <c r="X976" s="1">
        <v>13.852353838524051</v>
      </c>
      <c r="Y976" s="1">
        <v>12.70750510938905</v>
      </c>
      <c r="Z976" s="1">
        <v>21.911658036634783</v>
      </c>
      <c r="AA976" s="1">
        <v>18.377328384677131</v>
      </c>
      <c r="AB976" s="1">
        <v>36.42873225187288</v>
      </c>
      <c r="AC976" s="1">
        <v>22.932500350404737</v>
      </c>
      <c r="AD976" s="1">
        <v>38.702350633012564</v>
      </c>
      <c r="AE976" s="1">
        <v>30.565558716172053</v>
      </c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>
        <v>2.0453965663909912</v>
      </c>
      <c r="AR976" s="1"/>
      <c r="AS976" s="1"/>
      <c r="AT976" s="1"/>
      <c r="AU976" s="1"/>
      <c r="AV976" s="1"/>
      <c r="AW976" s="1"/>
      <c r="AX976" s="1">
        <v>2.1019275188446045</v>
      </c>
      <c r="AY976" s="1"/>
      <c r="AZ976" s="1"/>
      <c r="BA976" s="1"/>
      <c r="BB976" s="1"/>
      <c r="BC976" s="1"/>
      <c r="BD976" s="1"/>
      <c r="BE976" s="1">
        <v>0.65957999229431152</v>
      </c>
      <c r="BF976" s="1">
        <v>4.9693002700805664</v>
      </c>
      <c r="BG976" s="1">
        <v>19.125617980957031</v>
      </c>
      <c r="BH976" s="1">
        <v>3.2059893608093262</v>
      </c>
      <c r="BI976" s="1">
        <v>9.035395622253418</v>
      </c>
      <c r="BJ976" s="1"/>
      <c r="BK976" s="1"/>
      <c r="BL976" s="1"/>
      <c r="BM976" s="1"/>
      <c r="BN976" s="1"/>
    </row>
    <row r="977" spans="1:66" x14ac:dyDescent="0.2">
      <c r="A977" s="2" t="s">
        <v>5522</v>
      </c>
      <c r="B977" s="4" t="s">
        <v>972</v>
      </c>
      <c r="C977" s="1"/>
      <c r="D977" s="1"/>
      <c r="E977" s="1">
        <v>39.686285124772226</v>
      </c>
      <c r="F977" s="1">
        <v>79.137662989804397</v>
      </c>
      <c r="G977" s="1">
        <v>4.440871396950155</v>
      </c>
      <c r="H977" s="1">
        <v>4.7943386050760477</v>
      </c>
      <c r="I977" s="1">
        <v>5.1298631607293457</v>
      </c>
      <c r="J977" s="1">
        <v>5.0368420329694104</v>
      </c>
      <c r="K977" s="1">
        <v>5.1397837462142171</v>
      </c>
      <c r="L977" s="1">
        <v>10.378690528542535</v>
      </c>
      <c r="M977" s="1">
        <v>19.523785696208119</v>
      </c>
      <c r="N977" s="1">
        <v>24.372509497338108</v>
      </c>
      <c r="O977" s="1">
        <v>5.0835375270907646</v>
      </c>
      <c r="P977" s="1">
        <v>11.445780844459074</v>
      </c>
      <c r="Q977" s="1">
        <v>15.842539666667289</v>
      </c>
      <c r="R977" s="1">
        <v>25.742961962563442</v>
      </c>
      <c r="S977" s="1">
        <v>35.286494689601184</v>
      </c>
      <c r="T977" s="1">
        <v>86.730611798805796</v>
      </c>
      <c r="U977" s="1">
        <v>4.7397300325649709</v>
      </c>
      <c r="V977" s="1">
        <v>14.001870980132678</v>
      </c>
      <c r="W977" s="1">
        <v>6.8516285859928621</v>
      </c>
      <c r="X977" s="1">
        <v>10.358406053055187</v>
      </c>
      <c r="Y977" s="1">
        <v>14.784042949546158</v>
      </c>
      <c r="Z977" s="1">
        <v>5.1431760192850691</v>
      </c>
      <c r="AA977" s="1">
        <v>17.100151098517063</v>
      </c>
      <c r="AB977" s="1">
        <v>9.8390801533206176</v>
      </c>
      <c r="AC977" s="1">
        <v>34.881516828053208</v>
      </c>
      <c r="AD977" s="1">
        <v>5.4468349359587149</v>
      </c>
      <c r="AE977" s="1">
        <v>5.2854609918576996</v>
      </c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>
        <v>25.933431625366211</v>
      </c>
      <c r="AQ977" s="1">
        <v>8.5517292022705078</v>
      </c>
      <c r="AR977" s="1">
        <v>8.6008071899414063</v>
      </c>
      <c r="AS977" s="1">
        <v>8.0496015548706055</v>
      </c>
      <c r="AT977" s="1">
        <v>9.9177236557006836</v>
      </c>
      <c r="AU977" s="1"/>
      <c r="AV977" s="1"/>
      <c r="AW977" s="1">
        <v>21.169599533081055</v>
      </c>
      <c r="AX977" s="1">
        <v>9.0660371780395508</v>
      </c>
      <c r="AY977" s="1">
        <v>14.624073028564453</v>
      </c>
      <c r="AZ977" s="1">
        <v>0.46251952648162842</v>
      </c>
      <c r="BA977" s="1"/>
      <c r="BB977" s="1">
        <v>7.5502634048461914</v>
      </c>
      <c r="BC977" s="1">
        <v>4.7147006988525391</v>
      </c>
      <c r="BD977" s="1">
        <v>2.0622119903564453</v>
      </c>
      <c r="BE977" s="1">
        <v>3.4934811592102051</v>
      </c>
      <c r="BF977" s="1">
        <v>14.050619125366211</v>
      </c>
      <c r="BG977" s="1">
        <v>4.8652834892272949</v>
      </c>
      <c r="BH977" s="1">
        <v>10.309550285339355</v>
      </c>
      <c r="BI977" s="1">
        <v>5.9655184745788574</v>
      </c>
      <c r="BJ977" s="1"/>
      <c r="BK977" s="1"/>
      <c r="BL977" s="1"/>
      <c r="BM977" s="1"/>
      <c r="BN977" s="1"/>
    </row>
    <row r="978" spans="1:66" x14ac:dyDescent="0.2">
      <c r="A978" s="2" t="s">
        <v>5523</v>
      </c>
      <c r="B978" s="4" t="s">
        <v>973</v>
      </c>
      <c r="C978" s="1"/>
      <c r="D978" s="1"/>
      <c r="E978" s="1"/>
      <c r="F978" s="1">
        <v>27.605286508800418</v>
      </c>
      <c r="G978" s="1">
        <v>33.622556522976488</v>
      </c>
      <c r="H978" s="1">
        <v>33.273611868694736</v>
      </c>
      <c r="I978" s="1">
        <v>17.173423035986975</v>
      </c>
      <c r="J978" s="1">
        <v>9.325671998875281</v>
      </c>
      <c r="K978" s="1">
        <v>20.643725587788218</v>
      </c>
      <c r="L978" s="1">
        <v>22.268904927491764</v>
      </c>
      <c r="M978" s="1">
        <v>1.3830418216210256</v>
      </c>
      <c r="N978" s="1">
        <v>0.53851361035276613</v>
      </c>
      <c r="O978" s="1">
        <v>5.4926432106204794</v>
      </c>
      <c r="P978" s="1"/>
      <c r="Q978" s="1">
        <v>14.696453368379814</v>
      </c>
      <c r="R978" s="1">
        <v>5.0454730674857995</v>
      </c>
      <c r="S978" s="1">
        <v>3.9596192112588739</v>
      </c>
      <c r="T978" s="1">
        <v>6.0540106692948505</v>
      </c>
      <c r="U978" s="1">
        <v>3.5529956682951052</v>
      </c>
      <c r="V978" s="1">
        <v>1.2049192308950141</v>
      </c>
      <c r="W978" s="1">
        <v>0.7957515508411469</v>
      </c>
      <c r="X978" s="1">
        <v>1.236226975710115</v>
      </c>
      <c r="Y978" s="1">
        <v>0.48148358551395626</v>
      </c>
      <c r="Z978" s="1"/>
      <c r="AA978" s="1">
        <v>5.4654818057226811</v>
      </c>
      <c r="AB978" s="1">
        <v>6.4195365187794797</v>
      </c>
      <c r="AC978" s="1">
        <v>1.3487398316528443</v>
      </c>
      <c r="AD978" s="1">
        <v>16.904642603689833</v>
      </c>
      <c r="AE978" s="1">
        <v>7.099940499830792</v>
      </c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>
        <v>1.1631166934967041</v>
      </c>
      <c r="BB978" s="1">
        <v>1.2058537006378174</v>
      </c>
      <c r="BC978" s="1">
        <v>2.1217231750488281</v>
      </c>
      <c r="BD978" s="1">
        <v>5.390296459197998</v>
      </c>
      <c r="BE978" s="1">
        <v>5.7351064682006836</v>
      </c>
      <c r="BF978" s="1">
        <v>8.3107032775878906</v>
      </c>
      <c r="BG978" s="1">
        <v>2.6039886474609375</v>
      </c>
      <c r="BH978" s="1">
        <v>5.5365052223205566</v>
      </c>
      <c r="BI978" s="1">
        <v>0.98470163345336914</v>
      </c>
      <c r="BJ978" s="1">
        <v>1.1591062545776367</v>
      </c>
      <c r="BK978" s="1">
        <v>0.59823453426361084</v>
      </c>
      <c r="BL978" s="1"/>
      <c r="BM978" s="1"/>
      <c r="BN978" s="1"/>
    </row>
    <row r="979" spans="1:66" x14ac:dyDescent="0.2">
      <c r="A979" s="2" t="s">
        <v>5524</v>
      </c>
      <c r="B979" s="4" t="s">
        <v>974</v>
      </c>
      <c r="C979" s="1"/>
      <c r="D979" s="1"/>
      <c r="E979" s="1">
        <v>3.9566993351006849</v>
      </c>
      <c r="F979" s="1">
        <v>9.0774331032880564</v>
      </c>
      <c r="G979" s="1">
        <v>8.853882827078225</v>
      </c>
      <c r="H979" s="1">
        <v>9.1244680638570355</v>
      </c>
      <c r="I979" s="1">
        <v>6.6982795658612853</v>
      </c>
      <c r="J979" s="1">
        <v>6.0646773474501883</v>
      </c>
      <c r="K979" s="1">
        <v>6.2420264177092868</v>
      </c>
      <c r="L979" s="1">
        <v>32.096407863783263</v>
      </c>
      <c r="M979" s="1">
        <v>35.740509115361355</v>
      </c>
      <c r="N979" s="1">
        <v>39.433541600502004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>
        <v>88.287704467773438</v>
      </c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</row>
    <row r="980" spans="1:66" x14ac:dyDescent="0.2">
      <c r="A980" s="2" t="s">
        <v>5525</v>
      </c>
      <c r="B980" s="4" t="s">
        <v>975</v>
      </c>
      <c r="C980" s="1"/>
      <c r="D980" s="1"/>
      <c r="E980" s="1">
        <v>42.140147497945897</v>
      </c>
      <c r="F980" s="1">
        <v>4.9016077469645722</v>
      </c>
      <c r="G980" s="1">
        <v>5.1453564735709403</v>
      </c>
      <c r="H980" s="1">
        <v>4.4299663106681528</v>
      </c>
      <c r="I980" s="1">
        <v>0.85081803144359469</v>
      </c>
      <c r="J980" s="1">
        <v>4.3350708920048122</v>
      </c>
      <c r="K980" s="1"/>
      <c r="L980" s="1"/>
      <c r="M980" s="1">
        <v>45.154821820449207</v>
      </c>
      <c r="N980" s="1">
        <v>36.096078507053804</v>
      </c>
      <c r="O980" s="1">
        <v>26.667944462022469</v>
      </c>
      <c r="P980" s="1">
        <v>28.73701757810317</v>
      </c>
      <c r="Q980" s="1">
        <v>29.894081385951505</v>
      </c>
      <c r="R980" s="1">
        <v>28.006535915056887</v>
      </c>
      <c r="S980" s="1">
        <v>42.79070732239029</v>
      </c>
      <c r="T980" s="1">
        <v>42.586050183128243</v>
      </c>
      <c r="U980" s="1">
        <v>42.507569661170059</v>
      </c>
      <c r="V980" s="1">
        <v>42.68414646352889</v>
      </c>
      <c r="W980" s="1">
        <v>45.147837977554481</v>
      </c>
      <c r="X980" s="1">
        <v>53.677805729755946</v>
      </c>
      <c r="Y980" s="1">
        <v>52.882363874942087</v>
      </c>
      <c r="Z980" s="1">
        <v>52.870480659265652</v>
      </c>
      <c r="AA980" s="1">
        <v>52.872242408190928</v>
      </c>
      <c r="AB980" s="1">
        <v>56.055630927103508</v>
      </c>
      <c r="AC980" s="1">
        <v>73.445271861189397</v>
      </c>
      <c r="AD980" s="1"/>
      <c r="AE980" s="1">
        <v>92.322030067006708</v>
      </c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>
        <v>11.234460830688477</v>
      </c>
      <c r="AQ980" s="1"/>
      <c r="AR980" s="1">
        <v>22.035259246826172</v>
      </c>
      <c r="AS980" s="1">
        <v>1.7729294300079346</v>
      </c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>
        <v>2.485851526260376</v>
      </c>
      <c r="BF980" s="1">
        <v>2.4130704402923584</v>
      </c>
      <c r="BG980" s="1">
        <v>6.0162944793701172</v>
      </c>
      <c r="BH980" s="1"/>
      <c r="BI980" s="1"/>
      <c r="BJ980" s="1">
        <v>58.868629455566406</v>
      </c>
      <c r="BK980" s="1"/>
      <c r="BL980" s="1"/>
      <c r="BM980" s="1"/>
      <c r="BN980" s="1"/>
    </row>
    <row r="981" spans="1:66" x14ac:dyDescent="0.2">
      <c r="A981" s="2" t="s">
        <v>5526</v>
      </c>
      <c r="B981" s="4" t="s">
        <v>976</v>
      </c>
      <c r="C981" s="1"/>
      <c r="D981" s="1"/>
      <c r="E981" s="1"/>
      <c r="F981" s="1">
        <v>35.216612217090265</v>
      </c>
      <c r="G981" s="1">
        <v>30.508758705420242</v>
      </c>
      <c r="H981" s="1">
        <v>30.102811903776512</v>
      </c>
      <c r="I981" s="1">
        <v>38.802636518991086</v>
      </c>
      <c r="J981" s="1">
        <v>41.899174881900578</v>
      </c>
      <c r="K981" s="1">
        <v>50.465189626403962</v>
      </c>
      <c r="L981" s="1">
        <v>52.50445799363078</v>
      </c>
      <c r="M981" s="1">
        <v>70.870457811037681</v>
      </c>
      <c r="N981" s="1">
        <v>55.40322010482889</v>
      </c>
      <c r="O981" s="1">
        <v>89.39628929076639</v>
      </c>
      <c r="P981" s="1">
        <v>81.740241637460741</v>
      </c>
      <c r="Q981" s="1">
        <v>61.362081767085428</v>
      </c>
      <c r="R981" s="1">
        <v>66.337497028534415</v>
      </c>
      <c r="S981" s="1">
        <v>59.222191663879443</v>
      </c>
      <c r="T981" s="1">
        <v>60.671562086565679</v>
      </c>
      <c r="U981" s="1">
        <v>61.164608272336132</v>
      </c>
      <c r="V981" s="1">
        <v>34.323181563157021</v>
      </c>
      <c r="W981" s="1">
        <v>8.2947952778922271</v>
      </c>
      <c r="X981" s="1">
        <v>4.4554869519234934</v>
      </c>
      <c r="Y981" s="1">
        <v>3.7049377651308646</v>
      </c>
      <c r="Z981" s="1">
        <v>0.82141439694265739</v>
      </c>
      <c r="AA981" s="1">
        <v>1.5705291664911587</v>
      </c>
      <c r="AB981" s="1">
        <v>8.2014007957246093</v>
      </c>
      <c r="AC981" s="1">
        <v>13.898858167214426</v>
      </c>
      <c r="AD981" s="1">
        <v>20.105683304227536</v>
      </c>
      <c r="AE981" s="1">
        <v>5.5123582167980354</v>
      </c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>
        <v>5.4773645401000977</v>
      </c>
      <c r="AW981" s="1">
        <v>30.124862670898438</v>
      </c>
      <c r="AX981" s="1">
        <v>28.592056274414063</v>
      </c>
      <c r="AY981" s="1">
        <v>17.261911392211914</v>
      </c>
      <c r="AZ981" s="1"/>
      <c r="BA981" s="1">
        <v>3.8341143131256104</v>
      </c>
      <c r="BB981" s="1">
        <v>53.818702697753906</v>
      </c>
      <c r="BC981" s="1">
        <v>38.354141235351563</v>
      </c>
      <c r="BD981" s="1">
        <v>42.224937438964844</v>
      </c>
      <c r="BE981" s="1">
        <v>25.781530380249023</v>
      </c>
      <c r="BF981" s="1">
        <v>42.172306060791016</v>
      </c>
      <c r="BG981" s="1">
        <v>64.208473205566406</v>
      </c>
      <c r="BH981" s="1">
        <v>47.922584533691406</v>
      </c>
      <c r="BI981" s="1">
        <v>27.014669418334961</v>
      </c>
      <c r="BJ981" s="1">
        <v>15.828586578369141</v>
      </c>
      <c r="BK981" s="1">
        <v>34.303153991699219</v>
      </c>
      <c r="BL981" s="1"/>
      <c r="BM981" s="1"/>
      <c r="BN981" s="1"/>
    </row>
    <row r="982" spans="1:66" x14ac:dyDescent="0.2">
      <c r="A982" s="2" t="s">
        <v>5527</v>
      </c>
      <c r="B982" s="4" t="s">
        <v>977</v>
      </c>
      <c r="C982" s="1"/>
      <c r="D982" s="1">
        <v>81.13576382562006</v>
      </c>
      <c r="E982" s="1">
        <v>33.755145235441269</v>
      </c>
      <c r="F982" s="1">
        <v>53.653167883515295</v>
      </c>
      <c r="G982" s="1">
        <v>53.940767582246671</v>
      </c>
      <c r="H982" s="1">
        <v>44.747406292237919</v>
      </c>
      <c r="I982" s="1">
        <v>41.655447276614893</v>
      </c>
      <c r="J982" s="1">
        <v>39.736034960693331</v>
      </c>
      <c r="K982" s="1">
        <v>27.888773223317028</v>
      </c>
      <c r="L982" s="1">
        <v>28.851454753288401</v>
      </c>
      <c r="M982" s="1">
        <v>47.651319374642334</v>
      </c>
      <c r="N982" s="1">
        <v>27.140155601641258</v>
      </c>
      <c r="O982" s="1">
        <v>33.594788379213071</v>
      </c>
      <c r="P982" s="1">
        <v>39.992383234289136</v>
      </c>
      <c r="Q982" s="1">
        <v>43.133574708309531</v>
      </c>
      <c r="R982" s="1">
        <v>37.907711705562718</v>
      </c>
      <c r="S982" s="1">
        <v>33.660648708386567</v>
      </c>
      <c r="T982" s="1">
        <v>36.331512824145008</v>
      </c>
      <c r="U982" s="1">
        <v>37.970554750985478</v>
      </c>
      <c r="V982" s="1">
        <v>37.567739705140809</v>
      </c>
      <c r="W982" s="1">
        <v>39.009119833806096</v>
      </c>
      <c r="X982" s="1">
        <v>35.551724162662104</v>
      </c>
      <c r="Y982" s="1">
        <v>29.028324513636239</v>
      </c>
      <c r="Z982" s="1">
        <v>17.035534210187151</v>
      </c>
      <c r="AA982" s="1">
        <v>19.192374718818684</v>
      </c>
      <c r="AB982" s="1">
        <v>26.345314740083847</v>
      </c>
      <c r="AC982" s="1">
        <v>41.519094521859856</v>
      </c>
      <c r="AD982" s="1">
        <v>59.708947896282716</v>
      </c>
      <c r="AE982" s="1">
        <v>40.813894860465702</v>
      </c>
      <c r="AF982" s="1"/>
      <c r="AG982" s="1"/>
      <c r="AH982" s="1"/>
      <c r="AI982" s="1"/>
      <c r="AJ982" s="1"/>
      <c r="AK982" s="1">
        <v>1.1956759691238403</v>
      </c>
      <c r="AL982" s="1"/>
      <c r="AM982" s="1"/>
      <c r="AN982" s="1">
        <v>2.5008766651153564</v>
      </c>
      <c r="AO982" s="1"/>
      <c r="AP982" s="1"/>
      <c r="AQ982" s="1"/>
      <c r="AR982" s="1"/>
      <c r="AS982" s="1">
        <v>4.5577402114868164</v>
      </c>
      <c r="AT982" s="1">
        <v>2.8495049476623535</v>
      </c>
      <c r="AU982" s="1">
        <v>2.6925642490386963</v>
      </c>
      <c r="AV982" s="1">
        <v>1.0684676170349121</v>
      </c>
      <c r="AW982" s="1">
        <v>1.889798641204834</v>
      </c>
      <c r="AX982" s="1">
        <v>7.9199838638305664</v>
      </c>
      <c r="AY982" s="1">
        <v>0.61082911491394043</v>
      </c>
      <c r="AZ982" s="1">
        <v>1.389998197555542</v>
      </c>
      <c r="BA982" s="1"/>
      <c r="BB982" s="1">
        <v>1.0719399452209473</v>
      </c>
      <c r="BC982" s="1">
        <v>1.8481477499008179</v>
      </c>
      <c r="BD982" s="1">
        <v>4.7398500442504883</v>
      </c>
      <c r="BE982" s="1">
        <v>3.7726850509643555</v>
      </c>
      <c r="BF982" s="1">
        <v>2.9507994651794434</v>
      </c>
      <c r="BG982" s="1">
        <v>3.8944997787475586</v>
      </c>
      <c r="BH982" s="1">
        <v>6.9106006622314453</v>
      </c>
      <c r="BI982" s="1">
        <v>7.3145046234130859</v>
      </c>
      <c r="BJ982" s="1">
        <v>0.98056161403656006</v>
      </c>
      <c r="BK982" s="1">
        <v>2.659693717956543</v>
      </c>
      <c r="BL982" s="1"/>
      <c r="BM982" s="1"/>
      <c r="BN982" s="1"/>
    </row>
    <row r="983" spans="1:66" x14ac:dyDescent="0.2">
      <c r="A983" s="2" t="s">
        <v>5528</v>
      </c>
      <c r="B983" s="4" t="s">
        <v>978</v>
      </c>
      <c r="C983" s="1"/>
      <c r="D983" s="1"/>
      <c r="E983" s="1">
        <v>9.3156708104414196</v>
      </c>
      <c r="F983" s="1"/>
      <c r="G983" s="1">
        <v>1.4730182646284165</v>
      </c>
      <c r="H983" s="1">
        <v>2.6695288466521894</v>
      </c>
      <c r="I983" s="1">
        <v>5.1049210248739678</v>
      </c>
      <c r="J983" s="1"/>
      <c r="K983" s="1"/>
      <c r="L983" s="1"/>
      <c r="M983" s="1"/>
      <c r="N983" s="1"/>
      <c r="O983" s="1"/>
      <c r="P983" s="1"/>
      <c r="Q983" s="1"/>
      <c r="R983" s="1"/>
      <c r="S983" s="1">
        <v>4.2889502564142594</v>
      </c>
      <c r="T983" s="1"/>
      <c r="U983" s="1"/>
      <c r="V983" s="1"/>
      <c r="W983" s="1"/>
      <c r="X983" s="1">
        <v>6.6378834674087921</v>
      </c>
      <c r="Y983" s="1">
        <v>10.469540544708684</v>
      </c>
      <c r="Z983" s="1">
        <v>7.5974961750770325</v>
      </c>
      <c r="AA983" s="1">
        <v>14.717440753516561</v>
      </c>
      <c r="AB983" s="1">
        <v>25.132847395398727</v>
      </c>
      <c r="AC983" s="1">
        <v>30.387564610310253</v>
      </c>
      <c r="AD983" s="1">
        <v>15.778896132070855</v>
      </c>
      <c r="AE983" s="1">
        <v>11.326372172957292</v>
      </c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>
        <v>0.14077441394329071</v>
      </c>
      <c r="AR983" s="1">
        <v>0.14422328770160675</v>
      </c>
      <c r="AS983" s="1"/>
      <c r="AT983" s="1"/>
      <c r="AU983" s="1"/>
      <c r="AV983" s="1"/>
      <c r="AW983" s="1"/>
      <c r="AX983" s="1">
        <v>1.8111677169799805</v>
      </c>
      <c r="AY983" s="1"/>
      <c r="AZ983" s="1"/>
      <c r="BA983" s="1"/>
      <c r="BB983" s="1"/>
      <c r="BC983" s="1"/>
      <c r="BD983" s="1"/>
      <c r="BE983" s="1"/>
      <c r="BF983" s="1"/>
      <c r="BG983" s="1">
        <v>3.4829812049865723</v>
      </c>
      <c r="BH983" s="1">
        <v>2.3826124668121338</v>
      </c>
      <c r="BI983" s="1"/>
      <c r="BJ983" s="1"/>
      <c r="BK983" s="1"/>
      <c r="BL983" s="1"/>
      <c r="BM983" s="1"/>
      <c r="BN983" s="1"/>
    </row>
    <row r="984" spans="1:66" x14ac:dyDescent="0.2">
      <c r="A984" s="2" t="s">
        <v>5529</v>
      </c>
      <c r="B984" s="4" t="s">
        <v>979</v>
      </c>
      <c r="C984" s="1"/>
      <c r="D984" s="1"/>
      <c r="E984" s="1"/>
      <c r="F984" s="1"/>
      <c r="G984" s="1">
        <v>88.242709071700844</v>
      </c>
      <c r="H984" s="1">
        <v>10.581164566211413</v>
      </c>
      <c r="I984" s="1">
        <v>3.7734127801170336</v>
      </c>
      <c r="J984" s="1">
        <v>16.890451701757041</v>
      </c>
      <c r="K984" s="1">
        <v>9.9435253285086169</v>
      </c>
      <c r="L984" s="1">
        <v>9.3064337201703999</v>
      </c>
      <c r="M984" s="1"/>
      <c r="N984" s="1"/>
      <c r="O984" s="1">
        <v>7.5126443891231149</v>
      </c>
      <c r="P984" s="1">
        <v>7.6387249231887875</v>
      </c>
      <c r="Q984" s="1">
        <v>69.64174926048635</v>
      </c>
      <c r="R984" s="1">
        <v>8.5252639920702258</v>
      </c>
      <c r="S984" s="1">
        <v>5.6891847546955683</v>
      </c>
      <c r="T984" s="1">
        <v>52.357538312709138</v>
      </c>
      <c r="U984" s="1">
        <v>67.25596414494855</v>
      </c>
      <c r="V984" s="1">
        <v>71.959342054923269</v>
      </c>
      <c r="W984" s="1">
        <v>8.9698108931193552</v>
      </c>
      <c r="X984" s="1">
        <v>16.618504092606759</v>
      </c>
      <c r="Y984" s="1">
        <v>10.088900779060712</v>
      </c>
      <c r="Z984" s="1">
        <v>11.322476780281134</v>
      </c>
      <c r="AA984" s="1">
        <v>6.715412855635658</v>
      </c>
      <c r="AB984" s="1">
        <v>7.4542017800880735</v>
      </c>
      <c r="AC984" s="1">
        <v>38.002137346869645</v>
      </c>
      <c r="AD984" s="1">
        <v>20.469147463864193</v>
      </c>
      <c r="AE984" s="1">
        <v>23.661939122340485</v>
      </c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>
        <v>5.2443451881408691</v>
      </c>
      <c r="BC984" s="1"/>
      <c r="BD984" s="1">
        <v>4.2234439849853516</v>
      </c>
      <c r="BE984" s="1">
        <v>5.6902074813842773</v>
      </c>
      <c r="BF984" s="1"/>
      <c r="BG984" s="1"/>
      <c r="BH984" s="1">
        <v>27.35430908203125</v>
      </c>
      <c r="BI984" s="1"/>
      <c r="BJ984" s="1">
        <v>1.53955078125</v>
      </c>
      <c r="BK984" s="1"/>
      <c r="BL984" s="1"/>
      <c r="BM984" s="1"/>
      <c r="BN984" s="1"/>
    </row>
    <row r="985" spans="1:66" x14ac:dyDescent="0.2">
      <c r="A985" s="2" t="s">
        <v>5530</v>
      </c>
      <c r="B985" s="4" t="s">
        <v>980</v>
      </c>
      <c r="C985" s="1"/>
      <c r="D985" s="1"/>
      <c r="E985" s="1"/>
      <c r="F985" s="1"/>
      <c r="G985" s="1">
        <v>88.242709071700844</v>
      </c>
      <c r="H985" s="1">
        <v>10.581164566211413</v>
      </c>
      <c r="I985" s="1">
        <v>3.7734127801170336</v>
      </c>
      <c r="J985" s="1">
        <v>16.890451701757041</v>
      </c>
      <c r="K985" s="1">
        <v>9.9435253285086169</v>
      </c>
      <c r="L985" s="1">
        <v>9.3064337201703999</v>
      </c>
      <c r="M985" s="1"/>
      <c r="N985" s="1"/>
      <c r="O985" s="1">
        <v>7.5126443891231149</v>
      </c>
      <c r="P985" s="1">
        <v>7.6387249231887875</v>
      </c>
      <c r="Q985" s="1">
        <v>69.64174926048635</v>
      </c>
      <c r="R985" s="1">
        <v>8.5252639920702258</v>
      </c>
      <c r="S985" s="1">
        <v>5.6891847546955683</v>
      </c>
      <c r="T985" s="1">
        <v>52.357538312709138</v>
      </c>
      <c r="U985" s="1">
        <v>67.25596414494855</v>
      </c>
      <c r="V985" s="1">
        <v>71.959342054923269</v>
      </c>
      <c r="W985" s="1">
        <v>8.9698108931193552</v>
      </c>
      <c r="X985" s="1">
        <v>16.618504092606759</v>
      </c>
      <c r="Y985" s="1">
        <v>10.088900779060712</v>
      </c>
      <c r="Z985" s="1">
        <v>11.322476780281134</v>
      </c>
      <c r="AA985" s="1">
        <v>6.715412855635658</v>
      </c>
      <c r="AB985" s="1">
        <v>7.4542017800880735</v>
      </c>
      <c r="AC985" s="1">
        <v>38.002137346869645</v>
      </c>
      <c r="AD985" s="1">
        <v>20.469147463864193</v>
      </c>
      <c r="AE985" s="1">
        <v>23.661939122340485</v>
      </c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>
        <v>5.2443451881408691</v>
      </c>
      <c r="BC985" s="1"/>
      <c r="BD985" s="1">
        <v>4.2234439849853516</v>
      </c>
      <c r="BE985" s="1">
        <v>5.6902074813842773</v>
      </c>
      <c r="BF985" s="1"/>
      <c r="BG985" s="1"/>
      <c r="BH985" s="1">
        <v>27.35430908203125</v>
      </c>
      <c r="BI985" s="1"/>
      <c r="BJ985" s="1">
        <v>1.53955078125</v>
      </c>
      <c r="BK985" s="1"/>
      <c r="BL985" s="1"/>
      <c r="BM985" s="1"/>
      <c r="BN985" s="1"/>
    </row>
    <row r="986" spans="1:66" x14ac:dyDescent="0.2">
      <c r="A986" s="2" t="s">
        <v>5531</v>
      </c>
      <c r="B986" s="4" t="s">
        <v>981</v>
      </c>
      <c r="C986" s="1"/>
      <c r="D986" s="1"/>
      <c r="E986" s="1"/>
      <c r="F986" s="1"/>
      <c r="G986" s="1"/>
      <c r="H986" s="1"/>
      <c r="I986" s="1"/>
      <c r="J986" s="1"/>
      <c r="K986" s="1">
        <v>11.789823814794056</v>
      </c>
      <c r="L986" s="1">
        <v>27.942099375169732</v>
      </c>
      <c r="M986" s="1">
        <v>49.845582801666822</v>
      </c>
      <c r="N986" s="1">
        <v>51.674510573756805</v>
      </c>
      <c r="O986" s="1">
        <v>33.858388345452617</v>
      </c>
      <c r="P986" s="1">
        <v>32.177318664520826</v>
      </c>
      <c r="Q986" s="1">
        <v>53.457203025540842</v>
      </c>
      <c r="R986" s="1">
        <v>69.759091007951312</v>
      </c>
      <c r="S986" s="1">
        <v>66.869036653966845</v>
      </c>
      <c r="T986" s="1">
        <v>4.9785164726260831</v>
      </c>
      <c r="U986" s="1">
        <v>12.817418800424738</v>
      </c>
      <c r="V986" s="1">
        <v>12.221424846017374</v>
      </c>
      <c r="W986" s="1">
        <v>13.351641433427137</v>
      </c>
      <c r="X986" s="1">
        <v>21.535120451277194</v>
      </c>
      <c r="Y986" s="1">
        <v>9.9632575717566763</v>
      </c>
      <c r="Z986" s="1">
        <v>4.034896496000159</v>
      </c>
      <c r="AA986" s="1">
        <v>2.374314827880148</v>
      </c>
      <c r="AB986" s="1">
        <v>14.437957900715794</v>
      </c>
      <c r="AC986" s="1">
        <v>13.371447796139305</v>
      </c>
      <c r="AD986" s="1">
        <v>9.1220041115379935</v>
      </c>
      <c r="AE986" s="1">
        <v>56.13218012009402</v>
      </c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>
        <v>3.4619431495666504</v>
      </c>
      <c r="AT986" s="1">
        <v>3.840904712677002</v>
      </c>
      <c r="AU986" s="1"/>
      <c r="AV986" s="1"/>
      <c r="AW986" s="1">
        <v>9.3493833541870117</v>
      </c>
      <c r="AX986" s="1"/>
      <c r="AY986" s="1">
        <v>0.32335647940635681</v>
      </c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</row>
    <row r="987" spans="1:66" x14ac:dyDescent="0.2">
      <c r="A987" s="2" t="s">
        <v>5532</v>
      </c>
      <c r="B987" s="4" t="s">
        <v>982</v>
      </c>
      <c r="C987" s="1"/>
      <c r="D987" s="1"/>
      <c r="E987" s="1">
        <v>52.363028257166278</v>
      </c>
      <c r="F987" s="1">
        <v>33.812226873622755</v>
      </c>
      <c r="G987" s="1">
        <v>27.43730410896621</v>
      </c>
      <c r="H987" s="1">
        <v>23.290965401424092</v>
      </c>
      <c r="I987" s="1">
        <v>19.301836383844339</v>
      </c>
      <c r="J987" s="1">
        <v>24.721238723070201</v>
      </c>
      <c r="K987" s="1">
        <v>24.906817126171514</v>
      </c>
      <c r="L987" s="1">
        <v>26.850623970803884</v>
      </c>
      <c r="M987" s="1">
        <v>33.413767715088674</v>
      </c>
      <c r="N987" s="1">
        <v>33.561527847226444</v>
      </c>
      <c r="O987" s="1">
        <v>29.316800604665268</v>
      </c>
      <c r="P987" s="1">
        <v>28.032645855762905</v>
      </c>
      <c r="Q987" s="1">
        <v>25.88111789864816</v>
      </c>
      <c r="R987" s="1">
        <v>25.596245893709906</v>
      </c>
      <c r="S987" s="1">
        <v>21.60952867242705</v>
      </c>
      <c r="T987" s="1">
        <v>22.400483928919073</v>
      </c>
      <c r="U987" s="1">
        <v>23.829022682684847</v>
      </c>
      <c r="V987" s="1">
        <v>25.292771618193676</v>
      </c>
      <c r="W987" s="1">
        <v>32.527114942817597</v>
      </c>
      <c r="X987" s="1">
        <v>83.473039268696837</v>
      </c>
      <c r="Y987" s="1">
        <v>76.653234770190807</v>
      </c>
      <c r="Z987" s="1">
        <v>76.583685352276547</v>
      </c>
      <c r="AA987" s="1">
        <v>78.60614444691042</v>
      </c>
      <c r="AB987" s="1">
        <v>77.131428346095404</v>
      </c>
      <c r="AC987" s="1">
        <v>64.663881157964539</v>
      </c>
      <c r="AD987" s="1">
        <v>95.29036563903432</v>
      </c>
      <c r="AE987" s="1">
        <v>94.782396904346541</v>
      </c>
      <c r="AF987" s="1"/>
      <c r="AG987" s="1"/>
      <c r="AH987" s="1"/>
      <c r="AI987" s="1"/>
      <c r="AJ987" s="1"/>
      <c r="AK987" s="1"/>
      <c r="AL987" s="1"/>
      <c r="AM987" s="1">
        <v>0.38028764724731445</v>
      </c>
      <c r="AN987" s="1">
        <v>1.2233173847198486</v>
      </c>
      <c r="AO987" s="1">
        <v>1.6983853578567505</v>
      </c>
      <c r="AP987" s="1">
        <v>5.8886032104492188</v>
      </c>
      <c r="AQ987" s="1">
        <v>6.2150497436523438</v>
      </c>
      <c r="AR987" s="1">
        <v>3.6942751407623291</v>
      </c>
      <c r="AS987" s="1">
        <v>4.2392129898071289</v>
      </c>
      <c r="AT987" s="1">
        <v>7.7121586799621582</v>
      </c>
      <c r="AU987" s="1"/>
      <c r="AV987" s="1"/>
      <c r="AW987" s="1">
        <v>4.2847843170166016</v>
      </c>
      <c r="AX987" s="1"/>
      <c r="AY987" s="1"/>
      <c r="AZ987" s="1"/>
      <c r="BA987" s="1"/>
      <c r="BB987" s="1"/>
      <c r="BC987" s="1"/>
      <c r="BD987" s="1">
        <v>6.6226859092712402</v>
      </c>
      <c r="BE987" s="1">
        <v>23.113525390625</v>
      </c>
      <c r="BF987" s="1">
        <v>23.333395004272461</v>
      </c>
      <c r="BG987" s="1">
        <v>18.265047073364258</v>
      </c>
      <c r="BH987" s="1">
        <v>22.260894775390625</v>
      </c>
      <c r="BI987" s="1">
        <v>34.713119506835938</v>
      </c>
      <c r="BJ987" s="1">
        <v>4.2009053230285645</v>
      </c>
      <c r="BK987" s="1">
        <v>3.9550960063934326</v>
      </c>
      <c r="BL987" s="1"/>
      <c r="BM987" s="1"/>
      <c r="BN987" s="1"/>
    </row>
    <row r="988" spans="1:66" x14ac:dyDescent="0.2">
      <c r="A988" s="2" t="s">
        <v>5533</v>
      </c>
      <c r="B988" s="4" t="s">
        <v>983</v>
      </c>
      <c r="C988" s="1"/>
      <c r="D988" s="1"/>
      <c r="E988" s="1">
        <v>2.4431748521437924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>
        <v>3.72973584928797</v>
      </c>
      <c r="R988" s="1">
        <v>2.0770919801230727</v>
      </c>
      <c r="S988" s="1"/>
      <c r="T988" s="1"/>
      <c r="U988" s="1">
        <v>1.9731105286546864</v>
      </c>
      <c r="V988" s="1"/>
      <c r="W988" s="1"/>
      <c r="X988" s="1"/>
      <c r="Y988" s="1"/>
      <c r="Z988" s="1"/>
      <c r="AA988" s="1">
        <v>10.459952824971051</v>
      </c>
      <c r="AB988" s="1">
        <v>12.327219139310481</v>
      </c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>
        <v>25.143819808959961</v>
      </c>
      <c r="AS988" s="1"/>
      <c r="AT988" s="1">
        <v>8.9002695083618164</v>
      </c>
      <c r="AU988" s="1"/>
      <c r="AV988" s="1"/>
      <c r="AW988" s="1">
        <v>2.2258553504943848</v>
      </c>
      <c r="AX988" s="1"/>
      <c r="AY988" s="1"/>
      <c r="AZ988" s="1"/>
      <c r="BA988" s="1"/>
      <c r="BB988" s="1"/>
      <c r="BC988" s="1"/>
      <c r="BD988" s="1"/>
      <c r="BE988" s="1"/>
      <c r="BF988" s="1"/>
      <c r="BG988" s="1">
        <v>20.675765991210938</v>
      </c>
      <c r="BH988" s="1">
        <v>11.246696472167969</v>
      </c>
      <c r="BI988" s="1"/>
      <c r="BJ988" s="1"/>
      <c r="BK988" s="1"/>
      <c r="BL988" s="1"/>
      <c r="BM988" s="1"/>
      <c r="BN988" s="1"/>
    </row>
    <row r="989" spans="1:66" x14ac:dyDescent="0.2">
      <c r="A989" s="2" t="s">
        <v>5534</v>
      </c>
      <c r="B989" s="4" t="s">
        <v>984</v>
      </c>
      <c r="C989" s="1"/>
      <c r="D989" s="1"/>
      <c r="E989" s="1">
        <v>2.4431748521437924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>
        <v>3.72973584928797</v>
      </c>
      <c r="R989" s="1">
        <v>2.0770919801230727</v>
      </c>
      <c r="S989" s="1"/>
      <c r="T989" s="1"/>
      <c r="U989" s="1">
        <v>1.9731105286546864</v>
      </c>
      <c r="V989" s="1"/>
      <c r="W989" s="1"/>
      <c r="X989" s="1"/>
      <c r="Y989" s="1"/>
      <c r="Z989" s="1"/>
      <c r="AA989" s="1">
        <v>10.459952824971051</v>
      </c>
      <c r="AB989" s="1">
        <v>12.327219139310481</v>
      </c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>
        <v>25.143819808959961</v>
      </c>
      <c r="AS989" s="1"/>
      <c r="AT989" s="1">
        <v>8.9002695083618164</v>
      </c>
      <c r="AU989" s="1"/>
      <c r="AV989" s="1"/>
      <c r="AW989" s="1">
        <v>2.2258553504943848</v>
      </c>
      <c r="AX989" s="1"/>
      <c r="AY989" s="1"/>
      <c r="AZ989" s="1"/>
      <c r="BA989" s="1"/>
      <c r="BB989" s="1"/>
      <c r="BC989" s="1"/>
      <c r="BD989" s="1"/>
      <c r="BE989" s="1"/>
      <c r="BF989" s="1"/>
      <c r="BG989" s="1">
        <v>20.675765991210938</v>
      </c>
      <c r="BH989" s="1">
        <v>11.246696472167969</v>
      </c>
      <c r="BI989" s="1"/>
      <c r="BJ989" s="1"/>
      <c r="BK989" s="1"/>
      <c r="BL989" s="1"/>
      <c r="BM989" s="1"/>
      <c r="BN989" s="1"/>
    </row>
    <row r="990" spans="1:66" x14ac:dyDescent="0.2">
      <c r="A990" s="2" t="s">
        <v>5535</v>
      </c>
      <c r="B990" s="4" t="s">
        <v>985</v>
      </c>
      <c r="C990" s="1"/>
      <c r="D990" s="1"/>
      <c r="E990" s="1">
        <v>9.822482843680632</v>
      </c>
      <c r="F990" s="1">
        <v>16.687615528476048</v>
      </c>
      <c r="G990" s="1">
        <v>13.44679108353799</v>
      </c>
      <c r="H990" s="1">
        <v>8.2480637830176242</v>
      </c>
      <c r="I990" s="1">
        <v>8.4718620231234549</v>
      </c>
      <c r="J990" s="1">
        <v>10.92575397100846</v>
      </c>
      <c r="K990" s="1">
        <v>19.643055669571766</v>
      </c>
      <c r="L990" s="1">
        <v>19.061308648770378</v>
      </c>
      <c r="M990" s="1">
        <v>44.020622805149678</v>
      </c>
      <c r="N990" s="1">
        <v>36.732398858860563</v>
      </c>
      <c r="O990" s="1">
        <v>37.57157096673653</v>
      </c>
      <c r="P990" s="1">
        <v>41.678993943696973</v>
      </c>
      <c r="Q990" s="1">
        <v>48.462008388124126</v>
      </c>
      <c r="R990" s="1">
        <v>51.196795362698126</v>
      </c>
      <c r="S990" s="1">
        <v>41.062379646151626</v>
      </c>
      <c r="T990" s="1">
        <v>14.718777401868532</v>
      </c>
      <c r="U990" s="1">
        <v>4.8881794137565633</v>
      </c>
      <c r="V990" s="1">
        <v>29.944771254604131</v>
      </c>
      <c r="W990" s="1">
        <v>9.7097872631664686</v>
      </c>
      <c r="X990" s="1">
        <v>3.5197349986276403</v>
      </c>
      <c r="Y990" s="1">
        <v>2.3528751455973795</v>
      </c>
      <c r="Z990" s="1"/>
      <c r="AA990" s="1"/>
      <c r="AB990" s="1"/>
      <c r="AC990" s="1">
        <v>1.7471427455362551</v>
      </c>
      <c r="AD990" s="1">
        <v>5.1331539628265057</v>
      </c>
      <c r="AE990" s="1">
        <v>3.201102724746157</v>
      </c>
      <c r="AF990" s="1"/>
      <c r="AG990" s="1"/>
      <c r="AH990" s="1"/>
      <c r="AI990" s="1"/>
      <c r="AJ990" s="1"/>
      <c r="AK990" s="1"/>
      <c r="AL990" s="1"/>
      <c r="AM990" s="1"/>
      <c r="AN990" s="1">
        <v>6.3095817565917969</v>
      </c>
      <c r="AO990" s="1">
        <v>2.4635238647460938</v>
      </c>
      <c r="AP990" s="1"/>
      <c r="AQ990" s="1">
        <v>6.6751107573509216E-2</v>
      </c>
      <c r="AR990" s="1">
        <v>6.4542315900325775E-2</v>
      </c>
      <c r="AS990" s="1">
        <v>3.4015808254480362E-2</v>
      </c>
      <c r="AT990" s="1">
        <v>0.12626664340496063</v>
      </c>
      <c r="AU990" s="1">
        <v>1.6618976593017578</v>
      </c>
      <c r="AV990" s="1">
        <v>1.8400933742523193</v>
      </c>
      <c r="AW990" s="1">
        <v>21.195289611816406</v>
      </c>
      <c r="AX990" s="1">
        <v>5.3931546211242676</v>
      </c>
      <c r="AY990" s="1">
        <v>1.4658505916595459</v>
      </c>
      <c r="AZ990" s="1"/>
      <c r="BA990" s="1"/>
      <c r="BB990" s="1">
        <v>5.4068856239318848</v>
      </c>
      <c r="BC990" s="1">
        <v>8.1056966781616211</v>
      </c>
      <c r="BD990" s="1">
        <v>13.556843757629395</v>
      </c>
      <c r="BE990" s="1">
        <v>1.1625427007675171</v>
      </c>
      <c r="BF990" s="1">
        <v>2.2405815124511719</v>
      </c>
      <c r="BG990" s="1"/>
      <c r="BH990" s="1">
        <v>0.58192402124404907</v>
      </c>
      <c r="BI990" s="1"/>
      <c r="BJ990" s="1"/>
      <c r="BK990" s="1">
        <v>0.64548057317733765</v>
      </c>
      <c r="BL990" s="1"/>
      <c r="BM990" s="1"/>
      <c r="BN990" s="1"/>
    </row>
    <row r="991" spans="1:66" x14ac:dyDescent="0.2">
      <c r="A991" s="2" t="s">
        <v>5536</v>
      </c>
      <c r="B991" s="4" t="s">
        <v>986</v>
      </c>
      <c r="C991" s="1"/>
      <c r="D991" s="1"/>
      <c r="E991" s="1">
        <v>79.520667504182725</v>
      </c>
      <c r="F991" s="1">
        <v>94.118488952669665</v>
      </c>
      <c r="G991" s="1">
        <v>98.621319338114105</v>
      </c>
      <c r="H991" s="1">
        <v>82.973138675653772</v>
      </c>
      <c r="I991" s="1">
        <v>87.746759363491051</v>
      </c>
      <c r="J991" s="1">
        <v>92.093909903200881</v>
      </c>
      <c r="K991" s="1">
        <v>94.850651202744373</v>
      </c>
      <c r="L991" s="1">
        <v>82.910510692061763</v>
      </c>
      <c r="M991" s="1">
        <v>77.802957948155552</v>
      </c>
      <c r="N991" s="1">
        <v>75.644647289844585</v>
      </c>
      <c r="O991" s="1">
        <v>86.993717879736337</v>
      </c>
      <c r="P991" s="1">
        <v>99.937329777314488</v>
      </c>
      <c r="Q991" s="1">
        <v>82.434349736632441</v>
      </c>
      <c r="R991" s="1">
        <v>98.549443907000992</v>
      </c>
      <c r="S991" s="1">
        <v>96.59575406813596</v>
      </c>
      <c r="T991" s="1">
        <v>82.395337442028421</v>
      </c>
      <c r="U991" s="1">
        <v>87.374608658765951</v>
      </c>
      <c r="V991" s="1">
        <v>66.800333520189341</v>
      </c>
      <c r="W991" s="1">
        <v>71.316680980810048</v>
      </c>
      <c r="X991" s="1">
        <v>74.960627066420045</v>
      </c>
      <c r="Y991" s="1">
        <v>75.48167471020048</v>
      </c>
      <c r="Z991" s="1">
        <v>74.337028236356019</v>
      </c>
      <c r="AA991" s="1">
        <v>74.339180810417929</v>
      </c>
      <c r="AB991" s="1">
        <v>72.54113074935853</v>
      </c>
      <c r="AC991" s="1">
        <v>74.872410167478407</v>
      </c>
      <c r="AD991" s="1">
        <v>76.228691408954049</v>
      </c>
      <c r="AE991" s="1">
        <v>73.577610610340173</v>
      </c>
      <c r="AF991" s="1"/>
      <c r="AG991" s="1"/>
      <c r="AH991" s="1"/>
      <c r="AI991" s="1"/>
      <c r="AJ991" s="1"/>
      <c r="AK991" s="1">
        <v>8.0450096130371094</v>
      </c>
      <c r="AL991" s="1"/>
      <c r="AM991" s="1"/>
      <c r="AN991" s="1">
        <v>4.0559015274047852</v>
      </c>
      <c r="AO991" s="1">
        <v>5.7157344818115234</v>
      </c>
      <c r="AP991" s="1">
        <v>2.9323227405548096</v>
      </c>
      <c r="AQ991" s="1"/>
      <c r="AR991" s="1"/>
      <c r="AS991" s="1">
        <v>13.501937866210938</v>
      </c>
      <c r="AT991" s="1">
        <v>16.988977432250977</v>
      </c>
      <c r="AU991" s="1"/>
      <c r="AV991" s="1"/>
      <c r="AW991" s="1"/>
      <c r="AX991" s="1">
        <v>1.4164003133773804</v>
      </c>
      <c r="AY991" s="1">
        <v>3.3658568859100342</v>
      </c>
      <c r="AZ991" s="1">
        <v>14.692019462585449</v>
      </c>
      <c r="BA991" s="1">
        <v>12.599881172180176</v>
      </c>
      <c r="BB991" s="1">
        <v>30.202987670898438</v>
      </c>
      <c r="BC991" s="1">
        <v>28.661476135253906</v>
      </c>
      <c r="BD991" s="1">
        <v>25.019927978515625</v>
      </c>
      <c r="BE991" s="1">
        <v>17.392391204833984</v>
      </c>
      <c r="BF991" s="1">
        <v>25.650104522705078</v>
      </c>
      <c r="BG991" s="1">
        <v>25.65191650390625</v>
      </c>
      <c r="BH991" s="1">
        <v>27.448848724365234</v>
      </c>
      <c r="BI991" s="1">
        <v>25.119491577148438</v>
      </c>
      <c r="BJ991" s="1">
        <v>23.760112762451172</v>
      </c>
      <c r="BK991" s="1">
        <v>26.111747741699219</v>
      </c>
      <c r="BL991" s="1"/>
      <c r="BM991" s="1"/>
      <c r="BN991" s="1"/>
    </row>
    <row r="992" spans="1:66" x14ac:dyDescent="0.2">
      <c r="A992" s="2" t="s">
        <v>5537</v>
      </c>
      <c r="B992" s="4" t="s">
        <v>987</v>
      </c>
      <c r="C992" s="1"/>
      <c r="D992" s="1">
        <v>11.640178983511902</v>
      </c>
      <c r="E992" s="1">
        <v>12.524329308943718</v>
      </c>
      <c r="F992" s="1">
        <v>8.1945580166848355</v>
      </c>
      <c r="G992" s="1">
        <v>2.9092169200722329</v>
      </c>
      <c r="H992" s="1">
        <v>1.3541602922881375</v>
      </c>
      <c r="I992" s="1"/>
      <c r="J992" s="1"/>
      <c r="K992" s="1">
        <v>1.5830165464619528</v>
      </c>
      <c r="L992" s="1">
        <v>8.0919623567498054</v>
      </c>
      <c r="M992" s="1">
        <v>2.9719570193002176</v>
      </c>
      <c r="N992" s="1"/>
      <c r="O992" s="1">
        <v>1.0417376340703302</v>
      </c>
      <c r="P992" s="1"/>
      <c r="Q992" s="1">
        <v>3.6263002933550372</v>
      </c>
      <c r="R992" s="1">
        <v>21.702165299757507</v>
      </c>
      <c r="S992" s="1">
        <v>40.797524825927319</v>
      </c>
      <c r="T992" s="1">
        <v>37.023934695572876</v>
      </c>
      <c r="U992" s="1">
        <v>13.673361559917973</v>
      </c>
      <c r="V992" s="1">
        <v>17.314826539385038</v>
      </c>
      <c r="W992" s="1">
        <v>20.158743153715267</v>
      </c>
      <c r="X992" s="1">
        <v>25.349620346366525</v>
      </c>
      <c r="Y992" s="1">
        <v>25.275935224558122</v>
      </c>
      <c r="Z992" s="1">
        <v>21.418480067395393</v>
      </c>
      <c r="AA992" s="1">
        <v>18.533878567136423</v>
      </c>
      <c r="AB992" s="1">
        <v>14.199265721310276</v>
      </c>
      <c r="AC992" s="1">
        <v>12.620949085319847</v>
      </c>
      <c r="AD992" s="1">
        <v>10.259466047138458</v>
      </c>
      <c r="AE992" s="1">
        <v>9.2693003931835278</v>
      </c>
      <c r="AF992" s="1"/>
      <c r="AG992" s="1"/>
      <c r="AH992" s="1"/>
      <c r="AI992" s="1"/>
      <c r="AJ992" s="1"/>
      <c r="AK992" s="1"/>
      <c r="AL992" s="1"/>
      <c r="AM992" s="1"/>
      <c r="AN992" s="1">
        <v>1.3749625682830811</v>
      </c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>
        <v>0.89002716541290283</v>
      </c>
      <c r="BD992" s="1"/>
      <c r="BE992" s="1"/>
      <c r="BF992" s="1"/>
      <c r="BG992" s="1">
        <v>1.2021670341491699</v>
      </c>
      <c r="BH992" s="1">
        <v>1.3920003175735474</v>
      </c>
      <c r="BI992" s="1">
        <v>0.77262777090072632</v>
      </c>
      <c r="BJ992" s="1"/>
      <c r="BK992" s="1"/>
      <c r="BL992" s="1"/>
      <c r="BM992" s="1"/>
      <c r="BN992" s="1"/>
    </row>
    <row r="993" spans="1:66" x14ac:dyDescent="0.2">
      <c r="A993" s="2" t="s">
        <v>5538</v>
      </c>
      <c r="B993" s="4" t="s">
        <v>988</v>
      </c>
      <c r="C993" s="1"/>
      <c r="D993" s="1"/>
      <c r="E993" s="1">
        <v>8.7050428671096505</v>
      </c>
      <c r="F993" s="1">
        <v>4.3723420922200082</v>
      </c>
      <c r="G993" s="1">
        <v>12.440619470997486</v>
      </c>
      <c r="H993" s="1">
        <v>6.8644104532989942</v>
      </c>
      <c r="I993" s="1">
        <v>4.5645741102786754</v>
      </c>
      <c r="J993" s="1">
        <v>4.4223373985077519</v>
      </c>
      <c r="K993" s="1">
        <v>4.4166102805257941</v>
      </c>
      <c r="L993" s="1">
        <v>4.4954361807384391</v>
      </c>
      <c r="M993" s="1">
        <v>8.3359366878121754</v>
      </c>
      <c r="N993" s="1">
        <v>14.306013584067395</v>
      </c>
      <c r="O993" s="1">
        <v>16.349872016451659</v>
      </c>
      <c r="P993" s="1">
        <v>4.4957674898309721</v>
      </c>
      <c r="Q993" s="1">
        <v>4.7922155014959058</v>
      </c>
      <c r="R993" s="1">
        <v>4.3706200558259845</v>
      </c>
      <c r="S993" s="1">
        <v>3.9674456289835258</v>
      </c>
      <c r="T993" s="1">
        <v>2.6827977617481573</v>
      </c>
      <c r="U993" s="1">
        <v>3.7409767702347634</v>
      </c>
      <c r="V993" s="1">
        <v>6.4771614435436931</v>
      </c>
      <c r="W993" s="1">
        <v>7.6161891085748055</v>
      </c>
      <c r="X993" s="1">
        <v>7.4459815663571769</v>
      </c>
      <c r="Y993" s="1">
        <v>7.3182332978086375</v>
      </c>
      <c r="Z993" s="1">
        <v>5.3811035373759015</v>
      </c>
      <c r="AA993" s="1">
        <v>5.3548480499841924</v>
      </c>
      <c r="AB993" s="1">
        <v>4.7047260583378359</v>
      </c>
      <c r="AC993" s="1">
        <v>4.5926146820790139</v>
      </c>
      <c r="AD993" s="1">
        <v>4.9821060287739831</v>
      </c>
      <c r="AE993" s="1">
        <v>4.2064957834376777</v>
      </c>
      <c r="AF993" s="1"/>
      <c r="AG993" s="1"/>
      <c r="AH993" s="1"/>
      <c r="AI993" s="1"/>
      <c r="AJ993" s="1"/>
      <c r="AK993" s="1"/>
      <c r="AL993" s="1"/>
      <c r="AM993" s="1">
        <v>0.12237035483121872</v>
      </c>
      <c r="AN993" s="1"/>
      <c r="AO993" s="1">
        <v>0.1132415235042572</v>
      </c>
      <c r="AP993" s="1">
        <v>0.20889702439308167</v>
      </c>
      <c r="AQ993" s="1">
        <v>9.9175304174423218E-2</v>
      </c>
      <c r="AR993" s="1">
        <v>0.30355319380760193</v>
      </c>
      <c r="AS993" s="1">
        <v>0.44945767521858215</v>
      </c>
      <c r="AT993" s="1">
        <v>0.44799500703811646</v>
      </c>
      <c r="AU993" s="1">
        <v>0.345855712890625</v>
      </c>
      <c r="AV993" s="1">
        <v>0.35045105218887329</v>
      </c>
      <c r="AW993" s="1">
        <v>0.38136842846870422</v>
      </c>
      <c r="AX993" s="1">
        <v>0.4339430034160614</v>
      </c>
      <c r="AY993" s="1">
        <v>0.39786162972450256</v>
      </c>
      <c r="AZ993" s="1">
        <v>3.9833889007568359</v>
      </c>
      <c r="BA993" s="1">
        <v>0.44973063468933105</v>
      </c>
      <c r="BB993" s="1">
        <v>5.9682669639587402</v>
      </c>
      <c r="BC993" s="1">
        <v>1.9929907321929932</v>
      </c>
      <c r="BD993" s="1">
        <v>0.9183962345123291</v>
      </c>
      <c r="BE993" s="1"/>
      <c r="BF993" s="1"/>
      <c r="BG993" s="1">
        <v>2.5456092357635498</v>
      </c>
      <c r="BH993" s="1">
        <v>5.7277522087097168</v>
      </c>
      <c r="BI993" s="1">
        <v>3.1632828712463379</v>
      </c>
      <c r="BJ993" s="1"/>
      <c r="BK993" s="1"/>
      <c r="BL993" s="1"/>
      <c r="BM993" s="1"/>
      <c r="BN993" s="1"/>
    </row>
    <row r="994" spans="1:66" x14ac:dyDescent="0.2">
      <c r="A994" s="2" t="s">
        <v>5539</v>
      </c>
      <c r="B994" s="4" t="s">
        <v>989</v>
      </c>
      <c r="C994" s="1"/>
      <c r="D994" s="1"/>
      <c r="E994" s="1">
        <v>9.9620818933774515</v>
      </c>
      <c r="F994" s="1">
        <v>5.462203504376923</v>
      </c>
      <c r="G994" s="1">
        <v>9.335636208739416</v>
      </c>
      <c r="H994" s="1">
        <v>6.518339171788992</v>
      </c>
      <c r="I994" s="1">
        <v>8.8574479576552623</v>
      </c>
      <c r="J994" s="1">
        <v>43.121939046220419</v>
      </c>
      <c r="K994" s="1">
        <v>42.795893285996044</v>
      </c>
      <c r="L994" s="1">
        <v>30.277893032815289</v>
      </c>
      <c r="M994" s="1">
        <v>28.597601030972967</v>
      </c>
      <c r="N994" s="1">
        <v>33.416176471152944</v>
      </c>
      <c r="O994" s="1">
        <v>20.759798515785182</v>
      </c>
      <c r="P994" s="1">
        <v>3.5839747953516055</v>
      </c>
      <c r="Q994" s="1">
        <v>4.3416078659220751</v>
      </c>
      <c r="R994" s="1">
        <v>5.170410251190062</v>
      </c>
      <c r="S994" s="1">
        <v>8.6800915088644519</v>
      </c>
      <c r="T994" s="1">
        <v>6.2010389457907129</v>
      </c>
      <c r="U994" s="1">
        <v>5.8383665289416786</v>
      </c>
      <c r="V994" s="1">
        <v>4.8630772226669912</v>
      </c>
      <c r="W994" s="1">
        <v>6.4030500754074264</v>
      </c>
      <c r="X994" s="1">
        <v>4.8088915643809065</v>
      </c>
      <c r="Y994" s="1">
        <v>5.6275416459925465</v>
      </c>
      <c r="Z994" s="1">
        <v>7.4206614933458273</v>
      </c>
      <c r="AA994" s="1">
        <v>3.7156135049289376</v>
      </c>
      <c r="AB994" s="1">
        <v>7.4416096938867788</v>
      </c>
      <c r="AC994" s="1">
        <v>19.089799244889623</v>
      </c>
      <c r="AD994" s="1">
        <v>7.157978087830517</v>
      </c>
      <c r="AE994" s="1">
        <v>10.013629915574475</v>
      </c>
      <c r="AF994" s="1"/>
      <c r="AG994" s="1"/>
      <c r="AH994" s="1"/>
      <c r="AI994" s="1"/>
      <c r="AJ994" s="1"/>
      <c r="AK994" s="1"/>
      <c r="AL994" s="1"/>
      <c r="AM994" s="1"/>
      <c r="AN994" s="1">
        <v>0.33585244417190552</v>
      </c>
      <c r="AO994" s="1">
        <v>0.75504058599472046</v>
      </c>
      <c r="AP994" s="1">
        <v>5.1037893295288086</v>
      </c>
      <c r="AQ994" s="1"/>
      <c r="AR994" s="1"/>
      <c r="AS994" s="1"/>
      <c r="AT994" s="1">
        <v>0.16665460169315338</v>
      </c>
      <c r="AU994" s="1">
        <v>0.67545807361602783</v>
      </c>
      <c r="AV994" s="1">
        <v>1.3490874767303467</v>
      </c>
      <c r="AW994" s="1">
        <v>0.25447887182235718</v>
      </c>
      <c r="AX994" s="1"/>
      <c r="AY994" s="1"/>
      <c r="AZ994" s="1">
        <v>1.9638820886611938</v>
      </c>
      <c r="BA994" s="1"/>
      <c r="BB994" s="1">
        <v>8.0130033493041992</v>
      </c>
      <c r="BC994" s="1">
        <v>12.220145225524902</v>
      </c>
      <c r="BD994" s="1">
        <v>14.16639232635498</v>
      </c>
      <c r="BE994" s="1">
        <v>3.0478775501251221</v>
      </c>
      <c r="BF994" s="1">
        <v>21.050378799438477</v>
      </c>
      <c r="BG994" s="1">
        <v>7.0201363563537598</v>
      </c>
      <c r="BH994" s="1">
        <v>2.8004720211029053</v>
      </c>
      <c r="BI994" s="1">
        <v>3.9301600456237793</v>
      </c>
      <c r="BJ994" s="1"/>
      <c r="BK994" s="1"/>
      <c r="BL994" s="1"/>
      <c r="BM994" s="1"/>
      <c r="BN994" s="1"/>
    </row>
    <row r="995" spans="1:66" x14ac:dyDescent="0.2">
      <c r="A995" s="2" t="s">
        <v>5540</v>
      </c>
      <c r="B995" s="4" t="s">
        <v>990</v>
      </c>
      <c r="C995" s="1"/>
      <c r="D995" s="1"/>
      <c r="E995" s="1">
        <v>9.9620818933774515</v>
      </c>
      <c r="F995" s="1">
        <v>5.462203504376923</v>
      </c>
      <c r="G995" s="1">
        <v>9.335636208739416</v>
      </c>
      <c r="H995" s="1">
        <v>6.518339171788992</v>
      </c>
      <c r="I995" s="1">
        <v>8.8574479576552623</v>
      </c>
      <c r="J995" s="1">
        <v>43.121939046220419</v>
      </c>
      <c r="K995" s="1">
        <v>42.795893285996044</v>
      </c>
      <c r="L995" s="1">
        <v>30.277893032815289</v>
      </c>
      <c r="M995" s="1">
        <v>28.597601030972967</v>
      </c>
      <c r="N995" s="1">
        <v>33.416176471152944</v>
      </c>
      <c r="O995" s="1">
        <v>20.759798515785182</v>
      </c>
      <c r="P995" s="1">
        <v>3.5839747953516055</v>
      </c>
      <c r="Q995" s="1">
        <v>4.3416078659220751</v>
      </c>
      <c r="R995" s="1">
        <v>5.170410251190062</v>
      </c>
      <c r="S995" s="1">
        <v>8.6800915088644519</v>
      </c>
      <c r="T995" s="1">
        <v>6.2010389457907129</v>
      </c>
      <c r="U995" s="1">
        <v>5.8383665289416786</v>
      </c>
      <c r="V995" s="1">
        <v>4.8630772226669912</v>
      </c>
      <c r="W995" s="1">
        <v>6.4030500754074264</v>
      </c>
      <c r="X995" s="1">
        <v>4.8088915643809065</v>
      </c>
      <c r="Y995" s="1">
        <v>5.6275416459925465</v>
      </c>
      <c r="Z995" s="1">
        <v>7.4206614933458273</v>
      </c>
      <c r="AA995" s="1">
        <v>3.7156135049289376</v>
      </c>
      <c r="AB995" s="1">
        <v>7.4416096938867788</v>
      </c>
      <c r="AC995" s="1">
        <v>19.089799244889623</v>
      </c>
      <c r="AD995" s="1">
        <v>7.157978087830517</v>
      </c>
      <c r="AE995" s="1">
        <v>10.013629915574475</v>
      </c>
      <c r="AF995" s="1"/>
      <c r="AG995" s="1"/>
      <c r="AH995" s="1"/>
      <c r="AI995" s="1"/>
      <c r="AJ995" s="1"/>
      <c r="AK995" s="1"/>
      <c r="AL995" s="1"/>
      <c r="AM995" s="1"/>
      <c r="AN995" s="1">
        <v>0.33585244417190552</v>
      </c>
      <c r="AO995" s="1">
        <v>0.75504058599472046</v>
      </c>
      <c r="AP995" s="1">
        <v>5.1037893295288086</v>
      </c>
      <c r="AQ995" s="1"/>
      <c r="AR995" s="1"/>
      <c r="AS995" s="1"/>
      <c r="AT995" s="1">
        <v>0.16665460169315338</v>
      </c>
      <c r="AU995" s="1">
        <v>0.67545807361602783</v>
      </c>
      <c r="AV995" s="1">
        <v>1.3490874767303467</v>
      </c>
      <c r="AW995" s="1">
        <v>0.25447887182235718</v>
      </c>
      <c r="AX995" s="1"/>
      <c r="AY995" s="1"/>
      <c r="AZ995" s="1">
        <v>1.9638820886611938</v>
      </c>
      <c r="BA995" s="1"/>
      <c r="BB995" s="1">
        <v>8.0130033493041992</v>
      </c>
      <c r="BC995" s="1">
        <v>12.220145225524902</v>
      </c>
      <c r="BD995" s="1">
        <v>14.16639232635498</v>
      </c>
      <c r="BE995" s="1">
        <v>3.0478775501251221</v>
      </c>
      <c r="BF995" s="1">
        <v>21.050378799438477</v>
      </c>
      <c r="BG995" s="1">
        <v>7.0201363563537598</v>
      </c>
      <c r="BH995" s="1">
        <v>2.8004720211029053</v>
      </c>
      <c r="BI995" s="1">
        <v>3.9301600456237793</v>
      </c>
      <c r="BJ995" s="1"/>
      <c r="BK995" s="1"/>
      <c r="BL995" s="1"/>
      <c r="BM995" s="1"/>
      <c r="BN995" s="1"/>
    </row>
    <row r="996" spans="1:66" x14ac:dyDescent="0.2">
      <c r="A996" s="2" t="s">
        <v>5541</v>
      </c>
      <c r="B996" s="4" t="s">
        <v>991</v>
      </c>
      <c r="C996" s="1"/>
      <c r="D996" s="1">
        <v>18.714570324910255</v>
      </c>
      <c r="E996" s="1">
        <v>6.5405256053855165</v>
      </c>
      <c r="F996" s="1">
        <v>5.6676052146963798</v>
      </c>
      <c r="G996" s="1">
        <v>4.5842929911566337</v>
      </c>
      <c r="H996" s="1">
        <v>5.866768350404965</v>
      </c>
      <c r="I996" s="1">
        <v>5.8465451814236342</v>
      </c>
      <c r="J996" s="1">
        <v>6.3756645429280709</v>
      </c>
      <c r="K996" s="1">
        <v>5.2449703253504527</v>
      </c>
      <c r="L996" s="1">
        <v>5.4760150170241388</v>
      </c>
      <c r="M996" s="1">
        <v>8.2797140098897426</v>
      </c>
      <c r="N996" s="1">
        <v>9.1634422213437254</v>
      </c>
      <c r="O996" s="1">
        <v>13.825538747855374</v>
      </c>
      <c r="P996" s="1">
        <v>9.977540086620218</v>
      </c>
      <c r="Q996" s="1">
        <v>7.3535720108655971</v>
      </c>
      <c r="R996" s="1">
        <v>8.8006341874031939</v>
      </c>
      <c r="S996" s="1">
        <v>7.3612191257973771</v>
      </c>
      <c r="T996" s="1">
        <v>4.1750467524476624</v>
      </c>
      <c r="U996" s="1">
        <v>5.4845169291986151</v>
      </c>
      <c r="V996" s="1">
        <v>6.7230622052594224</v>
      </c>
      <c r="W996" s="1">
        <v>5.7410279565727054</v>
      </c>
      <c r="X996" s="1">
        <v>5.9513819738566891</v>
      </c>
      <c r="Y996" s="1">
        <v>4.8395946704778732</v>
      </c>
      <c r="Z996" s="1">
        <v>5.4447996227600468</v>
      </c>
      <c r="AA996" s="1">
        <v>10.390430162424432</v>
      </c>
      <c r="AB996" s="1">
        <v>12.190646010114282</v>
      </c>
      <c r="AC996" s="1">
        <v>8.1799750432476479</v>
      </c>
      <c r="AD996" s="1">
        <v>5.2580893641050075</v>
      </c>
      <c r="AE996" s="1">
        <v>5.288397488718088</v>
      </c>
      <c r="AF996" s="1"/>
      <c r="AG996" s="1"/>
      <c r="AH996" s="1"/>
      <c r="AI996" s="1"/>
      <c r="AJ996" s="1"/>
      <c r="AK996" s="1"/>
      <c r="AL996" s="1"/>
      <c r="AM996" s="1"/>
      <c r="AN996" s="1">
        <v>11.046326637268066</v>
      </c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>
        <v>2.5365636348724365</v>
      </c>
      <c r="BD996" s="1">
        <v>2.0661234855651855</v>
      </c>
      <c r="BE996" s="1">
        <v>2.0931713581085205</v>
      </c>
      <c r="BF996" s="1">
        <v>2.5205302238464355</v>
      </c>
      <c r="BG996" s="1">
        <v>0.92877179384231567</v>
      </c>
      <c r="BH996" s="1">
        <v>1.6723984479904175</v>
      </c>
      <c r="BI996" s="1"/>
      <c r="BJ996" s="1"/>
      <c r="BK996" s="1"/>
      <c r="BL996" s="1"/>
      <c r="BM996" s="1"/>
      <c r="BN996" s="1"/>
    </row>
    <row r="997" spans="1:66" x14ac:dyDescent="0.2">
      <c r="A997" s="2" t="s">
        <v>5542</v>
      </c>
      <c r="B997" s="4" t="s">
        <v>992</v>
      </c>
      <c r="C997" s="1"/>
      <c r="D997" s="1"/>
      <c r="E997" s="1"/>
      <c r="F997" s="1">
        <v>19.997443256886019</v>
      </c>
      <c r="G997" s="1">
        <v>20.224755301168429</v>
      </c>
      <c r="H997" s="1">
        <v>88.766285971197433</v>
      </c>
      <c r="I997" s="1">
        <v>24.709118198245424</v>
      </c>
      <c r="J997" s="1">
        <v>41.363162301884728</v>
      </c>
      <c r="K997" s="1">
        <v>41.164414115057532</v>
      </c>
      <c r="L997" s="1">
        <v>41.841890770078379</v>
      </c>
      <c r="M997" s="1">
        <v>38.581763584323937</v>
      </c>
      <c r="N997" s="1">
        <v>39.014152294155636</v>
      </c>
      <c r="O997" s="1">
        <v>40.972222632774034</v>
      </c>
      <c r="P997" s="1">
        <v>54.43727478852081</v>
      </c>
      <c r="Q997" s="1">
        <v>63.870350770907095</v>
      </c>
      <c r="R997" s="1">
        <v>54.041702969607506</v>
      </c>
      <c r="S997" s="1">
        <v>53.73649179415176</v>
      </c>
      <c r="T997" s="1">
        <v>53.982465550421821</v>
      </c>
      <c r="U997" s="1">
        <v>54.517162664696336</v>
      </c>
      <c r="V997" s="1">
        <v>56.92493851491929</v>
      </c>
      <c r="W997" s="1">
        <v>55.873996609454302</v>
      </c>
      <c r="X997" s="1">
        <v>51.863947937515817</v>
      </c>
      <c r="Y997" s="1">
        <v>52.140219118607767</v>
      </c>
      <c r="Z997" s="1">
        <v>50.283531862804352</v>
      </c>
      <c r="AA997" s="1">
        <v>46.130086454552057</v>
      </c>
      <c r="AB997" s="1">
        <v>8.7691430878688728</v>
      </c>
      <c r="AC997" s="1">
        <v>8.2466985926151182</v>
      </c>
      <c r="AD997" s="1">
        <v>8.5080530598129371</v>
      </c>
      <c r="AE997" s="1">
        <v>8.7312452458247414</v>
      </c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>
        <v>2.9877011775970459</v>
      </c>
      <c r="BI997" s="1">
        <v>2.6609733104705811</v>
      </c>
      <c r="BJ997" s="1">
        <v>2.6629693508148193</v>
      </c>
      <c r="BK997" s="1">
        <v>2.7412519454956055</v>
      </c>
      <c r="BL997" s="1"/>
      <c r="BM997" s="1"/>
      <c r="BN997" s="1"/>
    </row>
    <row r="998" spans="1:66" x14ac:dyDescent="0.2">
      <c r="A998" s="2" t="s">
        <v>5543</v>
      </c>
      <c r="B998" s="4" t="s">
        <v>993</v>
      </c>
      <c r="C998" s="1"/>
      <c r="D998" s="1"/>
      <c r="E998" s="1"/>
      <c r="F998" s="1">
        <v>19.997443256886019</v>
      </c>
      <c r="G998" s="1">
        <v>20.224755301168429</v>
      </c>
      <c r="H998" s="1">
        <v>88.766285971197433</v>
      </c>
      <c r="I998" s="1">
        <v>24.709118198245424</v>
      </c>
      <c r="J998" s="1">
        <v>41.363162301884728</v>
      </c>
      <c r="K998" s="1">
        <v>41.164414115057532</v>
      </c>
      <c r="L998" s="1">
        <v>41.841890770078379</v>
      </c>
      <c r="M998" s="1">
        <v>38.581763584323937</v>
      </c>
      <c r="N998" s="1">
        <v>39.014152294155636</v>
      </c>
      <c r="O998" s="1">
        <v>40.972222632774034</v>
      </c>
      <c r="P998" s="1">
        <v>54.43727478852081</v>
      </c>
      <c r="Q998" s="1">
        <v>63.870350770907095</v>
      </c>
      <c r="R998" s="1">
        <v>54.041702969607506</v>
      </c>
      <c r="S998" s="1">
        <v>53.73649179415176</v>
      </c>
      <c r="T998" s="1">
        <v>53.982465550421821</v>
      </c>
      <c r="U998" s="1">
        <v>54.517162664696336</v>
      </c>
      <c r="V998" s="1">
        <v>56.92493851491929</v>
      </c>
      <c r="W998" s="1">
        <v>55.873996609454302</v>
      </c>
      <c r="X998" s="1">
        <v>51.863947937515817</v>
      </c>
      <c r="Y998" s="1">
        <v>52.140219118607767</v>
      </c>
      <c r="Z998" s="1">
        <v>50.283531862804352</v>
      </c>
      <c r="AA998" s="1">
        <v>46.130086454552057</v>
      </c>
      <c r="AB998" s="1">
        <v>8.7691430878688728</v>
      </c>
      <c r="AC998" s="1">
        <v>8.2466985926151182</v>
      </c>
      <c r="AD998" s="1">
        <v>8.5080530598129371</v>
      </c>
      <c r="AE998" s="1">
        <v>8.7312452458247414</v>
      </c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>
        <v>2.9877011775970459</v>
      </c>
      <c r="BI998" s="1">
        <v>2.6609733104705811</v>
      </c>
      <c r="BJ998" s="1">
        <v>2.6629693508148193</v>
      </c>
      <c r="BK998" s="1">
        <v>2.7412519454956055</v>
      </c>
      <c r="BL998" s="1"/>
      <c r="BM998" s="1"/>
      <c r="BN998" s="1"/>
    </row>
    <row r="999" spans="1:66" x14ac:dyDescent="0.2">
      <c r="A999" s="2" t="s">
        <v>5544</v>
      </c>
      <c r="B999" s="4" t="s">
        <v>994</v>
      </c>
      <c r="C999" s="1"/>
      <c r="D999" s="1"/>
      <c r="E999" s="1"/>
      <c r="F999" s="1">
        <v>3.7068432562363141</v>
      </c>
      <c r="G999" s="1">
        <v>3.8071696658931309</v>
      </c>
      <c r="H999" s="1">
        <v>4.640069331126961</v>
      </c>
      <c r="I999" s="1"/>
      <c r="J999" s="1">
        <v>5.7584452286299861</v>
      </c>
      <c r="K999" s="1">
        <v>4.0100915143658886</v>
      </c>
      <c r="L999" s="1"/>
      <c r="M999" s="1">
        <v>4.3171018953908629</v>
      </c>
      <c r="N999" s="1">
        <v>8.1174358323993872</v>
      </c>
      <c r="O999" s="1">
        <v>2.7069606115401927</v>
      </c>
      <c r="P999" s="1">
        <v>14.693283874523907</v>
      </c>
      <c r="Q999" s="1">
        <v>2.8243078132010457</v>
      </c>
      <c r="R999" s="1"/>
      <c r="S999" s="1"/>
      <c r="T999" s="1">
        <v>6.0776475505099983</v>
      </c>
      <c r="U999" s="1">
        <v>7.5064836797884977</v>
      </c>
      <c r="V999" s="1">
        <v>6.9892678754535194</v>
      </c>
      <c r="W999" s="1">
        <v>4.0287033848671179</v>
      </c>
      <c r="X999" s="1">
        <v>6.594905054712898</v>
      </c>
      <c r="Y999" s="1">
        <v>5.8922132673018455</v>
      </c>
      <c r="Z999" s="1">
        <v>6.9444099764939526</v>
      </c>
      <c r="AA999" s="1">
        <v>10.587577428117028</v>
      </c>
      <c r="AB999" s="1">
        <v>7.8254227478575187</v>
      </c>
      <c r="AC999" s="1">
        <v>5.2062957563523113</v>
      </c>
      <c r="AD999" s="1">
        <v>8.5376518939603461</v>
      </c>
      <c r="AE999" s="1">
        <v>13.369944317246782</v>
      </c>
      <c r="AF999" s="1"/>
      <c r="AG999" s="1"/>
      <c r="AH999" s="1"/>
      <c r="AI999" s="1"/>
      <c r="AJ999" s="1"/>
      <c r="AK999" s="1"/>
      <c r="AL999" s="1"/>
      <c r="AM999" s="1"/>
      <c r="AN999" s="1"/>
      <c r="AO999" s="1">
        <v>3.8839480876922607</v>
      </c>
      <c r="AP999" s="1">
        <v>7.7295651435852051</v>
      </c>
      <c r="AQ999" s="1">
        <v>6.4881782531738281</v>
      </c>
      <c r="AR999" s="1">
        <v>5.6266717910766602</v>
      </c>
      <c r="AS999" s="1">
        <v>4.2080445289611816</v>
      </c>
      <c r="AT999" s="1">
        <v>4.4930644035339355</v>
      </c>
      <c r="AU999" s="1">
        <v>5.1882133483886719</v>
      </c>
      <c r="AV999" s="1">
        <v>5.5851349830627441</v>
      </c>
      <c r="AW999" s="1">
        <v>5.4910755157470703</v>
      </c>
      <c r="AX999" s="1">
        <v>5.054649829864502</v>
      </c>
      <c r="AY999" s="1">
        <v>7.036931037902832</v>
      </c>
      <c r="AZ999" s="1">
        <v>4.4646563529968262</v>
      </c>
      <c r="BA999" s="1"/>
      <c r="BB999" s="1">
        <v>12.494986534118652</v>
      </c>
      <c r="BC999" s="1">
        <v>6.9825029373168945</v>
      </c>
      <c r="BD999" s="1">
        <v>2.5846834182739258</v>
      </c>
      <c r="BE999" s="1"/>
      <c r="BF999" s="1">
        <v>5.7868814468383789</v>
      </c>
      <c r="BG999" s="1">
        <v>2.7297599315643311</v>
      </c>
      <c r="BH999" s="1">
        <v>5.0495114326477051</v>
      </c>
      <c r="BI999" s="1">
        <v>0.24052333831787109</v>
      </c>
      <c r="BJ999" s="1"/>
      <c r="BK999" s="1"/>
      <c r="BL999" s="1"/>
      <c r="BM999" s="1"/>
      <c r="BN999" s="1"/>
    </row>
    <row r="1000" spans="1:66" x14ac:dyDescent="0.2">
      <c r="A1000" s="2" t="s">
        <v>5545</v>
      </c>
      <c r="B1000" s="4" t="s">
        <v>995</v>
      </c>
      <c r="C1000" s="1"/>
      <c r="D1000" s="1"/>
      <c r="E1000" s="1"/>
      <c r="F1000" s="1">
        <v>97.579706038606957</v>
      </c>
      <c r="G1000" s="1">
        <v>27.434508133535964</v>
      </c>
      <c r="H1000" s="1">
        <v>75.309802122532673</v>
      </c>
      <c r="I1000" s="1">
        <v>71.0900948367984</v>
      </c>
      <c r="J1000" s="1">
        <v>33.261728518769999</v>
      </c>
      <c r="K1000" s="1">
        <v>12.789357933019854</v>
      </c>
      <c r="L1000" s="1">
        <v>8.6971887190951662</v>
      </c>
      <c r="M1000" s="1">
        <v>12.51332747577176</v>
      </c>
      <c r="N1000" s="1">
        <v>11.636318701255492</v>
      </c>
      <c r="O1000" s="1">
        <v>11.160886291748531</v>
      </c>
      <c r="P1000" s="1">
        <v>10.058076424194391</v>
      </c>
      <c r="Q1000" s="1">
        <v>6.8830403495385024</v>
      </c>
      <c r="R1000" s="1">
        <v>8.9046627204768658</v>
      </c>
      <c r="S1000" s="1">
        <v>15.971781725921899</v>
      </c>
      <c r="T1000" s="1">
        <v>14.547561530128386</v>
      </c>
      <c r="U1000" s="1">
        <v>82.867720849117475</v>
      </c>
      <c r="V1000" s="1">
        <v>11.741625029633111</v>
      </c>
      <c r="W1000" s="1">
        <v>29.542330414992563</v>
      </c>
      <c r="X1000" s="1">
        <v>37.525444254185473</v>
      </c>
      <c r="Y1000" s="1">
        <v>31.608510164884773</v>
      </c>
      <c r="Z1000" s="1">
        <v>26.922189324737545</v>
      </c>
      <c r="AA1000" s="1">
        <v>43.580400358348029</v>
      </c>
      <c r="AB1000" s="1">
        <v>43.043119229435383</v>
      </c>
      <c r="AC1000" s="1">
        <v>18.767352581533743</v>
      </c>
      <c r="AD1000" s="1">
        <v>39.391677172890645</v>
      </c>
      <c r="AE1000" s="1">
        <v>50.547229225643754</v>
      </c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>
        <v>0.9021943211555481</v>
      </c>
      <c r="AU1000" s="1">
        <v>0.85522919893264771</v>
      </c>
      <c r="AV1000" s="1">
        <v>0.83489000797271729</v>
      </c>
      <c r="AW1000" s="1">
        <v>0.86819100379943848</v>
      </c>
      <c r="AX1000" s="1"/>
      <c r="AY1000" s="1"/>
      <c r="AZ1000" s="1"/>
      <c r="BA1000" s="1"/>
      <c r="BB1000" s="1">
        <v>3.0125842094421387</v>
      </c>
      <c r="BC1000" s="1">
        <v>9.8400793075561523</v>
      </c>
      <c r="BD1000" s="1">
        <v>19.590253829956055</v>
      </c>
      <c r="BE1000" s="1">
        <v>19.893125534057617</v>
      </c>
      <c r="BF1000" s="1">
        <v>8.7797060012817383</v>
      </c>
      <c r="BG1000" s="1">
        <v>9.8087329864501953</v>
      </c>
      <c r="BH1000" s="1">
        <v>11.634480476379395</v>
      </c>
      <c r="BI1000" s="1">
        <v>17.760736465454102</v>
      </c>
      <c r="BJ1000" s="1">
        <v>9.8131008148193359</v>
      </c>
      <c r="BK1000" s="1">
        <v>0.41224515438079834</v>
      </c>
      <c r="BL1000" s="1"/>
      <c r="BM1000" s="1"/>
      <c r="BN1000" s="1"/>
    </row>
    <row r="1001" spans="1:66" x14ac:dyDescent="0.2">
      <c r="A1001" s="2" t="s">
        <v>5546</v>
      </c>
      <c r="B1001" s="4" t="s">
        <v>996</v>
      </c>
      <c r="C1001" s="1"/>
      <c r="D1001" s="1"/>
      <c r="E1001" s="1">
        <v>49.751922934041602</v>
      </c>
      <c r="F1001" s="1">
        <v>30.226409390301185</v>
      </c>
      <c r="G1001" s="1">
        <v>13.14595620345494</v>
      </c>
      <c r="H1001" s="1">
        <v>14.188415653711528</v>
      </c>
      <c r="I1001" s="1">
        <v>19.931012332779186</v>
      </c>
      <c r="J1001" s="1">
        <v>6.8603927349924652</v>
      </c>
      <c r="K1001" s="1">
        <v>5.998164635280359</v>
      </c>
      <c r="L1001" s="1">
        <v>45.889202267800151</v>
      </c>
      <c r="M1001" s="1">
        <v>15.983642473538954</v>
      </c>
      <c r="N1001" s="1">
        <v>1.580616623094782</v>
      </c>
      <c r="O1001" s="1">
        <v>6.0090570149235259E-2</v>
      </c>
      <c r="P1001" s="1">
        <v>5.8731294763846684E-2</v>
      </c>
      <c r="Q1001" s="1">
        <v>7.2847917822823991</v>
      </c>
      <c r="R1001" s="1">
        <v>7.04771184521341</v>
      </c>
      <c r="S1001" s="1">
        <v>14.05663152700348</v>
      </c>
      <c r="T1001" s="1">
        <v>21.283171501173854</v>
      </c>
      <c r="U1001" s="1">
        <v>34.79754965929753</v>
      </c>
      <c r="V1001" s="1">
        <v>59.702472365416739</v>
      </c>
      <c r="W1001" s="1">
        <v>21.131031642160544</v>
      </c>
      <c r="X1001" s="1">
        <v>62.544246757286139</v>
      </c>
      <c r="Y1001" s="1">
        <v>25.068138836334992</v>
      </c>
      <c r="Z1001" s="1">
        <v>44.141175357999636</v>
      </c>
      <c r="AA1001" s="1">
        <v>76.958544615287266</v>
      </c>
      <c r="AB1001" s="1">
        <v>79.05446075096431</v>
      </c>
      <c r="AC1001" s="1">
        <v>74.467293055540594</v>
      </c>
      <c r="AD1001" s="1">
        <v>82.167249447533891</v>
      </c>
      <c r="AE1001" s="1">
        <v>33.74068535840393</v>
      </c>
      <c r="AF1001" s="1"/>
      <c r="AG1001" s="1"/>
      <c r="AH1001" s="1"/>
      <c r="AI1001" s="1"/>
      <c r="AJ1001" s="1"/>
      <c r="AK1001" s="1">
        <v>7.3004531860351563</v>
      </c>
      <c r="AL1001" s="1"/>
      <c r="AM1001" s="1">
        <v>4.6427888870239258</v>
      </c>
      <c r="AN1001" s="1">
        <v>6.3692984580993652</v>
      </c>
      <c r="AO1001" s="1">
        <v>4.3344545364379883</v>
      </c>
      <c r="AP1001" s="1">
        <v>0.35907617211341858</v>
      </c>
      <c r="AQ1001" s="1">
        <v>0.30938029289245605</v>
      </c>
      <c r="AR1001" s="1">
        <v>9.7702883183956146E-2</v>
      </c>
      <c r="AS1001" s="1">
        <v>4.4138078689575195</v>
      </c>
      <c r="AT1001" s="1">
        <v>4.1017389297485352</v>
      </c>
      <c r="AU1001" s="1">
        <v>4.7994165420532227</v>
      </c>
      <c r="AV1001" s="1">
        <v>4.697265625</v>
      </c>
      <c r="AW1001" s="1">
        <v>9.6932658925652504E-3</v>
      </c>
      <c r="AX1001" s="1">
        <v>1.182874571532011E-2</v>
      </c>
      <c r="AY1001" s="1"/>
      <c r="AZ1001" s="1"/>
      <c r="BA1001" s="1"/>
      <c r="BB1001" s="1">
        <v>8.4498720169067383</v>
      </c>
      <c r="BC1001" s="1">
        <v>2.2515249252319336</v>
      </c>
      <c r="BD1001" s="1">
        <v>5.6148934364318848</v>
      </c>
      <c r="BE1001" s="1">
        <v>15.995099067687988</v>
      </c>
      <c r="BF1001" s="1">
        <v>48.426750183105469</v>
      </c>
      <c r="BG1001" s="1">
        <v>9.8400163650512695</v>
      </c>
      <c r="BH1001" s="1">
        <v>12.230611801147461</v>
      </c>
      <c r="BI1001" s="1">
        <v>24.265413284301758</v>
      </c>
      <c r="BJ1001" s="1">
        <v>14.468022346496582</v>
      </c>
      <c r="BK1001" s="1">
        <v>23.010734558105469</v>
      </c>
      <c r="BL1001" s="1"/>
      <c r="BM1001" s="1"/>
      <c r="BN1001" s="1"/>
    </row>
    <row r="1002" spans="1:66" x14ac:dyDescent="0.2">
      <c r="A1002" s="2" t="s">
        <v>5547</v>
      </c>
      <c r="B1002" s="4" t="s">
        <v>997</v>
      </c>
      <c r="C1002" s="1"/>
      <c r="D1002" s="1">
        <v>14.914445949481539</v>
      </c>
      <c r="E1002" s="1">
        <v>7.9220965472139886</v>
      </c>
      <c r="F1002" s="1">
        <v>7.9554727814466819</v>
      </c>
      <c r="G1002" s="1"/>
      <c r="H1002" s="1">
        <v>0.57742488320909913</v>
      </c>
      <c r="I1002" s="1">
        <v>3.3576738223635458</v>
      </c>
      <c r="J1002" s="1">
        <v>12.576007366430305</v>
      </c>
      <c r="K1002" s="1">
        <v>15.019386815967922</v>
      </c>
      <c r="L1002" s="1">
        <v>4.6723927860051448</v>
      </c>
      <c r="M1002" s="1">
        <v>5.5380573282834984</v>
      </c>
      <c r="N1002" s="1">
        <v>4.2547345612801246</v>
      </c>
      <c r="O1002" s="1">
        <v>4.4138736503786937</v>
      </c>
      <c r="P1002" s="1">
        <v>6.922083590238544</v>
      </c>
      <c r="Q1002" s="1">
        <v>11.705018783152807</v>
      </c>
      <c r="R1002" s="1">
        <v>5.0798771146645674</v>
      </c>
      <c r="S1002" s="1">
        <v>5.0931644605819715</v>
      </c>
      <c r="T1002" s="1">
        <v>18.113394627331715</v>
      </c>
      <c r="U1002" s="1">
        <v>12.227950125098502</v>
      </c>
      <c r="V1002" s="1">
        <v>5.9784373510303084</v>
      </c>
      <c r="W1002" s="1">
        <v>10.92274557687089</v>
      </c>
      <c r="X1002" s="1">
        <v>8.1205018694554116</v>
      </c>
      <c r="Y1002" s="1">
        <v>11.890285565527318</v>
      </c>
      <c r="Z1002" s="1">
        <v>9.5450762985722264</v>
      </c>
      <c r="AA1002" s="1">
        <v>6.9875186922853878</v>
      </c>
      <c r="AB1002" s="1">
        <v>9.5631266693043191</v>
      </c>
      <c r="AC1002" s="1">
        <v>14.618205338372661</v>
      </c>
      <c r="AD1002" s="1">
        <v>12.959615361782117</v>
      </c>
      <c r="AE1002" s="1">
        <v>17.542534334046891</v>
      </c>
      <c r="AF1002" s="1"/>
      <c r="AG1002" s="1"/>
      <c r="AH1002" s="1"/>
      <c r="AI1002" s="1"/>
      <c r="AJ1002" s="1"/>
      <c r="AK1002" s="1"/>
      <c r="AL1002" s="1"/>
      <c r="AM1002" s="1">
        <v>4.7461709976196289</v>
      </c>
      <c r="AN1002" s="1">
        <v>3.4335694313049316</v>
      </c>
      <c r="AO1002" s="1">
        <v>1.539143443107605</v>
      </c>
      <c r="AP1002" s="1">
        <v>2.4310882091522217</v>
      </c>
      <c r="AQ1002" s="1"/>
      <c r="AR1002" s="1"/>
      <c r="AS1002" s="1"/>
      <c r="AT1002" s="1"/>
      <c r="AU1002" s="1"/>
      <c r="AV1002" s="1"/>
      <c r="AW1002" s="1">
        <v>3.5346572399139404</v>
      </c>
      <c r="AX1002" s="1"/>
      <c r="AY1002" s="1"/>
      <c r="AZ1002" s="1">
        <v>3.3697125911712646</v>
      </c>
      <c r="BA1002" s="1"/>
      <c r="BB1002" s="1">
        <v>3.9374017715454102</v>
      </c>
      <c r="BC1002" s="1">
        <v>5.4596071243286133</v>
      </c>
      <c r="BD1002" s="1">
        <v>5.2005596160888672</v>
      </c>
      <c r="BE1002" s="1">
        <v>6.7789340019226074</v>
      </c>
      <c r="BF1002" s="1">
        <v>6.5846796035766602</v>
      </c>
      <c r="BG1002" s="1">
        <v>5.9851093292236328</v>
      </c>
      <c r="BH1002" s="1">
        <v>7.6227602958679199</v>
      </c>
      <c r="BI1002" s="1">
        <v>11.490211486816406</v>
      </c>
      <c r="BJ1002" s="1">
        <v>9.3360271453857422</v>
      </c>
      <c r="BK1002" s="1"/>
      <c r="BL1002" s="1"/>
      <c r="BM1002" s="1"/>
      <c r="BN1002" s="1"/>
    </row>
    <row r="1003" spans="1:66" x14ac:dyDescent="0.2">
      <c r="A1003" s="2" t="s">
        <v>5548</v>
      </c>
      <c r="B1003" s="4" t="s">
        <v>998</v>
      </c>
      <c r="C1003" s="1"/>
      <c r="D1003" s="1"/>
      <c r="E1003" s="1"/>
      <c r="F1003" s="1"/>
      <c r="G1003" s="1">
        <v>84.646673871810904</v>
      </c>
      <c r="H1003" s="1">
        <v>40.143256697533133</v>
      </c>
      <c r="I1003" s="1">
        <v>28.488913721825522</v>
      </c>
      <c r="J1003" s="1">
        <v>25.375092667170019</v>
      </c>
      <c r="K1003" s="1">
        <v>11.016859348585305</v>
      </c>
      <c r="L1003" s="1">
        <v>4.6596369871409715</v>
      </c>
      <c r="M1003" s="1">
        <v>8.6452830286537452</v>
      </c>
      <c r="N1003" s="1">
        <v>8.7486508638896154</v>
      </c>
      <c r="O1003" s="1">
        <v>9.7593646638371592</v>
      </c>
      <c r="P1003" s="1">
        <v>13.329772029550504</v>
      </c>
      <c r="Q1003" s="1">
        <v>20.960596722092344</v>
      </c>
      <c r="R1003" s="1">
        <v>10.93039480462963</v>
      </c>
      <c r="S1003" s="1">
        <v>6.1326440077457383</v>
      </c>
      <c r="T1003" s="1">
        <v>23.326166252457021</v>
      </c>
      <c r="U1003" s="1">
        <v>17.120667347839898</v>
      </c>
      <c r="V1003" s="1">
        <v>6.331835319482745</v>
      </c>
      <c r="W1003" s="1">
        <v>10.207860862083699</v>
      </c>
      <c r="X1003" s="1">
        <v>9.5699426783382524</v>
      </c>
      <c r="Y1003" s="1">
        <v>6.2492945508819853</v>
      </c>
      <c r="Z1003" s="1">
        <v>5.9700849530983344</v>
      </c>
      <c r="AA1003" s="1">
        <v>7.0742760190552829</v>
      </c>
      <c r="AB1003" s="1">
        <v>6.2983758171640023</v>
      </c>
      <c r="AC1003" s="1">
        <v>22.3128345368007</v>
      </c>
      <c r="AD1003" s="1">
        <v>8.4484721982572388</v>
      </c>
      <c r="AE1003" s="1">
        <v>7.8777965531978325</v>
      </c>
      <c r="AF1003" s="1"/>
      <c r="AG1003" s="1"/>
      <c r="AH1003" s="1"/>
      <c r="AI1003" s="1"/>
      <c r="AJ1003" s="1"/>
      <c r="AK1003" s="1"/>
      <c r="AL1003" s="1"/>
      <c r="AM1003" s="1"/>
      <c r="AN1003" s="1">
        <v>1.0744885206222534</v>
      </c>
      <c r="AO1003" s="1">
        <v>0.29203322529792786</v>
      </c>
      <c r="AP1003" s="1">
        <v>0.27214032411575317</v>
      </c>
      <c r="AQ1003" s="1">
        <v>0.31696593761444092</v>
      </c>
      <c r="AR1003" s="1">
        <v>5.1946396827697754</v>
      </c>
      <c r="AS1003" s="1">
        <v>4.554201602935791</v>
      </c>
      <c r="AT1003" s="1">
        <v>0.26444089412689209</v>
      </c>
      <c r="AU1003" s="1">
        <v>0.2961980402469635</v>
      </c>
      <c r="AV1003" s="1"/>
      <c r="AW1003" s="1">
        <v>4.383791446685791</v>
      </c>
      <c r="AX1003" s="1">
        <v>10.729636192321777</v>
      </c>
      <c r="AY1003" s="1">
        <v>6.1177831143140793E-2</v>
      </c>
      <c r="AZ1003" s="1">
        <v>1.3806345462799072</v>
      </c>
      <c r="BA1003" s="1">
        <v>3.8782007992267609E-2</v>
      </c>
      <c r="BB1003" s="1">
        <v>8.9541740715503693E-2</v>
      </c>
      <c r="BC1003" s="1">
        <v>0.1228552982211113</v>
      </c>
      <c r="BD1003" s="1">
        <v>0.10731946676969528</v>
      </c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</row>
    <row r="1004" spans="1:66" x14ac:dyDescent="0.2">
      <c r="A1004" s="2" t="s">
        <v>5549</v>
      </c>
      <c r="B1004" s="4" t="s">
        <v>999</v>
      </c>
      <c r="C1004" s="1"/>
      <c r="D1004" s="1"/>
      <c r="E1004" s="1"/>
      <c r="F1004" s="1"/>
      <c r="G1004" s="1">
        <v>84.646673871810904</v>
      </c>
      <c r="H1004" s="1">
        <v>40.143256697533133</v>
      </c>
      <c r="I1004" s="1">
        <v>28.488913721825522</v>
      </c>
      <c r="J1004" s="1">
        <v>25.375092667170019</v>
      </c>
      <c r="K1004" s="1">
        <v>11.016859348585305</v>
      </c>
      <c r="L1004" s="1">
        <v>4.6596369871409715</v>
      </c>
      <c r="M1004" s="1">
        <v>8.6452830286537452</v>
      </c>
      <c r="N1004" s="1">
        <v>8.7486508638896154</v>
      </c>
      <c r="O1004" s="1">
        <v>9.7593646638371592</v>
      </c>
      <c r="P1004" s="1">
        <v>13.329772029550504</v>
      </c>
      <c r="Q1004" s="1">
        <v>20.960596722092344</v>
      </c>
      <c r="R1004" s="1">
        <v>10.93039480462963</v>
      </c>
      <c r="S1004" s="1">
        <v>6.1326440077457383</v>
      </c>
      <c r="T1004" s="1">
        <v>23.326166252457021</v>
      </c>
      <c r="U1004" s="1">
        <v>17.120667347839898</v>
      </c>
      <c r="V1004" s="1">
        <v>6.331835319482745</v>
      </c>
      <c r="W1004" s="1">
        <v>10.207860862083699</v>
      </c>
      <c r="X1004" s="1">
        <v>9.5699426783382524</v>
      </c>
      <c r="Y1004" s="1">
        <v>6.2492945508819853</v>
      </c>
      <c r="Z1004" s="1">
        <v>5.9700849530983344</v>
      </c>
      <c r="AA1004" s="1">
        <v>7.0742760190552829</v>
      </c>
      <c r="AB1004" s="1">
        <v>6.2983758171640023</v>
      </c>
      <c r="AC1004" s="1">
        <v>22.3128345368007</v>
      </c>
      <c r="AD1004" s="1">
        <v>8.4484721982572388</v>
      </c>
      <c r="AE1004" s="1">
        <v>7.8777965531978325</v>
      </c>
      <c r="AF1004" s="1"/>
      <c r="AG1004" s="1"/>
      <c r="AH1004" s="1"/>
      <c r="AI1004" s="1"/>
      <c r="AJ1004" s="1"/>
      <c r="AK1004" s="1"/>
      <c r="AL1004" s="1"/>
      <c r="AM1004" s="1"/>
      <c r="AN1004" s="1">
        <v>1.0744885206222534</v>
      </c>
      <c r="AO1004" s="1">
        <v>0.29203322529792786</v>
      </c>
      <c r="AP1004" s="1">
        <v>0.27214032411575317</v>
      </c>
      <c r="AQ1004" s="1">
        <v>0.31696593761444092</v>
      </c>
      <c r="AR1004" s="1">
        <v>5.1946396827697754</v>
      </c>
      <c r="AS1004" s="1">
        <v>4.554201602935791</v>
      </c>
      <c r="AT1004" s="1">
        <v>0.26444089412689209</v>
      </c>
      <c r="AU1004" s="1">
        <v>0.2961980402469635</v>
      </c>
      <c r="AV1004" s="1"/>
      <c r="AW1004" s="1">
        <v>4.383791446685791</v>
      </c>
      <c r="AX1004" s="1">
        <v>10.729636192321777</v>
      </c>
      <c r="AY1004" s="1">
        <v>6.1177831143140793E-2</v>
      </c>
      <c r="AZ1004" s="1">
        <v>1.3806345462799072</v>
      </c>
      <c r="BA1004" s="1">
        <v>3.8782007992267609E-2</v>
      </c>
      <c r="BB1004" s="1">
        <v>8.9541740715503693E-2</v>
      </c>
      <c r="BC1004" s="1">
        <v>0.1228552982211113</v>
      </c>
      <c r="BD1004" s="1">
        <v>0.10731946676969528</v>
      </c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</row>
    <row r="1005" spans="1:66" x14ac:dyDescent="0.2">
      <c r="A1005" s="2" t="s">
        <v>5550</v>
      </c>
      <c r="B1005" s="4" t="s">
        <v>1000</v>
      </c>
      <c r="C1005" s="1"/>
      <c r="D1005" s="1"/>
      <c r="E1005" s="1"/>
      <c r="F1005" s="1">
        <v>63.365811228962208</v>
      </c>
      <c r="G1005" s="1">
        <v>65.156367274243152</v>
      </c>
      <c r="H1005" s="1">
        <v>61.94302592317559</v>
      </c>
      <c r="I1005" s="1">
        <v>72.543797174804368</v>
      </c>
      <c r="J1005" s="1">
        <v>88.329903277007176</v>
      </c>
      <c r="K1005" s="1">
        <v>84.638688682340259</v>
      </c>
      <c r="L1005" s="1">
        <v>79.765389330174685</v>
      </c>
      <c r="M1005" s="1">
        <v>77.915051917389462</v>
      </c>
      <c r="N1005" s="1">
        <v>62.353764606727594</v>
      </c>
      <c r="O1005" s="1">
        <v>68.759923953341769</v>
      </c>
      <c r="P1005" s="1">
        <v>54.706904808576937</v>
      </c>
      <c r="Q1005" s="1">
        <v>76.135245441137357</v>
      </c>
      <c r="R1005" s="1">
        <v>70.449974360031007</v>
      </c>
      <c r="S1005" s="1">
        <v>72.35198914101349</v>
      </c>
      <c r="T1005" s="1">
        <v>99.635570417299775</v>
      </c>
      <c r="U1005" s="1">
        <v>97.869433474165646</v>
      </c>
      <c r="V1005" s="1">
        <v>77.9449585664361</v>
      </c>
      <c r="W1005" s="1">
        <v>75.066376412642867</v>
      </c>
      <c r="X1005" s="1">
        <v>77.756203227304127</v>
      </c>
      <c r="Y1005" s="1">
        <v>79.652039280798078</v>
      </c>
      <c r="Z1005" s="1">
        <v>73.385187270522962</v>
      </c>
      <c r="AA1005" s="1">
        <v>90.182420630324131</v>
      </c>
      <c r="AB1005" s="1">
        <v>82.732608045367016</v>
      </c>
      <c r="AC1005" s="1">
        <v>88.482053664277871</v>
      </c>
      <c r="AD1005" s="1">
        <v>96.908821614552721</v>
      </c>
      <c r="AE1005" s="1">
        <v>82.014580729770429</v>
      </c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>
        <v>13.978614807128906</v>
      </c>
      <c r="AR1005" s="1">
        <v>17.644279479980469</v>
      </c>
      <c r="AS1005" s="1">
        <v>20.141315460205078</v>
      </c>
      <c r="AT1005" s="1">
        <v>36.432273864746094</v>
      </c>
      <c r="AU1005" s="1">
        <v>12.500765800476074</v>
      </c>
      <c r="AV1005" s="1">
        <v>1.8293753862380981</v>
      </c>
      <c r="AW1005" s="1">
        <v>5.0060939788818359</v>
      </c>
      <c r="AX1005" s="1">
        <v>1.7061463594436646</v>
      </c>
      <c r="AY1005" s="1"/>
      <c r="AZ1005" s="1"/>
      <c r="BA1005" s="1">
        <v>2.0479693412780762</v>
      </c>
      <c r="BB1005" s="1">
        <v>21.863317489624023</v>
      </c>
      <c r="BC1005" s="1">
        <v>23.796670913696289</v>
      </c>
      <c r="BD1005" s="1">
        <v>22.110763549804688</v>
      </c>
      <c r="BE1005" s="1">
        <v>18.185537338256836</v>
      </c>
      <c r="BF1005" s="1">
        <v>20.05650520324707</v>
      </c>
      <c r="BG1005" s="1">
        <v>9.7664518356323242</v>
      </c>
      <c r="BH1005" s="1">
        <v>17.222183227539063</v>
      </c>
      <c r="BI1005" s="1">
        <v>11.418167114257813</v>
      </c>
      <c r="BJ1005" s="1">
        <v>3.0151810646057129</v>
      </c>
      <c r="BK1005" s="1">
        <v>10.891872406005859</v>
      </c>
      <c r="BL1005" s="1"/>
      <c r="BM1005" s="1"/>
      <c r="BN1005" s="1"/>
    </row>
    <row r="1006" spans="1:66" x14ac:dyDescent="0.2">
      <c r="A1006" s="2" t="s">
        <v>5551</v>
      </c>
      <c r="B1006" s="4" t="s">
        <v>1001</v>
      </c>
      <c r="C1006" s="1"/>
      <c r="D1006" s="1"/>
      <c r="E1006" s="1"/>
      <c r="F1006" s="1"/>
      <c r="G1006" s="1">
        <v>5.344520884317264</v>
      </c>
      <c r="H1006" s="1">
        <v>20.540742838268656</v>
      </c>
      <c r="I1006" s="1">
        <v>38.317727516383151</v>
      </c>
      <c r="J1006" s="1">
        <v>26.032581942516853</v>
      </c>
      <c r="K1006" s="1">
        <v>27.904581914326084</v>
      </c>
      <c r="L1006" s="1">
        <v>21.445297941676245</v>
      </c>
      <c r="M1006" s="1">
        <v>10.51494924275743</v>
      </c>
      <c r="N1006" s="1">
        <v>5.3384980386661205</v>
      </c>
      <c r="O1006" s="1">
        <v>6.4085007428742111</v>
      </c>
      <c r="P1006" s="1">
        <v>16.357986936400941</v>
      </c>
      <c r="Q1006" s="1">
        <v>38.442547360358319</v>
      </c>
      <c r="R1006" s="1">
        <v>48.701393284336994</v>
      </c>
      <c r="S1006" s="1">
        <v>14.323766142601087</v>
      </c>
      <c r="T1006" s="1">
        <v>7.2043178470371911</v>
      </c>
      <c r="U1006" s="1"/>
      <c r="V1006" s="1">
        <v>3.1779467104775576</v>
      </c>
      <c r="W1006" s="1">
        <v>5.3334635891042996</v>
      </c>
      <c r="X1006" s="1">
        <v>15.175354154380551</v>
      </c>
      <c r="Y1006" s="1">
        <v>9.7782795887018636</v>
      </c>
      <c r="Z1006" s="1">
        <v>7.4866755904158353</v>
      </c>
      <c r="AA1006" s="1">
        <v>4.4543147720350662</v>
      </c>
      <c r="AB1006" s="1">
        <v>36.250825166558108</v>
      </c>
      <c r="AC1006" s="1">
        <v>56.881021191780931</v>
      </c>
      <c r="AD1006" s="1">
        <v>44.234335227349106</v>
      </c>
      <c r="AE1006" s="1">
        <v>49.975925329259866</v>
      </c>
      <c r="AF1006" s="1"/>
      <c r="AG1006" s="1"/>
      <c r="AH1006" s="1"/>
      <c r="AI1006" s="1"/>
      <c r="AJ1006" s="1"/>
      <c r="AK1006" s="1"/>
      <c r="AL1006" s="1"/>
      <c r="AM1006" s="1"/>
      <c r="AN1006" s="1">
        <v>1.3047826290130615</v>
      </c>
      <c r="AO1006" s="1">
        <v>14.42578125</v>
      </c>
      <c r="AP1006" s="1">
        <v>1.8508788347244263</v>
      </c>
      <c r="AQ1006" s="1">
        <v>2.2274196147918701</v>
      </c>
      <c r="AR1006" s="1">
        <v>11.884146690368652</v>
      </c>
      <c r="AS1006" s="1">
        <v>3.2249908447265625</v>
      </c>
      <c r="AT1006" s="1">
        <v>15.036106109619141</v>
      </c>
      <c r="AU1006" s="1">
        <v>19.322242736816406</v>
      </c>
      <c r="AV1006" s="1">
        <v>0.44509503245353699</v>
      </c>
      <c r="AW1006" s="1"/>
      <c r="AX1006" s="1">
        <v>1.415246844291687</v>
      </c>
      <c r="AY1006" s="1"/>
      <c r="AZ1006" s="1"/>
      <c r="BA1006" s="1">
        <v>11.766637802124023</v>
      </c>
      <c r="BB1006" s="1">
        <v>1.3837218284606934</v>
      </c>
      <c r="BC1006" s="1"/>
      <c r="BD1006" s="1">
        <v>0.90625232458114624</v>
      </c>
      <c r="BE1006" s="1"/>
      <c r="BF1006" s="1"/>
      <c r="BG1006" s="1"/>
      <c r="BH1006" s="1"/>
      <c r="BI1006" s="1"/>
      <c r="BJ1006" s="1"/>
      <c r="BK1006" s="1">
        <v>17.59691047668457</v>
      </c>
      <c r="BL1006" s="1"/>
      <c r="BM1006" s="1"/>
      <c r="BN1006" s="1"/>
    </row>
    <row r="1007" spans="1:66" x14ac:dyDescent="0.2">
      <c r="A1007" s="2" t="s">
        <v>5552</v>
      </c>
      <c r="B1007" s="4" t="s">
        <v>1002</v>
      </c>
      <c r="C1007" s="1"/>
      <c r="D1007" s="1"/>
      <c r="E1007" s="1"/>
      <c r="F1007" s="1"/>
      <c r="G1007" s="1">
        <v>5.344520884317264</v>
      </c>
      <c r="H1007" s="1">
        <v>20.540742838268656</v>
      </c>
      <c r="I1007" s="1">
        <v>38.317727516383151</v>
      </c>
      <c r="J1007" s="1">
        <v>26.032581942516853</v>
      </c>
      <c r="K1007" s="1">
        <v>27.904581914326084</v>
      </c>
      <c r="L1007" s="1">
        <v>21.445297941676245</v>
      </c>
      <c r="M1007" s="1">
        <v>10.51494924275743</v>
      </c>
      <c r="N1007" s="1">
        <v>5.3384980386661205</v>
      </c>
      <c r="O1007" s="1">
        <v>6.4085007428742111</v>
      </c>
      <c r="P1007" s="1">
        <v>16.357986936400941</v>
      </c>
      <c r="Q1007" s="1">
        <v>38.442547360358319</v>
      </c>
      <c r="R1007" s="1">
        <v>48.701393284336994</v>
      </c>
      <c r="S1007" s="1">
        <v>14.323766142601087</v>
      </c>
      <c r="T1007" s="1">
        <v>7.2043178470371911</v>
      </c>
      <c r="U1007" s="1"/>
      <c r="V1007" s="1">
        <v>3.1779467104775576</v>
      </c>
      <c r="W1007" s="1">
        <v>5.3334635891042996</v>
      </c>
      <c r="X1007" s="1">
        <v>15.175354154380551</v>
      </c>
      <c r="Y1007" s="1">
        <v>9.7782795887018636</v>
      </c>
      <c r="Z1007" s="1">
        <v>7.4866755904158353</v>
      </c>
      <c r="AA1007" s="1">
        <v>4.4543147720350662</v>
      </c>
      <c r="AB1007" s="1">
        <v>36.250825166558108</v>
      </c>
      <c r="AC1007" s="1">
        <v>56.881021191780931</v>
      </c>
      <c r="AD1007" s="1">
        <v>44.234335227349106</v>
      </c>
      <c r="AE1007" s="1">
        <v>49.975925329259866</v>
      </c>
      <c r="AF1007" s="1"/>
      <c r="AG1007" s="1"/>
      <c r="AH1007" s="1"/>
      <c r="AI1007" s="1"/>
      <c r="AJ1007" s="1"/>
      <c r="AK1007" s="1"/>
      <c r="AL1007" s="1"/>
      <c r="AM1007" s="1"/>
      <c r="AN1007" s="1">
        <v>1.3047826290130615</v>
      </c>
      <c r="AO1007" s="1">
        <v>14.42578125</v>
      </c>
      <c r="AP1007" s="1">
        <v>1.8508788347244263</v>
      </c>
      <c r="AQ1007" s="1">
        <v>2.2274196147918701</v>
      </c>
      <c r="AR1007" s="1">
        <v>11.884146690368652</v>
      </c>
      <c r="AS1007" s="1">
        <v>3.2249908447265625</v>
      </c>
      <c r="AT1007" s="1">
        <v>15.036106109619141</v>
      </c>
      <c r="AU1007" s="1">
        <v>19.322242736816406</v>
      </c>
      <c r="AV1007" s="1">
        <v>0.44509503245353699</v>
      </c>
      <c r="AW1007" s="1"/>
      <c r="AX1007" s="1">
        <v>1.415246844291687</v>
      </c>
      <c r="AY1007" s="1"/>
      <c r="AZ1007" s="1"/>
      <c r="BA1007" s="1">
        <v>11.766637802124023</v>
      </c>
      <c r="BB1007" s="1">
        <v>1.3837218284606934</v>
      </c>
      <c r="BC1007" s="1"/>
      <c r="BD1007" s="1">
        <v>0.90625232458114624</v>
      </c>
      <c r="BE1007" s="1"/>
      <c r="BF1007" s="1"/>
      <c r="BG1007" s="1"/>
      <c r="BH1007" s="1"/>
      <c r="BI1007" s="1"/>
      <c r="BJ1007" s="1"/>
      <c r="BK1007" s="1">
        <v>17.59691047668457</v>
      </c>
      <c r="BL1007" s="1"/>
      <c r="BM1007" s="1"/>
      <c r="BN1007" s="1"/>
    </row>
    <row r="1008" spans="1:66" x14ac:dyDescent="0.2">
      <c r="A1008" s="2" t="s">
        <v>5553</v>
      </c>
      <c r="B1008" s="4" t="s">
        <v>1003</v>
      </c>
      <c r="C1008" s="1"/>
      <c r="D1008" s="1"/>
      <c r="E1008" s="1"/>
      <c r="F1008" s="1"/>
      <c r="G1008" s="1"/>
      <c r="H1008" s="1"/>
      <c r="I1008" s="1">
        <v>99.185207445197975</v>
      </c>
      <c r="J1008" s="1">
        <v>96.727975597382041</v>
      </c>
      <c r="K1008" s="1">
        <v>79.6776698375769</v>
      </c>
      <c r="L1008" s="1">
        <v>79.210514736844146</v>
      </c>
      <c r="M1008" s="1">
        <v>37.930375122431435</v>
      </c>
      <c r="N1008" s="1">
        <v>14.039033968661904</v>
      </c>
      <c r="O1008" s="1">
        <v>12.703454540817447</v>
      </c>
      <c r="P1008" s="1">
        <v>11.012585562981304</v>
      </c>
      <c r="Q1008" s="1">
        <v>12.029393622021905</v>
      </c>
      <c r="R1008" s="1">
        <v>12.140349043550726</v>
      </c>
      <c r="S1008" s="1">
        <v>19.75688538613791</v>
      </c>
      <c r="T1008" s="1">
        <v>23.666478569305418</v>
      </c>
      <c r="U1008" s="1">
        <v>24.234313677933962</v>
      </c>
      <c r="V1008" s="1">
        <v>22.215249653530378</v>
      </c>
      <c r="W1008" s="1">
        <v>23.935049613364175</v>
      </c>
      <c r="X1008" s="1">
        <v>26.389881118938629</v>
      </c>
      <c r="Y1008" s="1">
        <v>28.414072571944871</v>
      </c>
      <c r="Z1008" s="1">
        <v>33.869403708601716</v>
      </c>
      <c r="AA1008" s="1">
        <v>25.405537246999</v>
      </c>
      <c r="AB1008" s="1">
        <v>24.223543456759238</v>
      </c>
      <c r="AC1008" s="1">
        <v>26.759973592572862</v>
      </c>
      <c r="AD1008" s="1">
        <v>19.325312213329159</v>
      </c>
      <c r="AE1008" s="1">
        <v>22.903889722100011</v>
      </c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>
        <v>0.49668914079666138</v>
      </c>
      <c r="AR1008" s="1">
        <v>0.98557955026626587</v>
      </c>
      <c r="AS1008" s="1">
        <v>48.944435119628906</v>
      </c>
      <c r="AT1008" s="1">
        <v>2.0603585243225098</v>
      </c>
      <c r="AU1008" s="1">
        <v>1.8838435411453247</v>
      </c>
      <c r="AV1008" s="1">
        <v>1.6300127506256104</v>
      </c>
      <c r="AW1008" s="1">
        <v>1.68571937084198</v>
      </c>
      <c r="AX1008" s="1">
        <v>1.703912615776062</v>
      </c>
      <c r="AY1008" s="1">
        <v>1.6307758092880249</v>
      </c>
      <c r="AZ1008" s="1">
        <v>1.6626945734024048</v>
      </c>
      <c r="BA1008" s="1">
        <v>1.7145720720291138</v>
      </c>
      <c r="BB1008" s="1">
        <v>1.5648289918899536</v>
      </c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</row>
    <row r="1009" spans="1:66" x14ac:dyDescent="0.2">
      <c r="A1009" s="2" t="s">
        <v>5554</v>
      </c>
      <c r="B1009" s="4" t="s">
        <v>1004</v>
      </c>
      <c r="C1009" s="1"/>
      <c r="D1009" s="1"/>
      <c r="E1009" s="1"/>
      <c r="F1009" s="1"/>
      <c r="G1009" s="1"/>
      <c r="H1009" s="1"/>
      <c r="I1009" s="1">
        <v>99.185207445197975</v>
      </c>
      <c r="J1009" s="1">
        <v>96.727975597382041</v>
      </c>
      <c r="K1009" s="1">
        <v>79.6776698375769</v>
      </c>
      <c r="L1009" s="1">
        <v>79.210514736844146</v>
      </c>
      <c r="M1009" s="1">
        <v>37.930375122431435</v>
      </c>
      <c r="N1009" s="1">
        <v>14.039033968661904</v>
      </c>
      <c r="O1009" s="1">
        <v>12.703454540817447</v>
      </c>
      <c r="P1009" s="1">
        <v>11.012585562981304</v>
      </c>
      <c r="Q1009" s="1">
        <v>12.029393622021905</v>
      </c>
      <c r="R1009" s="1">
        <v>12.140349043550726</v>
      </c>
      <c r="S1009" s="1">
        <v>19.75688538613791</v>
      </c>
      <c r="T1009" s="1">
        <v>23.666478569305418</v>
      </c>
      <c r="U1009" s="1">
        <v>24.234313677933962</v>
      </c>
      <c r="V1009" s="1">
        <v>22.215249653530378</v>
      </c>
      <c r="W1009" s="1">
        <v>23.935049613364175</v>
      </c>
      <c r="X1009" s="1">
        <v>26.389881118938629</v>
      </c>
      <c r="Y1009" s="1">
        <v>28.414072571944871</v>
      </c>
      <c r="Z1009" s="1">
        <v>33.869403708601716</v>
      </c>
      <c r="AA1009" s="1">
        <v>25.405537246999</v>
      </c>
      <c r="AB1009" s="1">
        <v>24.223543456759238</v>
      </c>
      <c r="AC1009" s="1">
        <v>26.759973592572862</v>
      </c>
      <c r="AD1009" s="1">
        <v>19.325312213329159</v>
      </c>
      <c r="AE1009" s="1">
        <v>22.903889722100011</v>
      </c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>
        <v>0.49668914079666138</v>
      </c>
      <c r="AR1009" s="1">
        <v>0.98557955026626587</v>
      </c>
      <c r="AS1009" s="1">
        <v>48.944435119628906</v>
      </c>
      <c r="AT1009" s="1">
        <v>2.0603585243225098</v>
      </c>
      <c r="AU1009" s="1">
        <v>1.8838435411453247</v>
      </c>
      <c r="AV1009" s="1">
        <v>1.6300127506256104</v>
      </c>
      <c r="AW1009" s="1">
        <v>1.68571937084198</v>
      </c>
      <c r="AX1009" s="1">
        <v>1.703912615776062</v>
      </c>
      <c r="AY1009" s="1">
        <v>1.6307758092880249</v>
      </c>
      <c r="AZ1009" s="1">
        <v>1.6626945734024048</v>
      </c>
      <c r="BA1009" s="1">
        <v>1.7145720720291138</v>
      </c>
      <c r="BB1009" s="1">
        <v>1.5648289918899536</v>
      </c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</row>
    <row r="1010" spans="1:66" x14ac:dyDescent="0.2">
      <c r="A1010" s="2" t="s">
        <v>5555</v>
      </c>
      <c r="B1010" s="4" t="s">
        <v>1005</v>
      </c>
      <c r="C1010" s="1"/>
      <c r="D1010" s="1"/>
      <c r="E1010" s="1">
        <v>49.751922934041602</v>
      </c>
      <c r="F1010" s="1">
        <v>30.226409390301185</v>
      </c>
      <c r="G1010" s="1">
        <v>13.14595620345494</v>
      </c>
      <c r="H1010" s="1">
        <v>14.188415653711528</v>
      </c>
      <c r="I1010" s="1">
        <v>19.931012332779186</v>
      </c>
      <c r="J1010" s="1">
        <v>6.8603927349924652</v>
      </c>
      <c r="K1010" s="1">
        <v>5.998164635280359</v>
      </c>
      <c r="L1010" s="1">
        <v>45.889202267800151</v>
      </c>
      <c r="M1010" s="1">
        <v>15.983642473538954</v>
      </c>
      <c r="N1010" s="1">
        <v>1.580616623094782</v>
      </c>
      <c r="O1010" s="1">
        <v>6.0090570149235259E-2</v>
      </c>
      <c r="P1010" s="1">
        <v>5.8731294763846684E-2</v>
      </c>
      <c r="Q1010" s="1">
        <v>7.2847917822823991</v>
      </c>
      <c r="R1010" s="1">
        <v>7.04771184521341</v>
      </c>
      <c r="S1010" s="1">
        <v>14.05663152700348</v>
      </c>
      <c r="T1010" s="1">
        <v>21.283171501173854</v>
      </c>
      <c r="U1010" s="1">
        <v>34.79754965929753</v>
      </c>
      <c r="V1010" s="1">
        <v>59.702472365416739</v>
      </c>
      <c r="W1010" s="1">
        <v>21.131031642160544</v>
      </c>
      <c r="X1010" s="1">
        <v>62.544246757286139</v>
      </c>
      <c r="Y1010" s="1">
        <v>25.068138836334992</v>
      </c>
      <c r="Z1010" s="1">
        <v>44.141175357999636</v>
      </c>
      <c r="AA1010" s="1">
        <v>76.958544615287266</v>
      </c>
      <c r="AB1010" s="1">
        <v>79.05446075096431</v>
      </c>
      <c r="AC1010" s="1">
        <v>74.467293055540594</v>
      </c>
      <c r="AD1010" s="1">
        <v>82.167249447533891</v>
      </c>
      <c r="AE1010" s="1">
        <v>33.74068535840393</v>
      </c>
      <c r="AF1010" s="1"/>
      <c r="AG1010" s="1"/>
      <c r="AH1010" s="1"/>
      <c r="AI1010" s="1"/>
      <c r="AJ1010" s="1"/>
      <c r="AK1010" s="1">
        <v>7.3004531860351563</v>
      </c>
      <c r="AL1010" s="1"/>
      <c r="AM1010" s="1">
        <v>4.6427888870239258</v>
      </c>
      <c r="AN1010" s="1">
        <v>6.3692984580993652</v>
      </c>
      <c r="AO1010" s="1">
        <v>4.3344545364379883</v>
      </c>
      <c r="AP1010" s="1">
        <v>0.35907617211341858</v>
      </c>
      <c r="AQ1010" s="1">
        <v>0.30938029289245605</v>
      </c>
      <c r="AR1010" s="1">
        <v>9.7702883183956146E-2</v>
      </c>
      <c r="AS1010" s="1">
        <v>4.4138078689575195</v>
      </c>
      <c r="AT1010" s="1">
        <v>4.1017389297485352</v>
      </c>
      <c r="AU1010" s="1">
        <v>4.7994165420532227</v>
      </c>
      <c r="AV1010" s="1">
        <v>4.697265625</v>
      </c>
      <c r="AW1010" s="1">
        <v>9.6932658925652504E-3</v>
      </c>
      <c r="AX1010" s="1">
        <v>1.182874571532011E-2</v>
      </c>
      <c r="AY1010" s="1"/>
      <c r="AZ1010" s="1"/>
      <c r="BA1010" s="1"/>
      <c r="BB1010" s="1">
        <v>8.4498720169067383</v>
      </c>
      <c r="BC1010" s="1">
        <v>2.2515249252319336</v>
      </c>
      <c r="BD1010" s="1">
        <v>5.6148934364318848</v>
      </c>
      <c r="BE1010" s="1">
        <v>15.995099067687988</v>
      </c>
      <c r="BF1010" s="1">
        <v>48.426750183105469</v>
      </c>
      <c r="BG1010" s="1">
        <v>9.8400163650512695</v>
      </c>
      <c r="BH1010" s="1">
        <v>12.230611801147461</v>
      </c>
      <c r="BI1010" s="1">
        <v>24.265413284301758</v>
      </c>
      <c r="BJ1010" s="1">
        <v>14.468022346496582</v>
      </c>
      <c r="BK1010" s="1">
        <v>23.010734558105469</v>
      </c>
      <c r="BL1010" s="1"/>
      <c r="BM1010" s="1"/>
      <c r="BN1010" s="1"/>
    </row>
    <row r="1011" spans="1:66" x14ac:dyDescent="0.2">
      <c r="A1011" s="2" t="s">
        <v>5556</v>
      </c>
      <c r="B1011" s="4" t="s">
        <v>1006</v>
      </c>
      <c r="C1011" s="1"/>
      <c r="D1011" s="1"/>
      <c r="E1011" s="1"/>
      <c r="F1011" s="1">
        <v>63.008613056941741</v>
      </c>
      <c r="G1011" s="1">
        <v>49.094867954672125</v>
      </c>
      <c r="H1011" s="1">
        <v>42.488020374876875</v>
      </c>
      <c r="I1011" s="1">
        <v>34.070294251639829</v>
      </c>
      <c r="J1011" s="1">
        <v>48.328673074533505</v>
      </c>
      <c r="K1011" s="1">
        <v>50.85328982029678</v>
      </c>
      <c r="L1011" s="1">
        <v>30.410153949174628</v>
      </c>
      <c r="M1011" s="1">
        <v>60.888992017554621</v>
      </c>
      <c r="N1011" s="1">
        <v>25.616101428206594</v>
      </c>
      <c r="O1011" s="1">
        <v>56.516391552967839</v>
      </c>
      <c r="P1011" s="1">
        <v>58.425922520709442</v>
      </c>
      <c r="Q1011" s="1">
        <v>55.645721058225121</v>
      </c>
      <c r="R1011" s="1">
        <v>45.877395099808119</v>
      </c>
      <c r="S1011" s="1">
        <v>52.849988013623481</v>
      </c>
      <c r="T1011" s="1">
        <v>50.869583479975091</v>
      </c>
      <c r="U1011" s="1">
        <v>51.071961433601807</v>
      </c>
      <c r="V1011" s="1">
        <v>55.102041184990149</v>
      </c>
      <c r="W1011" s="1">
        <v>51.803211762318924</v>
      </c>
      <c r="X1011" s="1">
        <v>51.568308380930674</v>
      </c>
      <c r="Y1011" s="1">
        <v>45.971733908642001</v>
      </c>
      <c r="Z1011" s="1">
        <v>52.670460844051959</v>
      </c>
      <c r="AA1011" s="1">
        <v>47.731476850530434</v>
      </c>
      <c r="AB1011" s="1">
        <v>46.612099591751601</v>
      </c>
      <c r="AC1011" s="1">
        <v>48.544853232826561</v>
      </c>
      <c r="AD1011" s="1">
        <v>50.998519043682478</v>
      </c>
      <c r="AE1011" s="1">
        <v>59.758886913913564</v>
      </c>
      <c r="AF1011" s="1"/>
      <c r="AG1011" s="1"/>
      <c r="AH1011" s="1"/>
      <c r="AI1011" s="1"/>
      <c r="AJ1011" s="1"/>
      <c r="AK1011" s="1"/>
      <c r="AL1011" s="1"/>
      <c r="AM1011" s="1">
        <v>6.1115036010742188</v>
      </c>
      <c r="AN1011" s="1">
        <v>4.410438060760498</v>
      </c>
      <c r="AO1011" s="1">
        <v>5.2958865165710449</v>
      </c>
      <c r="AP1011" s="1">
        <v>4.813532829284668</v>
      </c>
      <c r="AQ1011" s="1">
        <v>4.062812328338623</v>
      </c>
      <c r="AR1011" s="1">
        <v>4.8497796058654785</v>
      </c>
      <c r="AS1011" s="1">
        <v>4.5607724189758301</v>
      </c>
      <c r="AT1011" s="1">
        <v>15.297235488891602</v>
      </c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</row>
    <row r="1012" spans="1:66" x14ac:dyDescent="0.2">
      <c r="A1012" s="2" t="s">
        <v>5557</v>
      </c>
      <c r="B1012" s="4" t="s">
        <v>1007</v>
      </c>
      <c r="C1012" s="1"/>
      <c r="D1012" s="1"/>
      <c r="E1012" s="1">
        <v>90.764982811022037</v>
      </c>
      <c r="F1012" s="1">
        <v>97.72799269709391</v>
      </c>
      <c r="G1012" s="1">
        <v>21.438626721304662</v>
      </c>
      <c r="H1012" s="1">
        <v>13.721699563939909</v>
      </c>
      <c r="I1012" s="1">
        <v>9.2508586511394935</v>
      </c>
      <c r="J1012" s="1">
        <v>8.3537599800078848</v>
      </c>
      <c r="K1012" s="1">
        <v>6.2497558402713445</v>
      </c>
      <c r="L1012" s="1">
        <v>9.021848267614379</v>
      </c>
      <c r="M1012" s="1">
        <v>9.8470155106242565</v>
      </c>
      <c r="N1012" s="1">
        <v>10.667776252193836</v>
      </c>
      <c r="O1012" s="1">
        <v>6.6291365480214299</v>
      </c>
      <c r="P1012" s="1">
        <v>7.525383761525231</v>
      </c>
      <c r="Q1012" s="1">
        <v>14.013555027210817</v>
      </c>
      <c r="R1012" s="1">
        <v>8.796365731038188</v>
      </c>
      <c r="S1012" s="1">
        <v>10.199675819143566</v>
      </c>
      <c r="T1012" s="1">
        <v>10.383410088227176</v>
      </c>
      <c r="U1012" s="1">
        <v>9.2346571168906841</v>
      </c>
      <c r="V1012" s="1">
        <v>10.791085941227813</v>
      </c>
      <c r="W1012" s="1">
        <v>13.197951536126098</v>
      </c>
      <c r="X1012" s="1">
        <v>12.50623315789351</v>
      </c>
      <c r="Y1012" s="1">
        <v>14.395743149725554</v>
      </c>
      <c r="Z1012" s="1">
        <v>23.610080828234874</v>
      </c>
      <c r="AA1012" s="1">
        <v>9.554582051508536</v>
      </c>
      <c r="AB1012" s="1">
        <v>14.413047526756264</v>
      </c>
      <c r="AC1012" s="1">
        <v>20.791286838021833</v>
      </c>
      <c r="AD1012" s="1">
        <v>18.136803861927373</v>
      </c>
      <c r="AE1012" s="1">
        <v>7.8860568117340462</v>
      </c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>
        <v>1.1073232889175415</v>
      </c>
      <c r="BC1012" s="1">
        <v>0.96876239776611328</v>
      </c>
      <c r="BD1012" s="1">
        <v>7.9188331961631775E-2</v>
      </c>
      <c r="BE1012" s="1">
        <v>0.22397086024284363</v>
      </c>
      <c r="BF1012" s="1">
        <v>1.43543541431427</v>
      </c>
      <c r="BG1012" s="1">
        <v>0.22118143737316132</v>
      </c>
      <c r="BH1012" s="1">
        <v>0.50671643018722534</v>
      </c>
      <c r="BI1012" s="1">
        <v>5.0148348808288574</v>
      </c>
      <c r="BJ1012" s="1">
        <v>3.831068754196167</v>
      </c>
      <c r="BK1012" s="1"/>
      <c r="BL1012" s="1"/>
      <c r="BM1012" s="1"/>
      <c r="BN1012" s="1"/>
    </row>
    <row r="1013" spans="1:66" x14ac:dyDescent="0.2">
      <c r="A1013" s="2" t="s">
        <v>5558</v>
      </c>
      <c r="B1013" s="4" t="s">
        <v>1008</v>
      </c>
      <c r="C1013" s="1"/>
      <c r="D1013" s="1"/>
      <c r="E1013" s="1">
        <v>90.764982811022037</v>
      </c>
      <c r="F1013" s="1">
        <v>97.72799269709391</v>
      </c>
      <c r="G1013" s="1">
        <v>21.438626721304662</v>
      </c>
      <c r="H1013" s="1">
        <v>13.721699563939909</v>
      </c>
      <c r="I1013" s="1">
        <v>9.2508586511394935</v>
      </c>
      <c r="J1013" s="1">
        <v>8.3537599800078848</v>
      </c>
      <c r="K1013" s="1">
        <v>6.2497558402713445</v>
      </c>
      <c r="L1013" s="1">
        <v>9.021848267614379</v>
      </c>
      <c r="M1013" s="1">
        <v>9.8470155106242565</v>
      </c>
      <c r="N1013" s="1">
        <v>10.667776252193836</v>
      </c>
      <c r="O1013" s="1">
        <v>6.6291365480214299</v>
      </c>
      <c r="P1013" s="1">
        <v>7.525383761525231</v>
      </c>
      <c r="Q1013" s="1">
        <v>14.013555027210817</v>
      </c>
      <c r="R1013" s="1">
        <v>8.796365731038188</v>
      </c>
      <c r="S1013" s="1">
        <v>10.199675819143566</v>
      </c>
      <c r="T1013" s="1">
        <v>10.383410088227176</v>
      </c>
      <c r="U1013" s="1">
        <v>9.2346571168906841</v>
      </c>
      <c r="V1013" s="1">
        <v>10.791085941227813</v>
      </c>
      <c r="W1013" s="1">
        <v>13.197951536126098</v>
      </c>
      <c r="X1013" s="1">
        <v>12.50623315789351</v>
      </c>
      <c r="Y1013" s="1">
        <v>14.395743149725554</v>
      </c>
      <c r="Z1013" s="1">
        <v>23.610080828234874</v>
      </c>
      <c r="AA1013" s="1">
        <v>9.554582051508536</v>
      </c>
      <c r="AB1013" s="1">
        <v>14.413047526756264</v>
      </c>
      <c r="AC1013" s="1">
        <v>20.791286838021833</v>
      </c>
      <c r="AD1013" s="1">
        <v>18.136803861927373</v>
      </c>
      <c r="AE1013" s="1">
        <v>7.8860568117340462</v>
      </c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>
        <v>1.1073232889175415</v>
      </c>
      <c r="BC1013" s="1">
        <v>0.96876239776611328</v>
      </c>
      <c r="BD1013" s="1">
        <v>7.9188331961631775E-2</v>
      </c>
      <c r="BE1013" s="1">
        <v>0.22397086024284363</v>
      </c>
      <c r="BF1013" s="1">
        <v>1.43543541431427</v>
      </c>
      <c r="BG1013" s="1">
        <v>0.22118143737316132</v>
      </c>
      <c r="BH1013" s="1">
        <v>0.50671643018722534</v>
      </c>
      <c r="BI1013" s="1">
        <v>5.0148348808288574</v>
      </c>
      <c r="BJ1013" s="1">
        <v>3.831068754196167</v>
      </c>
      <c r="BK1013" s="1"/>
      <c r="BL1013" s="1"/>
      <c r="BM1013" s="1"/>
      <c r="BN1013" s="1"/>
    </row>
    <row r="1014" spans="1:66" x14ac:dyDescent="0.2">
      <c r="A1014" s="2" t="s">
        <v>5559</v>
      </c>
      <c r="B1014" s="4" t="s">
        <v>1009</v>
      </c>
      <c r="C1014" s="1"/>
      <c r="D1014" s="1"/>
      <c r="E1014" s="1">
        <v>49.818745505323108</v>
      </c>
      <c r="F1014" s="1">
        <v>7.8719917095916649</v>
      </c>
      <c r="G1014" s="1">
        <v>8.9594573170755698</v>
      </c>
      <c r="H1014" s="1">
        <v>8.8091563347513677</v>
      </c>
      <c r="I1014" s="1">
        <v>6.4250807415920015</v>
      </c>
      <c r="J1014" s="1">
        <v>5.7055395844151118</v>
      </c>
      <c r="K1014" s="1">
        <v>5.4132323277860745</v>
      </c>
      <c r="L1014" s="1">
        <v>7.4456889940424595</v>
      </c>
      <c r="M1014" s="1">
        <v>7.8067044609437559</v>
      </c>
      <c r="N1014" s="1">
        <v>12.152706619056845</v>
      </c>
      <c r="O1014" s="1">
        <v>17.265682807786899</v>
      </c>
      <c r="P1014" s="1">
        <v>18.791105042194722</v>
      </c>
      <c r="Q1014" s="1">
        <v>24.908978097763516</v>
      </c>
      <c r="R1014" s="1">
        <v>50.435902395704538</v>
      </c>
      <c r="S1014" s="1">
        <v>32.40010367939788</v>
      </c>
      <c r="T1014" s="1">
        <v>33.129009448824782</v>
      </c>
      <c r="U1014" s="1">
        <v>15.389939163633665</v>
      </c>
      <c r="V1014" s="1">
        <v>5.2030391857372633</v>
      </c>
      <c r="W1014" s="1">
        <v>12.797052131275427</v>
      </c>
      <c r="X1014" s="1">
        <v>5.1861836225141946</v>
      </c>
      <c r="Y1014" s="1">
        <v>4.6347654203734638</v>
      </c>
      <c r="Z1014" s="1">
        <v>4.6354703853818</v>
      </c>
      <c r="AA1014" s="1">
        <v>4.973493853942589</v>
      </c>
      <c r="AB1014" s="1">
        <v>4.2485960606034681</v>
      </c>
      <c r="AC1014" s="1">
        <v>4.8980901446818432</v>
      </c>
      <c r="AD1014" s="1">
        <v>5.0177226808970694</v>
      </c>
      <c r="AE1014" s="1">
        <v>5.2568813660312328</v>
      </c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>
        <v>0.27678963541984558</v>
      </c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</row>
    <row r="1015" spans="1:66" x14ac:dyDescent="0.2">
      <c r="A1015" s="2" t="s">
        <v>5560</v>
      </c>
      <c r="B1015" s="4" t="s">
        <v>1010</v>
      </c>
      <c r="C1015" s="1"/>
      <c r="D1015" s="1"/>
      <c r="E1015" s="1">
        <v>49.818745505323108</v>
      </c>
      <c r="F1015" s="1">
        <v>7.8719917095916649</v>
      </c>
      <c r="G1015" s="1">
        <v>8.9594573170755698</v>
      </c>
      <c r="H1015" s="1">
        <v>8.8091563347513677</v>
      </c>
      <c r="I1015" s="1">
        <v>6.4250807415920015</v>
      </c>
      <c r="J1015" s="1">
        <v>5.7055395844151118</v>
      </c>
      <c r="K1015" s="1">
        <v>5.4132323277860745</v>
      </c>
      <c r="L1015" s="1">
        <v>7.4456889940424595</v>
      </c>
      <c r="M1015" s="1">
        <v>7.8067044609437559</v>
      </c>
      <c r="N1015" s="1">
        <v>12.152706619056845</v>
      </c>
      <c r="O1015" s="1">
        <v>17.265682807786899</v>
      </c>
      <c r="P1015" s="1">
        <v>18.791105042194722</v>
      </c>
      <c r="Q1015" s="1">
        <v>24.908978097763516</v>
      </c>
      <c r="R1015" s="1">
        <v>50.435902395704538</v>
      </c>
      <c r="S1015" s="1">
        <v>32.40010367939788</v>
      </c>
      <c r="T1015" s="1">
        <v>33.129009448824782</v>
      </c>
      <c r="U1015" s="1">
        <v>15.389939163633665</v>
      </c>
      <c r="V1015" s="1">
        <v>5.2030391857372633</v>
      </c>
      <c r="W1015" s="1">
        <v>12.797052131275427</v>
      </c>
      <c r="X1015" s="1">
        <v>5.1861836225141946</v>
      </c>
      <c r="Y1015" s="1">
        <v>4.6347654203734638</v>
      </c>
      <c r="Z1015" s="1">
        <v>4.6354703853818</v>
      </c>
      <c r="AA1015" s="1">
        <v>4.973493853942589</v>
      </c>
      <c r="AB1015" s="1">
        <v>4.2485960606034681</v>
      </c>
      <c r="AC1015" s="1">
        <v>4.8980901446818432</v>
      </c>
      <c r="AD1015" s="1">
        <v>5.0177226808970694</v>
      </c>
      <c r="AE1015" s="1">
        <v>5.2568813660312328</v>
      </c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>
        <v>0.27678963541984558</v>
      </c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</row>
    <row r="1016" spans="1:66" x14ac:dyDescent="0.2">
      <c r="A1016" s="2" t="s">
        <v>5561</v>
      </c>
      <c r="B1016" s="4" t="s">
        <v>1011</v>
      </c>
      <c r="C1016" s="1"/>
      <c r="D1016" s="1"/>
      <c r="E1016" s="1"/>
      <c r="F1016" s="1">
        <v>71.401976050864263</v>
      </c>
      <c r="G1016" s="1">
        <v>90.021928067814201</v>
      </c>
      <c r="H1016" s="1">
        <v>70.68824215475172</v>
      </c>
      <c r="I1016" s="1">
        <v>71.994852976057928</v>
      </c>
      <c r="J1016" s="1">
        <v>23.958190227367133</v>
      </c>
      <c r="K1016" s="1">
        <v>41.1075785924494</v>
      </c>
      <c r="L1016" s="1">
        <v>26.318261670697336</v>
      </c>
      <c r="M1016" s="1">
        <v>26.878333850111265</v>
      </c>
      <c r="N1016" s="1">
        <v>26.938617621711714</v>
      </c>
      <c r="O1016" s="1">
        <v>15.058458271261694</v>
      </c>
      <c r="P1016" s="1">
        <v>41.439079918487934</v>
      </c>
      <c r="Q1016" s="1">
        <v>35.625657562583029</v>
      </c>
      <c r="R1016" s="1">
        <v>49.043068776909038</v>
      </c>
      <c r="S1016" s="1">
        <v>34.531819148658812</v>
      </c>
      <c r="T1016" s="1">
        <v>46.11000788508403</v>
      </c>
      <c r="U1016" s="1">
        <v>46.46611602049434</v>
      </c>
      <c r="V1016" s="1">
        <v>34.044196766641633</v>
      </c>
      <c r="W1016" s="1">
        <v>24.231586357017921</v>
      </c>
      <c r="X1016" s="1">
        <v>21.607546656471794</v>
      </c>
      <c r="Y1016" s="1">
        <v>22.488570182982905</v>
      </c>
      <c r="Z1016" s="1">
        <v>21.263432016543565</v>
      </c>
      <c r="AA1016" s="1">
        <v>11.920255308892786</v>
      </c>
      <c r="AB1016" s="1">
        <v>15.262157937004824</v>
      </c>
      <c r="AC1016" s="1">
        <v>34.389353569702649</v>
      </c>
      <c r="AD1016" s="1">
        <v>42.742310902455976</v>
      </c>
      <c r="AE1016" s="1">
        <v>56.763559606694692</v>
      </c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>
        <v>2.1926975250244141</v>
      </c>
      <c r="AQ1016" s="1">
        <v>0.73690509796142578</v>
      </c>
      <c r="AR1016" s="1">
        <v>6.3921008110046387</v>
      </c>
      <c r="AS1016" s="1">
        <v>7.1422600746154785</v>
      </c>
      <c r="AT1016" s="1">
        <v>6.7863984107971191</v>
      </c>
      <c r="AU1016" s="1">
        <v>2.2405941486358643</v>
      </c>
      <c r="AV1016" s="1">
        <v>1.8282231092453003</v>
      </c>
      <c r="AW1016" s="1">
        <v>0.40488952398300171</v>
      </c>
      <c r="AX1016" s="1"/>
      <c r="AY1016" s="1">
        <v>0.37287640571594238</v>
      </c>
      <c r="AZ1016" s="1">
        <v>0.7871430516242981</v>
      </c>
      <c r="BA1016" s="1"/>
      <c r="BB1016" s="1">
        <v>2.9895830154418945</v>
      </c>
      <c r="BC1016" s="1">
        <v>8.0901222229003906</v>
      </c>
      <c r="BD1016" s="1">
        <v>10.933425903320313</v>
      </c>
      <c r="BE1016" s="1">
        <v>8.2150697708129883</v>
      </c>
      <c r="BF1016" s="1">
        <v>13.452730178833008</v>
      </c>
      <c r="BG1016" s="1">
        <v>11.547162055969238</v>
      </c>
      <c r="BH1016" s="1">
        <v>14.434886932373047</v>
      </c>
      <c r="BI1016" s="1">
        <v>10.487587928771973</v>
      </c>
      <c r="BJ1016" s="1">
        <v>5.2893357276916504</v>
      </c>
      <c r="BK1016" s="1">
        <v>8.7344989776611328</v>
      </c>
      <c r="BL1016" s="1"/>
      <c r="BM1016" s="1"/>
      <c r="BN1016" s="1"/>
    </row>
    <row r="1017" spans="1:66" x14ac:dyDescent="0.2">
      <c r="A1017" s="2" t="s">
        <v>5562</v>
      </c>
      <c r="B1017" s="4" t="s">
        <v>1012</v>
      </c>
      <c r="C1017" s="1"/>
      <c r="D1017" s="1"/>
      <c r="E1017" s="1">
        <v>98.480130888009114</v>
      </c>
      <c r="F1017" s="1">
        <v>82.711509037181827</v>
      </c>
      <c r="G1017" s="1">
        <v>98.109087059415018</v>
      </c>
      <c r="H1017" s="1">
        <v>85.101012720208217</v>
      </c>
      <c r="I1017" s="1">
        <v>97.215051790724232</v>
      </c>
      <c r="J1017" s="1">
        <v>98.054668382102108</v>
      </c>
      <c r="K1017" s="1">
        <v>90.455512518838376</v>
      </c>
      <c r="L1017" s="1">
        <v>98.892101943127429</v>
      </c>
      <c r="M1017" s="1">
        <v>98.148494959876587</v>
      </c>
      <c r="N1017" s="1">
        <v>81.269884836825582</v>
      </c>
      <c r="O1017" s="1">
        <v>99.368603505006263</v>
      </c>
      <c r="P1017" s="1">
        <v>99.835461284706341</v>
      </c>
      <c r="Q1017" s="1">
        <v>99.205184810918823</v>
      </c>
      <c r="R1017" s="1">
        <v>99.918560538840879</v>
      </c>
      <c r="S1017" s="1">
        <v>89.298514969923787</v>
      </c>
      <c r="T1017" s="1">
        <v>99.757245465346685</v>
      </c>
      <c r="U1017" s="1">
        <v>99.810372628190436</v>
      </c>
      <c r="V1017" s="1">
        <v>99.931631417635785</v>
      </c>
      <c r="W1017" s="1">
        <v>90.625535733609937</v>
      </c>
      <c r="X1017" s="1">
        <v>97.758495948218311</v>
      </c>
      <c r="Y1017" s="1">
        <v>82.353097531335109</v>
      </c>
      <c r="Z1017" s="1">
        <v>81.437789692470986</v>
      </c>
      <c r="AA1017" s="1">
        <v>82.17864129251987</v>
      </c>
      <c r="AB1017" s="1">
        <v>84.312281776532814</v>
      </c>
      <c r="AC1017" s="1">
        <v>96.98889868377951</v>
      </c>
      <c r="AD1017" s="1">
        <v>99.917193750598315</v>
      </c>
      <c r="AE1017" s="1">
        <v>99.888248539603538</v>
      </c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>
        <v>2.2310001850128174</v>
      </c>
      <c r="BE1017" s="1">
        <v>4.6194543838500977</v>
      </c>
      <c r="BF1017" s="1">
        <v>10.697735786437988</v>
      </c>
      <c r="BG1017" s="1"/>
      <c r="BH1017" s="1">
        <v>15.661664009094238</v>
      </c>
      <c r="BI1017" s="1">
        <v>2.9546639919281006</v>
      </c>
      <c r="BJ1017" s="1"/>
      <c r="BK1017" s="1"/>
      <c r="BL1017" s="1"/>
      <c r="BM1017" s="1"/>
      <c r="BN1017" s="1"/>
    </row>
    <row r="1018" spans="1:66" x14ac:dyDescent="0.2">
      <c r="A1018" s="2" t="s">
        <v>5563</v>
      </c>
      <c r="B1018" s="4" t="s">
        <v>1013</v>
      </c>
      <c r="C1018" s="1"/>
      <c r="D1018" s="1"/>
      <c r="E1018" s="1">
        <v>98.480130888009114</v>
      </c>
      <c r="F1018" s="1">
        <v>82.711509037181827</v>
      </c>
      <c r="G1018" s="1">
        <v>98.109087059415018</v>
      </c>
      <c r="H1018" s="1">
        <v>85.101012720208217</v>
      </c>
      <c r="I1018" s="1">
        <v>97.215051790724232</v>
      </c>
      <c r="J1018" s="1">
        <v>98.054668382102108</v>
      </c>
      <c r="K1018" s="1">
        <v>90.455512518838376</v>
      </c>
      <c r="L1018" s="1">
        <v>98.892101943127429</v>
      </c>
      <c r="M1018" s="1">
        <v>98.148494959876587</v>
      </c>
      <c r="N1018" s="1">
        <v>81.269884836825582</v>
      </c>
      <c r="O1018" s="1">
        <v>99.368603505006263</v>
      </c>
      <c r="P1018" s="1">
        <v>99.835461284706341</v>
      </c>
      <c r="Q1018" s="1">
        <v>99.205184810918823</v>
      </c>
      <c r="R1018" s="1">
        <v>99.918560538840879</v>
      </c>
      <c r="S1018" s="1">
        <v>89.298514969923787</v>
      </c>
      <c r="T1018" s="1">
        <v>99.757245465346685</v>
      </c>
      <c r="U1018" s="1">
        <v>99.810372628190436</v>
      </c>
      <c r="V1018" s="1">
        <v>99.931631417635785</v>
      </c>
      <c r="W1018" s="1">
        <v>90.625535733609937</v>
      </c>
      <c r="X1018" s="1">
        <v>97.758495948218311</v>
      </c>
      <c r="Y1018" s="1">
        <v>82.353097531335109</v>
      </c>
      <c r="Z1018" s="1">
        <v>81.437789692470986</v>
      </c>
      <c r="AA1018" s="1">
        <v>82.17864129251987</v>
      </c>
      <c r="AB1018" s="1">
        <v>84.312281776532814</v>
      </c>
      <c r="AC1018" s="1">
        <v>96.98889868377951</v>
      </c>
      <c r="AD1018" s="1">
        <v>99.917193750598315</v>
      </c>
      <c r="AE1018" s="1">
        <v>99.888248539603538</v>
      </c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>
        <v>2.2310001850128174</v>
      </c>
      <c r="BE1018" s="1">
        <v>4.6194543838500977</v>
      </c>
      <c r="BF1018" s="1">
        <v>10.697735786437988</v>
      </c>
      <c r="BG1018" s="1"/>
      <c r="BH1018" s="1">
        <v>15.661664009094238</v>
      </c>
      <c r="BI1018" s="1">
        <v>2.9546639919281006</v>
      </c>
      <c r="BJ1018" s="1"/>
      <c r="BK1018" s="1"/>
      <c r="BL1018" s="1"/>
      <c r="BM1018" s="1"/>
      <c r="BN1018" s="1"/>
    </row>
    <row r="1019" spans="1:66" x14ac:dyDescent="0.2">
      <c r="A1019" s="2" t="s">
        <v>5564</v>
      </c>
      <c r="B1019" s="4" t="s">
        <v>1014</v>
      </c>
      <c r="C1019" s="1"/>
      <c r="D1019" s="1">
        <v>29.862154650987407</v>
      </c>
      <c r="E1019" s="1">
        <v>72.026844997535932</v>
      </c>
      <c r="F1019" s="1">
        <v>98.256044743460961</v>
      </c>
      <c r="G1019" s="1">
        <v>98.635516627419477</v>
      </c>
      <c r="H1019" s="1">
        <v>85.974607022192501</v>
      </c>
      <c r="I1019" s="1">
        <v>79.346505969856281</v>
      </c>
      <c r="J1019" s="1">
        <v>65.587368304407192</v>
      </c>
      <c r="K1019" s="1">
        <v>5.5812245234161946</v>
      </c>
      <c r="L1019" s="1">
        <v>4.218538440864199</v>
      </c>
      <c r="M1019" s="1">
        <v>6.9576202887972007</v>
      </c>
      <c r="N1019" s="1">
        <v>5.4088610099684615</v>
      </c>
      <c r="O1019" s="1">
        <v>10.174778262523516</v>
      </c>
      <c r="P1019" s="1">
        <v>7.014294629751852</v>
      </c>
      <c r="Q1019" s="1">
        <v>6.332490054550302</v>
      </c>
      <c r="R1019" s="1">
        <v>7.31280813731916</v>
      </c>
      <c r="S1019" s="1">
        <v>7.4546047983674448</v>
      </c>
      <c r="T1019" s="1">
        <v>7.3304658491810892</v>
      </c>
      <c r="U1019" s="1">
        <v>6.0690837565321925</v>
      </c>
      <c r="V1019" s="1">
        <v>10.371228774297297</v>
      </c>
      <c r="W1019" s="1">
        <v>12.832731008090557</v>
      </c>
      <c r="X1019" s="1">
        <v>18.907973118826622</v>
      </c>
      <c r="Y1019" s="1">
        <v>16.046789923601189</v>
      </c>
      <c r="Z1019" s="1">
        <v>9.681906788141637</v>
      </c>
      <c r="AA1019" s="1">
        <v>11.432579506399783</v>
      </c>
      <c r="AB1019" s="1">
        <v>15.686861392403062</v>
      </c>
      <c r="AC1019" s="1">
        <v>8.4537002301453796</v>
      </c>
      <c r="AD1019" s="1">
        <v>13.042500506443346</v>
      </c>
      <c r="AE1019" s="1">
        <v>10.945234926574322</v>
      </c>
      <c r="AF1019" s="1"/>
      <c r="AG1019" s="1"/>
      <c r="AH1019" s="1"/>
      <c r="AI1019" s="1"/>
      <c r="AJ1019" s="1"/>
      <c r="AK1019" s="1">
        <v>4.7833914756774902</v>
      </c>
      <c r="AL1019" s="1"/>
      <c r="AM1019" s="1"/>
      <c r="AN1019" s="1"/>
      <c r="AO1019" s="1"/>
      <c r="AP1019" s="1"/>
      <c r="AQ1019" s="1"/>
      <c r="AR1019" s="1"/>
      <c r="AS1019" s="1"/>
      <c r="AT1019" s="1">
        <v>2.3353781700134277</v>
      </c>
      <c r="AU1019" s="1"/>
      <c r="AV1019" s="1"/>
      <c r="AW1019" s="1">
        <v>0.73768413066864014</v>
      </c>
      <c r="AX1019" s="1"/>
      <c r="AY1019" s="1"/>
      <c r="AZ1019" s="1">
        <v>1.1568838357925415</v>
      </c>
      <c r="BA1019" s="1"/>
      <c r="BB1019" s="1">
        <v>3.2720141410827637</v>
      </c>
      <c r="BC1019" s="1">
        <v>3.2361927032470703</v>
      </c>
      <c r="BD1019" s="1">
        <v>1.9414879083633423</v>
      </c>
      <c r="BE1019" s="1">
        <v>2.7886145114898682</v>
      </c>
      <c r="BF1019" s="1"/>
      <c r="BG1019" s="1">
        <v>2.4171617031097412</v>
      </c>
      <c r="BH1019" s="1">
        <v>3.9139266014099121</v>
      </c>
      <c r="BI1019" s="1">
        <v>6.147944450378418</v>
      </c>
      <c r="BJ1019" s="1">
        <v>4.7307538986206055</v>
      </c>
      <c r="BK1019" s="1">
        <v>0.35423460602760315</v>
      </c>
      <c r="BL1019" s="1"/>
      <c r="BM1019" s="1"/>
      <c r="BN1019" s="1"/>
    </row>
    <row r="1020" spans="1:66" x14ac:dyDescent="0.2">
      <c r="A1020" s="2" t="s">
        <v>5565</v>
      </c>
      <c r="B1020" s="4" t="s">
        <v>1015</v>
      </c>
      <c r="C1020" s="1"/>
      <c r="D1020" s="1"/>
      <c r="E1020" s="1"/>
      <c r="F1020" s="1">
        <v>97.753050409213628</v>
      </c>
      <c r="G1020" s="1">
        <v>98.24520959029698</v>
      </c>
      <c r="H1020" s="1">
        <v>97.602286364935892</v>
      </c>
      <c r="I1020" s="1">
        <v>80.374726407337278</v>
      </c>
      <c r="J1020" s="1">
        <v>95.003109024964644</v>
      </c>
      <c r="K1020" s="1">
        <v>94.571299995043645</v>
      </c>
      <c r="L1020" s="1">
        <v>79.919454773382554</v>
      </c>
      <c r="M1020" s="1">
        <v>4.6885105707970904</v>
      </c>
      <c r="N1020" s="1">
        <v>5.098064981257294</v>
      </c>
      <c r="O1020" s="1">
        <v>6.0154046606456699</v>
      </c>
      <c r="P1020" s="1">
        <v>5.1445991284887711</v>
      </c>
      <c r="Q1020" s="1">
        <v>10.590071658600731</v>
      </c>
      <c r="R1020" s="1">
        <v>4.7245116595477965</v>
      </c>
      <c r="S1020" s="1">
        <v>4.3936984899002987</v>
      </c>
      <c r="T1020" s="1">
        <v>7.360094839801282</v>
      </c>
      <c r="U1020" s="1"/>
      <c r="V1020" s="1">
        <v>4.6914538959985732</v>
      </c>
      <c r="W1020" s="1">
        <v>7.0264104970938854</v>
      </c>
      <c r="X1020" s="1">
        <v>9.7965619139533544</v>
      </c>
      <c r="Y1020" s="1">
        <v>18.755184686373486</v>
      </c>
      <c r="Z1020" s="1">
        <v>16.144939885802582</v>
      </c>
      <c r="AA1020" s="1">
        <v>15.663043070309493</v>
      </c>
      <c r="AB1020" s="1">
        <v>21.717536160030296</v>
      </c>
      <c r="AC1020" s="1">
        <v>10.504562521049468</v>
      </c>
      <c r="AD1020" s="1">
        <v>9.5851745038071083</v>
      </c>
      <c r="AE1020" s="1">
        <v>9.058531645336636</v>
      </c>
      <c r="AF1020" s="1"/>
      <c r="AG1020" s="1"/>
      <c r="AH1020" s="1"/>
      <c r="AI1020" s="1"/>
      <c r="AJ1020" s="1"/>
      <c r="AK1020" s="1"/>
      <c r="AL1020" s="1"/>
      <c r="AM1020" s="1"/>
      <c r="AN1020" s="1"/>
      <c r="AO1020" s="1">
        <v>1.9870413541793823</v>
      </c>
      <c r="AP1020" s="1">
        <v>1.892717719078064</v>
      </c>
      <c r="AQ1020" s="1">
        <v>3.4838788509368896</v>
      </c>
      <c r="AR1020" s="1">
        <v>3.455636739730835</v>
      </c>
      <c r="AS1020" s="1"/>
      <c r="AT1020" s="1"/>
      <c r="AU1020" s="1"/>
      <c r="AV1020" s="1"/>
      <c r="AW1020" s="1">
        <v>0.75814551115036011</v>
      </c>
      <c r="AX1020" s="1"/>
      <c r="AY1020" s="1"/>
      <c r="AZ1020" s="1">
        <v>0.81667482852935791</v>
      </c>
      <c r="BA1020" s="1">
        <v>4.5587887763977051</v>
      </c>
      <c r="BB1020" s="1">
        <v>6.1375241279602051</v>
      </c>
      <c r="BC1020" s="1">
        <v>4.5355048179626465</v>
      </c>
      <c r="BD1020" s="1">
        <v>6.126798152923584</v>
      </c>
      <c r="BE1020" s="1"/>
      <c r="BF1020" s="1">
        <v>0.24163173139095306</v>
      </c>
      <c r="BG1020" s="1">
        <v>0.51832705736160278</v>
      </c>
      <c r="BH1020" s="1">
        <v>3.3861579895019531</v>
      </c>
      <c r="BI1020" s="1">
        <v>1.4501481056213379</v>
      </c>
      <c r="BJ1020" s="1">
        <v>3.3381049633026123</v>
      </c>
      <c r="BK1020" s="1">
        <v>3.4692754745483398</v>
      </c>
      <c r="BL1020" s="1"/>
      <c r="BM1020" s="1"/>
      <c r="BN1020" s="1"/>
    </row>
    <row r="1021" spans="1:66" x14ac:dyDescent="0.2">
      <c r="A1021" s="2" t="s">
        <v>5566</v>
      </c>
      <c r="B1021" s="4" t="s">
        <v>1016</v>
      </c>
      <c r="C1021" s="1"/>
      <c r="D1021" s="1"/>
      <c r="E1021" s="1">
        <v>6.2203778837526418</v>
      </c>
      <c r="F1021" s="1">
        <v>4.8083641802453521</v>
      </c>
      <c r="G1021" s="1">
        <v>7.5130068871120974</v>
      </c>
      <c r="H1021" s="1">
        <v>2.7050395370542741</v>
      </c>
      <c r="I1021" s="1">
        <v>3.1492294556096492</v>
      </c>
      <c r="J1021" s="1">
        <v>3.2590399960709613</v>
      </c>
      <c r="K1021" s="1">
        <v>49.563801063822119</v>
      </c>
      <c r="L1021" s="1">
        <v>81.246373683546764</v>
      </c>
      <c r="M1021" s="1">
        <v>80.737936651521181</v>
      </c>
      <c r="N1021" s="1">
        <v>31.575517432461613</v>
      </c>
      <c r="O1021" s="1">
        <v>11.339604356777</v>
      </c>
      <c r="P1021" s="1">
        <v>43.960532538355487</v>
      </c>
      <c r="Q1021" s="1">
        <v>13.797503723165171</v>
      </c>
      <c r="R1021" s="1">
        <v>9.3869176009842636</v>
      </c>
      <c r="S1021" s="1"/>
      <c r="T1021" s="1">
        <v>53.796102422769273</v>
      </c>
      <c r="U1021" s="1"/>
      <c r="V1021" s="1">
        <v>18.048349445095795</v>
      </c>
      <c r="W1021" s="1">
        <v>19.022480811055306</v>
      </c>
      <c r="X1021" s="1">
        <v>12.606414799304744</v>
      </c>
      <c r="Y1021" s="1">
        <v>12.225390705265326</v>
      </c>
      <c r="Z1021" s="1">
        <v>3.4277052371926389</v>
      </c>
      <c r="AA1021" s="1">
        <v>6.3123733518543501</v>
      </c>
      <c r="AB1021" s="1">
        <v>5.4302986440342425</v>
      </c>
      <c r="AC1021" s="1">
        <v>16.164914414679576</v>
      </c>
      <c r="AD1021" s="1">
        <v>13.419796763719585</v>
      </c>
      <c r="AE1021" s="1">
        <v>8.0672020493098469</v>
      </c>
      <c r="AF1021" s="1"/>
      <c r="AG1021" s="1"/>
      <c r="AH1021" s="1"/>
      <c r="AI1021" s="1"/>
      <c r="AJ1021" s="1"/>
      <c r="AK1021" s="1"/>
      <c r="AL1021" s="1"/>
      <c r="AM1021" s="1">
        <v>0.19968639314174652</v>
      </c>
      <c r="AN1021" s="1">
        <v>0.52005141973495483</v>
      </c>
      <c r="AO1021" s="1"/>
      <c r="AP1021" s="1"/>
      <c r="AQ1021" s="1">
        <v>33.159194946289063</v>
      </c>
      <c r="AR1021" s="1">
        <v>14.981658935546875</v>
      </c>
      <c r="AS1021" s="1">
        <v>17.31842041015625</v>
      </c>
      <c r="AT1021" s="1"/>
      <c r="AU1021" s="1">
        <v>2.9896869659423828</v>
      </c>
      <c r="AV1021" s="1">
        <v>30.012477874755859</v>
      </c>
      <c r="AW1021" s="1">
        <v>21.173126220703125</v>
      </c>
      <c r="AX1021" s="1">
        <v>36.013694763183594</v>
      </c>
      <c r="AY1021" s="1"/>
      <c r="AZ1021" s="1"/>
      <c r="BA1021" s="1"/>
      <c r="BB1021" s="1"/>
      <c r="BC1021" s="1">
        <v>0.77678132057189941</v>
      </c>
      <c r="BD1021" s="1">
        <v>0.75898987054824829</v>
      </c>
      <c r="BE1021" s="1">
        <v>2.2748544216156006</v>
      </c>
      <c r="BF1021" s="1">
        <v>7.3370060920715332</v>
      </c>
      <c r="BG1021" s="1">
        <v>3.8539009094238281</v>
      </c>
      <c r="BH1021" s="1">
        <v>6.4034910202026367</v>
      </c>
      <c r="BI1021" s="1"/>
      <c r="BJ1021" s="1">
        <v>3.1805052757263184</v>
      </c>
      <c r="BK1021" s="1">
        <v>6.458531379699707</v>
      </c>
      <c r="BL1021" s="1"/>
      <c r="BM1021" s="1"/>
      <c r="BN1021" s="1"/>
    </row>
    <row r="1022" spans="1:66" x14ac:dyDescent="0.2">
      <c r="A1022" s="2" t="s">
        <v>5567</v>
      </c>
      <c r="B1022" s="4" t="s">
        <v>1017</v>
      </c>
      <c r="C1022" s="1"/>
      <c r="D1022" s="1"/>
      <c r="E1022" s="1">
        <v>6.2203778837526418</v>
      </c>
      <c r="F1022" s="1">
        <v>4.8083641802453521</v>
      </c>
      <c r="G1022" s="1">
        <v>7.5130068871120974</v>
      </c>
      <c r="H1022" s="1">
        <v>2.7050395370542741</v>
      </c>
      <c r="I1022" s="1">
        <v>3.1492294556096492</v>
      </c>
      <c r="J1022" s="1">
        <v>3.2590399960709613</v>
      </c>
      <c r="K1022" s="1">
        <v>49.563801063822119</v>
      </c>
      <c r="L1022" s="1">
        <v>81.246373683546764</v>
      </c>
      <c r="M1022" s="1">
        <v>80.737936651521181</v>
      </c>
      <c r="N1022" s="1">
        <v>31.575517432461613</v>
      </c>
      <c r="O1022" s="1">
        <v>11.339604356777</v>
      </c>
      <c r="P1022" s="1">
        <v>43.960532538355487</v>
      </c>
      <c r="Q1022" s="1">
        <v>13.797503723165171</v>
      </c>
      <c r="R1022" s="1">
        <v>9.3869176009842636</v>
      </c>
      <c r="S1022" s="1"/>
      <c r="T1022" s="1">
        <v>53.796102422769273</v>
      </c>
      <c r="U1022" s="1"/>
      <c r="V1022" s="1">
        <v>18.048349445095795</v>
      </c>
      <c r="W1022" s="1">
        <v>19.022480811055306</v>
      </c>
      <c r="X1022" s="1">
        <v>12.606414799304744</v>
      </c>
      <c r="Y1022" s="1">
        <v>12.225390705265326</v>
      </c>
      <c r="Z1022" s="1">
        <v>3.4277052371926389</v>
      </c>
      <c r="AA1022" s="1">
        <v>6.3123733518543501</v>
      </c>
      <c r="AB1022" s="1">
        <v>5.4302986440342425</v>
      </c>
      <c r="AC1022" s="1">
        <v>16.164914414679576</v>
      </c>
      <c r="AD1022" s="1">
        <v>13.419796763719585</v>
      </c>
      <c r="AE1022" s="1">
        <v>8.0672020493098469</v>
      </c>
      <c r="AF1022" s="1"/>
      <c r="AG1022" s="1"/>
      <c r="AH1022" s="1"/>
      <c r="AI1022" s="1"/>
      <c r="AJ1022" s="1"/>
      <c r="AK1022" s="1"/>
      <c r="AL1022" s="1"/>
      <c r="AM1022" s="1">
        <v>0.19968639314174652</v>
      </c>
      <c r="AN1022" s="1">
        <v>0.52005141973495483</v>
      </c>
      <c r="AO1022" s="1"/>
      <c r="AP1022" s="1"/>
      <c r="AQ1022" s="1">
        <v>33.159194946289063</v>
      </c>
      <c r="AR1022" s="1">
        <v>14.981658935546875</v>
      </c>
      <c r="AS1022" s="1">
        <v>17.31842041015625</v>
      </c>
      <c r="AT1022" s="1"/>
      <c r="AU1022" s="1">
        <v>2.9896869659423828</v>
      </c>
      <c r="AV1022" s="1">
        <v>30.012477874755859</v>
      </c>
      <c r="AW1022" s="1">
        <v>21.173126220703125</v>
      </c>
      <c r="AX1022" s="1">
        <v>36.013694763183594</v>
      </c>
      <c r="AY1022" s="1"/>
      <c r="AZ1022" s="1"/>
      <c r="BA1022" s="1"/>
      <c r="BB1022" s="1"/>
      <c r="BC1022" s="1">
        <v>0.77678132057189941</v>
      </c>
      <c r="BD1022" s="1">
        <v>0.75898987054824829</v>
      </c>
      <c r="BE1022" s="1">
        <v>2.2748544216156006</v>
      </c>
      <c r="BF1022" s="1">
        <v>7.3370060920715332</v>
      </c>
      <c r="BG1022" s="1">
        <v>3.8539009094238281</v>
      </c>
      <c r="BH1022" s="1">
        <v>6.4034910202026367</v>
      </c>
      <c r="BI1022" s="1"/>
      <c r="BJ1022" s="1">
        <v>3.1805052757263184</v>
      </c>
      <c r="BK1022" s="1">
        <v>6.458531379699707</v>
      </c>
      <c r="BL1022" s="1"/>
      <c r="BM1022" s="1"/>
      <c r="BN1022" s="1"/>
    </row>
    <row r="1023" spans="1:66" x14ac:dyDescent="0.2">
      <c r="A1023" s="2" t="s">
        <v>5568</v>
      </c>
      <c r="B1023" s="4" t="s">
        <v>1018</v>
      </c>
      <c r="C1023" s="1"/>
      <c r="D1023" s="1"/>
      <c r="E1023" s="1">
        <v>5.0841888977058591</v>
      </c>
      <c r="F1023" s="1">
        <v>5.126763999675398</v>
      </c>
      <c r="G1023" s="1">
        <v>1.1402208350784084</v>
      </c>
      <c r="H1023" s="1"/>
      <c r="I1023" s="1"/>
      <c r="J1023" s="1"/>
      <c r="K1023" s="1"/>
      <c r="L1023" s="1"/>
      <c r="M1023" s="1">
        <v>49.607936676980202</v>
      </c>
      <c r="N1023" s="1">
        <v>31.407553909697867</v>
      </c>
      <c r="O1023" s="1">
        <v>24.177138196950171</v>
      </c>
      <c r="P1023" s="1">
        <v>27.599359056752448</v>
      </c>
      <c r="Q1023" s="1">
        <v>18.413888749561114</v>
      </c>
      <c r="R1023" s="1">
        <v>16.916910107952763</v>
      </c>
      <c r="S1023" s="1">
        <v>8.6813634306014347</v>
      </c>
      <c r="T1023" s="1">
        <v>3.5916782123782203</v>
      </c>
      <c r="U1023" s="1">
        <v>3.4925592732194906</v>
      </c>
      <c r="V1023" s="1"/>
      <c r="W1023" s="1"/>
      <c r="X1023" s="1"/>
      <c r="Y1023" s="1">
        <v>3.3564392122029392</v>
      </c>
      <c r="Z1023" s="1"/>
      <c r="AA1023" s="1"/>
      <c r="AB1023" s="1"/>
      <c r="AC1023" s="1">
        <v>3.6142208344628508</v>
      </c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>
        <v>3.8905363082885742</v>
      </c>
      <c r="AR1023" s="1"/>
      <c r="AS1023" s="1">
        <v>10.003998756408691</v>
      </c>
      <c r="AT1023" s="1"/>
      <c r="AU1023" s="1"/>
      <c r="AV1023" s="1">
        <v>6.307255744934082</v>
      </c>
      <c r="AW1023" s="1">
        <v>16.675333023071289</v>
      </c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</row>
    <row r="1024" spans="1:66" x14ac:dyDescent="0.2">
      <c r="A1024" s="2" t="s">
        <v>5569</v>
      </c>
      <c r="B1024" s="4" t="s">
        <v>1019</v>
      </c>
      <c r="C1024" s="1"/>
      <c r="D1024" s="1"/>
      <c r="E1024" s="1">
        <v>5.0841888977058591</v>
      </c>
      <c r="F1024" s="1">
        <v>5.126763999675398</v>
      </c>
      <c r="G1024" s="1">
        <v>1.1402208350784084</v>
      </c>
      <c r="H1024" s="1"/>
      <c r="I1024" s="1"/>
      <c r="J1024" s="1"/>
      <c r="K1024" s="1"/>
      <c r="L1024" s="1"/>
      <c r="M1024" s="1">
        <v>49.607936676980202</v>
      </c>
      <c r="N1024" s="1">
        <v>31.407553909697867</v>
      </c>
      <c r="O1024" s="1">
        <v>24.177138196950171</v>
      </c>
      <c r="P1024" s="1">
        <v>27.599359056752448</v>
      </c>
      <c r="Q1024" s="1">
        <v>18.413888749561114</v>
      </c>
      <c r="R1024" s="1">
        <v>16.916910107952763</v>
      </c>
      <c r="S1024" s="1">
        <v>8.6813634306014347</v>
      </c>
      <c r="T1024" s="1">
        <v>3.5916782123782203</v>
      </c>
      <c r="U1024" s="1">
        <v>3.4925592732194906</v>
      </c>
      <c r="V1024" s="1"/>
      <c r="W1024" s="1"/>
      <c r="X1024" s="1"/>
      <c r="Y1024" s="1">
        <v>3.3564392122029392</v>
      </c>
      <c r="Z1024" s="1"/>
      <c r="AA1024" s="1"/>
      <c r="AB1024" s="1"/>
      <c r="AC1024" s="1">
        <v>3.6142208344628508</v>
      </c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>
        <v>3.8905363082885742</v>
      </c>
      <c r="AR1024" s="1"/>
      <c r="AS1024" s="1">
        <v>10.003998756408691</v>
      </c>
      <c r="AT1024" s="1"/>
      <c r="AU1024" s="1"/>
      <c r="AV1024" s="1">
        <v>6.307255744934082</v>
      </c>
      <c r="AW1024" s="1">
        <v>16.675333023071289</v>
      </c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</row>
    <row r="1025" spans="1:66" x14ac:dyDescent="0.2">
      <c r="A1025" s="2" t="s">
        <v>5570</v>
      </c>
      <c r="B1025" s="4" t="s">
        <v>1020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>
        <v>30.795914927364443</v>
      </c>
      <c r="P1025" s="1">
        <v>25.785336190299468</v>
      </c>
      <c r="Q1025" s="1">
        <v>19.487847262084468</v>
      </c>
      <c r="R1025" s="1"/>
      <c r="S1025" s="1">
        <v>9.5855563579406287</v>
      </c>
      <c r="T1025" s="1">
        <v>86.396953510533336</v>
      </c>
      <c r="U1025" s="1">
        <v>86.882147597000724</v>
      </c>
      <c r="V1025" s="1">
        <v>86.823315321916766</v>
      </c>
      <c r="W1025" s="1">
        <v>81.928669144912632</v>
      </c>
      <c r="X1025" s="1">
        <v>84.672686460729352</v>
      </c>
      <c r="Y1025" s="1">
        <v>84.468987147775835</v>
      </c>
      <c r="Z1025" s="1">
        <v>86.104537796581681</v>
      </c>
      <c r="AA1025" s="1">
        <v>83.609356843361539</v>
      </c>
      <c r="AB1025" s="1">
        <v>85.907771156241651</v>
      </c>
      <c r="AC1025" s="1">
        <v>77.512301062443129</v>
      </c>
      <c r="AD1025" s="1">
        <v>77.944238876386123</v>
      </c>
      <c r="AE1025" s="1">
        <v>66.196910008499032</v>
      </c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>
        <v>9.3520526885986328</v>
      </c>
      <c r="AV1025" s="1">
        <v>6.6536946296691895</v>
      </c>
      <c r="AW1025" s="1">
        <v>42.644573211669922</v>
      </c>
      <c r="AX1025" s="1">
        <v>29.854537963867188</v>
      </c>
      <c r="AY1025" s="1">
        <v>56.68365478515625</v>
      </c>
      <c r="AZ1025" s="1">
        <v>1.8878287076950073</v>
      </c>
      <c r="BA1025" s="1">
        <v>2.3922052383422852</v>
      </c>
      <c r="BB1025" s="1">
        <v>2.4209940433502197</v>
      </c>
      <c r="BC1025" s="1">
        <v>1.9643296003341675</v>
      </c>
      <c r="BD1025" s="1">
        <v>2.3484158515930176</v>
      </c>
      <c r="BE1025" s="1">
        <v>2.4419054985046387</v>
      </c>
      <c r="BF1025" s="1">
        <v>0.98571670055389404</v>
      </c>
      <c r="BG1025" s="1">
        <v>1.0179041624069214</v>
      </c>
      <c r="BH1025" s="1">
        <v>0.97341901063919067</v>
      </c>
      <c r="BI1025" s="1">
        <v>0.84439957141876221</v>
      </c>
      <c r="BJ1025" s="1">
        <v>0.83215475082397461</v>
      </c>
      <c r="BK1025" s="1">
        <v>0.57878005504608154</v>
      </c>
      <c r="BL1025" s="1"/>
      <c r="BM1025" s="1"/>
      <c r="BN1025" s="1"/>
    </row>
    <row r="1026" spans="1:66" x14ac:dyDescent="0.2">
      <c r="A1026" s="2" t="s">
        <v>5571</v>
      </c>
      <c r="B1026" s="4" t="s">
        <v>1021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>
        <v>30.795914927364443</v>
      </c>
      <c r="P1026" s="1">
        <v>25.785336190299468</v>
      </c>
      <c r="Q1026" s="1">
        <v>19.487847262084468</v>
      </c>
      <c r="R1026" s="1"/>
      <c r="S1026" s="1">
        <v>9.5855563579406287</v>
      </c>
      <c r="T1026" s="1">
        <v>86.396953510533336</v>
      </c>
      <c r="U1026" s="1">
        <v>86.882147597000724</v>
      </c>
      <c r="V1026" s="1">
        <v>86.823315321916766</v>
      </c>
      <c r="W1026" s="1">
        <v>81.928669144912632</v>
      </c>
      <c r="X1026" s="1">
        <v>84.672686460729352</v>
      </c>
      <c r="Y1026" s="1">
        <v>84.468987147775835</v>
      </c>
      <c r="Z1026" s="1">
        <v>86.104537796581681</v>
      </c>
      <c r="AA1026" s="1">
        <v>83.609356843361539</v>
      </c>
      <c r="AB1026" s="1">
        <v>85.907771156241651</v>
      </c>
      <c r="AC1026" s="1">
        <v>77.512301062443129</v>
      </c>
      <c r="AD1026" s="1">
        <v>77.944238876386123</v>
      </c>
      <c r="AE1026" s="1">
        <v>66.196910008499032</v>
      </c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>
        <v>9.3520526885986328</v>
      </c>
      <c r="AV1026" s="1">
        <v>6.6536946296691895</v>
      </c>
      <c r="AW1026" s="1">
        <v>42.644573211669922</v>
      </c>
      <c r="AX1026" s="1">
        <v>29.854537963867188</v>
      </c>
      <c r="AY1026" s="1">
        <v>56.68365478515625</v>
      </c>
      <c r="AZ1026" s="1">
        <v>1.8878287076950073</v>
      </c>
      <c r="BA1026" s="1">
        <v>2.3922052383422852</v>
      </c>
      <c r="BB1026" s="1">
        <v>2.4209940433502197</v>
      </c>
      <c r="BC1026" s="1">
        <v>1.9643296003341675</v>
      </c>
      <c r="BD1026" s="1">
        <v>2.3484158515930176</v>
      </c>
      <c r="BE1026" s="1">
        <v>2.4419054985046387</v>
      </c>
      <c r="BF1026" s="1">
        <v>0.98571670055389404</v>
      </c>
      <c r="BG1026" s="1">
        <v>1.0179041624069214</v>
      </c>
      <c r="BH1026" s="1">
        <v>0.97341901063919067</v>
      </c>
      <c r="BI1026" s="1">
        <v>0.84439957141876221</v>
      </c>
      <c r="BJ1026" s="1">
        <v>0.83215475082397461</v>
      </c>
      <c r="BK1026" s="1">
        <v>0.57878005504608154</v>
      </c>
      <c r="BL1026" s="1"/>
      <c r="BM1026" s="1"/>
      <c r="BN1026" s="1"/>
    </row>
    <row r="1027" spans="1:66" x14ac:dyDescent="0.2">
      <c r="A1027" s="2" t="s">
        <v>5572</v>
      </c>
      <c r="B1027" s="4" t="s">
        <v>1022</v>
      </c>
      <c r="C1027" s="1"/>
      <c r="D1027" s="1"/>
      <c r="E1027" s="1"/>
      <c r="F1027" s="1"/>
      <c r="G1027" s="1">
        <v>89.462329134373036</v>
      </c>
      <c r="H1027" s="1">
        <v>56.932981692792815</v>
      </c>
      <c r="I1027" s="1">
        <v>35.96264127207364</v>
      </c>
      <c r="J1027" s="1">
        <v>54.375760810910492</v>
      </c>
      <c r="K1027" s="1">
        <v>34.183324733726437</v>
      </c>
      <c r="L1027" s="1">
        <v>27.296289452908702</v>
      </c>
      <c r="M1027" s="1">
        <v>65.580134666771499</v>
      </c>
      <c r="N1027" s="1">
        <v>12.425594607357976</v>
      </c>
      <c r="O1027" s="1">
        <v>12.844848888482399</v>
      </c>
      <c r="P1027" s="1">
        <v>40.121194794289359</v>
      </c>
      <c r="Q1027" s="1">
        <v>38.610882688816496</v>
      </c>
      <c r="R1027" s="1">
        <v>53.754981944302337</v>
      </c>
      <c r="S1027" s="1">
        <v>31.980588499158525</v>
      </c>
      <c r="T1027" s="1">
        <v>18.527729908509908</v>
      </c>
      <c r="U1027" s="1">
        <v>25.989889043331232</v>
      </c>
      <c r="V1027" s="1">
        <v>26.475721252270251</v>
      </c>
      <c r="W1027" s="1">
        <v>18.353299940680664</v>
      </c>
      <c r="X1027" s="1">
        <v>9.6790191347851557</v>
      </c>
      <c r="Y1027" s="1">
        <v>20.49722606484471</v>
      </c>
      <c r="Z1027" s="1">
        <v>12.081069068495164</v>
      </c>
      <c r="AA1027" s="1">
        <v>50.448451342262643</v>
      </c>
      <c r="AB1027" s="1">
        <v>13.844419736678407</v>
      </c>
      <c r="AC1027" s="1">
        <v>27.911599359284295</v>
      </c>
      <c r="AD1027" s="1">
        <v>24.519186632014122</v>
      </c>
      <c r="AE1027" s="1">
        <v>31.963290621245921</v>
      </c>
      <c r="AF1027" s="1"/>
      <c r="AG1027" s="1"/>
      <c r="AH1027" s="1"/>
      <c r="AI1027" s="1"/>
      <c r="AJ1027" s="1"/>
      <c r="AK1027" s="1"/>
      <c r="AL1027" s="1"/>
      <c r="AM1027" s="1"/>
      <c r="AN1027" s="1">
        <v>13.354861259460449</v>
      </c>
      <c r="AO1027" s="1">
        <v>3.3868334293365479</v>
      </c>
      <c r="AP1027" s="1"/>
      <c r="AQ1027" s="1"/>
      <c r="AR1027" s="1"/>
      <c r="AS1027" s="1"/>
      <c r="AT1027" s="1"/>
      <c r="AU1027" s="1"/>
      <c r="AV1027" s="1">
        <v>2.9523770809173584</v>
      </c>
      <c r="AW1027" s="1"/>
      <c r="AX1027" s="1"/>
      <c r="AY1027" s="1"/>
      <c r="AZ1027" s="1"/>
      <c r="BA1027" s="1"/>
      <c r="BB1027" s="1">
        <v>17.145137786865234</v>
      </c>
      <c r="BC1027" s="1"/>
      <c r="BD1027" s="1"/>
      <c r="BE1027" s="1"/>
      <c r="BF1027" s="1"/>
      <c r="BG1027" s="1">
        <v>6.1623868942260742</v>
      </c>
      <c r="BH1027" s="1"/>
      <c r="BI1027" s="1">
        <v>5.5531454086303711</v>
      </c>
      <c r="BJ1027" s="1">
        <v>8.1019630432128906</v>
      </c>
      <c r="BK1027" s="1"/>
      <c r="BL1027" s="1"/>
      <c r="BM1027" s="1"/>
      <c r="BN1027" s="1"/>
    </row>
    <row r="1028" spans="1:66" x14ac:dyDescent="0.2">
      <c r="A1028" s="2" t="s">
        <v>5573</v>
      </c>
      <c r="B1028" s="4" t="s">
        <v>1023</v>
      </c>
      <c r="C1028" s="1"/>
      <c r="D1028" s="1"/>
      <c r="E1028" s="1"/>
      <c r="F1028" s="1"/>
      <c r="G1028" s="1">
        <v>82.80192156074871</v>
      </c>
      <c r="H1028" s="1">
        <v>79.08285218142764</v>
      </c>
      <c r="I1028" s="1">
        <v>64.344295215103259</v>
      </c>
      <c r="J1028" s="1">
        <v>96.38964021588599</v>
      </c>
      <c r="K1028" s="1">
        <v>95.184151044861935</v>
      </c>
      <c r="L1028" s="1">
        <v>69.65314440535208</v>
      </c>
      <c r="M1028" s="1">
        <v>13.877259637526121</v>
      </c>
      <c r="N1028" s="1">
        <v>32.93509716018584</v>
      </c>
      <c r="O1028" s="1">
        <v>23.256098752755225</v>
      </c>
      <c r="P1028" s="1"/>
      <c r="Q1028" s="1"/>
      <c r="R1028" s="1">
        <v>66.377271969964298</v>
      </c>
      <c r="S1028" s="1">
        <v>99.2764942645004</v>
      </c>
      <c r="T1028" s="1">
        <v>99.58255830421939</v>
      </c>
      <c r="U1028" s="1"/>
      <c r="V1028" s="1"/>
      <c r="W1028" s="1">
        <v>19.243878164213125</v>
      </c>
      <c r="X1028" s="1">
        <v>7.9604713644280052</v>
      </c>
      <c r="Y1028" s="1">
        <v>4.6711386781538007</v>
      </c>
      <c r="Z1028" s="1">
        <v>11.945614982909982</v>
      </c>
      <c r="AA1028" s="1">
        <v>4.5197646628930483</v>
      </c>
      <c r="AB1028" s="1">
        <v>2.912936830473575</v>
      </c>
      <c r="AC1028" s="1">
        <v>0.52362471983706527</v>
      </c>
      <c r="AD1028" s="1"/>
      <c r="AE1028" s="1">
        <v>0.67394562722518148</v>
      </c>
      <c r="AF1028" s="1"/>
      <c r="AG1028" s="1"/>
      <c r="AH1028" s="1"/>
      <c r="AI1028" s="1"/>
      <c r="AJ1028" s="1"/>
      <c r="AK1028" s="1"/>
      <c r="AL1028" s="1"/>
      <c r="AM1028" s="1"/>
      <c r="AN1028" s="1">
        <v>17.895151138305664</v>
      </c>
      <c r="AO1028" s="1">
        <v>19.486839294433594</v>
      </c>
      <c r="AP1028" s="1">
        <v>2.1073067188262939</v>
      </c>
      <c r="AQ1028" s="1">
        <v>2.0563454627990723</v>
      </c>
      <c r="AR1028" s="1">
        <v>14.195390701293945</v>
      </c>
      <c r="AS1028" s="1">
        <v>77.7362060546875</v>
      </c>
      <c r="AT1028" s="1">
        <v>65.943115234375</v>
      </c>
      <c r="AU1028" s="1">
        <v>28.60163688659668</v>
      </c>
      <c r="AV1028" s="1">
        <v>14.856423377990723</v>
      </c>
      <c r="AW1028" s="1">
        <v>36.815341949462891</v>
      </c>
      <c r="AX1028" s="1">
        <v>32.682376861572266</v>
      </c>
      <c r="AY1028" s="1">
        <v>0.58507895469665527</v>
      </c>
      <c r="AZ1028" s="1"/>
      <c r="BA1028" s="1">
        <v>5.1860446929931641</v>
      </c>
      <c r="BB1028" s="1">
        <v>4.2006354331970215</v>
      </c>
      <c r="BC1028" s="1">
        <v>9.6658449172973633</v>
      </c>
      <c r="BD1028" s="1">
        <v>9.9889001846313477</v>
      </c>
      <c r="BE1028" s="1"/>
      <c r="BF1028" s="1"/>
      <c r="BG1028" s="1">
        <v>0.94419527053833008</v>
      </c>
      <c r="BH1028" s="1">
        <v>2.106773853302002</v>
      </c>
      <c r="BI1028" s="1">
        <v>6.2786102294921875</v>
      </c>
      <c r="BJ1028" s="1">
        <v>6.838287353515625</v>
      </c>
      <c r="BK1028" s="1">
        <v>5.7254910469055176</v>
      </c>
      <c r="BL1028" s="1"/>
      <c r="BM1028" s="1"/>
      <c r="BN1028" s="1"/>
    </row>
    <row r="1029" spans="1:66" x14ac:dyDescent="0.2">
      <c r="A1029" s="2" t="s">
        <v>5574</v>
      </c>
      <c r="B1029" s="4" t="s">
        <v>1024</v>
      </c>
      <c r="C1029" s="1"/>
      <c r="D1029" s="1"/>
      <c r="E1029" s="1"/>
      <c r="F1029" s="1"/>
      <c r="G1029" s="1">
        <v>82.80192156074871</v>
      </c>
      <c r="H1029" s="1">
        <v>79.08285218142764</v>
      </c>
      <c r="I1029" s="1">
        <v>64.344295215103259</v>
      </c>
      <c r="J1029" s="1">
        <v>96.38964021588599</v>
      </c>
      <c r="K1029" s="1">
        <v>95.184151044861935</v>
      </c>
      <c r="L1029" s="1">
        <v>69.65314440535208</v>
      </c>
      <c r="M1029" s="1">
        <v>13.877259637526121</v>
      </c>
      <c r="N1029" s="1">
        <v>32.93509716018584</v>
      </c>
      <c r="O1029" s="1">
        <v>23.256098752755225</v>
      </c>
      <c r="P1029" s="1"/>
      <c r="Q1029" s="1"/>
      <c r="R1029" s="1">
        <v>66.377271969964298</v>
      </c>
      <c r="S1029" s="1">
        <v>99.2764942645004</v>
      </c>
      <c r="T1029" s="1">
        <v>99.58255830421939</v>
      </c>
      <c r="U1029" s="1"/>
      <c r="V1029" s="1"/>
      <c r="W1029" s="1">
        <v>19.243878164213125</v>
      </c>
      <c r="X1029" s="1">
        <v>7.9604713644280052</v>
      </c>
      <c r="Y1029" s="1">
        <v>4.6711386781538007</v>
      </c>
      <c r="Z1029" s="1">
        <v>11.945614982909982</v>
      </c>
      <c r="AA1029" s="1">
        <v>4.5197646628930483</v>
      </c>
      <c r="AB1029" s="1">
        <v>2.912936830473575</v>
      </c>
      <c r="AC1029" s="1">
        <v>0.52362471983706527</v>
      </c>
      <c r="AD1029" s="1"/>
      <c r="AE1029" s="1">
        <v>0.67394562722518148</v>
      </c>
      <c r="AF1029" s="1"/>
      <c r="AG1029" s="1"/>
      <c r="AH1029" s="1"/>
      <c r="AI1029" s="1"/>
      <c r="AJ1029" s="1"/>
      <c r="AK1029" s="1"/>
      <c r="AL1029" s="1"/>
      <c r="AM1029" s="1"/>
      <c r="AN1029" s="1">
        <v>17.895151138305664</v>
      </c>
      <c r="AO1029" s="1">
        <v>19.486839294433594</v>
      </c>
      <c r="AP1029" s="1">
        <v>2.1073067188262939</v>
      </c>
      <c r="AQ1029" s="1">
        <v>2.0563454627990723</v>
      </c>
      <c r="AR1029" s="1">
        <v>14.195390701293945</v>
      </c>
      <c r="AS1029" s="1">
        <v>77.7362060546875</v>
      </c>
      <c r="AT1029" s="1">
        <v>65.943115234375</v>
      </c>
      <c r="AU1029" s="1">
        <v>28.60163688659668</v>
      </c>
      <c r="AV1029" s="1">
        <v>14.856423377990723</v>
      </c>
      <c r="AW1029" s="1">
        <v>36.815341949462891</v>
      </c>
      <c r="AX1029" s="1">
        <v>32.682376861572266</v>
      </c>
      <c r="AY1029" s="1">
        <v>0.58507895469665527</v>
      </c>
      <c r="AZ1029" s="1"/>
      <c r="BA1029" s="1">
        <v>5.1860446929931641</v>
      </c>
      <c r="BB1029" s="1">
        <v>4.2006354331970215</v>
      </c>
      <c r="BC1029" s="1">
        <v>9.6658449172973633</v>
      </c>
      <c r="BD1029" s="1">
        <v>9.9889001846313477</v>
      </c>
      <c r="BE1029" s="1"/>
      <c r="BF1029" s="1"/>
      <c r="BG1029" s="1">
        <v>0.94419527053833008</v>
      </c>
      <c r="BH1029" s="1">
        <v>2.106773853302002</v>
      </c>
      <c r="BI1029" s="1">
        <v>6.2786102294921875</v>
      </c>
      <c r="BJ1029" s="1">
        <v>6.838287353515625</v>
      </c>
      <c r="BK1029" s="1">
        <v>5.7254910469055176</v>
      </c>
      <c r="BL1029" s="1"/>
      <c r="BM1029" s="1"/>
      <c r="BN1029" s="1"/>
    </row>
    <row r="1030" spans="1:66" x14ac:dyDescent="0.2">
      <c r="A1030" s="2" t="s">
        <v>5575</v>
      </c>
      <c r="B1030" s="4" t="s">
        <v>1025</v>
      </c>
      <c r="C1030" s="1"/>
      <c r="D1030" s="1"/>
      <c r="E1030" s="1"/>
      <c r="F1030" s="1">
        <v>4.1408965403748139</v>
      </c>
      <c r="G1030" s="1">
        <v>23.6351466513965</v>
      </c>
      <c r="H1030" s="1">
        <v>6.3624202176404854</v>
      </c>
      <c r="I1030" s="1">
        <v>4.6590026230946631</v>
      </c>
      <c r="J1030" s="1">
        <v>10.527803753226884</v>
      </c>
      <c r="K1030" s="1">
        <v>4.9871587603646308</v>
      </c>
      <c r="L1030" s="1">
        <v>3.0293451539971317</v>
      </c>
      <c r="M1030" s="1">
        <v>4.2244329485754717</v>
      </c>
      <c r="N1030" s="1">
        <v>8.2482285887591171</v>
      </c>
      <c r="O1030" s="1">
        <v>4.6948325525646473</v>
      </c>
      <c r="P1030" s="1">
        <v>10.835451237540703</v>
      </c>
      <c r="Q1030" s="1">
        <v>20.32456516650565</v>
      </c>
      <c r="R1030" s="1">
        <v>4.5315760226229065</v>
      </c>
      <c r="S1030" s="1">
        <v>4.1446675673545776</v>
      </c>
      <c r="T1030" s="1">
        <v>19.441854017175412</v>
      </c>
      <c r="U1030" s="1">
        <v>24.35316983109858</v>
      </c>
      <c r="V1030" s="1">
        <v>3.9009295753447062</v>
      </c>
      <c r="W1030" s="1">
        <v>5.0474577210521874</v>
      </c>
      <c r="X1030" s="1">
        <v>18.224184954102547</v>
      </c>
      <c r="Y1030" s="1">
        <v>10.965516093847768</v>
      </c>
      <c r="Z1030" s="1">
        <v>4.7943735858061238</v>
      </c>
      <c r="AA1030" s="1">
        <v>10.218390749374166</v>
      </c>
      <c r="AB1030" s="1">
        <v>9.800436990119227</v>
      </c>
      <c r="AC1030" s="1">
        <v>6.0473279854746789</v>
      </c>
      <c r="AD1030" s="1">
        <v>5.4013539708942941</v>
      </c>
      <c r="AE1030" s="1">
        <v>12.1911292188069</v>
      </c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>
        <v>7.2627763748168945</v>
      </c>
      <c r="AQ1030" s="1">
        <v>1.8180660903453827E-2</v>
      </c>
      <c r="AR1030" s="1">
        <v>0.93958401679992676</v>
      </c>
      <c r="AS1030" s="1">
        <v>0.98510199785232544</v>
      </c>
      <c r="AT1030" s="1">
        <v>4.8722939491271973</v>
      </c>
      <c r="AU1030" s="1"/>
      <c r="AV1030" s="1">
        <v>2.4260611534118652</v>
      </c>
      <c r="AW1030" s="1">
        <v>0.25479486584663391</v>
      </c>
      <c r="AX1030" s="1"/>
      <c r="AY1030" s="1"/>
      <c r="AZ1030" s="1">
        <v>1.0120830535888672</v>
      </c>
      <c r="BA1030" s="1"/>
      <c r="BB1030" s="1">
        <v>7.1624140739440918</v>
      </c>
      <c r="BC1030" s="1">
        <v>1.9699325561523438</v>
      </c>
      <c r="BD1030" s="1">
        <v>5.3447933197021484</v>
      </c>
      <c r="BE1030" s="1">
        <v>5.9384346008300781</v>
      </c>
      <c r="BF1030" s="1">
        <v>4.4243354797363281</v>
      </c>
      <c r="BG1030" s="1">
        <v>1.4138970375061035</v>
      </c>
      <c r="BH1030" s="1">
        <v>4.8703570365905762</v>
      </c>
      <c r="BI1030" s="1"/>
      <c r="BJ1030" s="1"/>
      <c r="BK1030" s="1"/>
      <c r="BL1030" s="1"/>
      <c r="BM1030" s="1"/>
      <c r="BN1030" s="1"/>
    </row>
    <row r="1031" spans="1:66" x14ac:dyDescent="0.2">
      <c r="A1031" s="2" t="s">
        <v>5576</v>
      </c>
      <c r="B1031" s="4" t="s">
        <v>1026</v>
      </c>
      <c r="C1031" s="1"/>
      <c r="D1031" s="1"/>
      <c r="E1031" s="1"/>
      <c r="F1031" s="1">
        <v>4.1408965403748139</v>
      </c>
      <c r="G1031" s="1">
        <v>23.6351466513965</v>
      </c>
      <c r="H1031" s="1">
        <v>6.3624202176404854</v>
      </c>
      <c r="I1031" s="1">
        <v>4.6590026230946631</v>
      </c>
      <c r="J1031" s="1">
        <v>10.527803753226884</v>
      </c>
      <c r="K1031" s="1">
        <v>4.9871587603646308</v>
      </c>
      <c r="L1031" s="1">
        <v>3.0293451539971317</v>
      </c>
      <c r="M1031" s="1">
        <v>4.2244329485754717</v>
      </c>
      <c r="N1031" s="1">
        <v>8.2482285887591171</v>
      </c>
      <c r="O1031" s="1">
        <v>4.6948325525646473</v>
      </c>
      <c r="P1031" s="1">
        <v>10.835451237540703</v>
      </c>
      <c r="Q1031" s="1">
        <v>20.32456516650565</v>
      </c>
      <c r="R1031" s="1">
        <v>4.5315760226229065</v>
      </c>
      <c r="S1031" s="1">
        <v>4.1446675673545776</v>
      </c>
      <c r="T1031" s="1">
        <v>19.441854017175412</v>
      </c>
      <c r="U1031" s="1">
        <v>24.35316983109858</v>
      </c>
      <c r="V1031" s="1">
        <v>3.9009295753447062</v>
      </c>
      <c r="W1031" s="1">
        <v>5.0474577210521874</v>
      </c>
      <c r="X1031" s="1">
        <v>18.224184954102547</v>
      </c>
      <c r="Y1031" s="1">
        <v>10.965516093847768</v>
      </c>
      <c r="Z1031" s="1">
        <v>4.7943735858061238</v>
      </c>
      <c r="AA1031" s="1">
        <v>10.218390749374166</v>
      </c>
      <c r="AB1031" s="1">
        <v>9.800436990119227</v>
      </c>
      <c r="AC1031" s="1">
        <v>6.0473279854746789</v>
      </c>
      <c r="AD1031" s="1">
        <v>5.4013539708942941</v>
      </c>
      <c r="AE1031" s="1">
        <v>12.1911292188069</v>
      </c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>
        <v>7.2627763748168945</v>
      </c>
      <c r="AQ1031" s="1">
        <v>1.8180660903453827E-2</v>
      </c>
      <c r="AR1031" s="1">
        <v>0.93958401679992676</v>
      </c>
      <c r="AS1031" s="1">
        <v>0.98510199785232544</v>
      </c>
      <c r="AT1031" s="1">
        <v>4.8722939491271973</v>
      </c>
      <c r="AU1031" s="1"/>
      <c r="AV1031" s="1">
        <v>2.4260611534118652</v>
      </c>
      <c r="AW1031" s="1">
        <v>0.25479486584663391</v>
      </c>
      <c r="AX1031" s="1"/>
      <c r="AY1031" s="1"/>
      <c r="AZ1031" s="1">
        <v>1.0120830535888672</v>
      </c>
      <c r="BA1031" s="1"/>
      <c r="BB1031" s="1">
        <v>7.1624140739440918</v>
      </c>
      <c r="BC1031" s="1">
        <v>1.9699325561523438</v>
      </c>
      <c r="BD1031" s="1">
        <v>5.3447933197021484</v>
      </c>
      <c r="BE1031" s="1">
        <v>5.9384346008300781</v>
      </c>
      <c r="BF1031" s="1">
        <v>4.4243354797363281</v>
      </c>
      <c r="BG1031" s="1">
        <v>1.4138970375061035</v>
      </c>
      <c r="BH1031" s="1">
        <v>4.8703570365905762</v>
      </c>
      <c r="BI1031" s="1"/>
      <c r="BJ1031" s="1"/>
      <c r="BK1031" s="1"/>
      <c r="BL1031" s="1"/>
      <c r="BM1031" s="1"/>
      <c r="BN1031" s="1"/>
    </row>
    <row r="1032" spans="1:66" x14ac:dyDescent="0.2">
      <c r="A1032" s="2" t="s">
        <v>5577</v>
      </c>
      <c r="B1032" s="4" t="s">
        <v>1027</v>
      </c>
      <c r="C1032" s="1"/>
      <c r="D1032" s="1"/>
      <c r="E1032" s="1">
        <v>50.102098089185887</v>
      </c>
      <c r="F1032" s="1">
        <v>47.349966300851897</v>
      </c>
      <c r="G1032" s="1">
        <v>11.190201365234136</v>
      </c>
      <c r="H1032" s="1">
        <v>18.661046433217702</v>
      </c>
      <c r="I1032" s="1">
        <v>13.859767393883024</v>
      </c>
      <c r="J1032" s="1">
        <v>11.929854880288989</v>
      </c>
      <c r="K1032" s="1">
        <v>7.1919049951960208</v>
      </c>
      <c r="L1032" s="1">
        <v>7.125222895830456</v>
      </c>
      <c r="M1032" s="1">
        <v>6.9625577732593866</v>
      </c>
      <c r="N1032" s="1">
        <v>5.9861441400410813</v>
      </c>
      <c r="O1032" s="1">
        <v>28.185619717851218</v>
      </c>
      <c r="P1032" s="1">
        <v>16.323901452019353</v>
      </c>
      <c r="Q1032" s="1">
        <v>10.144443126429309</v>
      </c>
      <c r="R1032" s="1">
        <v>12.334956620293463</v>
      </c>
      <c r="S1032" s="1">
        <v>4.0928494709915375</v>
      </c>
      <c r="T1032" s="1">
        <v>10.121565402332552</v>
      </c>
      <c r="U1032" s="1">
        <v>9.1225173924043883</v>
      </c>
      <c r="V1032" s="1">
        <v>12.865123026591071</v>
      </c>
      <c r="W1032" s="1">
        <v>7.7476639791683359</v>
      </c>
      <c r="X1032" s="1">
        <v>4.8161872477146774</v>
      </c>
      <c r="Y1032" s="1">
        <v>4.2633933201721703</v>
      </c>
      <c r="Z1032" s="1">
        <v>5.4829474459487315</v>
      </c>
      <c r="AA1032" s="1">
        <v>15.55334875464936</v>
      </c>
      <c r="AB1032" s="1">
        <v>16.473687433899638</v>
      </c>
      <c r="AC1032" s="1">
        <v>13.115462169237716</v>
      </c>
      <c r="AD1032" s="1">
        <v>13.864465792294196</v>
      </c>
      <c r="AE1032" s="1">
        <v>12.760836333570877</v>
      </c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>
        <v>0.76399797201156616</v>
      </c>
      <c r="AV1032" s="1"/>
      <c r="AW1032" s="1">
        <v>1.149072527885437</v>
      </c>
      <c r="AX1032" s="1"/>
      <c r="AY1032" s="1"/>
      <c r="AZ1032" s="1">
        <v>0.38389724493026733</v>
      </c>
      <c r="BA1032" s="1">
        <v>0.55201315879821777</v>
      </c>
      <c r="BB1032" s="1">
        <v>1.1265383958816528</v>
      </c>
      <c r="BC1032" s="1">
        <v>0.95425283908843994</v>
      </c>
      <c r="BD1032" s="1">
        <v>4.430504322052002</v>
      </c>
      <c r="BE1032" s="1">
        <v>1.1327491998672485</v>
      </c>
      <c r="BF1032" s="1">
        <v>2.9472739696502686</v>
      </c>
      <c r="BG1032" s="1">
        <v>1.1198859214782715</v>
      </c>
      <c r="BH1032" s="1">
        <v>0.97835129499435425</v>
      </c>
      <c r="BI1032" s="1">
        <v>4.3459153175354004</v>
      </c>
      <c r="BJ1032" s="1">
        <v>0.81431794166564941</v>
      </c>
      <c r="BK1032" s="1">
        <v>0.40272921323776245</v>
      </c>
      <c r="BL1032" s="1"/>
      <c r="BM1032" s="1"/>
      <c r="BN1032" s="1"/>
    </row>
    <row r="1033" spans="1:66" x14ac:dyDescent="0.2">
      <c r="A1033" s="2" t="s">
        <v>5578</v>
      </c>
      <c r="B1033" s="4" t="s">
        <v>1028</v>
      </c>
      <c r="C1033" s="1"/>
      <c r="D1033" s="1"/>
      <c r="E1033" s="1"/>
      <c r="F1033" s="1"/>
      <c r="G1033" s="1">
        <v>9.3372912198247366</v>
      </c>
      <c r="H1033" s="1"/>
      <c r="I1033" s="1">
        <v>6.4358124792946008</v>
      </c>
      <c r="J1033" s="1">
        <v>2.3794243692390431</v>
      </c>
      <c r="K1033" s="1">
        <v>2.6388603854363573</v>
      </c>
      <c r="L1033" s="1">
        <v>3.1420308292755306</v>
      </c>
      <c r="M1033" s="1">
        <v>10.601740159179213</v>
      </c>
      <c r="N1033" s="1">
        <v>4.5638110593232399</v>
      </c>
      <c r="O1033" s="1">
        <v>16.574582616277851</v>
      </c>
      <c r="P1033" s="1">
        <v>10.949751611618014</v>
      </c>
      <c r="Q1033" s="1">
        <v>8.8979509521338116</v>
      </c>
      <c r="R1033" s="1">
        <v>23.804026085797762</v>
      </c>
      <c r="S1033" s="1">
        <v>29.307253045739817</v>
      </c>
      <c r="T1033" s="1">
        <v>10.118236515437166</v>
      </c>
      <c r="U1033" s="1">
        <v>5.9144709064186847</v>
      </c>
      <c r="V1033" s="1">
        <v>6.4877824284517311</v>
      </c>
      <c r="W1033" s="1">
        <v>6.3334409143566948</v>
      </c>
      <c r="X1033" s="1">
        <v>7.9555955804216456</v>
      </c>
      <c r="Y1033" s="1">
        <v>11.904824226901933</v>
      </c>
      <c r="Z1033" s="1">
        <v>13.12305096890759</v>
      </c>
      <c r="AA1033" s="1">
        <v>9.0677902797404268</v>
      </c>
      <c r="AB1033" s="1">
        <v>12.015921917421077</v>
      </c>
      <c r="AC1033" s="1">
        <v>12.829719894671562</v>
      </c>
      <c r="AD1033" s="1">
        <v>12.293857923571879</v>
      </c>
      <c r="AE1033" s="1">
        <v>8.2246810627461109</v>
      </c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>
        <v>3.3939354419708252</v>
      </c>
      <c r="AT1033" s="1">
        <v>2.1822803020477295</v>
      </c>
      <c r="AU1033" s="1">
        <v>0.39669716358184814</v>
      </c>
      <c r="AV1033" s="1">
        <v>1.5796912908554077</v>
      </c>
      <c r="AW1033" s="1">
        <v>0.76004809141159058</v>
      </c>
      <c r="AX1033" s="1"/>
      <c r="AY1033" s="1">
        <v>2.4165196418762207</v>
      </c>
      <c r="AZ1033" s="1">
        <v>2.9554433822631836</v>
      </c>
      <c r="BA1033" s="1"/>
      <c r="BB1033" s="1">
        <v>4.4201922416687012</v>
      </c>
      <c r="BC1033" s="1">
        <v>1.4941648244857788</v>
      </c>
      <c r="BD1033" s="1">
        <v>3.0351357460021973</v>
      </c>
      <c r="BE1033" s="1">
        <v>2.6993401050567627</v>
      </c>
      <c r="BF1033" s="1">
        <v>3.6981351375579834</v>
      </c>
      <c r="BG1033" s="1">
        <v>5.1834907531738281</v>
      </c>
      <c r="BH1033" s="1">
        <v>7.9749436378479004</v>
      </c>
      <c r="BI1033" s="1">
        <v>3.1899545192718506</v>
      </c>
      <c r="BJ1033" s="1">
        <v>3.0680668354034424</v>
      </c>
      <c r="BK1033" s="1">
        <v>2.7034659385681152</v>
      </c>
      <c r="BL1033" s="1"/>
      <c r="BM1033" s="1"/>
      <c r="BN1033" s="1"/>
    </row>
    <row r="1034" spans="1:66" x14ac:dyDescent="0.2">
      <c r="A1034" s="2" t="s">
        <v>5579</v>
      </c>
      <c r="B1034" s="4" t="s">
        <v>1029</v>
      </c>
      <c r="C1034" s="1"/>
      <c r="D1034" s="1">
        <v>55.078581738953901</v>
      </c>
      <c r="E1034" s="1">
        <v>17.585345084360547</v>
      </c>
      <c r="F1034" s="1">
        <v>5.8720429834312551</v>
      </c>
      <c r="G1034" s="1">
        <v>7.5532928228310441</v>
      </c>
      <c r="H1034" s="1">
        <v>7.1199734464538267</v>
      </c>
      <c r="I1034" s="1">
        <v>4.7444949705284873</v>
      </c>
      <c r="J1034" s="1">
        <v>6.3970291621053939</v>
      </c>
      <c r="K1034" s="1">
        <v>4.8949703135473115</v>
      </c>
      <c r="L1034" s="1">
        <v>4.5869425655132172</v>
      </c>
      <c r="M1034" s="1">
        <v>5.6307165883920947</v>
      </c>
      <c r="N1034" s="1">
        <v>6.4564093267375142</v>
      </c>
      <c r="O1034" s="1">
        <v>9.1439339398122037</v>
      </c>
      <c r="P1034" s="1">
        <v>12.986907395624311</v>
      </c>
      <c r="Q1034" s="1">
        <v>9.1517179595216938</v>
      </c>
      <c r="R1034" s="1">
        <v>5.4875422514070484</v>
      </c>
      <c r="S1034" s="1">
        <v>6.3419224407317163</v>
      </c>
      <c r="T1034" s="1">
        <v>8.2502232286889683</v>
      </c>
      <c r="U1034" s="1">
        <v>4.9464395669216756</v>
      </c>
      <c r="V1034" s="1">
        <v>10.115179759270141</v>
      </c>
      <c r="W1034" s="1">
        <v>14.293361292464922</v>
      </c>
      <c r="X1034" s="1">
        <v>22.00457139982603</v>
      </c>
      <c r="Y1034" s="1">
        <v>21.147193698751014</v>
      </c>
      <c r="Z1034" s="1">
        <v>8.4113771584013683</v>
      </c>
      <c r="AA1034" s="1">
        <v>9.2217138652912247</v>
      </c>
      <c r="AB1034" s="1">
        <v>15.174732196376461</v>
      </c>
      <c r="AC1034" s="1">
        <v>5.3120725205724311</v>
      </c>
      <c r="AD1034" s="1">
        <v>10.606615836127625</v>
      </c>
      <c r="AE1034" s="1">
        <v>5.8013968090417274</v>
      </c>
      <c r="AF1034" s="1"/>
      <c r="AG1034" s="1"/>
      <c r="AH1034" s="1"/>
      <c r="AI1034" s="1"/>
      <c r="AJ1034" s="1"/>
      <c r="AK1034" s="1"/>
      <c r="AL1034" s="1"/>
      <c r="AM1034" s="1"/>
      <c r="AN1034" s="1">
        <v>0.77507519721984863</v>
      </c>
      <c r="AO1034" s="1"/>
      <c r="AP1034" s="1"/>
      <c r="AQ1034" s="1"/>
      <c r="AR1034" s="1"/>
      <c r="AS1034" s="1"/>
      <c r="AT1034" s="1">
        <v>0.81013917922973633</v>
      </c>
      <c r="AU1034" s="1"/>
      <c r="AV1034" s="1"/>
      <c r="AW1034" s="1">
        <v>1.4984521865844727</v>
      </c>
      <c r="AX1034" s="1"/>
      <c r="AY1034" s="1"/>
      <c r="AZ1034" s="1">
        <v>4.463162899017334</v>
      </c>
      <c r="BA1034" s="1"/>
      <c r="BB1034" s="1">
        <v>2.8445107936859131</v>
      </c>
      <c r="BC1034" s="1">
        <v>2.8350217342376709</v>
      </c>
      <c r="BD1034" s="1">
        <v>2.3087394237518311</v>
      </c>
      <c r="BE1034" s="1"/>
      <c r="BF1034" s="1"/>
      <c r="BG1034" s="1">
        <v>6.6911311149597168</v>
      </c>
      <c r="BH1034" s="1">
        <v>8.1529884338378906</v>
      </c>
      <c r="BI1034" s="1">
        <v>5.2545137405395508</v>
      </c>
      <c r="BJ1034" s="1">
        <v>2.968937873840332</v>
      </c>
      <c r="BK1034" s="1">
        <v>2.1336109638214111</v>
      </c>
      <c r="BL1034" s="1"/>
      <c r="BM1034" s="1"/>
      <c r="BN1034" s="1"/>
    </row>
    <row r="1035" spans="1:66" x14ac:dyDescent="0.2">
      <c r="A1035" s="2" t="s">
        <v>5580</v>
      </c>
      <c r="B1035" s="4" t="s">
        <v>1030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>
        <v>99.64021075886707</v>
      </c>
      <c r="N1035" s="1">
        <v>96.531554195246798</v>
      </c>
      <c r="O1035" s="1">
        <v>97.628592301854198</v>
      </c>
      <c r="P1035" s="1">
        <v>97.668732173129186</v>
      </c>
      <c r="Q1035" s="1">
        <v>97.605614762695623</v>
      </c>
      <c r="R1035" s="1">
        <v>97.762043459616422</v>
      </c>
      <c r="S1035" s="1">
        <v>97.669121531143844</v>
      </c>
      <c r="T1035" s="1">
        <v>97.717096908278805</v>
      </c>
      <c r="U1035" s="1">
        <v>66.777965475360872</v>
      </c>
      <c r="V1035" s="1">
        <v>57.280100856810357</v>
      </c>
      <c r="W1035" s="1">
        <v>57.394186248220855</v>
      </c>
      <c r="X1035" s="1">
        <v>57.454465438754589</v>
      </c>
      <c r="Y1035" s="1">
        <v>57.073993256185027</v>
      </c>
      <c r="Z1035" s="1">
        <v>57.125772617954283</v>
      </c>
      <c r="AA1035" s="1">
        <v>57.231129828755748</v>
      </c>
      <c r="AB1035" s="1">
        <v>69.862483244791107</v>
      </c>
      <c r="AC1035" s="1">
        <v>14.801817324285105</v>
      </c>
      <c r="AD1035" s="1">
        <v>12.753384895993472</v>
      </c>
      <c r="AE1035" s="1">
        <v>12.757248889676379</v>
      </c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>
        <v>19.748706817626953</v>
      </c>
      <c r="BB1035" s="1">
        <v>16.396932601928711</v>
      </c>
      <c r="BC1035" s="1">
        <v>16.42645263671875</v>
      </c>
      <c r="BD1035" s="1">
        <v>16.441524505615234</v>
      </c>
      <c r="BE1035" s="1">
        <v>16.42158317565918</v>
      </c>
      <c r="BF1035" s="1">
        <v>16.434000015258789</v>
      </c>
      <c r="BG1035" s="1">
        <v>16.462026596069336</v>
      </c>
      <c r="BH1035" s="1">
        <v>20.092689514160156</v>
      </c>
      <c r="BI1035" s="1"/>
      <c r="BJ1035" s="1"/>
      <c r="BK1035" s="1">
        <v>0.10231508314609528</v>
      </c>
      <c r="BL1035" s="1"/>
      <c r="BM1035" s="1"/>
      <c r="BN1035" s="1"/>
    </row>
    <row r="1036" spans="1:66" x14ac:dyDescent="0.2">
      <c r="A1036" s="2" t="s">
        <v>5581</v>
      </c>
      <c r="B1036" s="4" t="s">
        <v>1031</v>
      </c>
      <c r="C1036" s="1"/>
      <c r="D1036" s="1"/>
      <c r="E1036" s="1"/>
      <c r="F1036" s="1"/>
      <c r="G1036" s="1"/>
      <c r="H1036" s="1"/>
      <c r="I1036" s="1"/>
      <c r="J1036" s="1">
        <v>99.12044393154315</v>
      </c>
      <c r="K1036" s="1">
        <v>98.183254516170422</v>
      </c>
      <c r="L1036" s="1">
        <v>97.282247719902472</v>
      </c>
      <c r="M1036" s="1">
        <v>98.115950128684943</v>
      </c>
      <c r="N1036" s="1">
        <v>99.093062624542739</v>
      </c>
      <c r="O1036" s="1">
        <v>99.841733565411189</v>
      </c>
      <c r="P1036" s="1">
        <v>96.88242270860421</v>
      </c>
      <c r="Q1036" s="1">
        <v>99.937667943648947</v>
      </c>
      <c r="R1036" s="1">
        <v>99.880747865855895</v>
      </c>
      <c r="S1036" s="1">
        <v>95.742036350155686</v>
      </c>
      <c r="T1036" s="1">
        <v>95.916391399257748</v>
      </c>
      <c r="U1036" s="1">
        <v>99.933291919522546</v>
      </c>
      <c r="V1036" s="1">
        <v>95.353844386193416</v>
      </c>
      <c r="W1036" s="1">
        <v>99.935895051593576</v>
      </c>
      <c r="X1036" s="1">
        <v>99.96250274607894</v>
      </c>
      <c r="Y1036" s="1">
        <v>99.901110980409527</v>
      </c>
      <c r="Z1036" s="1">
        <v>99.964180820101063</v>
      </c>
      <c r="AA1036" s="1">
        <v>99.894238819004102</v>
      </c>
      <c r="AB1036" s="1">
        <v>99.942309023078309</v>
      </c>
      <c r="AC1036" s="1">
        <v>96.387106005407148</v>
      </c>
      <c r="AD1036" s="1"/>
      <c r="AE1036" s="1">
        <v>12.333417269824718</v>
      </c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>
        <v>3.5386896133422852</v>
      </c>
      <c r="BJ1036" s="1"/>
      <c r="BK1036" s="1"/>
      <c r="BL1036" s="1"/>
      <c r="BM1036" s="1"/>
      <c r="BN1036" s="1"/>
    </row>
    <row r="1037" spans="1:66" x14ac:dyDescent="0.2">
      <c r="A1037" s="2" t="s">
        <v>5582</v>
      </c>
      <c r="B1037" s="4" t="s">
        <v>1032</v>
      </c>
      <c r="C1037" s="1"/>
      <c r="D1037" s="1"/>
      <c r="E1037" s="1"/>
      <c r="F1037" s="1">
        <v>90.174915814929392</v>
      </c>
      <c r="G1037" s="1">
        <v>98.379586403028156</v>
      </c>
      <c r="H1037" s="1">
        <v>98.628714196095274</v>
      </c>
      <c r="I1037" s="1">
        <v>91.631404475071889</v>
      </c>
      <c r="J1037" s="1">
        <v>87.088759216530093</v>
      </c>
      <c r="K1037" s="1">
        <v>85.042510338387871</v>
      </c>
      <c r="L1037" s="1">
        <v>82.188508521057528</v>
      </c>
      <c r="M1037" s="1">
        <v>94.230963638071358</v>
      </c>
      <c r="N1037" s="1">
        <v>97.936063412531254</v>
      </c>
      <c r="O1037" s="1">
        <v>99.917122374864633</v>
      </c>
      <c r="P1037" s="1">
        <v>99.916717431414199</v>
      </c>
      <c r="Q1037" s="1">
        <v>84.667019490364567</v>
      </c>
      <c r="R1037" s="1">
        <v>97.450021147342653</v>
      </c>
      <c r="S1037" s="1">
        <v>99.931506201709595</v>
      </c>
      <c r="T1037" s="1">
        <v>99.93771664585546</v>
      </c>
      <c r="U1037" s="1">
        <v>99.966706434585163</v>
      </c>
      <c r="V1037" s="1">
        <v>97.258792443815096</v>
      </c>
      <c r="W1037" s="1">
        <v>81.827353227150994</v>
      </c>
      <c r="X1037" s="1">
        <v>99.684822422528782</v>
      </c>
      <c r="Y1037" s="1">
        <v>95.193485309633601</v>
      </c>
      <c r="Z1037" s="1">
        <v>73.015472174762081</v>
      </c>
      <c r="AA1037" s="1">
        <v>84.588455033798709</v>
      </c>
      <c r="AB1037" s="1">
        <v>93.054396089020671</v>
      </c>
      <c r="AC1037" s="1">
        <v>99.852343192230492</v>
      </c>
      <c r="AD1037" s="1">
        <v>91.087979371244614</v>
      </c>
      <c r="AE1037" s="1">
        <v>98.69467475553671</v>
      </c>
      <c r="AF1037" s="1"/>
      <c r="AG1037" s="1"/>
      <c r="AH1037" s="1"/>
      <c r="AI1037" s="1"/>
      <c r="AJ1037" s="1"/>
      <c r="AK1037" s="1"/>
      <c r="AL1037" s="1">
        <v>5.0123968124389648</v>
      </c>
      <c r="AM1037" s="1"/>
      <c r="AN1037" s="1"/>
      <c r="AO1037" s="1"/>
      <c r="AP1037" s="1">
        <v>5.0560822486877441</v>
      </c>
      <c r="AQ1037" s="1">
        <v>4.5086865425109863</v>
      </c>
      <c r="AR1037" s="1"/>
      <c r="AS1037" s="1">
        <v>4.0265665054321289</v>
      </c>
      <c r="AT1037" s="1"/>
      <c r="AU1037" s="1"/>
      <c r="AV1037" s="1"/>
      <c r="AW1037" s="1"/>
      <c r="AX1037" s="1">
        <v>1.7063916921615601</v>
      </c>
      <c r="AY1037" s="1"/>
      <c r="AZ1037" s="1"/>
      <c r="BA1037" s="1"/>
      <c r="BB1037" s="1">
        <v>2.5956556797027588</v>
      </c>
      <c r="BC1037" s="1"/>
      <c r="BD1037" s="1"/>
      <c r="BE1037" s="1">
        <v>2.9615468978881836</v>
      </c>
      <c r="BF1037" s="1">
        <v>0.84249567985534668</v>
      </c>
      <c r="BG1037" s="1"/>
      <c r="BH1037" s="1">
        <v>6.9329705238342285</v>
      </c>
      <c r="BI1037" s="1"/>
      <c r="BJ1037" s="1">
        <v>8.8968667984008789</v>
      </c>
      <c r="BK1037" s="1">
        <v>1.2086882591247559</v>
      </c>
      <c r="BL1037" s="1"/>
      <c r="BM1037" s="1"/>
      <c r="BN1037" s="1"/>
    </row>
    <row r="1038" spans="1:66" x14ac:dyDescent="0.2">
      <c r="A1038" s="2" t="s">
        <v>5583</v>
      </c>
      <c r="B1038" s="4" t="s">
        <v>1033</v>
      </c>
      <c r="C1038" s="1"/>
      <c r="D1038" s="1"/>
      <c r="E1038" s="1"/>
      <c r="F1038" s="1"/>
      <c r="G1038" s="1">
        <v>2.9055560841577934</v>
      </c>
      <c r="H1038" s="1">
        <v>3.1682831575352552</v>
      </c>
      <c r="I1038" s="1">
        <v>1.9082370803100868</v>
      </c>
      <c r="J1038" s="1">
        <v>3.8703833849013991</v>
      </c>
      <c r="K1038" s="1">
        <v>5.7741711541501619</v>
      </c>
      <c r="L1038" s="1">
        <v>5.1913139864436308</v>
      </c>
      <c r="M1038" s="1">
        <v>5.2659573593813569</v>
      </c>
      <c r="N1038" s="1">
        <v>4.5594351893478455</v>
      </c>
      <c r="O1038" s="1">
        <v>7.0163994543087762</v>
      </c>
      <c r="P1038" s="1">
        <v>4.7285644370962734</v>
      </c>
      <c r="Q1038" s="1">
        <v>7.3206080217466925</v>
      </c>
      <c r="R1038" s="1">
        <v>6.6782742168983207</v>
      </c>
      <c r="S1038" s="1">
        <v>4.452924569659011</v>
      </c>
      <c r="T1038" s="1">
        <v>6.7140641155254057</v>
      </c>
      <c r="U1038" s="1">
        <v>7.1247268001729704</v>
      </c>
      <c r="V1038" s="1">
        <v>6.5364713537023693</v>
      </c>
      <c r="W1038" s="1">
        <v>5.7675672311038326</v>
      </c>
      <c r="X1038" s="1">
        <v>6.3587680469489412</v>
      </c>
      <c r="Y1038" s="1">
        <v>6.2483774099414013</v>
      </c>
      <c r="Z1038" s="1">
        <v>5.1597898427963358</v>
      </c>
      <c r="AA1038" s="1">
        <v>5.1837685085890932</v>
      </c>
      <c r="AB1038" s="1">
        <v>10.487214441984106</v>
      </c>
      <c r="AC1038" s="1">
        <v>10.734543065209797</v>
      </c>
      <c r="AD1038" s="1">
        <v>11.649460476492758</v>
      </c>
      <c r="AE1038" s="1">
        <v>11.24405506413952</v>
      </c>
      <c r="AF1038" s="1"/>
      <c r="AG1038" s="1"/>
      <c r="AH1038" s="1"/>
      <c r="AI1038" s="1"/>
      <c r="AJ1038" s="1"/>
      <c r="AK1038" s="1">
        <v>4.3664155006408691</v>
      </c>
      <c r="AL1038" s="1">
        <v>4.1568470001220703</v>
      </c>
      <c r="AM1038" s="1">
        <v>1.4492418766021729</v>
      </c>
      <c r="AN1038" s="1">
        <v>1.5835880041122437</v>
      </c>
      <c r="AO1038" s="1">
        <v>3.7998576164245605</v>
      </c>
      <c r="AP1038" s="1">
        <v>1.9234362840652466</v>
      </c>
      <c r="AQ1038" s="1"/>
      <c r="AR1038" s="1"/>
      <c r="AS1038" s="1"/>
      <c r="AT1038" s="1"/>
      <c r="AU1038" s="1"/>
      <c r="AV1038" s="1"/>
      <c r="AW1038" s="1"/>
      <c r="AX1038" s="1">
        <v>2.4145636558532715</v>
      </c>
      <c r="AY1038" s="1"/>
      <c r="AZ1038" s="1">
        <v>2.0136387348175049</v>
      </c>
      <c r="BA1038" s="1">
        <v>1.413145899772644</v>
      </c>
      <c r="BB1038" s="1"/>
      <c r="BC1038" s="1"/>
      <c r="BD1038" s="1">
        <v>0.68008983135223389</v>
      </c>
      <c r="BE1038" s="1"/>
      <c r="BF1038" s="1"/>
      <c r="BG1038" s="1"/>
      <c r="BH1038" s="1">
        <v>2.2958507537841797</v>
      </c>
      <c r="BI1038" s="1"/>
      <c r="BJ1038" s="1"/>
      <c r="BK1038" s="1"/>
      <c r="BL1038" s="1"/>
      <c r="BM1038" s="1"/>
      <c r="BN1038" s="1"/>
    </row>
    <row r="1039" spans="1:66" x14ac:dyDescent="0.2">
      <c r="A1039" s="2" t="s">
        <v>5584</v>
      </c>
      <c r="B1039" s="4" t="s">
        <v>1034</v>
      </c>
      <c r="C1039" s="1"/>
      <c r="D1039" s="1"/>
      <c r="E1039" s="1">
        <v>4.5640484247183926</v>
      </c>
      <c r="F1039" s="1">
        <v>39.281331732931015</v>
      </c>
      <c r="G1039" s="1">
        <v>29.228439650615947</v>
      </c>
      <c r="H1039" s="1">
        <v>26.90168887296862</v>
      </c>
      <c r="I1039" s="1">
        <v>38.322299481119181</v>
      </c>
      <c r="J1039" s="1">
        <v>12.234508625689811</v>
      </c>
      <c r="K1039" s="1">
        <v>13.401212640006307</v>
      </c>
      <c r="L1039" s="1">
        <v>20.119477202765694</v>
      </c>
      <c r="M1039" s="1"/>
      <c r="N1039" s="1">
        <v>12.182373274009825</v>
      </c>
      <c r="O1039" s="1">
        <v>89.691539660671111</v>
      </c>
      <c r="P1039" s="1">
        <v>90.428297794275849</v>
      </c>
      <c r="Q1039" s="1">
        <v>74.378011551116757</v>
      </c>
      <c r="R1039" s="1">
        <v>67.101350382861909</v>
      </c>
      <c r="S1039" s="1">
        <v>69.219760990110288</v>
      </c>
      <c r="T1039" s="1">
        <v>66.684979177722326</v>
      </c>
      <c r="U1039" s="1">
        <v>71.629698062103003</v>
      </c>
      <c r="V1039" s="1">
        <v>54.973564749773651</v>
      </c>
      <c r="W1039" s="1">
        <v>69.754190967277978</v>
      </c>
      <c r="X1039" s="1">
        <v>43.657380350328488</v>
      </c>
      <c r="Y1039" s="1">
        <v>42.467756447222946</v>
      </c>
      <c r="Z1039" s="1">
        <v>78.584637533593622</v>
      </c>
      <c r="AA1039" s="1">
        <v>68.427670453006499</v>
      </c>
      <c r="AB1039" s="1">
        <v>13.727823842543327</v>
      </c>
      <c r="AC1039" s="1">
        <v>8.8497400990436184</v>
      </c>
      <c r="AD1039" s="1">
        <v>9.8986483871055349</v>
      </c>
      <c r="AE1039" s="1">
        <v>11.040592491232252</v>
      </c>
      <c r="AF1039" s="1"/>
      <c r="AG1039" s="1"/>
      <c r="AH1039" s="1"/>
      <c r="AI1039" s="1"/>
      <c r="AJ1039" s="1"/>
      <c r="AK1039" s="1"/>
      <c r="AL1039" s="1">
        <v>13.766011238098145</v>
      </c>
      <c r="AM1039" s="1">
        <v>26.900548934936523</v>
      </c>
      <c r="AN1039" s="1">
        <v>23.764009475708008</v>
      </c>
      <c r="AO1039" s="1">
        <v>0.86751532554626465</v>
      </c>
      <c r="AP1039" s="1">
        <v>11.599146842956543</v>
      </c>
      <c r="AQ1039" s="1"/>
      <c r="AR1039" s="1"/>
      <c r="AS1039" s="1">
        <v>77.047836303710938</v>
      </c>
      <c r="AT1039" s="1">
        <v>47.661098480224609</v>
      </c>
      <c r="AU1039" s="1">
        <v>0.27722245454788208</v>
      </c>
      <c r="AV1039" s="1"/>
      <c r="AW1039" s="1"/>
      <c r="AX1039" s="1"/>
      <c r="AY1039" s="1"/>
      <c r="AZ1039" s="1"/>
      <c r="BA1039" s="1"/>
      <c r="BB1039" s="1"/>
      <c r="BC1039" s="1"/>
      <c r="BD1039" s="1"/>
      <c r="BE1039" s="1">
        <v>19.079744338989258</v>
      </c>
      <c r="BF1039" s="1">
        <v>3.8530199527740479</v>
      </c>
      <c r="BG1039" s="1"/>
      <c r="BH1039" s="1">
        <v>12.195993423461914</v>
      </c>
      <c r="BI1039" s="1">
        <v>18.99053955078125</v>
      </c>
      <c r="BJ1039" s="1">
        <v>22.0423583984375</v>
      </c>
      <c r="BK1039" s="1">
        <v>50.877334594726563</v>
      </c>
      <c r="BL1039" s="1"/>
      <c r="BM1039" s="1"/>
      <c r="BN1039" s="1"/>
    </row>
    <row r="1040" spans="1:66" x14ac:dyDescent="0.2">
      <c r="A1040" s="2" t="s">
        <v>5585</v>
      </c>
      <c r="B1040" s="4" t="s">
        <v>1035</v>
      </c>
      <c r="C1040" s="1"/>
      <c r="D1040" s="1"/>
      <c r="E1040" s="1">
        <v>4.5640484247183926</v>
      </c>
      <c r="F1040" s="1">
        <v>39.281331732931015</v>
      </c>
      <c r="G1040" s="1">
        <v>29.228439650615947</v>
      </c>
      <c r="H1040" s="1">
        <v>26.90168887296862</v>
      </c>
      <c r="I1040" s="1">
        <v>38.322299481119181</v>
      </c>
      <c r="J1040" s="1">
        <v>12.234508625689811</v>
      </c>
      <c r="K1040" s="1">
        <v>13.401212640006307</v>
      </c>
      <c r="L1040" s="1">
        <v>20.119477202765694</v>
      </c>
      <c r="M1040" s="1"/>
      <c r="N1040" s="1">
        <v>12.182373274009825</v>
      </c>
      <c r="O1040" s="1">
        <v>89.691539660671111</v>
      </c>
      <c r="P1040" s="1">
        <v>90.428297794275849</v>
      </c>
      <c r="Q1040" s="1">
        <v>74.378011551116757</v>
      </c>
      <c r="R1040" s="1">
        <v>67.101350382861909</v>
      </c>
      <c r="S1040" s="1">
        <v>69.219760990110288</v>
      </c>
      <c r="T1040" s="1">
        <v>66.684979177722326</v>
      </c>
      <c r="U1040" s="1">
        <v>71.629698062103003</v>
      </c>
      <c r="V1040" s="1">
        <v>54.973564749773651</v>
      </c>
      <c r="W1040" s="1">
        <v>69.754190967277978</v>
      </c>
      <c r="X1040" s="1">
        <v>43.657380350328488</v>
      </c>
      <c r="Y1040" s="1">
        <v>42.467756447222946</v>
      </c>
      <c r="Z1040" s="1">
        <v>78.584637533593622</v>
      </c>
      <c r="AA1040" s="1">
        <v>68.427670453006499</v>
      </c>
      <c r="AB1040" s="1">
        <v>13.727823842543327</v>
      </c>
      <c r="AC1040" s="1">
        <v>8.8497400990436184</v>
      </c>
      <c r="AD1040" s="1">
        <v>9.8986483871055349</v>
      </c>
      <c r="AE1040" s="1">
        <v>11.040592491232252</v>
      </c>
      <c r="AF1040" s="1"/>
      <c r="AG1040" s="1"/>
      <c r="AH1040" s="1"/>
      <c r="AI1040" s="1"/>
      <c r="AJ1040" s="1"/>
      <c r="AK1040" s="1"/>
      <c r="AL1040" s="1">
        <v>13.766011238098145</v>
      </c>
      <c r="AM1040" s="1">
        <v>26.900548934936523</v>
      </c>
      <c r="AN1040" s="1">
        <v>23.764009475708008</v>
      </c>
      <c r="AO1040" s="1">
        <v>0.86751532554626465</v>
      </c>
      <c r="AP1040" s="1">
        <v>11.599146842956543</v>
      </c>
      <c r="AQ1040" s="1"/>
      <c r="AR1040" s="1"/>
      <c r="AS1040" s="1">
        <v>77.047836303710938</v>
      </c>
      <c r="AT1040" s="1">
        <v>47.661098480224609</v>
      </c>
      <c r="AU1040" s="1">
        <v>0.27722245454788208</v>
      </c>
      <c r="AV1040" s="1"/>
      <c r="AW1040" s="1"/>
      <c r="AX1040" s="1"/>
      <c r="AY1040" s="1"/>
      <c r="AZ1040" s="1"/>
      <c r="BA1040" s="1"/>
      <c r="BB1040" s="1"/>
      <c r="BC1040" s="1"/>
      <c r="BD1040" s="1"/>
      <c r="BE1040" s="1">
        <v>19.079744338989258</v>
      </c>
      <c r="BF1040" s="1">
        <v>3.8530199527740479</v>
      </c>
      <c r="BG1040" s="1"/>
      <c r="BH1040" s="1">
        <v>12.195993423461914</v>
      </c>
      <c r="BI1040" s="1">
        <v>18.99053955078125</v>
      </c>
      <c r="BJ1040" s="1">
        <v>22.0423583984375</v>
      </c>
      <c r="BK1040" s="1">
        <v>50.877334594726563</v>
      </c>
      <c r="BL1040" s="1"/>
      <c r="BM1040" s="1"/>
      <c r="BN1040" s="1"/>
    </row>
    <row r="1041" spans="1:66" x14ac:dyDescent="0.2">
      <c r="A1041" s="2" t="s">
        <v>5586</v>
      </c>
      <c r="B1041" s="4" t="s">
        <v>1036</v>
      </c>
      <c r="C1041" s="1"/>
      <c r="D1041" s="1"/>
      <c r="E1041" s="1">
        <v>12.148085295505274</v>
      </c>
      <c r="F1041" s="1">
        <v>4.5300835629891223</v>
      </c>
      <c r="G1041" s="1">
        <v>4.7016029931744789</v>
      </c>
      <c r="H1041" s="1">
        <v>4.8819793060828314</v>
      </c>
      <c r="I1041" s="1">
        <v>5.2253103246689827</v>
      </c>
      <c r="J1041" s="1">
        <v>5.2156831040895328</v>
      </c>
      <c r="K1041" s="1">
        <v>5.4301321089799561</v>
      </c>
      <c r="L1041" s="1">
        <v>5.4609637332946974</v>
      </c>
      <c r="M1041" s="1">
        <v>5.2106030782203279</v>
      </c>
      <c r="N1041" s="1">
        <v>4.6694177961801024</v>
      </c>
      <c r="O1041" s="1">
        <v>5.4070947094311803</v>
      </c>
      <c r="P1041" s="1"/>
      <c r="Q1041" s="1">
        <v>73.483280965352918</v>
      </c>
      <c r="R1041" s="1">
        <v>74.591613277357283</v>
      </c>
      <c r="S1041" s="1">
        <v>84.223505862506983</v>
      </c>
      <c r="T1041" s="1">
        <v>22.291949562847208</v>
      </c>
      <c r="U1041" s="1">
        <v>25.915952639161688</v>
      </c>
      <c r="V1041" s="1">
        <v>90.446043578042293</v>
      </c>
      <c r="W1041" s="1">
        <v>71.257119537040509</v>
      </c>
      <c r="X1041" s="1">
        <v>83.20807650969671</v>
      </c>
      <c r="Y1041" s="1">
        <v>71.069023404452821</v>
      </c>
      <c r="Z1041" s="1">
        <v>70.292271751990441</v>
      </c>
      <c r="AA1041" s="1">
        <v>77.986581861105435</v>
      </c>
      <c r="AB1041" s="1">
        <v>77.281104658059249</v>
      </c>
      <c r="AC1041" s="1">
        <v>66.853159886728989</v>
      </c>
      <c r="AD1041" s="1">
        <v>64.640368426393792</v>
      </c>
      <c r="AE1041" s="1">
        <v>74.931268625334454</v>
      </c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>
        <v>4.8645143508911133</v>
      </c>
      <c r="AW1041" s="1">
        <v>24.87675666809082</v>
      </c>
      <c r="AX1041" s="1">
        <v>25.248722076416016</v>
      </c>
      <c r="AY1041" s="1"/>
      <c r="AZ1041" s="1"/>
      <c r="BA1041" s="1">
        <v>3.9219613075256348</v>
      </c>
      <c r="BB1041" s="1"/>
      <c r="BC1041" s="1">
        <v>13.365738868713379</v>
      </c>
      <c r="BD1041" s="1">
        <v>16.608448028564453</v>
      </c>
      <c r="BE1041" s="1">
        <v>17.907901763916016</v>
      </c>
      <c r="BF1041" s="1">
        <v>28.235008239746094</v>
      </c>
      <c r="BG1041" s="1">
        <v>9.467254638671875</v>
      </c>
      <c r="BH1041" s="1">
        <v>16.713718414306641</v>
      </c>
      <c r="BI1041" s="1">
        <v>16.595409393310547</v>
      </c>
      <c r="BJ1041" s="1">
        <v>14.105022430419922</v>
      </c>
      <c r="BK1041" s="1">
        <v>3.1114945411682129</v>
      </c>
      <c r="BL1041" s="1"/>
      <c r="BM1041" s="1"/>
      <c r="BN1041" s="1"/>
    </row>
    <row r="1042" spans="1:66" x14ac:dyDescent="0.2">
      <c r="A1042" s="2" t="s">
        <v>5587</v>
      </c>
      <c r="B1042" s="4" t="s">
        <v>1037</v>
      </c>
      <c r="C1042" s="1"/>
      <c r="D1042" s="1"/>
      <c r="E1042" s="1"/>
      <c r="F1042" s="1"/>
      <c r="G1042" s="1"/>
      <c r="H1042" s="1">
        <v>1.4836990868433064</v>
      </c>
      <c r="I1042" s="1">
        <v>13.766519103940219</v>
      </c>
      <c r="J1042" s="1">
        <v>1.7980378369047634</v>
      </c>
      <c r="K1042" s="1">
        <v>8.0917403207755623</v>
      </c>
      <c r="L1042" s="1">
        <v>54.263834858811386</v>
      </c>
      <c r="M1042" s="1">
        <v>56.21603283152313</v>
      </c>
      <c r="N1042" s="1">
        <v>17.138560311163953</v>
      </c>
      <c r="O1042" s="1">
        <v>16.22840633856995</v>
      </c>
      <c r="P1042" s="1">
        <v>13.967417615655215</v>
      </c>
      <c r="Q1042" s="1">
        <v>24.208889731201666</v>
      </c>
      <c r="R1042" s="1">
        <v>21.514766731389852</v>
      </c>
      <c r="S1042" s="1">
        <v>3.2077952847750906</v>
      </c>
      <c r="T1042" s="1">
        <v>13.625056062461081</v>
      </c>
      <c r="U1042" s="1">
        <v>0.9991976818325744</v>
      </c>
      <c r="V1042" s="1">
        <v>3.8491202486111256</v>
      </c>
      <c r="W1042" s="1">
        <v>2.9420411318884478</v>
      </c>
      <c r="X1042" s="1">
        <v>4.2529375366286111</v>
      </c>
      <c r="Y1042" s="1">
        <v>1.9350293139895398</v>
      </c>
      <c r="Z1042" s="1">
        <v>2.6346884654992584</v>
      </c>
      <c r="AA1042" s="1">
        <v>4.2557639841134005</v>
      </c>
      <c r="AB1042" s="1">
        <v>1.3931534047363914</v>
      </c>
      <c r="AC1042" s="1">
        <v>1.7341488478460763</v>
      </c>
      <c r="AD1042" s="1">
        <v>3.1550119851048462</v>
      </c>
      <c r="AE1042" s="1">
        <v>7.5745202205573845</v>
      </c>
      <c r="AF1042" s="1"/>
      <c r="AG1042" s="1"/>
      <c r="AH1042" s="1"/>
      <c r="AI1042" s="1"/>
      <c r="AJ1042" s="1"/>
      <c r="AK1042" s="1"/>
      <c r="AL1042" s="1"/>
      <c r="AM1042" s="1">
        <v>2.7559146881103516</v>
      </c>
      <c r="AN1042" s="1"/>
      <c r="AO1042" s="1">
        <v>3.322861909866333</v>
      </c>
      <c r="AP1042" s="1">
        <v>14.723655700683594</v>
      </c>
      <c r="AQ1042" s="1">
        <v>5.410616397857666</v>
      </c>
      <c r="AR1042" s="1">
        <v>5.6259775161743164</v>
      </c>
      <c r="AS1042" s="1">
        <v>7.1788549423217773</v>
      </c>
      <c r="AT1042" s="1">
        <v>3.8831119537353516</v>
      </c>
      <c r="AU1042" s="1">
        <v>1.6252328157424927</v>
      </c>
      <c r="AV1042" s="1"/>
      <c r="AW1042" s="1">
        <v>2.4339847564697266</v>
      </c>
      <c r="AX1042" s="1"/>
      <c r="AY1042" s="1"/>
      <c r="AZ1042" s="1"/>
      <c r="BA1042" s="1"/>
      <c r="BB1042" s="1">
        <v>4.6358814239501953</v>
      </c>
      <c r="BC1042" s="1">
        <v>2.0584814548492432</v>
      </c>
      <c r="BD1042" s="1">
        <v>0.5022503137588501</v>
      </c>
      <c r="BE1042" s="1"/>
      <c r="BF1042" s="1">
        <v>1.1030621528625488</v>
      </c>
      <c r="BG1042" s="1">
        <v>4.6344542503356934</v>
      </c>
      <c r="BH1042" s="1"/>
      <c r="BI1042" s="1"/>
      <c r="BJ1042" s="1"/>
      <c r="BK1042" s="1"/>
      <c r="BL1042" s="1"/>
      <c r="BM1042" s="1"/>
      <c r="BN1042" s="1"/>
    </row>
    <row r="1043" spans="1:66" x14ac:dyDescent="0.2">
      <c r="A1043" s="2" t="s">
        <v>5588</v>
      </c>
      <c r="B1043" s="4" t="s">
        <v>1038</v>
      </c>
      <c r="C1043" s="1"/>
      <c r="D1043" s="1"/>
      <c r="E1043" s="1"/>
      <c r="F1043" s="1"/>
      <c r="G1043" s="1"/>
      <c r="H1043" s="1">
        <v>98.850217943433236</v>
      </c>
      <c r="I1043" s="1"/>
      <c r="J1043" s="1"/>
      <c r="K1043" s="1">
        <v>11.997614566246085</v>
      </c>
      <c r="L1043" s="1">
        <v>4.5693252935755684</v>
      </c>
      <c r="M1043" s="1">
        <v>4.3239141881308463</v>
      </c>
      <c r="N1043" s="1">
        <v>12.54351660931308</v>
      </c>
      <c r="O1043" s="1">
        <v>5.9907655084140581</v>
      </c>
      <c r="P1043" s="1">
        <v>25.896603741512454</v>
      </c>
      <c r="Q1043" s="1">
        <v>24.697403502507278</v>
      </c>
      <c r="R1043" s="1">
        <v>36.994430431828334</v>
      </c>
      <c r="S1043" s="1">
        <v>34.930897681748405</v>
      </c>
      <c r="T1043" s="1">
        <v>32.263535072597719</v>
      </c>
      <c r="U1043" s="1">
        <v>30.923427606079919</v>
      </c>
      <c r="V1043" s="1">
        <v>27.547670444999088</v>
      </c>
      <c r="W1043" s="1">
        <v>23.59727727899492</v>
      </c>
      <c r="X1043" s="1">
        <v>14.347402585908565</v>
      </c>
      <c r="Y1043" s="1">
        <v>8.5488391407825723</v>
      </c>
      <c r="Z1043" s="1">
        <v>8.2498476519071122</v>
      </c>
      <c r="AA1043" s="1">
        <v>8.8279780540716413</v>
      </c>
      <c r="AB1043" s="1">
        <v>11.290923943577578</v>
      </c>
      <c r="AC1043" s="1">
        <v>11.494291428401187</v>
      </c>
      <c r="AD1043" s="1">
        <v>13.32222242202695</v>
      </c>
      <c r="AE1043" s="1">
        <v>27.897246524150336</v>
      </c>
      <c r="AF1043" s="1"/>
      <c r="AG1043" s="1"/>
      <c r="AH1043" s="1"/>
      <c r="AI1043" s="1"/>
      <c r="AJ1043" s="1"/>
      <c r="AK1043" s="1"/>
      <c r="AL1043" s="1"/>
      <c r="AM1043" s="1"/>
      <c r="AN1043" s="1"/>
      <c r="AO1043" s="1">
        <v>45.959987640380859</v>
      </c>
      <c r="AP1043" s="1">
        <v>87.446388244628906</v>
      </c>
      <c r="AQ1043" s="1">
        <v>4.7916789054870605</v>
      </c>
      <c r="AR1043" s="1"/>
      <c r="AS1043" s="1"/>
      <c r="AT1043" s="1">
        <v>4.1811723709106445</v>
      </c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>
        <v>3.7039165496826172</v>
      </c>
      <c r="BI1043" s="1">
        <v>3.6404697895050049</v>
      </c>
      <c r="BJ1043" s="1">
        <v>1.6464993953704834</v>
      </c>
      <c r="BK1043" s="1"/>
      <c r="BL1043" s="1"/>
      <c r="BM1043" s="1"/>
      <c r="BN1043" s="1"/>
    </row>
    <row r="1044" spans="1:66" x14ac:dyDescent="0.2">
      <c r="A1044" s="2" t="s">
        <v>5589</v>
      </c>
      <c r="B1044" s="4" t="s">
        <v>1039</v>
      </c>
      <c r="C1044" s="1"/>
      <c r="D1044" s="1"/>
      <c r="E1044" s="1"/>
      <c r="F1044" s="1"/>
      <c r="G1044" s="1"/>
      <c r="H1044" s="1">
        <v>34.676044250239862</v>
      </c>
      <c r="I1044" s="1">
        <v>45.139826789758587</v>
      </c>
      <c r="J1044" s="1">
        <v>30.155655735362835</v>
      </c>
      <c r="K1044" s="1"/>
      <c r="L1044" s="1"/>
      <c r="M1044" s="1">
        <v>76.327178967387525</v>
      </c>
      <c r="N1044" s="1">
        <v>81.128269210252043</v>
      </c>
      <c r="O1044" s="1">
        <v>82.728425530599367</v>
      </c>
      <c r="P1044" s="1">
        <v>5.3142357936191686</v>
      </c>
      <c r="Q1044" s="1">
        <v>3.8998780834998956</v>
      </c>
      <c r="R1044" s="1">
        <v>3.8461510117762643</v>
      </c>
      <c r="S1044" s="1"/>
      <c r="T1044" s="1">
        <v>45.945289625838626</v>
      </c>
      <c r="U1044" s="1">
        <v>18.381314910501722</v>
      </c>
      <c r="V1044" s="1">
        <v>6.5859817550028854</v>
      </c>
      <c r="W1044" s="1">
        <v>13.031230694558577</v>
      </c>
      <c r="X1044" s="1">
        <v>12.779990577776932</v>
      </c>
      <c r="Y1044" s="1">
        <v>10.094797707908516</v>
      </c>
      <c r="Z1044" s="1">
        <v>10.013117239663693</v>
      </c>
      <c r="AA1044" s="1">
        <v>22.991458193360874</v>
      </c>
      <c r="AB1044" s="1">
        <v>38.086984384873624</v>
      </c>
      <c r="AC1044" s="1">
        <v>47.37486750288263</v>
      </c>
      <c r="AD1044" s="1">
        <v>83.682508336227272</v>
      </c>
      <c r="AE1044" s="1">
        <v>84.902719437676808</v>
      </c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>
        <v>55.526958465576172</v>
      </c>
      <c r="AQ1044" s="1">
        <v>81.705696105957031</v>
      </c>
      <c r="AR1044" s="1">
        <v>81.028816223144531</v>
      </c>
      <c r="AS1044" s="1">
        <v>9.0507888793945313</v>
      </c>
      <c r="AT1044" s="1">
        <v>14.179787635803223</v>
      </c>
      <c r="AU1044" s="1">
        <v>14.291173934936523</v>
      </c>
      <c r="AV1044" s="1">
        <v>86.422821044921875</v>
      </c>
      <c r="AW1044" s="1">
        <v>66.075904846191406</v>
      </c>
      <c r="AX1044" s="1">
        <v>86.564323425292969</v>
      </c>
      <c r="AY1044" s="1">
        <v>87.903572082519531</v>
      </c>
      <c r="AZ1044" s="1">
        <v>0.12317987531423569</v>
      </c>
      <c r="BA1044" s="1"/>
      <c r="BB1044" s="1">
        <v>7.1795148849487305</v>
      </c>
      <c r="BC1044" s="1">
        <v>2.5920491218566895</v>
      </c>
      <c r="BD1044" s="1">
        <v>3.3897433280944824</v>
      </c>
      <c r="BE1044" s="1">
        <v>0.78036272525787354</v>
      </c>
      <c r="BF1044" s="1">
        <v>0.27080658078193665</v>
      </c>
      <c r="BG1044" s="1"/>
      <c r="BH1044" s="1">
        <v>12.59321403503418</v>
      </c>
      <c r="BI1044" s="1"/>
      <c r="BJ1044" s="1"/>
      <c r="BK1044" s="1"/>
      <c r="BL1044" s="1"/>
      <c r="BM1044" s="1"/>
      <c r="BN1044" s="1"/>
    </row>
    <row r="1045" spans="1:66" x14ac:dyDescent="0.2">
      <c r="A1045" s="2" t="s">
        <v>5590</v>
      </c>
      <c r="B1045" s="4" t="s">
        <v>1040</v>
      </c>
      <c r="C1045" s="1"/>
      <c r="D1045" s="1"/>
      <c r="E1045" s="1"/>
      <c r="F1045" s="1">
        <v>66.970023309460586</v>
      </c>
      <c r="G1045" s="1">
        <v>78.456935896698042</v>
      </c>
      <c r="H1045" s="1">
        <v>78.199031420583339</v>
      </c>
      <c r="I1045" s="1">
        <v>66.39591660247649</v>
      </c>
      <c r="J1045" s="1">
        <v>61.100826557266963</v>
      </c>
      <c r="K1045" s="1">
        <v>58.211273683164976</v>
      </c>
      <c r="L1045" s="1">
        <v>33.712008360692437</v>
      </c>
      <c r="M1045" s="1">
        <v>33.226123357309064</v>
      </c>
      <c r="N1045" s="1">
        <v>31.526133256133814</v>
      </c>
      <c r="O1045" s="1">
        <v>33.544137374448177</v>
      </c>
      <c r="P1045" s="1">
        <v>30.383550413813509</v>
      </c>
      <c r="Q1045" s="1">
        <v>28.132911344665594</v>
      </c>
      <c r="R1045" s="1">
        <v>34.911828773501718</v>
      </c>
      <c r="S1045" s="1">
        <v>34.758850818569627</v>
      </c>
      <c r="T1045" s="1">
        <v>35.945451797301729</v>
      </c>
      <c r="U1045" s="1">
        <v>32.894689266679578</v>
      </c>
      <c r="V1045" s="1">
        <v>29.907991938463386</v>
      </c>
      <c r="W1045" s="1">
        <v>30.402731084990108</v>
      </c>
      <c r="X1045" s="1">
        <v>26.260177951014217</v>
      </c>
      <c r="Y1045" s="1">
        <v>16.584889411480063</v>
      </c>
      <c r="Z1045" s="1">
        <v>16.56816147623957</v>
      </c>
      <c r="AA1045" s="1">
        <v>16.633069652940261</v>
      </c>
      <c r="AB1045" s="1">
        <v>8.0124582799211677</v>
      </c>
      <c r="AC1045" s="1">
        <v>11.569405315608188</v>
      </c>
      <c r="AD1045" s="1">
        <v>13.079052288627727</v>
      </c>
      <c r="AE1045" s="1">
        <v>14.799750280695525</v>
      </c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>
        <v>6.0780143737792969</v>
      </c>
      <c r="BI1045" s="1">
        <v>3.4673683643341064</v>
      </c>
      <c r="BJ1045" s="1">
        <v>2.3488001823425293</v>
      </c>
      <c r="BK1045" s="1">
        <v>0.2769620418548584</v>
      </c>
      <c r="BL1045" s="1"/>
      <c r="BM1045" s="1"/>
      <c r="BN1045" s="1"/>
    </row>
    <row r="1046" spans="1:66" x14ac:dyDescent="0.2">
      <c r="A1046" s="2" t="s">
        <v>5591</v>
      </c>
      <c r="B1046" s="4" t="s">
        <v>1041</v>
      </c>
      <c r="C1046" s="1"/>
      <c r="D1046" s="1"/>
      <c r="E1046" s="1"/>
      <c r="F1046" s="1">
        <v>66.970023309460586</v>
      </c>
      <c r="G1046" s="1">
        <v>78.456935896698042</v>
      </c>
      <c r="H1046" s="1">
        <v>78.199031420583339</v>
      </c>
      <c r="I1046" s="1">
        <v>66.39591660247649</v>
      </c>
      <c r="J1046" s="1">
        <v>61.100826557266963</v>
      </c>
      <c r="K1046" s="1">
        <v>58.211273683164976</v>
      </c>
      <c r="L1046" s="1">
        <v>33.712008360692437</v>
      </c>
      <c r="M1046" s="1">
        <v>33.226123357309064</v>
      </c>
      <c r="N1046" s="1">
        <v>31.526133256133814</v>
      </c>
      <c r="O1046" s="1">
        <v>33.544137374448177</v>
      </c>
      <c r="P1046" s="1">
        <v>30.383550413813509</v>
      </c>
      <c r="Q1046" s="1">
        <v>28.132911344665594</v>
      </c>
      <c r="R1046" s="1">
        <v>34.911828773501718</v>
      </c>
      <c r="S1046" s="1">
        <v>34.758850818569627</v>
      </c>
      <c r="T1046" s="1">
        <v>35.945451797301729</v>
      </c>
      <c r="U1046" s="1">
        <v>32.894689266679578</v>
      </c>
      <c r="V1046" s="1">
        <v>29.907991938463386</v>
      </c>
      <c r="W1046" s="1">
        <v>30.402731084990108</v>
      </c>
      <c r="X1046" s="1">
        <v>26.260177951014217</v>
      </c>
      <c r="Y1046" s="1">
        <v>16.584889411480063</v>
      </c>
      <c r="Z1046" s="1">
        <v>16.56816147623957</v>
      </c>
      <c r="AA1046" s="1">
        <v>16.633069652940261</v>
      </c>
      <c r="AB1046" s="1">
        <v>8.0124582799211677</v>
      </c>
      <c r="AC1046" s="1">
        <v>11.569405315608188</v>
      </c>
      <c r="AD1046" s="1">
        <v>13.079052288627727</v>
      </c>
      <c r="AE1046" s="1">
        <v>14.799750280695525</v>
      </c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>
        <v>6.0780143737792969</v>
      </c>
      <c r="BI1046" s="1">
        <v>3.4673683643341064</v>
      </c>
      <c r="BJ1046" s="1">
        <v>2.3488001823425293</v>
      </c>
      <c r="BK1046" s="1">
        <v>0.2769620418548584</v>
      </c>
      <c r="BL1046" s="1"/>
      <c r="BM1046" s="1"/>
      <c r="BN1046" s="1"/>
    </row>
    <row r="1047" spans="1:66" x14ac:dyDescent="0.2">
      <c r="A1047" s="2" t="s">
        <v>5592</v>
      </c>
      <c r="B1047" s="4" t="s">
        <v>1042</v>
      </c>
      <c r="C1047" s="1"/>
      <c r="D1047" s="1"/>
      <c r="E1047" s="1">
        <v>86.007862965176002</v>
      </c>
      <c r="F1047" s="1">
        <v>84.714298063445398</v>
      </c>
      <c r="G1047" s="1">
        <v>89.928962300484628</v>
      </c>
      <c r="H1047" s="1">
        <v>87.961625596715024</v>
      </c>
      <c r="I1047" s="1">
        <v>82.202228715140691</v>
      </c>
      <c r="J1047" s="1">
        <v>89.903267852943003</v>
      </c>
      <c r="K1047" s="1">
        <v>60.04492547045713</v>
      </c>
      <c r="L1047" s="1">
        <v>78.615213328064257</v>
      </c>
      <c r="M1047" s="1">
        <v>65.737562654667698</v>
      </c>
      <c r="N1047" s="1">
        <v>97.771678935150149</v>
      </c>
      <c r="O1047" s="1">
        <v>88.58056777473135</v>
      </c>
      <c r="P1047" s="1">
        <v>64.446602670625381</v>
      </c>
      <c r="Q1047" s="1">
        <v>20.14109495754435</v>
      </c>
      <c r="R1047" s="1"/>
      <c r="S1047" s="1"/>
      <c r="T1047" s="1"/>
      <c r="U1047" s="1"/>
      <c r="V1047" s="1">
        <v>3.9663643748529043</v>
      </c>
      <c r="W1047" s="1">
        <v>5.5447405352399892</v>
      </c>
      <c r="X1047" s="1">
        <v>2.2529207695159306</v>
      </c>
      <c r="Y1047" s="1">
        <v>4.0184735873236903</v>
      </c>
      <c r="Z1047" s="1">
        <v>3.0972577548658173</v>
      </c>
      <c r="AA1047" s="1">
        <v>4.6888680799604492</v>
      </c>
      <c r="AB1047" s="1">
        <v>3.2361001085666272</v>
      </c>
      <c r="AC1047" s="1"/>
      <c r="AD1047" s="1">
        <v>7.8904645554892809</v>
      </c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>
        <v>14.968921661376953</v>
      </c>
      <c r="AR1047" s="1"/>
      <c r="AS1047" s="1"/>
      <c r="AT1047" s="1"/>
      <c r="AU1047" s="1"/>
      <c r="AV1047" s="1">
        <v>34.249691009521484</v>
      </c>
      <c r="AW1047" s="1">
        <v>34.058528900146484</v>
      </c>
      <c r="AX1047" s="1"/>
      <c r="AY1047" s="1">
        <v>87.792518615722656</v>
      </c>
      <c r="AZ1047" s="1"/>
      <c r="BA1047" s="1"/>
      <c r="BB1047" s="1"/>
      <c r="BC1047" s="1"/>
      <c r="BD1047" s="1"/>
      <c r="BE1047" s="1"/>
      <c r="BF1047" s="1"/>
      <c r="BG1047" s="1">
        <v>4.4098911285400391</v>
      </c>
      <c r="BH1047" s="1"/>
      <c r="BI1047" s="1"/>
      <c r="BJ1047" s="1"/>
      <c r="BK1047" s="1"/>
      <c r="BL1047" s="1"/>
      <c r="BM1047" s="1"/>
      <c r="BN1047" s="1"/>
    </row>
    <row r="1048" spans="1:66" x14ac:dyDescent="0.2">
      <c r="A1048" s="2" t="s">
        <v>5593</v>
      </c>
      <c r="B1048" s="4" t="s">
        <v>1043</v>
      </c>
      <c r="C1048" s="1"/>
      <c r="D1048" s="1"/>
      <c r="E1048" s="1"/>
      <c r="F1048" s="1"/>
      <c r="G1048" s="1">
        <v>96.543379097256988</v>
      </c>
      <c r="H1048" s="1">
        <v>97.477151440667186</v>
      </c>
      <c r="I1048" s="1">
        <v>97.423369539091667</v>
      </c>
      <c r="J1048" s="1">
        <v>97.560021256877803</v>
      </c>
      <c r="K1048" s="1">
        <v>86.681718297365961</v>
      </c>
      <c r="L1048" s="1">
        <v>98.244280626483572</v>
      </c>
      <c r="M1048" s="1">
        <v>84.569975156278389</v>
      </c>
      <c r="N1048" s="1">
        <v>96.913359997530009</v>
      </c>
      <c r="O1048" s="1">
        <v>98.984695514157821</v>
      </c>
      <c r="P1048" s="1">
        <v>99.645201646927944</v>
      </c>
      <c r="Q1048" s="1">
        <v>99.573859470436972</v>
      </c>
      <c r="R1048" s="1">
        <v>98.653087954987242</v>
      </c>
      <c r="S1048" s="1">
        <v>98.581390634839011</v>
      </c>
      <c r="T1048" s="1">
        <v>98.898568338405241</v>
      </c>
      <c r="U1048" s="1">
        <v>97.647375150501048</v>
      </c>
      <c r="V1048" s="1">
        <v>91.283309721120816</v>
      </c>
      <c r="W1048" s="1">
        <v>92.430069339483495</v>
      </c>
      <c r="X1048" s="1">
        <v>94.04916491503603</v>
      </c>
      <c r="Y1048" s="1">
        <v>95.21522845423506</v>
      </c>
      <c r="Z1048" s="1">
        <v>93.484971739055425</v>
      </c>
      <c r="AA1048" s="1">
        <v>93.567088308935297</v>
      </c>
      <c r="AB1048" s="1">
        <v>94.894299071110723</v>
      </c>
      <c r="AC1048" s="1">
        <v>94.999012979723645</v>
      </c>
      <c r="AD1048" s="1">
        <v>72.616922872496403</v>
      </c>
      <c r="AE1048" s="1">
        <v>68.474585324588759</v>
      </c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>
        <v>12.173497200012207</v>
      </c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>
        <v>1.7209683656692505</v>
      </c>
      <c r="BL1048" s="1"/>
      <c r="BM1048" s="1"/>
      <c r="BN1048" s="1"/>
    </row>
    <row r="1049" spans="1:66" x14ac:dyDescent="0.2">
      <c r="A1049" s="2" t="s">
        <v>5594</v>
      </c>
      <c r="B1049" s="4" t="s">
        <v>1044</v>
      </c>
      <c r="C1049" s="1"/>
      <c r="D1049" s="1">
        <v>24.110347401193344</v>
      </c>
      <c r="E1049" s="1">
        <v>29.492961026376598</v>
      </c>
      <c r="F1049" s="1">
        <v>4.1025041739085619</v>
      </c>
      <c r="G1049" s="1">
        <v>4.015506149420065</v>
      </c>
      <c r="H1049" s="1">
        <v>1.8219076042806375</v>
      </c>
      <c r="I1049" s="1">
        <v>2.2333263237027317</v>
      </c>
      <c r="J1049" s="1"/>
      <c r="K1049" s="1"/>
      <c r="L1049" s="1">
        <v>1.6912059375493602</v>
      </c>
      <c r="M1049" s="1"/>
      <c r="N1049" s="1"/>
      <c r="O1049" s="1"/>
      <c r="P1049" s="1"/>
      <c r="Q1049" s="1">
        <v>0.97092029005707725</v>
      </c>
      <c r="R1049" s="1">
        <v>6.7906645889277737</v>
      </c>
      <c r="S1049" s="1">
        <v>4.7824491553164714</v>
      </c>
      <c r="T1049" s="1">
        <v>4.3397953634357034</v>
      </c>
      <c r="U1049" s="1">
        <v>4.6474897451063173</v>
      </c>
      <c r="V1049" s="1">
        <v>3.7099806548770098</v>
      </c>
      <c r="W1049" s="1">
        <v>6.0947424651440016</v>
      </c>
      <c r="X1049" s="1">
        <v>11.679501936191041</v>
      </c>
      <c r="Y1049" s="1">
        <v>9.2946474078213175</v>
      </c>
      <c r="Z1049" s="1">
        <v>3.3371570887003883</v>
      </c>
      <c r="AA1049" s="1">
        <v>6.8014376178980918</v>
      </c>
      <c r="AB1049" s="1">
        <v>8.8093201960823784</v>
      </c>
      <c r="AC1049" s="1">
        <v>3.0544791908499835</v>
      </c>
      <c r="AD1049" s="1">
        <v>8.8732800256755819</v>
      </c>
      <c r="AE1049" s="1">
        <v>10.106254283280032</v>
      </c>
      <c r="AF1049" s="1"/>
      <c r="AG1049" s="1"/>
      <c r="AH1049" s="1"/>
      <c r="AI1049" s="1"/>
      <c r="AJ1049" s="1"/>
      <c r="AK1049" s="1"/>
      <c r="AL1049" s="1"/>
      <c r="AM1049" s="1"/>
      <c r="AN1049" s="1">
        <v>0.17751827836036682</v>
      </c>
      <c r="AO1049" s="1"/>
      <c r="AP1049" s="1"/>
      <c r="AQ1049" s="1"/>
      <c r="AR1049" s="1"/>
      <c r="AS1049" s="1"/>
      <c r="AT1049" s="1"/>
      <c r="AU1049" s="1"/>
      <c r="AV1049" s="1"/>
      <c r="AW1049" s="1">
        <v>0.31694233417510986</v>
      </c>
      <c r="AX1049" s="1">
        <v>0.27984306216239929</v>
      </c>
      <c r="AY1049" s="1">
        <v>1.2555166482925415</v>
      </c>
      <c r="AZ1049" s="1">
        <v>2.7531323432922363</v>
      </c>
      <c r="BA1049" s="1"/>
      <c r="BB1049" s="1">
        <v>1.5579236745834351</v>
      </c>
      <c r="BC1049" s="1">
        <v>2.1834282875061035</v>
      </c>
      <c r="BD1049" s="1">
        <v>1.2577252388000488</v>
      </c>
      <c r="BE1049" s="1">
        <v>3.5734634399414063</v>
      </c>
      <c r="BF1049" s="1">
        <v>5.2740025520324707</v>
      </c>
      <c r="BG1049" s="1">
        <v>4.1741304397583008</v>
      </c>
      <c r="BH1049" s="1">
        <v>4.6707324981689453</v>
      </c>
      <c r="BI1049" s="1">
        <v>3.2977018356323242</v>
      </c>
      <c r="BJ1049" s="1">
        <v>5.30072021484375</v>
      </c>
      <c r="BK1049" s="1">
        <v>0.95766490697860718</v>
      </c>
      <c r="BL1049" s="1"/>
      <c r="BM1049" s="1"/>
      <c r="BN1049" s="1"/>
    </row>
    <row r="1050" spans="1:66" x14ac:dyDescent="0.2">
      <c r="A1050" s="2" t="s">
        <v>5595</v>
      </c>
      <c r="B1050" s="4" t="s">
        <v>1045</v>
      </c>
      <c r="C1050" s="1"/>
      <c r="D1050" s="1"/>
      <c r="E1050" s="1"/>
      <c r="F1050" s="1"/>
      <c r="G1050" s="1"/>
      <c r="H1050" s="1"/>
      <c r="I1050" s="1"/>
      <c r="J1050" s="1">
        <v>95.595129656995141</v>
      </c>
      <c r="K1050" s="1">
        <v>84.865870332900329</v>
      </c>
      <c r="L1050" s="1">
        <v>84.204803353907934</v>
      </c>
      <c r="M1050" s="1">
        <v>82.244741761245706</v>
      </c>
      <c r="N1050" s="1">
        <v>72.174210791668116</v>
      </c>
      <c r="O1050" s="1">
        <v>72.438376084755973</v>
      </c>
      <c r="P1050" s="1">
        <v>70.545260600049247</v>
      </c>
      <c r="Q1050" s="1">
        <v>70.547259307832249</v>
      </c>
      <c r="R1050" s="1">
        <v>68.801380369966239</v>
      </c>
      <c r="S1050" s="1">
        <v>68.366954714450998</v>
      </c>
      <c r="T1050" s="1">
        <v>68.368976867873229</v>
      </c>
      <c r="U1050" s="1">
        <v>68.369763898793039</v>
      </c>
      <c r="V1050" s="1">
        <v>14.816423406216245</v>
      </c>
      <c r="W1050" s="1">
        <v>50.440672298421596</v>
      </c>
      <c r="X1050" s="1">
        <v>54.024089431281588</v>
      </c>
      <c r="Y1050" s="1">
        <v>61.913566737520185</v>
      </c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>
        <v>0.26049917936325073</v>
      </c>
      <c r="AU1050" s="1">
        <v>0.26322728395462036</v>
      </c>
      <c r="AV1050" s="1">
        <v>0.256358802318573</v>
      </c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>
        <v>6.2113907188177109E-2</v>
      </c>
      <c r="BK1050" s="1"/>
      <c r="BL1050" s="1"/>
      <c r="BM1050" s="1"/>
      <c r="BN1050" s="1"/>
    </row>
    <row r="1051" spans="1:66" x14ac:dyDescent="0.2">
      <c r="A1051" s="2" t="s">
        <v>5596</v>
      </c>
      <c r="B1051" s="4" t="s">
        <v>1046</v>
      </c>
      <c r="C1051" s="1"/>
      <c r="D1051" s="1"/>
      <c r="E1051" s="1"/>
      <c r="F1051" s="1"/>
      <c r="G1051" s="1"/>
      <c r="H1051" s="1"/>
      <c r="I1051" s="1"/>
      <c r="J1051" s="1">
        <v>95.595129656995141</v>
      </c>
      <c r="K1051" s="1">
        <v>84.865870332900329</v>
      </c>
      <c r="L1051" s="1">
        <v>84.204803353907934</v>
      </c>
      <c r="M1051" s="1">
        <v>82.244741761245706</v>
      </c>
      <c r="N1051" s="1">
        <v>72.174210791668116</v>
      </c>
      <c r="O1051" s="1">
        <v>72.438376084755973</v>
      </c>
      <c r="P1051" s="1">
        <v>70.545260600049247</v>
      </c>
      <c r="Q1051" s="1">
        <v>70.547259307832249</v>
      </c>
      <c r="R1051" s="1">
        <v>68.801380369966239</v>
      </c>
      <c r="S1051" s="1">
        <v>68.366954714450998</v>
      </c>
      <c r="T1051" s="1">
        <v>68.368976867873229</v>
      </c>
      <c r="U1051" s="1">
        <v>68.369763898793039</v>
      </c>
      <c r="V1051" s="1">
        <v>14.816423406216245</v>
      </c>
      <c r="W1051" s="1">
        <v>50.440672298421596</v>
      </c>
      <c r="X1051" s="1">
        <v>54.024089431281588</v>
      </c>
      <c r="Y1051" s="1">
        <v>61.913566737520185</v>
      </c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>
        <v>0.26049917936325073</v>
      </c>
      <c r="AU1051" s="1">
        <v>0.26322728395462036</v>
      </c>
      <c r="AV1051" s="1">
        <v>0.256358802318573</v>
      </c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>
        <v>6.2113907188177109E-2</v>
      </c>
      <c r="BK1051" s="1"/>
      <c r="BL1051" s="1"/>
      <c r="BM1051" s="1"/>
      <c r="BN1051" s="1"/>
    </row>
    <row r="1052" spans="1:66" x14ac:dyDescent="0.2">
      <c r="A1052" s="2" t="s">
        <v>5597</v>
      </c>
      <c r="B1052" s="4" t="s">
        <v>1047</v>
      </c>
      <c r="C1052" s="1"/>
      <c r="D1052" s="1"/>
      <c r="E1052" s="1"/>
      <c r="F1052" s="1"/>
      <c r="G1052" s="1">
        <v>98.051589207730984</v>
      </c>
      <c r="H1052" s="1">
        <v>98.571422509912551</v>
      </c>
      <c r="I1052" s="1">
        <v>85.005604874372821</v>
      </c>
      <c r="J1052" s="1">
        <v>90.912713876461851</v>
      </c>
      <c r="K1052" s="1">
        <v>97.838925605652832</v>
      </c>
      <c r="L1052" s="1">
        <v>78.663111264656052</v>
      </c>
      <c r="M1052" s="1">
        <v>98.623310381566512</v>
      </c>
      <c r="N1052" s="1">
        <v>97.399077546984287</v>
      </c>
      <c r="O1052" s="1">
        <v>94.452459687982895</v>
      </c>
      <c r="P1052" s="1">
        <v>99.692649625176387</v>
      </c>
      <c r="Q1052" s="1">
        <v>55.477861533801665</v>
      </c>
      <c r="R1052" s="1">
        <v>94.354081719941618</v>
      </c>
      <c r="S1052" s="1">
        <v>91.58954790151455</v>
      </c>
      <c r="T1052" s="1">
        <v>88.705702443308866</v>
      </c>
      <c r="U1052" s="1">
        <v>99.025993049857689</v>
      </c>
      <c r="V1052" s="1">
        <v>76.920163315259288</v>
      </c>
      <c r="W1052" s="1">
        <v>90.292547296283374</v>
      </c>
      <c r="X1052" s="1">
        <v>81.804915299014652</v>
      </c>
      <c r="Y1052" s="1">
        <v>79.720371648912746</v>
      </c>
      <c r="Z1052" s="1">
        <v>82.090047158746358</v>
      </c>
      <c r="AA1052" s="1">
        <v>84.132716092835466</v>
      </c>
      <c r="AB1052" s="1">
        <v>83.233498411812306</v>
      </c>
      <c r="AC1052" s="1">
        <v>82.950448170603082</v>
      </c>
      <c r="AD1052" s="1">
        <v>90.161133548934984</v>
      </c>
      <c r="AE1052" s="1">
        <v>91.294197836013225</v>
      </c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>
        <v>5.9719853401184082</v>
      </c>
      <c r="AQ1052" s="1">
        <v>0.4775378406047821</v>
      </c>
      <c r="AR1052" s="1">
        <v>7.9888734817504883</v>
      </c>
      <c r="AS1052" s="1"/>
      <c r="AT1052" s="1"/>
      <c r="AU1052" s="1">
        <v>5.2993874549865723</v>
      </c>
      <c r="AV1052" s="1"/>
      <c r="AW1052" s="1"/>
      <c r="AX1052" s="1"/>
      <c r="AY1052" s="1">
        <v>8.3814449310302734</v>
      </c>
      <c r="AZ1052" s="1">
        <v>11.28114128112793</v>
      </c>
      <c r="BA1052" s="1">
        <v>0.96448701620101929</v>
      </c>
      <c r="BB1052" s="1">
        <v>20.539514541625977</v>
      </c>
      <c r="BC1052" s="1">
        <v>9.6924953460693359</v>
      </c>
      <c r="BD1052" s="1">
        <v>7.4826884269714355</v>
      </c>
      <c r="BE1052" s="1">
        <v>1.5348981618881226</v>
      </c>
      <c r="BF1052" s="1">
        <v>8.4362602233886719</v>
      </c>
      <c r="BG1052" s="1">
        <v>10.867918014526367</v>
      </c>
      <c r="BH1052" s="1">
        <v>10.256760597229004</v>
      </c>
      <c r="BI1052" s="1">
        <v>11.828176498413086</v>
      </c>
      <c r="BJ1052" s="1">
        <v>9.8312625885009766</v>
      </c>
      <c r="BK1052" s="1">
        <v>8.5412864685058594</v>
      </c>
      <c r="BL1052" s="1"/>
      <c r="BM1052" s="1"/>
      <c r="BN1052" s="1"/>
    </row>
    <row r="1053" spans="1:66" x14ac:dyDescent="0.2">
      <c r="A1053" s="2" t="s">
        <v>5598</v>
      </c>
      <c r="B1053" s="4" t="s">
        <v>1048</v>
      </c>
      <c r="C1053" s="1"/>
      <c r="D1053" s="1"/>
      <c r="E1053" s="1"/>
      <c r="F1053" s="1">
        <v>29.111364298323274</v>
      </c>
      <c r="G1053" s="1">
        <v>31.027671380814574</v>
      </c>
      <c r="H1053" s="1">
        <v>31.251809377227204</v>
      </c>
      <c r="I1053" s="1">
        <v>39.547482732249755</v>
      </c>
      <c r="J1053" s="1">
        <v>40.341095284161796</v>
      </c>
      <c r="K1053" s="1">
        <v>40.334825266664403</v>
      </c>
      <c r="L1053" s="1">
        <v>40.742598099948502</v>
      </c>
      <c r="M1053" s="1">
        <v>37.243723018710583</v>
      </c>
      <c r="N1053" s="1">
        <v>40.737605340047168</v>
      </c>
      <c r="O1053" s="1">
        <v>42.229445921182233</v>
      </c>
      <c r="P1053" s="1">
        <v>40.376238341027545</v>
      </c>
      <c r="Q1053" s="1">
        <v>32.028640736762</v>
      </c>
      <c r="R1053" s="1">
        <v>34.880804757921972</v>
      </c>
      <c r="S1053" s="1">
        <v>34.696290666367943</v>
      </c>
      <c r="T1053" s="1">
        <v>36.907389415553546</v>
      </c>
      <c r="U1053" s="1">
        <v>36.70551091946507</v>
      </c>
      <c r="V1053" s="1">
        <v>36.646719816632292</v>
      </c>
      <c r="W1053" s="1">
        <v>36.632387371260897</v>
      </c>
      <c r="X1053" s="1">
        <v>36.886044824683658</v>
      </c>
      <c r="Y1053" s="1">
        <v>36.375110770796105</v>
      </c>
      <c r="Z1053" s="1">
        <v>36.407773229765034</v>
      </c>
      <c r="AA1053" s="1">
        <v>36.388323695931142</v>
      </c>
      <c r="AB1053" s="1">
        <v>46.854861080318038</v>
      </c>
      <c r="AC1053" s="1">
        <v>41.297907803091483</v>
      </c>
      <c r="AD1053" s="1">
        <v>30.160095743407254</v>
      </c>
      <c r="AE1053" s="1">
        <v>29.842155648328976</v>
      </c>
      <c r="AF1053" s="1"/>
      <c r="AG1053" s="1"/>
      <c r="AH1053" s="1"/>
      <c r="AI1053" s="1"/>
      <c r="AJ1053" s="1"/>
      <c r="AK1053" s="1"/>
      <c r="AL1053" s="1">
        <v>11.057294845581055</v>
      </c>
      <c r="AM1053" s="1">
        <v>11.222180366516113</v>
      </c>
      <c r="AN1053" s="1">
        <v>11.294845581054688</v>
      </c>
      <c r="AO1053" s="1">
        <v>11.024715423583984</v>
      </c>
      <c r="AP1053" s="1">
        <v>11.155550956726074</v>
      </c>
      <c r="AQ1053" s="1">
        <v>11.113621711730957</v>
      </c>
      <c r="AR1053" s="1">
        <v>11.084879875183105</v>
      </c>
      <c r="AS1053" s="1">
        <v>11.129796981811523</v>
      </c>
      <c r="AT1053" s="1">
        <v>11.874167442321777</v>
      </c>
      <c r="AU1053" s="1"/>
      <c r="AV1053" s="1"/>
      <c r="AW1053" s="1">
        <v>20.747169494628906</v>
      </c>
      <c r="AX1053" s="1">
        <v>25.614927291870117</v>
      </c>
      <c r="AY1053" s="1">
        <v>25.507556915283203</v>
      </c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</row>
    <row r="1054" spans="1:66" x14ac:dyDescent="0.2">
      <c r="A1054" s="2" t="s">
        <v>5599</v>
      </c>
      <c r="B1054" s="4" t="s">
        <v>1049</v>
      </c>
      <c r="C1054" s="1"/>
      <c r="D1054" s="1"/>
      <c r="E1054" s="1">
        <v>11.766036484327138</v>
      </c>
      <c r="F1054" s="1">
        <v>3.2301367303035637</v>
      </c>
      <c r="G1054" s="1">
        <v>11.399709262674135</v>
      </c>
      <c r="H1054" s="1">
        <v>1.6817161099848488</v>
      </c>
      <c r="I1054" s="1"/>
      <c r="J1054" s="1">
        <v>1.345505303850415</v>
      </c>
      <c r="K1054" s="1"/>
      <c r="L1054" s="1">
        <v>1.7335585486575786</v>
      </c>
      <c r="M1054" s="1">
        <v>3.966300734133263</v>
      </c>
      <c r="N1054" s="1"/>
      <c r="O1054" s="1">
        <v>5.2437435247455673</v>
      </c>
      <c r="P1054" s="1">
        <v>22.642991699696214</v>
      </c>
      <c r="Q1054" s="1">
        <v>28.674781824656627</v>
      </c>
      <c r="R1054" s="1">
        <v>39.841953405283455</v>
      </c>
      <c r="S1054" s="1"/>
      <c r="T1054" s="1">
        <v>6.3315714983483513</v>
      </c>
      <c r="U1054" s="1">
        <v>7.4549016440931588</v>
      </c>
      <c r="V1054" s="1">
        <v>6.1042468366366744</v>
      </c>
      <c r="W1054" s="1"/>
      <c r="X1054" s="1">
        <v>14.639816935752267</v>
      </c>
      <c r="Y1054" s="1">
        <v>9.6794222963672532</v>
      </c>
      <c r="Z1054" s="1">
        <v>15.224714704808784</v>
      </c>
      <c r="AA1054" s="1">
        <v>10.51713131798649</v>
      </c>
      <c r="AB1054" s="1">
        <v>8.8028189954948939</v>
      </c>
      <c r="AC1054" s="1">
        <v>20.227200865726168</v>
      </c>
      <c r="AD1054" s="1">
        <v>17.463563632800557</v>
      </c>
      <c r="AE1054" s="1">
        <v>80.46150231963631</v>
      </c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>
        <v>1.5121424198150635</v>
      </c>
      <c r="AV1054" s="1"/>
      <c r="AW1054" s="1">
        <v>1.8721303939819336</v>
      </c>
      <c r="AX1054" s="1"/>
      <c r="AY1054" s="1"/>
      <c r="AZ1054" s="1"/>
      <c r="BA1054" s="1"/>
      <c r="BB1054" s="1">
        <v>9.1500282287597656</v>
      </c>
      <c r="BC1054" s="1">
        <v>14.406664848327637</v>
      </c>
      <c r="BD1054" s="1">
        <v>5.7288365364074707</v>
      </c>
      <c r="BE1054" s="1">
        <v>1.0242284536361694</v>
      </c>
      <c r="BF1054" s="1">
        <v>1.158257007598877</v>
      </c>
      <c r="BG1054" s="1"/>
      <c r="BH1054" s="1">
        <v>3.2177186012268066</v>
      </c>
      <c r="BI1054" s="1">
        <v>2.2396337985992432</v>
      </c>
      <c r="BJ1054" s="1">
        <v>2.1702420711517334</v>
      </c>
      <c r="BK1054" s="1">
        <v>13.584103584289551</v>
      </c>
      <c r="BL1054" s="1"/>
      <c r="BM1054" s="1"/>
      <c r="BN1054" s="1"/>
    </row>
    <row r="1055" spans="1:66" x14ac:dyDescent="0.2">
      <c r="A1055" s="2" t="s">
        <v>5600</v>
      </c>
      <c r="B1055" s="4" t="s">
        <v>1050</v>
      </c>
      <c r="C1055" s="1"/>
      <c r="D1055" s="1"/>
      <c r="E1055" s="1">
        <v>69.422028567212507</v>
      </c>
      <c r="F1055" s="1">
        <v>52.087131772019582</v>
      </c>
      <c r="G1055" s="1">
        <v>62.61079808415284</v>
      </c>
      <c r="H1055" s="1">
        <v>48.190045240772591</v>
      </c>
      <c r="I1055" s="1">
        <v>34.203229035851699</v>
      </c>
      <c r="J1055" s="1">
        <v>43.410631249468736</v>
      </c>
      <c r="K1055" s="1">
        <v>38.105087102675647</v>
      </c>
      <c r="L1055" s="1">
        <v>47.465473968536038</v>
      </c>
      <c r="M1055" s="1">
        <v>50.909428999657976</v>
      </c>
      <c r="N1055" s="1">
        <v>43.477520890796299</v>
      </c>
      <c r="O1055" s="1">
        <v>51.414963914081071</v>
      </c>
      <c r="P1055" s="1">
        <v>54.645010367913351</v>
      </c>
      <c r="Q1055" s="1">
        <v>54.380156617551201</v>
      </c>
      <c r="R1055" s="1">
        <v>51.317282137564476</v>
      </c>
      <c r="S1055" s="1">
        <v>63.796224384449232</v>
      </c>
      <c r="T1055" s="1">
        <v>32.243612527548649</v>
      </c>
      <c r="U1055" s="1">
        <v>6.913024625841782</v>
      </c>
      <c r="V1055" s="1">
        <v>3.8486590734204373</v>
      </c>
      <c r="W1055" s="1">
        <v>11.478988974831191</v>
      </c>
      <c r="X1055" s="1">
        <v>6.1657595803190066</v>
      </c>
      <c r="Y1055" s="1">
        <v>3.9785370016097374</v>
      </c>
      <c r="Z1055" s="1">
        <v>8.4201468634639891</v>
      </c>
      <c r="AA1055" s="1">
        <v>4.2389887978676146</v>
      </c>
      <c r="AB1055" s="1">
        <v>4.7028791333106748</v>
      </c>
      <c r="AC1055" s="1">
        <v>4.525889031356038</v>
      </c>
      <c r="AD1055" s="1">
        <v>4.6435008528310027</v>
      </c>
      <c r="AE1055" s="1">
        <v>4.7240284084372846</v>
      </c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>
        <v>1.0555710792541504</v>
      </c>
      <c r="AX1055" s="1"/>
      <c r="AY1055" s="1"/>
      <c r="AZ1055" s="1">
        <v>0.69919812679290771</v>
      </c>
      <c r="BA1055" s="1">
        <v>0.48844322562217712</v>
      </c>
      <c r="BB1055" s="1"/>
      <c r="BC1055" s="1">
        <v>0.86329996585845947</v>
      </c>
      <c r="BD1055" s="1">
        <v>2.6511833667755127</v>
      </c>
      <c r="BE1055" s="1">
        <v>3.9920027256011963</v>
      </c>
      <c r="BF1055" s="1"/>
      <c r="BG1055" s="1">
        <v>5.2509450912475586</v>
      </c>
      <c r="BH1055" s="1">
        <v>1.4704686403274536</v>
      </c>
      <c r="BI1055" s="1">
        <v>4.3603239059448242</v>
      </c>
      <c r="BJ1055" s="1"/>
      <c r="BK1055" s="1"/>
      <c r="BL1055" s="1"/>
      <c r="BM1055" s="1"/>
      <c r="BN1055" s="1"/>
    </row>
    <row r="1056" spans="1:66" x14ac:dyDescent="0.2">
      <c r="A1056" s="2" t="s">
        <v>5601</v>
      </c>
      <c r="B1056" s="4" t="s">
        <v>1051</v>
      </c>
      <c r="C1056" s="1"/>
      <c r="D1056" s="1"/>
      <c r="E1056" s="1">
        <v>69.422028567212507</v>
      </c>
      <c r="F1056" s="1">
        <v>52.087131772019582</v>
      </c>
      <c r="G1056" s="1">
        <v>62.61079808415284</v>
      </c>
      <c r="H1056" s="1">
        <v>48.190045240772591</v>
      </c>
      <c r="I1056" s="1">
        <v>34.203229035851699</v>
      </c>
      <c r="J1056" s="1">
        <v>43.410631249468736</v>
      </c>
      <c r="K1056" s="1">
        <v>38.105087102675647</v>
      </c>
      <c r="L1056" s="1">
        <v>47.465473968536038</v>
      </c>
      <c r="M1056" s="1">
        <v>50.909428999657976</v>
      </c>
      <c r="N1056" s="1">
        <v>43.477520890796299</v>
      </c>
      <c r="O1056" s="1">
        <v>51.414963914081071</v>
      </c>
      <c r="P1056" s="1">
        <v>54.645010367913351</v>
      </c>
      <c r="Q1056" s="1">
        <v>54.380156617551201</v>
      </c>
      <c r="R1056" s="1">
        <v>51.317282137564476</v>
      </c>
      <c r="S1056" s="1">
        <v>63.796224384449232</v>
      </c>
      <c r="T1056" s="1">
        <v>32.243612527548649</v>
      </c>
      <c r="U1056" s="1">
        <v>6.913024625841782</v>
      </c>
      <c r="V1056" s="1">
        <v>3.8486590734204373</v>
      </c>
      <c r="W1056" s="1">
        <v>11.478988974831191</v>
      </c>
      <c r="X1056" s="1">
        <v>6.1657595803190066</v>
      </c>
      <c r="Y1056" s="1">
        <v>3.9785370016097374</v>
      </c>
      <c r="Z1056" s="1">
        <v>8.4201468634639891</v>
      </c>
      <c r="AA1056" s="1">
        <v>4.2389887978676146</v>
      </c>
      <c r="AB1056" s="1">
        <v>4.7028791333106748</v>
      </c>
      <c r="AC1056" s="1">
        <v>4.525889031356038</v>
      </c>
      <c r="AD1056" s="1">
        <v>4.6435008528310027</v>
      </c>
      <c r="AE1056" s="1">
        <v>4.7240284084372846</v>
      </c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>
        <v>1.0555710792541504</v>
      </c>
      <c r="AX1056" s="1"/>
      <c r="AY1056" s="1"/>
      <c r="AZ1056" s="1">
        <v>0.69919812679290771</v>
      </c>
      <c r="BA1056" s="1">
        <v>0.48844322562217712</v>
      </c>
      <c r="BB1056" s="1"/>
      <c r="BC1056" s="1">
        <v>0.86329996585845947</v>
      </c>
      <c r="BD1056" s="1">
        <v>2.6511833667755127</v>
      </c>
      <c r="BE1056" s="1">
        <v>3.9920027256011963</v>
      </c>
      <c r="BF1056" s="1"/>
      <c r="BG1056" s="1">
        <v>5.2509450912475586</v>
      </c>
      <c r="BH1056" s="1">
        <v>1.4704686403274536</v>
      </c>
      <c r="BI1056" s="1">
        <v>4.3603239059448242</v>
      </c>
      <c r="BJ1056" s="1"/>
      <c r="BK1056" s="1"/>
      <c r="BL1056" s="1"/>
      <c r="BM1056" s="1"/>
      <c r="BN1056" s="1"/>
    </row>
    <row r="1057" spans="1:66" x14ac:dyDescent="0.2">
      <c r="A1057" s="2" t="s">
        <v>5602</v>
      </c>
      <c r="B1057" s="4" t="s">
        <v>1052</v>
      </c>
      <c r="C1057" s="1"/>
      <c r="D1057" s="1"/>
      <c r="E1057" s="1">
        <v>23.541824538159862</v>
      </c>
      <c r="F1057" s="1"/>
      <c r="G1057" s="1">
        <v>3.2648945321723071</v>
      </c>
      <c r="H1057" s="1">
        <v>3.646043694154081</v>
      </c>
      <c r="I1057" s="1"/>
      <c r="J1057" s="1"/>
      <c r="K1057" s="1">
        <v>3.5525520470039158</v>
      </c>
      <c r="L1057" s="1"/>
      <c r="M1057" s="1">
        <v>4.2793478294644478</v>
      </c>
      <c r="N1057" s="1"/>
      <c r="O1057" s="1"/>
      <c r="P1057" s="1"/>
      <c r="Q1057" s="1">
        <v>8.1958569074242877</v>
      </c>
      <c r="R1057" s="1"/>
      <c r="S1057" s="1"/>
      <c r="T1057" s="1"/>
      <c r="U1057" s="1"/>
      <c r="V1057" s="1"/>
      <c r="W1057" s="1">
        <v>5.3599556533932988</v>
      </c>
      <c r="X1057" s="1">
        <v>10.384016243409754</v>
      </c>
      <c r="Y1057" s="1">
        <v>10.745517901406755</v>
      </c>
      <c r="Z1057" s="1"/>
      <c r="AA1057" s="1">
        <v>10.411399162831451</v>
      </c>
      <c r="AB1057" s="1">
        <v>5.9431435291367851</v>
      </c>
      <c r="AC1057" s="1">
        <v>4.9578989972438512</v>
      </c>
      <c r="AD1057" s="1">
        <v>8.8407335251304637</v>
      </c>
      <c r="AE1057" s="1">
        <v>5.0114424722421074</v>
      </c>
      <c r="AF1057" s="1"/>
      <c r="AG1057" s="1"/>
      <c r="AH1057" s="1"/>
      <c r="AI1057" s="1"/>
      <c r="AJ1057" s="1"/>
      <c r="AK1057" s="1"/>
      <c r="AL1057" s="1"/>
      <c r="AM1057" s="1"/>
      <c r="AN1057" s="1">
        <v>0.46125829219818115</v>
      </c>
      <c r="AO1057" s="1"/>
      <c r="AP1057" s="1"/>
      <c r="AQ1057" s="1"/>
      <c r="AR1057" s="1"/>
      <c r="AS1057" s="1"/>
      <c r="AT1057" s="1"/>
      <c r="AU1057" s="1"/>
      <c r="AV1057" s="1">
        <v>2.7057328224182129</v>
      </c>
      <c r="AW1057" s="1"/>
      <c r="AX1057" s="1"/>
      <c r="AY1057" s="1"/>
      <c r="AZ1057" s="1"/>
      <c r="BA1057" s="1"/>
      <c r="BB1057" s="1"/>
      <c r="BC1057" s="1">
        <v>1.6796003580093384</v>
      </c>
      <c r="BD1057" s="1">
        <v>2.8024885654449463</v>
      </c>
      <c r="BE1057" s="1">
        <v>6.9275259971618652</v>
      </c>
      <c r="BF1057" s="1">
        <v>5.572141170501709</v>
      </c>
      <c r="BG1057" s="1">
        <v>1.6341553926467896</v>
      </c>
      <c r="BH1057" s="1">
        <v>3.1280641555786133</v>
      </c>
      <c r="BI1057" s="1"/>
      <c r="BJ1057" s="1">
        <v>3.737785816192627</v>
      </c>
      <c r="BK1057" s="1">
        <v>5.9543609619140625</v>
      </c>
      <c r="BL1057" s="1"/>
      <c r="BM1057" s="1"/>
      <c r="BN1057" s="1"/>
    </row>
    <row r="1058" spans="1:66" x14ac:dyDescent="0.2">
      <c r="A1058" s="2" t="s">
        <v>5603</v>
      </c>
      <c r="B1058" s="4" t="s">
        <v>1053</v>
      </c>
      <c r="C1058" s="1"/>
      <c r="D1058" s="1"/>
      <c r="E1058" s="1"/>
      <c r="F1058" s="1"/>
      <c r="G1058" s="1">
        <v>40.614350545431648</v>
      </c>
      <c r="H1058" s="1">
        <v>37.115278295050516</v>
      </c>
      <c r="I1058" s="1">
        <v>24.453497179767975</v>
      </c>
      <c r="J1058" s="1">
        <v>23.189157732319654</v>
      </c>
      <c r="K1058" s="1">
        <v>43.076620253675152</v>
      </c>
      <c r="L1058" s="1">
        <v>29.876894043724384</v>
      </c>
      <c r="M1058" s="1">
        <v>19.18033172508974</v>
      </c>
      <c r="N1058" s="1">
        <v>21.0344115381885</v>
      </c>
      <c r="O1058" s="1">
        <v>17.660258547284897</v>
      </c>
      <c r="P1058" s="1">
        <v>17.347946827835496</v>
      </c>
      <c r="Q1058" s="1">
        <v>20.233707706755894</v>
      </c>
      <c r="R1058" s="1">
        <v>17.38374655853767</v>
      </c>
      <c r="S1058" s="1">
        <v>12.245125550111776</v>
      </c>
      <c r="T1058" s="1">
        <v>4.1813239304222192</v>
      </c>
      <c r="U1058" s="1">
        <v>3.6613982564799206</v>
      </c>
      <c r="V1058" s="1">
        <v>9.2003869701978402</v>
      </c>
      <c r="W1058" s="1">
        <v>4.3959176193921747</v>
      </c>
      <c r="X1058" s="1">
        <v>0.23293520723553485</v>
      </c>
      <c r="Y1058" s="1"/>
      <c r="Z1058" s="1"/>
      <c r="AA1058" s="1">
        <v>6.558694407714329</v>
      </c>
      <c r="AB1058" s="1">
        <v>14.45848064053486</v>
      </c>
      <c r="AC1058" s="1">
        <v>61.605318755842688</v>
      </c>
      <c r="AD1058" s="1">
        <v>39.714208991535692</v>
      </c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</row>
    <row r="1059" spans="1:66" x14ac:dyDescent="0.2">
      <c r="A1059" s="2" t="s">
        <v>5604</v>
      </c>
      <c r="B1059" s="4" t="s">
        <v>1054</v>
      </c>
      <c r="C1059" s="1"/>
      <c r="D1059" s="1"/>
      <c r="E1059" s="1">
        <v>19.768429233653901</v>
      </c>
      <c r="F1059" s="1">
        <v>35.748567674896812</v>
      </c>
      <c r="G1059" s="1">
        <v>27.306722968730508</v>
      </c>
      <c r="H1059" s="1">
        <v>36.165062086145497</v>
      </c>
      <c r="I1059" s="1">
        <v>25.806003719462929</v>
      </c>
      <c r="J1059" s="1">
        <v>29.237528057696309</v>
      </c>
      <c r="K1059" s="1">
        <v>37.61358134450159</v>
      </c>
      <c r="L1059" s="1">
        <v>37.559119294886379</v>
      </c>
      <c r="M1059" s="1">
        <v>23.983382700104261</v>
      </c>
      <c r="N1059" s="1">
        <v>34.088817413986853</v>
      </c>
      <c r="O1059" s="1">
        <v>29.367032059046466</v>
      </c>
      <c r="P1059" s="1">
        <v>43.581339564024113</v>
      </c>
      <c r="Q1059" s="1">
        <v>54.882408535320316</v>
      </c>
      <c r="R1059" s="1">
        <v>42.538848794926302</v>
      </c>
      <c r="S1059" s="1">
        <v>60.703874699075989</v>
      </c>
      <c r="T1059" s="1">
        <v>53.653315386506328</v>
      </c>
      <c r="U1059" s="1">
        <v>47.62703244940846</v>
      </c>
      <c r="V1059" s="1">
        <v>28.998985820409175</v>
      </c>
      <c r="W1059" s="1">
        <v>41.200931545227981</v>
      </c>
      <c r="X1059" s="1">
        <v>29.326794382679566</v>
      </c>
      <c r="Y1059" s="1">
        <v>27.037857377431845</v>
      </c>
      <c r="Z1059" s="1">
        <v>34.638276838917356</v>
      </c>
      <c r="AA1059" s="1">
        <v>34.533903475339784</v>
      </c>
      <c r="AB1059" s="1">
        <v>57.938273657831232</v>
      </c>
      <c r="AC1059" s="1">
        <v>84.540607694749283</v>
      </c>
      <c r="AD1059" s="1">
        <v>86.569584008576271</v>
      </c>
      <c r="AE1059" s="1">
        <v>98.89972755645114</v>
      </c>
      <c r="AF1059" s="1"/>
      <c r="AG1059" s="1"/>
      <c r="AH1059" s="1"/>
      <c r="AI1059" s="1"/>
      <c r="AJ1059" s="1"/>
      <c r="AK1059" s="1"/>
      <c r="AL1059" s="1"/>
      <c r="AM1059" s="1"/>
      <c r="AN1059" s="1"/>
      <c r="AO1059" s="1">
        <v>3.4177470207214355</v>
      </c>
      <c r="AP1059" s="1"/>
      <c r="AQ1059" s="1"/>
      <c r="AR1059" s="1"/>
      <c r="AS1059" s="1"/>
      <c r="AT1059" s="1"/>
      <c r="AU1059" s="1">
        <v>2.4878695011138916</v>
      </c>
      <c r="AV1059" s="1">
        <v>2.2334003448486328</v>
      </c>
      <c r="AW1059" s="1">
        <v>1.6173200607299805</v>
      </c>
      <c r="AX1059" s="1"/>
      <c r="AY1059" s="1"/>
      <c r="AZ1059" s="1">
        <v>0.41151559352874756</v>
      </c>
      <c r="BA1059" s="1"/>
      <c r="BB1059" s="1">
        <v>7.2095355987548828</v>
      </c>
      <c r="BC1059" s="1"/>
      <c r="BD1059" s="1"/>
      <c r="BE1059" s="1">
        <v>0.98202961683273315</v>
      </c>
      <c r="BF1059" s="1">
        <v>0.95373302698135376</v>
      </c>
      <c r="BG1059" s="1">
        <v>0.97593319416046143</v>
      </c>
      <c r="BH1059" s="1">
        <v>14.44420337677002</v>
      </c>
      <c r="BI1059" s="1"/>
      <c r="BJ1059" s="1"/>
      <c r="BK1059" s="1"/>
      <c r="BL1059" s="1"/>
      <c r="BM1059" s="1"/>
      <c r="BN1059" s="1"/>
    </row>
    <row r="1060" spans="1:66" x14ac:dyDescent="0.2">
      <c r="A1060" s="2" t="s">
        <v>5605</v>
      </c>
      <c r="B1060" s="4" t="s">
        <v>1055</v>
      </c>
      <c r="C1060" s="1"/>
      <c r="D1060" s="1"/>
      <c r="E1060" s="1">
        <v>89.516142815577851</v>
      </c>
      <c r="F1060" s="1">
        <v>4.6863270728332882</v>
      </c>
      <c r="G1060" s="1">
        <v>9.28192002210867</v>
      </c>
      <c r="H1060" s="1">
        <v>9.3333965029547787</v>
      </c>
      <c r="I1060" s="1">
        <v>9.7473696653839887</v>
      </c>
      <c r="J1060" s="1">
        <v>3.6452326709780789</v>
      </c>
      <c r="K1060" s="1">
        <v>11.787260989141094</v>
      </c>
      <c r="L1060" s="1">
        <v>12.114701148465818</v>
      </c>
      <c r="M1060" s="1">
        <v>36.00782254866057</v>
      </c>
      <c r="N1060" s="1">
        <v>68.378584715829106</v>
      </c>
      <c r="O1060" s="1">
        <v>55.668912093923616</v>
      </c>
      <c r="P1060" s="1">
        <v>80.797964634703391</v>
      </c>
      <c r="Q1060" s="1">
        <v>99.554466728932624</v>
      </c>
      <c r="R1060" s="1">
        <v>97.022191601149359</v>
      </c>
      <c r="S1060" s="1">
        <v>96.954026081895037</v>
      </c>
      <c r="T1060" s="1">
        <v>98.346905797412305</v>
      </c>
      <c r="U1060" s="1">
        <v>98.969022678011257</v>
      </c>
      <c r="V1060" s="1">
        <v>98.350706428881523</v>
      </c>
      <c r="W1060" s="1">
        <v>95.534984891838548</v>
      </c>
      <c r="X1060" s="1"/>
      <c r="Y1060" s="1">
        <v>21.953600862465322</v>
      </c>
      <c r="Z1060" s="1">
        <v>3.7195633526023557</v>
      </c>
      <c r="AA1060" s="1">
        <v>11.230093744138053</v>
      </c>
      <c r="AB1060" s="1">
        <v>11.181605384771112</v>
      </c>
      <c r="AC1060" s="1">
        <v>5.5942941662956089</v>
      </c>
      <c r="AD1060" s="1">
        <v>9.7068258305935462</v>
      </c>
      <c r="AE1060" s="1">
        <v>9.3087559018967863</v>
      </c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>
        <v>7.1776447296142578</v>
      </c>
      <c r="AU1060" s="1">
        <v>12.694066047668457</v>
      </c>
      <c r="AV1060" s="1"/>
      <c r="AW1060" s="1"/>
      <c r="AX1060" s="1">
        <v>2.4082291126251221</v>
      </c>
      <c r="AY1060" s="1">
        <v>2.7683553695678711</v>
      </c>
      <c r="AZ1060" s="1">
        <v>1.0247434377670288</v>
      </c>
      <c r="BA1060" s="1"/>
      <c r="BB1060" s="1"/>
      <c r="BC1060" s="1"/>
      <c r="BD1060" s="1">
        <v>5.0491037368774414</v>
      </c>
      <c r="BE1060" s="1"/>
      <c r="BF1060" s="1">
        <v>0.55358189344406128</v>
      </c>
      <c r="BG1060" s="1"/>
      <c r="BH1060" s="1"/>
      <c r="BI1060" s="1">
        <v>0.81452262401580811</v>
      </c>
      <c r="BJ1060" s="1">
        <v>0.72542929649353027</v>
      </c>
      <c r="BK1060" s="1">
        <v>0.70152568817138672</v>
      </c>
      <c r="BL1060" s="1"/>
      <c r="BM1060" s="1"/>
      <c r="BN1060" s="1"/>
    </row>
    <row r="1061" spans="1:66" x14ac:dyDescent="0.2">
      <c r="A1061" s="2" t="s">
        <v>5606</v>
      </c>
      <c r="B1061" s="4" t="s">
        <v>1056</v>
      </c>
      <c r="C1061" s="1"/>
      <c r="D1061" s="1"/>
      <c r="E1061" s="1"/>
      <c r="F1061" s="1"/>
      <c r="G1061" s="1"/>
      <c r="H1061" s="1">
        <v>13.12743116858304</v>
      </c>
      <c r="I1061" s="1"/>
      <c r="J1061" s="1">
        <v>4.6503301001523933</v>
      </c>
      <c r="K1061" s="1"/>
      <c r="L1061" s="1">
        <v>1.989101970377041</v>
      </c>
      <c r="M1061" s="1">
        <v>1.5628714137810469</v>
      </c>
      <c r="N1061" s="1">
        <v>5.3789975044954064</v>
      </c>
      <c r="O1061" s="1">
        <v>1.9051861105965302</v>
      </c>
      <c r="P1061" s="1"/>
      <c r="Q1061" s="1">
        <v>8.1136500741046387</v>
      </c>
      <c r="R1061" s="1"/>
      <c r="S1061" s="1"/>
      <c r="T1061" s="1"/>
      <c r="U1061" s="1"/>
      <c r="V1061" s="1"/>
      <c r="W1061" s="1"/>
      <c r="X1061" s="1"/>
      <c r="Y1061" s="1"/>
      <c r="Z1061" s="1"/>
      <c r="AA1061" s="1">
        <v>1.0157725822122654</v>
      </c>
      <c r="AB1061" s="1"/>
      <c r="AC1061" s="1">
        <v>4.3360061129564826</v>
      </c>
      <c r="AD1061" s="1"/>
      <c r="AE1061" s="1"/>
      <c r="AF1061" s="1"/>
      <c r="AG1061" s="1"/>
      <c r="AH1061" s="1"/>
      <c r="AI1061" s="1"/>
      <c r="AJ1061" s="1"/>
      <c r="AK1061" s="1"/>
      <c r="AL1061" s="1"/>
      <c r="AM1061" s="1">
        <v>2.9975121021270752</v>
      </c>
      <c r="AN1061" s="1"/>
      <c r="AO1061" s="1"/>
      <c r="AP1061" s="1">
        <v>4.6514825820922852</v>
      </c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>
        <v>2.0130765438079834</v>
      </c>
      <c r="BI1061" s="1">
        <v>2.0049004554748535</v>
      </c>
      <c r="BJ1061" s="1"/>
      <c r="BK1061" s="1"/>
      <c r="BL1061" s="1"/>
      <c r="BM1061" s="1"/>
      <c r="BN1061" s="1"/>
    </row>
    <row r="1062" spans="1:66" x14ac:dyDescent="0.2">
      <c r="A1062" s="2" t="s">
        <v>5607</v>
      </c>
      <c r="B1062" s="4" t="s">
        <v>1057</v>
      </c>
      <c r="C1062" s="1"/>
      <c r="D1062" s="1"/>
      <c r="E1062" s="1"/>
      <c r="F1062" s="1"/>
      <c r="G1062" s="1"/>
      <c r="H1062" s="1">
        <v>13.12743116858304</v>
      </c>
      <c r="I1062" s="1"/>
      <c r="J1062" s="1">
        <v>4.6503301001523933</v>
      </c>
      <c r="K1062" s="1"/>
      <c r="L1062" s="1">
        <v>1.989101970377041</v>
      </c>
      <c r="M1062" s="1">
        <v>1.5628714137810469</v>
      </c>
      <c r="N1062" s="1">
        <v>5.3789975044954064</v>
      </c>
      <c r="O1062" s="1">
        <v>1.9051861105965302</v>
      </c>
      <c r="P1062" s="1"/>
      <c r="Q1062" s="1">
        <v>8.1136500741046387</v>
      </c>
      <c r="R1062" s="1"/>
      <c r="S1062" s="1"/>
      <c r="T1062" s="1"/>
      <c r="U1062" s="1"/>
      <c r="V1062" s="1"/>
      <c r="W1062" s="1"/>
      <c r="X1062" s="1"/>
      <c r="Y1062" s="1"/>
      <c r="Z1062" s="1"/>
      <c r="AA1062" s="1">
        <v>1.0157725822122654</v>
      </c>
      <c r="AB1062" s="1"/>
      <c r="AC1062" s="1">
        <v>4.3360061129564826</v>
      </c>
      <c r="AD1062" s="1"/>
      <c r="AE1062" s="1"/>
      <c r="AF1062" s="1"/>
      <c r="AG1062" s="1"/>
      <c r="AH1062" s="1"/>
      <c r="AI1062" s="1"/>
      <c r="AJ1062" s="1"/>
      <c r="AK1062" s="1"/>
      <c r="AL1062" s="1"/>
      <c r="AM1062" s="1">
        <v>2.9975121021270752</v>
      </c>
      <c r="AN1062" s="1"/>
      <c r="AO1062" s="1"/>
      <c r="AP1062" s="1">
        <v>4.6514825820922852</v>
      </c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>
        <v>2.0130765438079834</v>
      </c>
      <c r="BI1062" s="1">
        <v>2.0049004554748535</v>
      </c>
      <c r="BJ1062" s="1"/>
      <c r="BK1062" s="1"/>
      <c r="BL1062" s="1"/>
      <c r="BM1062" s="1"/>
      <c r="BN1062" s="1"/>
    </row>
    <row r="1063" spans="1:66" x14ac:dyDescent="0.2">
      <c r="A1063" s="2" t="s">
        <v>5608</v>
      </c>
      <c r="B1063" s="4" t="s">
        <v>1058</v>
      </c>
      <c r="C1063" s="1"/>
      <c r="D1063" s="1"/>
      <c r="E1063" s="1"/>
      <c r="F1063" s="1">
        <v>45.909117692154325</v>
      </c>
      <c r="G1063" s="1">
        <v>45.692620216839849</v>
      </c>
      <c r="H1063" s="1">
        <v>31.36612373922107</v>
      </c>
      <c r="I1063" s="1">
        <v>30.479372848600395</v>
      </c>
      <c r="J1063" s="1">
        <v>25.035739644260669</v>
      </c>
      <c r="K1063" s="1">
        <v>29.9617601347774</v>
      </c>
      <c r="L1063" s="1">
        <v>13.181814880332515</v>
      </c>
      <c r="M1063" s="1">
        <v>13.68809320666568</v>
      </c>
      <c r="N1063" s="1">
        <v>13.661304985312128</v>
      </c>
      <c r="O1063" s="1">
        <v>4.3136506952852693</v>
      </c>
      <c r="P1063" s="1">
        <v>6.2503332470367265</v>
      </c>
      <c r="Q1063" s="1">
        <v>6.735536961866015</v>
      </c>
      <c r="R1063" s="1">
        <v>5.6140803348129031</v>
      </c>
      <c r="S1063" s="1"/>
      <c r="T1063" s="1">
        <v>4.6319401542035816</v>
      </c>
      <c r="U1063" s="1">
        <v>3.794461818447918</v>
      </c>
      <c r="V1063" s="1">
        <v>13.915134978417868</v>
      </c>
      <c r="W1063" s="1"/>
      <c r="X1063" s="1"/>
      <c r="Y1063" s="1"/>
      <c r="Z1063" s="1">
        <v>3.9396380610904709</v>
      </c>
      <c r="AA1063" s="1">
        <v>33.890041840859233</v>
      </c>
      <c r="AB1063" s="1">
        <v>78.37728479145558</v>
      </c>
      <c r="AC1063" s="1">
        <v>83.135784431491686</v>
      </c>
      <c r="AD1063" s="1">
        <v>83.186930521949506</v>
      </c>
      <c r="AE1063" s="1">
        <v>81.98394292422168</v>
      </c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>
        <v>3.2103431224822998</v>
      </c>
      <c r="BH1063" s="1">
        <v>6.8872284889221191</v>
      </c>
      <c r="BI1063" s="1">
        <v>5.5774478912353516</v>
      </c>
      <c r="BJ1063" s="1">
        <v>5.5699729919433594</v>
      </c>
      <c r="BK1063" s="1">
        <v>13.246265411376953</v>
      </c>
      <c r="BL1063" s="1"/>
      <c r="BM1063" s="1"/>
      <c r="BN1063" s="1"/>
    </row>
    <row r="1064" spans="1:66" x14ac:dyDescent="0.2">
      <c r="A1064" s="2" t="s">
        <v>5609</v>
      </c>
      <c r="B1064" s="4" t="s">
        <v>1059</v>
      </c>
      <c r="C1064" s="1"/>
      <c r="D1064" s="1"/>
      <c r="E1064" s="1"/>
      <c r="F1064" s="1">
        <v>0.33155191122062372</v>
      </c>
      <c r="G1064" s="1">
        <v>0.33610335885521758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>
        <v>98.885760306538614</v>
      </c>
      <c r="Z1064" s="1">
        <v>99.994099572567634</v>
      </c>
      <c r="AA1064" s="1">
        <v>99.996708641092766</v>
      </c>
      <c r="AB1064" s="1">
        <v>99.997473602171922</v>
      </c>
      <c r="AC1064" s="1">
        <v>99.992627236181946</v>
      </c>
      <c r="AD1064" s="1">
        <v>99.991574210419756</v>
      </c>
      <c r="AE1064" s="1">
        <v>99.99534890749942</v>
      </c>
      <c r="AF1064" s="1"/>
      <c r="AG1064" s="1"/>
      <c r="AH1064" s="1"/>
      <c r="AI1064" s="1"/>
      <c r="AJ1064" s="1"/>
      <c r="AK1064" s="1"/>
      <c r="AL1064" s="1">
        <v>0.38974052667617798</v>
      </c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</row>
    <row r="1065" spans="1:66" x14ac:dyDescent="0.2">
      <c r="A1065" s="2" t="s">
        <v>5610</v>
      </c>
      <c r="B1065" s="4" t="s">
        <v>1060</v>
      </c>
      <c r="C1065" s="1"/>
      <c r="D1065" s="1"/>
      <c r="E1065" s="1"/>
      <c r="F1065" s="1">
        <v>91.19838453046826</v>
      </c>
      <c r="G1065" s="1">
        <v>90.751119961803937</v>
      </c>
      <c r="H1065" s="1">
        <v>82.107614055424534</v>
      </c>
      <c r="I1065" s="1"/>
      <c r="J1065" s="1"/>
      <c r="K1065" s="1">
        <v>4.2154382783456024</v>
      </c>
      <c r="L1065" s="1">
        <v>5.0358360137689973</v>
      </c>
      <c r="M1065" s="1">
        <v>30.471826699008492</v>
      </c>
      <c r="N1065" s="1">
        <v>28.832396426892849</v>
      </c>
      <c r="O1065" s="1">
        <v>15.877038216369879</v>
      </c>
      <c r="P1065" s="1">
        <v>29.801416253258132</v>
      </c>
      <c r="Q1065" s="1">
        <v>30.561061664342926</v>
      </c>
      <c r="R1065" s="1">
        <v>17.043199965044526</v>
      </c>
      <c r="S1065" s="1">
        <v>8.7493366227829075</v>
      </c>
      <c r="T1065" s="1">
        <v>14.279148305493875</v>
      </c>
      <c r="U1065" s="1">
        <v>18.893076864992778</v>
      </c>
      <c r="V1065" s="1">
        <v>15.82024044926098</v>
      </c>
      <c r="W1065" s="1">
        <v>20.295668248928482</v>
      </c>
      <c r="X1065" s="1">
        <v>21.694714704641925</v>
      </c>
      <c r="Y1065" s="1">
        <v>15.781078747377956</v>
      </c>
      <c r="Z1065" s="1">
        <v>14.768352365072996</v>
      </c>
      <c r="AA1065" s="1">
        <v>8.2721751374254744</v>
      </c>
      <c r="AB1065" s="1">
        <v>10.955196022609261</v>
      </c>
      <c r="AC1065" s="1">
        <v>9.7720298583519849</v>
      </c>
      <c r="AD1065" s="1">
        <v>21.698746365866107</v>
      </c>
      <c r="AE1065" s="1">
        <v>3.7282891240897711</v>
      </c>
      <c r="AF1065" s="1"/>
      <c r="AG1065" s="1"/>
      <c r="AH1065" s="1"/>
      <c r="AI1065" s="1"/>
      <c r="AJ1065" s="1"/>
      <c r="AK1065" s="1"/>
      <c r="AL1065" s="1"/>
      <c r="AM1065" s="1"/>
      <c r="AN1065" s="1"/>
      <c r="AO1065" s="1">
        <v>79.147483825683594</v>
      </c>
      <c r="AP1065" s="1">
        <v>4.479884147644043</v>
      </c>
      <c r="AQ1065" s="1">
        <v>0.70299500226974487</v>
      </c>
      <c r="AR1065" s="1">
        <v>0.81215041875839233</v>
      </c>
      <c r="AS1065" s="1">
        <v>8.861493319272995E-2</v>
      </c>
      <c r="AT1065" s="1">
        <v>1.8520558252930641E-2</v>
      </c>
      <c r="AU1065" s="1">
        <v>7.8129302710294724E-3</v>
      </c>
      <c r="AV1065" s="1"/>
      <c r="AW1065" s="1">
        <v>3.0138149261474609</v>
      </c>
      <c r="AX1065" s="1"/>
      <c r="AY1065" s="1">
        <v>1.6259620189666748</v>
      </c>
      <c r="AZ1065" s="1">
        <v>2.2714114189147949</v>
      </c>
      <c r="BA1065" s="1">
        <v>1.0515958070755005</v>
      </c>
      <c r="BB1065" s="1">
        <v>1.7225927114486694</v>
      </c>
      <c r="BC1065" s="1">
        <v>4.8879766464233398</v>
      </c>
      <c r="BD1065" s="1">
        <v>4.342475414276123</v>
      </c>
      <c r="BE1065" s="1"/>
      <c r="BF1065" s="1">
        <v>2.8692409992218018</v>
      </c>
      <c r="BG1065" s="1">
        <v>2.9919054508209229</v>
      </c>
      <c r="BH1065" s="1">
        <v>6.0631299018859863</v>
      </c>
      <c r="BI1065" s="1">
        <v>2.4921028614044189</v>
      </c>
      <c r="BJ1065" s="1"/>
      <c r="BK1065" s="1">
        <v>3.5088539123535156</v>
      </c>
      <c r="BL1065" s="1"/>
      <c r="BM1065" s="1"/>
      <c r="BN1065" s="1"/>
    </row>
    <row r="1066" spans="1:66" x14ac:dyDescent="0.2">
      <c r="A1066" s="2" t="s">
        <v>5611</v>
      </c>
      <c r="B1066" s="4" t="s">
        <v>1061</v>
      </c>
      <c r="C1066" s="1"/>
      <c r="D1066" s="1"/>
      <c r="E1066" s="1">
        <v>4.6053255597594642</v>
      </c>
      <c r="F1066" s="1">
        <v>3.6028196373405685</v>
      </c>
      <c r="G1066" s="1">
        <v>11.162764419442507</v>
      </c>
      <c r="H1066" s="1">
        <v>4.4345437705068669</v>
      </c>
      <c r="I1066" s="1">
        <v>4.2449410140152004</v>
      </c>
      <c r="J1066" s="1">
        <v>4.0286353813696119</v>
      </c>
      <c r="K1066" s="1">
        <v>13.487835955332924</v>
      </c>
      <c r="L1066" s="1">
        <v>5.127435870591798</v>
      </c>
      <c r="M1066" s="1">
        <v>11.547972821544256</v>
      </c>
      <c r="N1066" s="1">
        <v>4.0071613951320311</v>
      </c>
      <c r="O1066" s="1">
        <v>7.3830529567903742</v>
      </c>
      <c r="P1066" s="1">
        <v>20.389064383586668</v>
      </c>
      <c r="Q1066" s="1">
        <v>19.780512741419482</v>
      </c>
      <c r="R1066" s="1">
        <v>4.4057395723391322</v>
      </c>
      <c r="S1066" s="1">
        <v>5.7323313805216225</v>
      </c>
      <c r="T1066" s="1">
        <v>4.7917433546032084</v>
      </c>
      <c r="U1066" s="1">
        <v>4.1011745941344708</v>
      </c>
      <c r="V1066" s="1">
        <v>10.494728143896801</v>
      </c>
      <c r="W1066" s="1">
        <v>6.2363219902587659</v>
      </c>
      <c r="X1066" s="1">
        <v>5.1996146635623361</v>
      </c>
      <c r="Y1066" s="1">
        <v>4.185601498692253</v>
      </c>
      <c r="Z1066" s="1">
        <v>3.8847504397252979</v>
      </c>
      <c r="AA1066" s="1">
        <v>3.7997387772183351</v>
      </c>
      <c r="AB1066" s="1">
        <v>4.0104533457053639</v>
      </c>
      <c r="AC1066" s="1">
        <v>4.6866526561188016</v>
      </c>
      <c r="AD1066" s="1">
        <v>27.817135884929435</v>
      </c>
      <c r="AE1066" s="1">
        <v>28.398329577321906</v>
      </c>
      <c r="AF1066" s="1"/>
      <c r="AG1066" s="1"/>
      <c r="AH1066" s="1"/>
      <c r="AI1066" s="1"/>
      <c r="AJ1066" s="1"/>
      <c r="AK1066" s="1"/>
      <c r="AL1066" s="1">
        <v>0.12568485736846924</v>
      </c>
      <c r="AM1066" s="1"/>
      <c r="AN1066" s="1"/>
      <c r="AO1066" s="1"/>
      <c r="AP1066" s="1"/>
      <c r="AQ1066" s="1"/>
      <c r="AR1066" s="1"/>
      <c r="AS1066" s="1"/>
      <c r="AT1066" s="1">
        <v>12.521620750427246</v>
      </c>
      <c r="AU1066" s="1"/>
      <c r="AV1066" s="1"/>
      <c r="AW1066" s="1"/>
      <c r="AX1066" s="1">
        <v>6.2968282699584961</v>
      </c>
      <c r="AY1066" s="1"/>
      <c r="AZ1066" s="1"/>
      <c r="BA1066" s="1"/>
      <c r="BB1066" s="1">
        <v>0.47925224900245667</v>
      </c>
      <c r="BC1066" s="1"/>
      <c r="BD1066" s="1">
        <v>11.869780540466309</v>
      </c>
      <c r="BE1066" s="1"/>
      <c r="BF1066" s="1"/>
      <c r="BG1066" s="1">
        <v>3.0842807292938232</v>
      </c>
      <c r="BH1066" s="1">
        <v>4.9142346382141113</v>
      </c>
      <c r="BI1066" s="1">
        <v>12.77574634552002</v>
      </c>
      <c r="BJ1066" s="1">
        <v>11.015461921691895</v>
      </c>
      <c r="BK1066" s="1">
        <v>11.964010238647461</v>
      </c>
      <c r="BL1066" s="1"/>
      <c r="BM1066" s="1"/>
      <c r="BN1066" s="1"/>
    </row>
    <row r="1067" spans="1:66" x14ac:dyDescent="0.2">
      <c r="A1067" s="2" t="s">
        <v>5612</v>
      </c>
      <c r="B1067" s="4" t="s">
        <v>1062</v>
      </c>
      <c r="C1067" s="1"/>
      <c r="D1067" s="1"/>
      <c r="E1067" s="1">
        <v>78.423984106712169</v>
      </c>
      <c r="F1067" s="1">
        <v>71.811251327191812</v>
      </c>
      <c r="G1067" s="1">
        <v>97.626339834942485</v>
      </c>
      <c r="H1067" s="1">
        <v>29.730372086820505</v>
      </c>
      <c r="I1067" s="1">
        <v>89.917895963158969</v>
      </c>
      <c r="J1067" s="1">
        <v>83.947879095602502</v>
      </c>
      <c r="K1067" s="1">
        <v>89.438059761397028</v>
      </c>
      <c r="L1067" s="1">
        <v>93.194992569696296</v>
      </c>
      <c r="M1067" s="1">
        <v>84.183775500422414</v>
      </c>
      <c r="N1067" s="1">
        <v>72.260317571640925</v>
      </c>
      <c r="O1067" s="1">
        <v>77.722885406318525</v>
      </c>
      <c r="P1067" s="1">
        <v>73.562696204484041</v>
      </c>
      <c r="Q1067" s="1">
        <v>76.451599161461644</v>
      </c>
      <c r="R1067" s="1">
        <v>59.288359586362404</v>
      </c>
      <c r="S1067" s="1">
        <v>84.05428162167388</v>
      </c>
      <c r="T1067" s="1">
        <v>63.347599858746371</v>
      </c>
      <c r="U1067" s="1">
        <v>60.716275748087355</v>
      </c>
      <c r="V1067" s="1">
        <v>54.153200937134841</v>
      </c>
      <c r="W1067" s="1">
        <v>27.282670716804947</v>
      </c>
      <c r="X1067" s="1">
        <v>23.909703319207949</v>
      </c>
      <c r="Y1067" s="1">
        <v>21.841364233632653</v>
      </c>
      <c r="Z1067" s="1">
        <v>6.0533958818193287</v>
      </c>
      <c r="AA1067" s="1">
        <v>34.205996220823351</v>
      </c>
      <c r="AB1067" s="1">
        <v>30.439123829705629</v>
      </c>
      <c r="AC1067" s="1">
        <v>26.319057047989013</v>
      </c>
      <c r="AD1067" s="1">
        <v>21.022429211421752</v>
      </c>
      <c r="AE1067" s="1">
        <v>17.188170817548869</v>
      </c>
      <c r="AF1067" s="1"/>
      <c r="AG1067" s="1"/>
      <c r="AH1067" s="1"/>
      <c r="AI1067" s="1"/>
      <c r="AJ1067" s="1"/>
      <c r="AK1067" s="1"/>
      <c r="AL1067" s="1">
        <v>0.82226318120956421</v>
      </c>
      <c r="AM1067" s="1"/>
      <c r="AN1067" s="1">
        <v>17.018268585205078</v>
      </c>
      <c r="AO1067" s="1">
        <v>8.1331405639648438</v>
      </c>
      <c r="AP1067" s="1">
        <v>13.921468734741211</v>
      </c>
      <c r="AQ1067" s="1">
        <v>8.9426984786987305</v>
      </c>
      <c r="AR1067" s="1">
        <v>5.7984156608581543</v>
      </c>
      <c r="AS1067" s="1">
        <v>14.262265205383301</v>
      </c>
      <c r="AT1067" s="1">
        <v>25.854990005493164</v>
      </c>
      <c r="AU1067" s="1">
        <v>22.001585006713867</v>
      </c>
      <c r="AV1067" s="1">
        <v>26.366725921630859</v>
      </c>
      <c r="AW1067" s="1">
        <v>23.29411506652832</v>
      </c>
      <c r="AX1067" s="1">
        <v>40.654438018798828</v>
      </c>
      <c r="AY1067" s="1">
        <v>15.842077255249023</v>
      </c>
      <c r="AZ1067" s="1">
        <v>36.466331481933594</v>
      </c>
      <c r="BA1067" s="1">
        <v>39.213588714599609</v>
      </c>
      <c r="BB1067" s="1">
        <v>45.229236602783203</v>
      </c>
      <c r="BC1067" s="1">
        <v>70.951889038085938</v>
      </c>
      <c r="BD1067" s="1">
        <v>63.853916168212891</v>
      </c>
      <c r="BE1067" s="1">
        <v>56.32171630859375</v>
      </c>
      <c r="BF1067" s="1">
        <v>80.903945922851563</v>
      </c>
      <c r="BG1067" s="1">
        <v>62.797126770019531</v>
      </c>
      <c r="BH1067" s="1">
        <v>68.020172119140625</v>
      </c>
      <c r="BI1067" s="1">
        <v>73.410438537597656</v>
      </c>
      <c r="BJ1067" s="1">
        <v>78.699913024902344</v>
      </c>
      <c r="BK1067" s="1">
        <v>82.680160522460938</v>
      </c>
      <c r="BL1067" s="1"/>
      <c r="BM1067" s="1"/>
      <c r="BN1067" s="1"/>
    </row>
    <row r="1068" spans="1:66" x14ac:dyDescent="0.2">
      <c r="A1068" s="2" t="s">
        <v>5613</v>
      </c>
      <c r="B1068" s="4" t="s">
        <v>1063</v>
      </c>
      <c r="C1068" s="1"/>
      <c r="D1068" s="1"/>
      <c r="E1068" s="1">
        <v>6.5861716752162733</v>
      </c>
      <c r="F1068" s="1">
        <v>6.5510466156154719</v>
      </c>
      <c r="G1068" s="1">
        <v>9.2408221327806697</v>
      </c>
      <c r="H1068" s="1">
        <v>21.35328358421787</v>
      </c>
      <c r="I1068" s="1">
        <v>0.74871226572381466</v>
      </c>
      <c r="J1068" s="1">
        <v>2.9318265254745399</v>
      </c>
      <c r="K1068" s="1">
        <v>3.1174575501096609</v>
      </c>
      <c r="L1068" s="1">
        <v>3.2995218877221468</v>
      </c>
      <c r="M1068" s="1">
        <v>5.8656889974803237</v>
      </c>
      <c r="N1068" s="1">
        <v>2.944678156148457</v>
      </c>
      <c r="O1068" s="1">
        <v>6.5943226125456365</v>
      </c>
      <c r="P1068" s="1">
        <v>6.1816548980028569</v>
      </c>
      <c r="Q1068" s="1">
        <v>9.9899265802123711</v>
      </c>
      <c r="R1068" s="1">
        <v>9.7925617407609948</v>
      </c>
      <c r="S1068" s="1">
        <v>3.6627723206963241</v>
      </c>
      <c r="T1068" s="1">
        <v>13.572202009209287</v>
      </c>
      <c r="U1068" s="1">
        <v>7.4598704703792933</v>
      </c>
      <c r="V1068" s="1">
        <v>3.4741893535215373</v>
      </c>
      <c r="W1068" s="1">
        <v>3.9260595939681613</v>
      </c>
      <c r="X1068" s="1">
        <v>10.114522295599357</v>
      </c>
      <c r="Y1068" s="1">
        <v>3.3526435345595136</v>
      </c>
      <c r="Z1068" s="1">
        <v>1.5239345127352415</v>
      </c>
      <c r="AA1068" s="1">
        <v>5.5148217500208254</v>
      </c>
      <c r="AB1068" s="1">
        <v>8.7298681029196619</v>
      </c>
      <c r="AC1068" s="1">
        <v>7.3169141894697951</v>
      </c>
      <c r="AD1068" s="1">
        <v>13.321590277607468</v>
      </c>
      <c r="AE1068" s="1">
        <v>10.417061457914748</v>
      </c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>
        <v>0.73408424854278564</v>
      </c>
      <c r="AU1068" s="1"/>
      <c r="AV1068" s="1"/>
      <c r="AW1068" s="1"/>
      <c r="AX1068" s="1"/>
      <c r="AY1068" s="1"/>
      <c r="AZ1068" s="1">
        <v>8.9054832458496094</v>
      </c>
      <c r="BA1068" s="1"/>
      <c r="BB1068" s="1">
        <v>4.7618894577026367</v>
      </c>
      <c r="BC1068" s="1">
        <v>4.2894201278686523</v>
      </c>
      <c r="BD1068" s="1">
        <v>0.78986024856567383</v>
      </c>
      <c r="BE1068" s="1">
        <v>4.9897842407226563</v>
      </c>
      <c r="BF1068" s="1">
        <v>4.090205192565918</v>
      </c>
      <c r="BG1068" s="1">
        <v>3.8375115394592285</v>
      </c>
      <c r="BH1068" s="1">
        <v>4.6739177703857422</v>
      </c>
      <c r="BI1068" s="1">
        <v>5.9379653930664063</v>
      </c>
      <c r="BJ1068" s="1">
        <v>0.56809866428375244</v>
      </c>
      <c r="BK1068" s="1">
        <v>2.8959329128265381</v>
      </c>
      <c r="BL1068" s="1"/>
      <c r="BM1068" s="1"/>
      <c r="BN1068" s="1"/>
    </row>
    <row r="1069" spans="1:66" x14ac:dyDescent="0.2">
      <c r="A1069" s="2" t="s">
        <v>5614</v>
      </c>
      <c r="B1069" s="4" t="s">
        <v>1064</v>
      </c>
      <c r="C1069" s="1"/>
      <c r="D1069" s="1"/>
      <c r="E1069" s="1">
        <v>30.033740946962382</v>
      </c>
      <c r="F1069" s="1">
        <v>0.10109064480138187</v>
      </c>
      <c r="G1069" s="1">
        <v>2.9077197913693533</v>
      </c>
      <c r="H1069" s="1">
        <v>69.143239621190915</v>
      </c>
      <c r="I1069" s="1">
        <v>45.032986812680129</v>
      </c>
      <c r="J1069" s="1">
        <v>25.752766296147637</v>
      </c>
      <c r="K1069" s="1">
        <v>10.324784558787982</v>
      </c>
      <c r="L1069" s="1">
        <v>23.213143988873298</v>
      </c>
      <c r="M1069" s="1">
        <v>21.088148789410944</v>
      </c>
      <c r="N1069" s="1">
        <v>16.491789180789581</v>
      </c>
      <c r="O1069" s="1">
        <v>10.877924371014934</v>
      </c>
      <c r="P1069" s="1">
        <v>4.8078316024418744</v>
      </c>
      <c r="Q1069" s="1">
        <v>11.850683085005862</v>
      </c>
      <c r="R1069" s="1">
        <v>6.3603784805090529</v>
      </c>
      <c r="S1069" s="1">
        <v>8.3557541549937433</v>
      </c>
      <c r="T1069" s="1">
        <v>16.926319769807513</v>
      </c>
      <c r="U1069" s="1">
        <v>52.889562311503582</v>
      </c>
      <c r="V1069" s="1">
        <v>33.271528980979006</v>
      </c>
      <c r="W1069" s="1">
        <v>4.0039690904511573</v>
      </c>
      <c r="X1069" s="1">
        <v>14.311978015110851</v>
      </c>
      <c r="Y1069" s="1">
        <v>11.569964010078051</v>
      </c>
      <c r="Z1069" s="1">
        <v>1.1928525456528241</v>
      </c>
      <c r="AA1069" s="1">
        <v>4.6632717482983681</v>
      </c>
      <c r="AB1069" s="1">
        <v>11.139638057550751</v>
      </c>
      <c r="AC1069" s="1">
        <v>19.547184441946175</v>
      </c>
      <c r="AD1069" s="1">
        <v>28.183401059059566</v>
      </c>
      <c r="AE1069" s="1">
        <v>33.261333245831707</v>
      </c>
      <c r="AF1069" s="1"/>
      <c r="AG1069" s="1"/>
      <c r="AH1069" s="1"/>
      <c r="AI1069" s="1"/>
      <c r="AJ1069" s="1"/>
      <c r="AK1069" s="1"/>
      <c r="AL1069" s="1">
        <v>1.2160491943359375</v>
      </c>
      <c r="AM1069" s="1">
        <v>0.56322407722473145</v>
      </c>
      <c r="AN1069" s="1">
        <v>5.4638204574584961</v>
      </c>
      <c r="AO1069" s="1">
        <v>0.57569056749343872</v>
      </c>
      <c r="AP1069" s="1">
        <v>25.236251831054688</v>
      </c>
      <c r="AQ1069" s="1">
        <v>4.2964262962341309</v>
      </c>
      <c r="AR1069" s="1">
        <v>3.2636089324951172</v>
      </c>
      <c r="AS1069" s="1">
        <v>4.1203045845031738</v>
      </c>
      <c r="AT1069" s="1">
        <v>1.8670966625213623</v>
      </c>
      <c r="AU1069" s="1">
        <v>2.1484200954437256</v>
      </c>
      <c r="AV1069" s="1">
        <v>5.1176355918869376E-4</v>
      </c>
      <c r="AW1069" s="1">
        <v>2.675447940826416</v>
      </c>
      <c r="AX1069" s="1">
        <v>4.1654343476693612E-6</v>
      </c>
      <c r="AY1069" s="1">
        <v>5.4065676522441208E-6</v>
      </c>
      <c r="AZ1069" s="1">
        <v>4.5507126742450055E-6</v>
      </c>
      <c r="BA1069" s="1">
        <v>3.5248301628598711E-6</v>
      </c>
      <c r="BB1069" s="1">
        <v>0.15909445285797119</v>
      </c>
      <c r="BC1069" s="1">
        <v>4.390529738884652E-6</v>
      </c>
      <c r="BD1069" s="1">
        <v>3.914786248060409E-6</v>
      </c>
      <c r="BE1069" s="1">
        <v>5.6748266220092773</v>
      </c>
      <c r="BF1069" s="1">
        <v>4.6043564907449763E-6</v>
      </c>
      <c r="BG1069" s="1">
        <v>21.119510650634766</v>
      </c>
      <c r="BH1069" s="1">
        <v>6.8337874412536621</v>
      </c>
      <c r="BI1069" s="1">
        <v>5.6486029624938965</v>
      </c>
      <c r="BJ1069" s="1">
        <v>3.4920854568481445</v>
      </c>
      <c r="BK1069" s="1">
        <v>6.6076765060424805</v>
      </c>
      <c r="BL1069" s="1"/>
      <c r="BM1069" s="1"/>
      <c r="BN1069" s="1"/>
    </row>
    <row r="1070" spans="1:66" x14ac:dyDescent="0.2">
      <c r="A1070" s="2" t="s">
        <v>5615</v>
      </c>
      <c r="B1070" s="4" t="s">
        <v>1065</v>
      </c>
      <c r="C1070" s="1"/>
      <c r="D1070" s="1"/>
      <c r="E1070" s="1"/>
      <c r="F1070" s="1"/>
      <c r="G1070" s="1">
        <v>95.095152194733629</v>
      </c>
      <c r="H1070" s="1">
        <v>26.045691193739824</v>
      </c>
      <c r="I1070" s="1">
        <v>61.855305244254801</v>
      </c>
      <c r="J1070" s="1">
        <v>76.904304865816997</v>
      </c>
      <c r="K1070" s="1">
        <v>77.658334797983869</v>
      </c>
      <c r="L1070" s="1">
        <v>91.233491276050472</v>
      </c>
      <c r="M1070" s="1">
        <v>80.834610513252173</v>
      </c>
      <c r="N1070" s="1">
        <v>87.048348005793855</v>
      </c>
      <c r="O1070" s="1">
        <v>99.879574240215035</v>
      </c>
      <c r="P1070" s="1">
        <v>86.957279430162458</v>
      </c>
      <c r="Q1070" s="1">
        <v>73.789547805627194</v>
      </c>
      <c r="R1070" s="1">
        <v>61.485831508694119</v>
      </c>
      <c r="S1070" s="1"/>
      <c r="T1070" s="1">
        <v>49.125381366234699</v>
      </c>
      <c r="U1070" s="1">
        <v>28.856341431364147</v>
      </c>
      <c r="V1070" s="1">
        <v>27.502316792899673</v>
      </c>
      <c r="W1070" s="1">
        <v>26.528646674412766</v>
      </c>
      <c r="X1070" s="1">
        <v>18.612810084244973</v>
      </c>
      <c r="Y1070" s="1">
        <v>17.048344076134335</v>
      </c>
      <c r="Z1070" s="1">
        <v>14.924556702568136</v>
      </c>
      <c r="AA1070" s="1">
        <v>4.8082419214147691</v>
      </c>
      <c r="AB1070" s="1">
        <v>9.6878115871905042</v>
      </c>
      <c r="AC1070" s="1">
        <v>8.7045646870060391</v>
      </c>
      <c r="AD1070" s="1">
        <v>14.456454940936775</v>
      </c>
      <c r="AE1070" s="1">
        <v>15.611359996288238</v>
      </c>
      <c r="AF1070" s="1"/>
      <c r="AG1070" s="1"/>
      <c r="AH1070" s="1"/>
      <c r="AI1070" s="1"/>
      <c r="AJ1070" s="1"/>
      <c r="AK1070" s="1"/>
      <c r="AL1070" s="1"/>
      <c r="AM1070" s="1"/>
      <c r="AN1070" s="1">
        <v>3.2202634811401367</v>
      </c>
      <c r="AO1070" s="1">
        <v>20.417335510253906</v>
      </c>
      <c r="AP1070" s="1">
        <v>20.397567749023438</v>
      </c>
      <c r="AQ1070" s="1">
        <v>5.604151725769043</v>
      </c>
      <c r="AR1070" s="1">
        <v>5.5666828155517578</v>
      </c>
      <c r="AS1070" s="1"/>
      <c r="AT1070" s="1"/>
      <c r="AU1070" s="1"/>
      <c r="AV1070" s="1">
        <v>5.4742541313171387</v>
      </c>
      <c r="AW1070" s="1">
        <v>7.7993841171264648</v>
      </c>
      <c r="AX1070" s="1">
        <v>30.376499176025391</v>
      </c>
      <c r="AY1070" s="1">
        <v>66.0999755859375</v>
      </c>
      <c r="AZ1070" s="1">
        <v>2.8285978361964226E-2</v>
      </c>
      <c r="BA1070" s="1"/>
      <c r="BB1070" s="1"/>
      <c r="BC1070" s="1"/>
      <c r="BD1070" s="1"/>
      <c r="BE1070" s="1"/>
      <c r="BF1070" s="1"/>
      <c r="BG1070" s="1">
        <v>4.8655033111572266</v>
      </c>
      <c r="BH1070" s="1">
        <v>6.2025871276855469</v>
      </c>
      <c r="BI1070" s="1"/>
      <c r="BJ1070" s="1"/>
      <c r="BK1070" s="1"/>
      <c r="BL1070" s="1"/>
      <c r="BM1070" s="1"/>
      <c r="BN1070" s="1"/>
    </row>
    <row r="1071" spans="1:66" x14ac:dyDescent="0.2">
      <c r="A1071" s="2" t="s">
        <v>5616</v>
      </c>
      <c r="B1071" s="4" t="s">
        <v>1066</v>
      </c>
      <c r="C1071" s="1"/>
      <c r="D1071" s="1">
        <v>13.767764416528996</v>
      </c>
      <c r="E1071" s="1">
        <v>12.436416939994585</v>
      </c>
      <c r="F1071" s="1">
        <v>16.574769956324836</v>
      </c>
      <c r="G1071" s="1">
        <v>38.255323635886072</v>
      </c>
      <c r="H1071" s="1">
        <v>9.3262196116058274</v>
      </c>
      <c r="I1071" s="1">
        <v>30.735062931168343</v>
      </c>
      <c r="J1071" s="1">
        <v>29.496379907797131</v>
      </c>
      <c r="K1071" s="1">
        <v>18.200342400907278</v>
      </c>
      <c r="L1071" s="1">
        <v>24.067524417145091</v>
      </c>
      <c r="M1071" s="1">
        <v>14.087757802134359</v>
      </c>
      <c r="N1071" s="1">
        <v>35.302062468568543</v>
      </c>
      <c r="O1071" s="1">
        <v>5.2833674427210831</v>
      </c>
      <c r="P1071" s="1">
        <v>16.374768729758131</v>
      </c>
      <c r="Q1071" s="1">
        <v>15.366217894278952</v>
      </c>
      <c r="R1071" s="1">
        <v>15.22130367135961</v>
      </c>
      <c r="S1071" s="1">
        <v>6.8271986931203861</v>
      </c>
      <c r="T1071" s="1">
        <v>4.0488607954238063</v>
      </c>
      <c r="U1071" s="1">
        <v>25.642261446219017</v>
      </c>
      <c r="V1071" s="1">
        <v>14.317150796861691</v>
      </c>
      <c r="W1071" s="1">
        <v>6.3227530148430731</v>
      </c>
      <c r="X1071" s="1">
        <v>4.7798013235720571</v>
      </c>
      <c r="Y1071" s="1">
        <v>4.2732204104149067</v>
      </c>
      <c r="Z1071" s="1">
        <v>4.090347419866224</v>
      </c>
      <c r="AA1071" s="1">
        <v>4.8657568300034422</v>
      </c>
      <c r="AB1071" s="1">
        <v>4.9589847893164372</v>
      </c>
      <c r="AC1071" s="1">
        <v>4.8703500395379091</v>
      </c>
      <c r="AD1071" s="1">
        <v>5.5251762970385769</v>
      </c>
      <c r="AE1071" s="1">
        <v>4.5189622235908748</v>
      </c>
      <c r="AF1071" s="1"/>
      <c r="AG1071" s="1"/>
      <c r="AH1071" s="1"/>
      <c r="AI1071" s="1"/>
      <c r="AJ1071" s="1">
        <v>3.0055358409881592</v>
      </c>
      <c r="AK1071" s="1"/>
      <c r="AL1071" s="1"/>
      <c r="AM1071" s="1">
        <v>14.234930992126465</v>
      </c>
      <c r="AN1071" s="1">
        <v>6.7586865425109863</v>
      </c>
      <c r="AO1071" s="1"/>
      <c r="AP1071" s="1">
        <v>3.2035167217254639</v>
      </c>
      <c r="AQ1071" s="1"/>
      <c r="AR1071" s="1">
        <v>0.37172383069992065</v>
      </c>
      <c r="AS1071" s="1">
        <v>0.42150592803955078</v>
      </c>
      <c r="AT1071" s="1">
        <v>8.0949249267578125</v>
      </c>
      <c r="AU1071" s="1"/>
      <c r="AV1071" s="1">
        <v>2.6668503284454346</v>
      </c>
      <c r="AW1071" s="1">
        <v>11.147324562072754</v>
      </c>
      <c r="AX1071" s="1">
        <v>10.065615653991699</v>
      </c>
      <c r="AY1071" s="1"/>
      <c r="AZ1071" s="1"/>
      <c r="BA1071" s="1"/>
      <c r="BB1071" s="1"/>
      <c r="BC1071" s="1">
        <v>7.0678048133850098</v>
      </c>
      <c r="BD1071" s="1"/>
      <c r="BE1071" s="1">
        <v>5.7528538703918457</v>
      </c>
      <c r="BF1071" s="1">
        <v>6.8462967872619629</v>
      </c>
      <c r="BG1071" s="1">
        <v>8.5838222503662109</v>
      </c>
      <c r="BH1071" s="1">
        <v>12.855147361755371</v>
      </c>
      <c r="BI1071" s="1">
        <v>12.722823143005371</v>
      </c>
      <c r="BJ1071" s="1">
        <v>12.664488792419434</v>
      </c>
      <c r="BK1071" s="1"/>
      <c r="BL1071" s="1"/>
      <c r="BM1071" s="1"/>
      <c r="BN1071" s="1"/>
    </row>
    <row r="1072" spans="1:66" x14ac:dyDescent="0.2">
      <c r="A1072" s="2" t="s">
        <v>5617</v>
      </c>
      <c r="B1072" s="4" t="s">
        <v>1067</v>
      </c>
      <c r="C1072" s="1"/>
      <c r="D1072" s="1"/>
      <c r="E1072" s="1"/>
      <c r="F1072" s="1">
        <v>83.170828635643332</v>
      </c>
      <c r="G1072" s="1">
        <v>93.072388377877132</v>
      </c>
      <c r="H1072" s="1">
        <v>71.404666021791101</v>
      </c>
      <c r="I1072" s="1">
        <v>85.637282095434841</v>
      </c>
      <c r="J1072" s="1"/>
      <c r="K1072" s="1"/>
      <c r="L1072" s="1"/>
      <c r="M1072" s="1"/>
      <c r="N1072" s="1">
        <v>81.894187223920213</v>
      </c>
      <c r="O1072" s="1">
        <v>31.381262543124709</v>
      </c>
      <c r="P1072" s="1">
        <v>37.963115058683648</v>
      </c>
      <c r="Q1072" s="1">
        <v>13.033806619460256</v>
      </c>
      <c r="R1072" s="1">
        <v>11.104223759295285</v>
      </c>
      <c r="S1072" s="1">
        <v>10.936031728343536</v>
      </c>
      <c r="T1072" s="1">
        <v>9.7072080592384324</v>
      </c>
      <c r="U1072" s="1">
        <v>9.1737461343459259</v>
      </c>
      <c r="V1072" s="1">
        <v>23.295769278635671</v>
      </c>
      <c r="W1072" s="1">
        <v>4.8287910958522264</v>
      </c>
      <c r="X1072" s="1">
        <v>5.2564316526642498</v>
      </c>
      <c r="Y1072" s="1">
        <v>4.4369054441831324</v>
      </c>
      <c r="Z1072" s="1">
        <v>4.2848823410033337</v>
      </c>
      <c r="AA1072" s="1">
        <v>4.5656865654896066</v>
      </c>
      <c r="AB1072" s="1">
        <v>4.8202568462119917</v>
      </c>
      <c r="AC1072" s="1">
        <v>4.4964307564272499</v>
      </c>
      <c r="AD1072" s="1">
        <v>4.6790768803664049</v>
      </c>
      <c r="AE1072" s="1">
        <v>5.4956880070087148</v>
      </c>
      <c r="AF1072" s="1"/>
      <c r="AG1072" s="1"/>
      <c r="AH1072" s="1"/>
      <c r="AI1072" s="1"/>
      <c r="AJ1072" s="1"/>
      <c r="AK1072" s="1"/>
      <c r="AL1072" s="1">
        <v>1.7018066644668579</v>
      </c>
      <c r="AM1072" s="1"/>
      <c r="AN1072" s="1">
        <v>9.1026735305786133</v>
      </c>
      <c r="AO1072" s="1"/>
      <c r="AP1072" s="1">
        <v>10.276567459106445</v>
      </c>
      <c r="AQ1072" s="1">
        <v>67.457382202148438</v>
      </c>
      <c r="AR1072" s="1">
        <v>69.702072143554688</v>
      </c>
      <c r="AS1072" s="1">
        <v>65.4564208984375</v>
      </c>
      <c r="AT1072" s="1">
        <v>1.1400380171835423E-2</v>
      </c>
      <c r="AU1072" s="1"/>
      <c r="AV1072" s="1"/>
      <c r="AW1072" s="1"/>
      <c r="AX1072" s="1"/>
      <c r="AY1072" s="1"/>
      <c r="AZ1072" s="1"/>
      <c r="BA1072" s="1"/>
      <c r="BB1072" s="1"/>
      <c r="BC1072" s="1"/>
      <c r="BD1072" s="1">
        <v>5.2550148963928223</v>
      </c>
      <c r="BE1072" s="1">
        <v>5.0352449417114258</v>
      </c>
      <c r="BF1072" s="1">
        <v>4.9208331108093262</v>
      </c>
      <c r="BG1072" s="1">
        <v>5.2032227516174316</v>
      </c>
      <c r="BH1072" s="1">
        <v>5.3854832649230957</v>
      </c>
      <c r="BI1072" s="1">
        <v>5.1659669876098633</v>
      </c>
      <c r="BJ1072" s="1">
        <v>5.3881683349609375</v>
      </c>
      <c r="BK1072" s="1">
        <v>6.3588066101074219</v>
      </c>
      <c r="BL1072" s="1"/>
      <c r="BM1072" s="1"/>
      <c r="BN1072" s="1"/>
    </row>
    <row r="1073" spans="1:66" x14ac:dyDescent="0.2">
      <c r="A1073" s="2" t="s">
        <v>5618</v>
      </c>
      <c r="B1073" s="4" t="s">
        <v>1068</v>
      </c>
      <c r="C1073" s="1"/>
      <c r="D1073" s="1"/>
      <c r="E1073" s="1"/>
      <c r="F1073" s="1"/>
      <c r="G1073" s="1"/>
      <c r="H1073" s="1">
        <v>49.942730390666796</v>
      </c>
      <c r="I1073" s="1">
        <v>62.463880917758054</v>
      </c>
      <c r="J1073" s="1">
        <v>81.269359756400732</v>
      </c>
      <c r="K1073" s="1">
        <v>91.768357512227396</v>
      </c>
      <c r="L1073" s="1">
        <v>51.054488634856376</v>
      </c>
      <c r="M1073" s="1">
        <v>60.163903131286425</v>
      </c>
      <c r="N1073" s="1">
        <v>72.361766413589834</v>
      </c>
      <c r="O1073" s="1">
        <v>82.574459873980175</v>
      </c>
      <c r="P1073" s="1">
        <v>91.045044818972485</v>
      </c>
      <c r="Q1073" s="1">
        <v>92.987250111608589</v>
      </c>
      <c r="R1073" s="1">
        <v>95.334023044315003</v>
      </c>
      <c r="S1073" s="1">
        <v>99.847928182946205</v>
      </c>
      <c r="T1073" s="1">
        <v>4.5139972904517904</v>
      </c>
      <c r="U1073" s="1">
        <v>4.4324251350374686</v>
      </c>
      <c r="V1073" s="1">
        <v>4.5699390814681262</v>
      </c>
      <c r="W1073" s="1">
        <v>4.3884889861174727</v>
      </c>
      <c r="X1073" s="1">
        <v>4.342515718516756</v>
      </c>
      <c r="Y1073" s="1">
        <v>4.2855237168185667</v>
      </c>
      <c r="Z1073" s="1">
        <v>4.5019132156251649</v>
      </c>
      <c r="AA1073" s="1">
        <v>4.3063422234029574</v>
      </c>
      <c r="AB1073" s="1">
        <v>4.1678014923723294</v>
      </c>
      <c r="AC1073" s="1">
        <v>4.1478567066357437</v>
      </c>
      <c r="AD1073" s="1">
        <v>4.3902006157667213</v>
      </c>
      <c r="AE1073" s="1">
        <v>4.1774698440357438</v>
      </c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>
        <v>0.55639398097991943</v>
      </c>
      <c r="AQ1073" s="1"/>
      <c r="AR1073" s="1">
        <v>42.83782958984375</v>
      </c>
      <c r="AS1073" s="1">
        <v>38.356014251708984</v>
      </c>
      <c r="AT1073" s="1">
        <v>12.009072303771973</v>
      </c>
      <c r="AU1073" s="1">
        <v>3.4667518138885498</v>
      </c>
      <c r="AV1073" s="1">
        <v>2.8440513610839844</v>
      </c>
      <c r="AW1073" s="1">
        <v>1.4554712772369385</v>
      </c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</row>
    <row r="1074" spans="1:66" x14ac:dyDescent="0.2">
      <c r="A1074" s="2" t="s">
        <v>5619</v>
      </c>
      <c r="B1074" s="4" t="s">
        <v>1069</v>
      </c>
      <c r="C1074" s="1"/>
      <c r="D1074" s="1"/>
      <c r="E1074" s="1"/>
      <c r="F1074" s="1"/>
      <c r="G1074" s="1"/>
      <c r="H1074" s="1">
        <v>49.942730390666796</v>
      </c>
      <c r="I1074" s="1">
        <v>62.463880917758054</v>
      </c>
      <c r="J1074" s="1">
        <v>81.269359756400732</v>
      </c>
      <c r="K1074" s="1">
        <v>91.768357512227396</v>
      </c>
      <c r="L1074" s="1">
        <v>51.054488634856376</v>
      </c>
      <c r="M1074" s="1">
        <v>60.163903131286425</v>
      </c>
      <c r="N1074" s="1">
        <v>72.361766413589834</v>
      </c>
      <c r="O1074" s="1">
        <v>82.574459873980175</v>
      </c>
      <c r="P1074" s="1">
        <v>91.045044818972485</v>
      </c>
      <c r="Q1074" s="1">
        <v>92.987250111608589</v>
      </c>
      <c r="R1074" s="1">
        <v>95.334023044315003</v>
      </c>
      <c r="S1074" s="1">
        <v>99.847928182946205</v>
      </c>
      <c r="T1074" s="1">
        <v>4.5139972904517904</v>
      </c>
      <c r="U1074" s="1">
        <v>4.4324251350374686</v>
      </c>
      <c r="V1074" s="1">
        <v>4.5699390814681262</v>
      </c>
      <c r="W1074" s="1">
        <v>4.3884889861174727</v>
      </c>
      <c r="X1074" s="1">
        <v>4.342515718516756</v>
      </c>
      <c r="Y1074" s="1">
        <v>4.2855237168185667</v>
      </c>
      <c r="Z1074" s="1">
        <v>4.5019132156251649</v>
      </c>
      <c r="AA1074" s="1">
        <v>4.3063422234029574</v>
      </c>
      <c r="AB1074" s="1">
        <v>4.1678014923723294</v>
      </c>
      <c r="AC1074" s="1">
        <v>4.1478567066357437</v>
      </c>
      <c r="AD1074" s="1">
        <v>4.3902006157667213</v>
      </c>
      <c r="AE1074" s="1">
        <v>4.1774698440357438</v>
      </c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>
        <v>0.55639398097991943</v>
      </c>
      <c r="AQ1074" s="1"/>
      <c r="AR1074" s="1">
        <v>42.83782958984375</v>
      </c>
      <c r="AS1074" s="1">
        <v>38.356014251708984</v>
      </c>
      <c r="AT1074" s="1">
        <v>12.009072303771973</v>
      </c>
      <c r="AU1074" s="1">
        <v>3.4667518138885498</v>
      </c>
      <c r="AV1074" s="1">
        <v>2.8440513610839844</v>
      </c>
      <c r="AW1074" s="1">
        <v>1.4554712772369385</v>
      </c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</row>
    <row r="1075" spans="1:66" x14ac:dyDescent="0.2">
      <c r="A1075" s="2" t="s">
        <v>5620</v>
      </c>
      <c r="B1075" s="4" t="s">
        <v>1070</v>
      </c>
      <c r="C1075" s="1"/>
      <c r="D1075" s="1"/>
      <c r="E1075" s="1"/>
      <c r="F1075" s="1"/>
      <c r="G1075" s="1">
        <v>17.104568949411224</v>
      </c>
      <c r="H1075" s="1">
        <v>3.9436551437584422</v>
      </c>
      <c r="I1075" s="1">
        <v>3.8604448089223404</v>
      </c>
      <c r="J1075" s="1">
        <v>6.7853886767859386</v>
      </c>
      <c r="K1075" s="1"/>
      <c r="L1075" s="1">
        <v>14.216781531614824</v>
      </c>
      <c r="M1075" s="1">
        <v>19.855850640598138</v>
      </c>
      <c r="N1075" s="1">
        <v>33.527435203443375</v>
      </c>
      <c r="O1075" s="1">
        <v>38.378263936818321</v>
      </c>
      <c r="P1075" s="1">
        <v>45.750002487007343</v>
      </c>
      <c r="Q1075" s="1">
        <v>36.390992252262919</v>
      </c>
      <c r="R1075" s="1">
        <v>30.727813091061101</v>
      </c>
      <c r="S1075" s="1">
        <v>7.9033630219076851</v>
      </c>
      <c r="T1075" s="1">
        <v>11.517762500112241</v>
      </c>
      <c r="U1075" s="1">
        <v>14.549895823172845</v>
      </c>
      <c r="V1075" s="1">
        <v>31.410885999263609</v>
      </c>
      <c r="W1075" s="1">
        <v>41.666275894108132</v>
      </c>
      <c r="X1075" s="1">
        <v>39.223333700345812</v>
      </c>
      <c r="Y1075" s="1">
        <v>15.587066583417988</v>
      </c>
      <c r="Z1075" s="1">
        <v>14.861901692387884</v>
      </c>
      <c r="AA1075" s="1">
        <v>32.344807766571435</v>
      </c>
      <c r="AB1075" s="1">
        <v>17.989763801306356</v>
      </c>
      <c r="AC1075" s="1">
        <v>5.7574878174931028</v>
      </c>
      <c r="AD1075" s="1">
        <v>5.7296419700885473</v>
      </c>
      <c r="AE1075" s="1">
        <v>20.26900648328273</v>
      </c>
      <c r="AF1075" s="1"/>
      <c r="AG1075" s="1"/>
      <c r="AH1075" s="1"/>
      <c r="AI1075" s="1"/>
      <c r="AJ1075" s="1"/>
      <c r="AK1075" s="1"/>
      <c r="AL1075" s="1"/>
      <c r="AM1075" s="1">
        <v>4.8647475242614746</v>
      </c>
      <c r="AN1075" s="1"/>
      <c r="AO1075" s="1">
        <v>1.1684161424636841</v>
      </c>
      <c r="AP1075" s="1">
        <v>4.359039306640625</v>
      </c>
      <c r="AQ1075" s="1">
        <v>4.639007568359375</v>
      </c>
      <c r="AR1075" s="1">
        <v>4.611842155456543</v>
      </c>
      <c r="AS1075" s="1">
        <v>10.682308197021484</v>
      </c>
      <c r="AT1075" s="1">
        <v>7.5314583778381348</v>
      </c>
      <c r="AU1075" s="1"/>
      <c r="AV1075" s="1"/>
      <c r="AW1075" s="1"/>
      <c r="AX1075" s="1">
        <v>2.892559289932251</v>
      </c>
      <c r="AY1075" s="1"/>
      <c r="AZ1075" s="1"/>
      <c r="BA1075" s="1"/>
      <c r="BB1075" s="1"/>
      <c r="BC1075" s="1"/>
      <c r="BD1075" s="1"/>
      <c r="BE1075" s="1"/>
      <c r="BF1075" s="1">
        <v>11.929348945617676</v>
      </c>
      <c r="BG1075" s="1"/>
      <c r="BH1075" s="1"/>
      <c r="BI1075" s="1"/>
      <c r="BJ1075" s="1"/>
      <c r="BK1075" s="1">
        <v>1.8114892244338989</v>
      </c>
      <c r="BL1075" s="1"/>
      <c r="BM1075" s="1"/>
      <c r="BN1075" s="1"/>
    </row>
    <row r="1076" spans="1:66" x14ac:dyDescent="0.2">
      <c r="A1076" s="2" t="s">
        <v>5621</v>
      </c>
      <c r="B1076" s="4" t="s">
        <v>1071</v>
      </c>
      <c r="C1076" s="1"/>
      <c r="D1076" s="1"/>
      <c r="E1076" s="1"/>
      <c r="F1076" s="1"/>
      <c r="G1076" s="1">
        <v>17.104568949411224</v>
      </c>
      <c r="H1076" s="1">
        <v>3.9436551437584422</v>
      </c>
      <c r="I1076" s="1">
        <v>3.8604448089223404</v>
      </c>
      <c r="J1076" s="1">
        <v>6.7853886767859386</v>
      </c>
      <c r="K1076" s="1"/>
      <c r="L1076" s="1">
        <v>14.216781531614824</v>
      </c>
      <c r="M1076" s="1">
        <v>19.855850640598138</v>
      </c>
      <c r="N1076" s="1">
        <v>33.527435203443375</v>
      </c>
      <c r="O1076" s="1">
        <v>38.378263936818321</v>
      </c>
      <c r="P1076" s="1">
        <v>45.750002487007343</v>
      </c>
      <c r="Q1076" s="1">
        <v>36.390992252262919</v>
      </c>
      <c r="R1076" s="1">
        <v>30.727813091061101</v>
      </c>
      <c r="S1076" s="1">
        <v>7.9033630219076851</v>
      </c>
      <c r="T1076" s="1">
        <v>11.517762500112241</v>
      </c>
      <c r="U1076" s="1">
        <v>14.549895823172845</v>
      </c>
      <c r="V1076" s="1">
        <v>31.410885999263609</v>
      </c>
      <c r="W1076" s="1">
        <v>41.666275894108132</v>
      </c>
      <c r="X1076" s="1">
        <v>39.223333700345812</v>
      </c>
      <c r="Y1076" s="1">
        <v>15.587066583417988</v>
      </c>
      <c r="Z1076" s="1">
        <v>14.861901692387884</v>
      </c>
      <c r="AA1076" s="1">
        <v>32.344807766571435</v>
      </c>
      <c r="AB1076" s="1">
        <v>17.989763801306356</v>
      </c>
      <c r="AC1076" s="1">
        <v>5.7574878174931028</v>
      </c>
      <c r="AD1076" s="1">
        <v>5.7296419700885473</v>
      </c>
      <c r="AE1076" s="1">
        <v>20.26900648328273</v>
      </c>
      <c r="AF1076" s="1"/>
      <c r="AG1076" s="1"/>
      <c r="AH1076" s="1"/>
      <c r="AI1076" s="1"/>
      <c r="AJ1076" s="1"/>
      <c r="AK1076" s="1"/>
      <c r="AL1076" s="1"/>
      <c r="AM1076" s="1">
        <v>4.8647475242614746</v>
      </c>
      <c r="AN1076" s="1"/>
      <c r="AO1076" s="1">
        <v>1.1684161424636841</v>
      </c>
      <c r="AP1076" s="1">
        <v>4.359039306640625</v>
      </c>
      <c r="AQ1076" s="1">
        <v>4.639007568359375</v>
      </c>
      <c r="AR1076" s="1">
        <v>4.611842155456543</v>
      </c>
      <c r="AS1076" s="1">
        <v>10.682308197021484</v>
      </c>
      <c r="AT1076" s="1">
        <v>7.5314583778381348</v>
      </c>
      <c r="AU1076" s="1"/>
      <c r="AV1076" s="1"/>
      <c r="AW1076" s="1"/>
      <c r="AX1076" s="1">
        <v>2.892559289932251</v>
      </c>
      <c r="AY1076" s="1"/>
      <c r="AZ1076" s="1"/>
      <c r="BA1076" s="1"/>
      <c r="BB1076" s="1"/>
      <c r="BC1076" s="1"/>
      <c r="BD1076" s="1"/>
      <c r="BE1076" s="1"/>
      <c r="BF1076" s="1">
        <v>11.929348945617676</v>
      </c>
      <c r="BG1076" s="1"/>
      <c r="BH1076" s="1"/>
      <c r="BI1076" s="1"/>
      <c r="BJ1076" s="1"/>
      <c r="BK1076" s="1">
        <v>1.8114892244338989</v>
      </c>
      <c r="BL1076" s="1"/>
      <c r="BM1076" s="1"/>
      <c r="BN1076" s="1"/>
    </row>
    <row r="1077" spans="1:66" x14ac:dyDescent="0.2">
      <c r="A1077" s="2" t="s">
        <v>5622</v>
      </c>
      <c r="B1077" s="4" t="s">
        <v>1072</v>
      </c>
      <c r="C1077" s="1"/>
      <c r="D1077" s="1"/>
      <c r="E1077" s="1"/>
      <c r="F1077" s="1"/>
      <c r="G1077" s="1">
        <v>93.85600630211097</v>
      </c>
      <c r="H1077" s="1">
        <v>89.703444632586397</v>
      </c>
      <c r="I1077" s="1">
        <v>81.650320862105801</v>
      </c>
      <c r="J1077" s="1">
        <v>79.330840760931949</v>
      </c>
      <c r="K1077" s="1">
        <v>75.568535313187084</v>
      </c>
      <c r="L1077" s="1">
        <v>51.668068808161649</v>
      </c>
      <c r="M1077" s="1">
        <v>69.481871850773942</v>
      </c>
      <c r="N1077" s="1">
        <v>60.930657112022722</v>
      </c>
      <c r="O1077" s="1">
        <v>45.381498309926158</v>
      </c>
      <c r="P1077" s="1">
        <v>28.536270400481872</v>
      </c>
      <c r="Q1077" s="1">
        <v>33.791587380293151</v>
      </c>
      <c r="R1077" s="1">
        <v>15.241713842604456</v>
      </c>
      <c r="S1077" s="1">
        <v>37.349879064598909</v>
      </c>
      <c r="T1077" s="1">
        <v>39.245266969441388</v>
      </c>
      <c r="U1077" s="1">
        <v>12.850276346213443</v>
      </c>
      <c r="V1077" s="1">
        <v>17.562804879796229</v>
      </c>
      <c r="W1077" s="1">
        <v>29.914484100705458</v>
      </c>
      <c r="X1077" s="1">
        <v>30.940259798515672</v>
      </c>
      <c r="Y1077" s="1">
        <v>29.32149298289508</v>
      </c>
      <c r="Z1077" s="1">
        <v>34.683606796571013</v>
      </c>
      <c r="AA1077" s="1">
        <v>41.925343420707669</v>
      </c>
      <c r="AB1077" s="1">
        <v>60.512436705215663</v>
      </c>
      <c r="AC1077" s="1">
        <v>87.859651294775432</v>
      </c>
      <c r="AD1077" s="1">
        <v>58.357213297179399</v>
      </c>
      <c r="AE1077" s="1">
        <v>69.078907855635435</v>
      </c>
      <c r="AF1077" s="1"/>
      <c r="AG1077" s="1"/>
      <c r="AH1077" s="1"/>
      <c r="AI1077" s="1"/>
      <c r="AJ1077" s="1"/>
      <c r="AK1077" s="1"/>
      <c r="AL1077" s="1"/>
      <c r="AM1077" s="1"/>
      <c r="AN1077" s="1">
        <v>3.4481120109558105</v>
      </c>
      <c r="AO1077" s="1">
        <v>5.0151972770690918</v>
      </c>
      <c r="AP1077" s="1"/>
      <c r="AQ1077" s="1"/>
      <c r="AR1077" s="1"/>
      <c r="AS1077" s="1">
        <v>2.3583333492279053</v>
      </c>
      <c r="AT1077" s="1"/>
      <c r="AU1077" s="1"/>
      <c r="AV1077" s="1"/>
      <c r="AW1077" s="1">
        <v>3.4064826965332031</v>
      </c>
      <c r="AX1077" s="1">
        <v>3.3705918788909912</v>
      </c>
      <c r="AY1077" s="1"/>
      <c r="AZ1077" s="1"/>
      <c r="BA1077" s="1"/>
      <c r="BB1077" s="1"/>
      <c r="BC1077" s="1">
        <v>2.2710776329040527</v>
      </c>
      <c r="BD1077" s="1"/>
      <c r="BE1077" s="1"/>
      <c r="BF1077" s="1">
        <v>0.93269670009613037</v>
      </c>
      <c r="BG1077" s="1">
        <v>1.0765039920806885</v>
      </c>
      <c r="BH1077" s="1">
        <v>8.9374160766601563</v>
      </c>
      <c r="BI1077" s="1"/>
      <c r="BJ1077" s="1">
        <v>4.8765006065368652</v>
      </c>
      <c r="BK1077" s="1"/>
      <c r="BL1077" s="1"/>
      <c r="BM1077" s="1"/>
      <c r="BN1077" s="1"/>
    </row>
    <row r="1078" spans="1:66" x14ac:dyDescent="0.2">
      <c r="A1078" s="2" t="s">
        <v>5623</v>
      </c>
      <c r="B1078" s="4" t="s">
        <v>1073</v>
      </c>
      <c r="C1078" s="1"/>
      <c r="D1078" s="1"/>
      <c r="E1078" s="1"/>
      <c r="F1078" s="1">
        <v>97.992574677684559</v>
      </c>
      <c r="G1078" s="1">
        <v>98.210611035050164</v>
      </c>
      <c r="H1078" s="1">
        <v>96.891356293585915</v>
      </c>
      <c r="I1078" s="1">
        <v>85.063475886562784</v>
      </c>
      <c r="J1078" s="1">
        <v>77.571378834105928</v>
      </c>
      <c r="K1078" s="1">
        <v>83.543474747136116</v>
      </c>
      <c r="L1078" s="1">
        <v>98.14055207457703</v>
      </c>
      <c r="M1078" s="1">
        <v>97.196948514587476</v>
      </c>
      <c r="N1078" s="1">
        <v>97.622349021972482</v>
      </c>
      <c r="O1078" s="1">
        <v>99.948209660476749</v>
      </c>
      <c r="P1078" s="1">
        <v>96.781999465418295</v>
      </c>
      <c r="Q1078" s="1">
        <v>91.505668068084361</v>
      </c>
      <c r="R1078" s="1">
        <v>99.843527629592487</v>
      </c>
      <c r="S1078" s="1">
        <v>47.409375960913536</v>
      </c>
      <c r="T1078" s="1">
        <v>4.3387165903145419</v>
      </c>
      <c r="U1078" s="1">
        <v>4.224874889586034</v>
      </c>
      <c r="V1078" s="1">
        <v>4.3675399529505086</v>
      </c>
      <c r="W1078" s="1">
        <v>3.9492801604823011</v>
      </c>
      <c r="X1078" s="1">
        <v>5.0432842236723303</v>
      </c>
      <c r="Y1078" s="1">
        <v>35.87634528358624</v>
      </c>
      <c r="Z1078" s="1">
        <v>7.0673359226178807</v>
      </c>
      <c r="AA1078" s="1">
        <v>7.9184535144604524</v>
      </c>
      <c r="AB1078" s="1">
        <v>7.402510558153276</v>
      </c>
      <c r="AC1078" s="1">
        <v>7.6313077704443417</v>
      </c>
      <c r="AD1078" s="1">
        <v>15.269275253524373</v>
      </c>
      <c r="AE1078" s="1">
        <v>5.2493095072985083</v>
      </c>
      <c r="AF1078" s="1"/>
      <c r="AG1078" s="1"/>
      <c r="AH1078" s="1"/>
      <c r="AI1078" s="1"/>
      <c r="AJ1078" s="1"/>
      <c r="AK1078" s="1"/>
      <c r="AL1078" s="1"/>
      <c r="AM1078" s="1"/>
      <c r="AN1078" s="1">
        <v>0.87614929676055908</v>
      </c>
      <c r="AO1078" s="1"/>
      <c r="AP1078" s="1"/>
      <c r="AQ1078" s="1"/>
      <c r="AR1078" s="1"/>
      <c r="AS1078" s="1"/>
      <c r="AT1078" s="1"/>
      <c r="AU1078" s="1"/>
      <c r="AV1078" s="1">
        <v>3.0191974639892578</v>
      </c>
      <c r="AW1078" s="1">
        <v>4.4231805801391602</v>
      </c>
      <c r="AX1078" s="1"/>
      <c r="AY1078" s="1"/>
      <c r="AZ1078" s="1"/>
      <c r="BA1078" s="1"/>
      <c r="BB1078" s="1"/>
      <c r="BC1078" s="1"/>
      <c r="BD1078" s="1"/>
      <c r="BE1078" s="1"/>
      <c r="BF1078" s="1">
        <v>0.86285126209259033</v>
      </c>
      <c r="BG1078" s="1">
        <v>10.246103286743164</v>
      </c>
      <c r="BH1078" s="1"/>
      <c r="BI1078" s="1"/>
      <c r="BJ1078" s="1"/>
      <c r="BK1078" s="1"/>
      <c r="BL1078" s="1"/>
      <c r="BM1078" s="1"/>
      <c r="BN1078" s="1"/>
    </row>
    <row r="1079" spans="1:66" x14ac:dyDescent="0.2">
      <c r="A1079" s="2" t="s">
        <v>5624</v>
      </c>
      <c r="B1079" s="4" t="s">
        <v>1074</v>
      </c>
      <c r="C1079" s="1"/>
      <c r="D1079" s="1"/>
      <c r="E1079" s="1"/>
      <c r="F1079" s="1">
        <v>97.992574677684559</v>
      </c>
      <c r="G1079" s="1">
        <v>98.210611035050164</v>
      </c>
      <c r="H1079" s="1">
        <v>96.891356293585915</v>
      </c>
      <c r="I1079" s="1">
        <v>85.063475886562784</v>
      </c>
      <c r="J1079" s="1">
        <v>77.571378834105928</v>
      </c>
      <c r="K1079" s="1">
        <v>83.543474747136116</v>
      </c>
      <c r="L1079" s="1">
        <v>98.14055207457703</v>
      </c>
      <c r="M1079" s="1">
        <v>97.196948514587476</v>
      </c>
      <c r="N1079" s="1">
        <v>97.622349021972482</v>
      </c>
      <c r="O1079" s="1">
        <v>99.948209660476749</v>
      </c>
      <c r="P1079" s="1">
        <v>96.781999465418295</v>
      </c>
      <c r="Q1079" s="1">
        <v>91.505668068084361</v>
      </c>
      <c r="R1079" s="1">
        <v>99.843527629592487</v>
      </c>
      <c r="S1079" s="1">
        <v>47.409375960913536</v>
      </c>
      <c r="T1079" s="1">
        <v>4.3387165903145419</v>
      </c>
      <c r="U1079" s="1">
        <v>4.224874889586034</v>
      </c>
      <c r="V1079" s="1">
        <v>4.3675399529505086</v>
      </c>
      <c r="W1079" s="1">
        <v>3.9492801604823011</v>
      </c>
      <c r="X1079" s="1">
        <v>5.0432842236723303</v>
      </c>
      <c r="Y1079" s="1">
        <v>35.87634528358624</v>
      </c>
      <c r="Z1079" s="1">
        <v>7.0673359226178807</v>
      </c>
      <c r="AA1079" s="1">
        <v>7.9184535144604524</v>
      </c>
      <c r="AB1079" s="1">
        <v>7.402510558153276</v>
      </c>
      <c r="AC1079" s="1">
        <v>7.6313077704443417</v>
      </c>
      <c r="AD1079" s="1">
        <v>15.269275253524373</v>
      </c>
      <c r="AE1079" s="1">
        <v>5.2493095072985083</v>
      </c>
      <c r="AF1079" s="1"/>
      <c r="AG1079" s="1"/>
      <c r="AH1079" s="1"/>
      <c r="AI1079" s="1"/>
      <c r="AJ1079" s="1"/>
      <c r="AK1079" s="1"/>
      <c r="AL1079" s="1"/>
      <c r="AM1079" s="1"/>
      <c r="AN1079" s="1">
        <v>0.87614929676055908</v>
      </c>
      <c r="AO1079" s="1"/>
      <c r="AP1079" s="1"/>
      <c r="AQ1079" s="1"/>
      <c r="AR1079" s="1"/>
      <c r="AS1079" s="1"/>
      <c r="AT1079" s="1"/>
      <c r="AU1079" s="1"/>
      <c r="AV1079" s="1">
        <v>3.0191974639892578</v>
      </c>
      <c r="AW1079" s="1">
        <v>4.4231805801391602</v>
      </c>
      <c r="AX1079" s="1"/>
      <c r="AY1079" s="1"/>
      <c r="AZ1079" s="1"/>
      <c r="BA1079" s="1"/>
      <c r="BB1079" s="1"/>
      <c r="BC1079" s="1"/>
      <c r="BD1079" s="1"/>
      <c r="BE1079" s="1"/>
      <c r="BF1079" s="1">
        <v>0.86285126209259033</v>
      </c>
      <c r="BG1079" s="1">
        <v>10.246103286743164</v>
      </c>
      <c r="BH1079" s="1"/>
      <c r="BI1079" s="1"/>
      <c r="BJ1079" s="1"/>
      <c r="BK1079" s="1"/>
      <c r="BL1079" s="1"/>
      <c r="BM1079" s="1"/>
      <c r="BN1079" s="1"/>
    </row>
    <row r="1080" spans="1:66" x14ac:dyDescent="0.2">
      <c r="A1080" s="2" t="s">
        <v>5625</v>
      </c>
      <c r="B1080" s="4" t="s">
        <v>1075</v>
      </c>
      <c r="C1080" s="1"/>
      <c r="D1080" s="1"/>
      <c r="E1080" s="1">
        <v>9.2683673680602841</v>
      </c>
      <c r="F1080" s="1">
        <v>15.745332320760278</v>
      </c>
      <c r="G1080" s="1">
        <v>3.7243306842720569</v>
      </c>
      <c r="H1080" s="1"/>
      <c r="I1080" s="1"/>
      <c r="J1080" s="1">
        <v>38.089335887017697</v>
      </c>
      <c r="K1080" s="1">
        <v>44.728150489597624</v>
      </c>
      <c r="L1080" s="1">
        <v>44.313268734350089</v>
      </c>
      <c r="M1080" s="1">
        <v>33.537142925026224</v>
      </c>
      <c r="N1080" s="1">
        <v>59.059018058427228</v>
      </c>
      <c r="O1080" s="1">
        <v>37.533526806999888</v>
      </c>
      <c r="P1080" s="1">
        <v>27.394670131462828</v>
      </c>
      <c r="Q1080" s="1">
        <v>40.068895456595023</v>
      </c>
      <c r="R1080" s="1">
        <v>37.556625469169155</v>
      </c>
      <c r="S1080" s="1">
        <v>41.536956874371249</v>
      </c>
      <c r="T1080" s="1">
        <v>47.762983811995674</v>
      </c>
      <c r="U1080" s="1">
        <v>37.850845430866826</v>
      </c>
      <c r="V1080" s="1">
        <v>35.337880707667814</v>
      </c>
      <c r="W1080" s="1">
        <v>35.131237453245809</v>
      </c>
      <c r="X1080" s="1">
        <v>30.718667833866331</v>
      </c>
      <c r="Y1080" s="1">
        <v>43.130890298702205</v>
      </c>
      <c r="Z1080" s="1">
        <v>43.679831651650879</v>
      </c>
      <c r="AA1080" s="1">
        <v>35.502072347639476</v>
      </c>
      <c r="AB1080" s="1">
        <v>77.436675600820038</v>
      </c>
      <c r="AC1080" s="1">
        <v>65.716431145770144</v>
      </c>
      <c r="AD1080" s="1">
        <v>57.43369228848335</v>
      </c>
      <c r="AE1080" s="1">
        <v>63.076141935360987</v>
      </c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>
        <v>4.422431468963623</v>
      </c>
      <c r="AQ1080" s="1">
        <v>1.8261646032333374</v>
      </c>
      <c r="AR1080" s="1">
        <v>1.6071221828460693</v>
      </c>
      <c r="AS1080" s="1">
        <v>7.1927986145019531</v>
      </c>
      <c r="AT1080" s="1"/>
      <c r="AU1080" s="1"/>
      <c r="AV1080" s="1">
        <v>1.5596126317977905</v>
      </c>
      <c r="AW1080" s="1">
        <v>4.2002878189086914</v>
      </c>
      <c r="AX1080" s="1"/>
      <c r="AY1080" s="1"/>
      <c r="AZ1080" s="1">
        <v>4.0826230049133301</v>
      </c>
      <c r="BA1080" s="1"/>
      <c r="BB1080" s="1"/>
      <c r="BC1080" s="1">
        <v>5.0044374465942383</v>
      </c>
      <c r="BD1080" s="1"/>
      <c r="BE1080" s="1"/>
      <c r="BF1080" s="1"/>
      <c r="BG1080" s="1"/>
      <c r="BH1080" s="1">
        <v>1.853492259979248</v>
      </c>
      <c r="BI1080" s="1"/>
      <c r="BJ1080" s="1"/>
      <c r="BK1080" s="1"/>
      <c r="BL1080" s="1"/>
      <c r="BM1080" s="1"/>
      <c r="BN1080" s="1"/>
    </row>
    <row r="1081" spans="1:66" x14ac:dyDescent="0.2">
      <c r="A1081" s="2" t="s">
        <v>5626</v>
      </c>
      <c r="B1081" s="4" t="s">
        <v>1076</v>
      </c>
      <c r="C1081" s="1"/>
      <c r="D1081" s="1"/>
      <c r="E1081" s="1"/>
      <c r="F1081" s="1"/>
      <c r="G1081" s="1">
        <v>44.490851541309276</v>
      </c>
      <c r="H1081" s="1">
        <v>57.542831045436046</v>
      </c>
      <c r="I1081" s="1">
        <v>59.615442961368849</v>
      </c>
      <c r="J1081" s="1">
        <v>48.73918876952542</v>
      </c>
      <c r="K1081" s="1">
        <v>89.28268354788483</v>
      </c>
      <c r="L1081" s="1">
        <v>76.575310141072336</v>
      </c>
      <c r="M1081" s="1">
        <v>33.84408207143813</v>
      </c>
      <c r="N1081" s="1">
        <v>28.868951327609683</v>
      </c>
      <c r="O1081" s="1">
        <v>39.493956740067418</v>
      </c>
      <c r="P1081" s="1">
        <v>48.201656965090926</v>
      </c>
      <c r="Q1081" s="1">
        <v>28.476455294597226</v>
      </c>
      <c r="R1081" s="1">
        <v>29.287663049208678</v>
      </c>
      <c r="S1081" s="1">
        <v>28.267346806427241</v>
      </c>
      <c r="T1081" s="1">
        <v>29.565222964309068</v>
      </c>
      <c r="U1081" s="1">
        <v>28.638549581141525</v>
      </c>
      <c r="V1081" s="1">
        <v>82.971510980333264</v>
      </c>
      <c r="W1081" s="1">
        <v>49.416596782758504</v>
      </c>
      <c r="X1081" s="1">
        <v>20.598021227649838</v>
      </c>
      <c r="Y1081" s="1">
        <v>3.6190681910531741</v>
      </c>
      <c r="Z1081" s="1">
        <v>4.8449011018695449</v>
      </c>
      <c r="AA1081" s="1">
        <v>5.2331309312965573</v>
      </c>
      <c r="AB1081" s="1">
        <v>0.13879807041308731</v>
      </c>
      <c r="AC1081" s="1"/>
      <c r="AD1081" s="1">
        <v>0.78958992133592132</v>
      </c>
      <c r="AE1081" s="1">
        <v>3.9509998563046058</v>
      </c>
      <c r="AF1081" s="1"/>
      <c r="AG1081" s="1"/>
      <c r="AH1081" s="1"/>
      <c r="AI1081" s="1"/>
      <c r="AJ1081" s="1"/>
      <c r="AK1081" s="1"/>
      <c r="AL1081" s="1"/>
      <c r="AM1081" s="1">
        <v>47.933818817138672</v>
      </c>
      <c r="AN1081" s="1">
        <v>28.551700592041016</v>
      </c>
      <c r="AO1081" s="1">
        <v>26.290582656860352</v>
      </c>
      <c r="AP1081" s="1">
        <v>47.978683471679688</v>
      </c>
      <c r="AQ1081" s="1">
        <v>5.3818349838256836</v>
      </c>
      <c r="AR1081" s="1">
        <v>19.250007629394531</v>
      </c>
      <c r="AS1081" s="1">
        <v>64.306953430175781</v>
      </c>
      <c r="AT1081" s="1">
        <v>69.977912902832031</v>
      </c>
      <c r="AU1081" s="1">
        <v>49.133987426757813</v>
      </c>
      <c r="AV1081" s="1">
        <v>42.861297607421875</v>
      </c>
      <c r="AW1081" s="1"/>
      <c r="AX1081" s="1"/>
      <c r="AY1081" s="1"/>
      <c r="AZ1081" s="1"/>
      <c r="BA1081" s="1"/>
      <c r="BB1081" s="1"/>
      <c r="BC1081" s="1"/>
      <c r="BD1081" s="1">
        <v>2.7605068683624268</v>
      </c>
      <c r="BE1081" s="1">
        <v>4.9013543128967285</v>
      </c>
      <c r="BF1081" s="1"/>
      <c r="BG1081" s="1"/>
      <c r="BH1081" s="1">
        <v>4.4464340209960938</v>
      </c>
      <c r="BI1081" s="1">
        <v>4.5349974632263184</v>
      </c>
      <c r="BJ1081" s="1">
        <v>4.2492470741271973</v>
      </c>
      <c r="BK1081" s="1">
        <v>3.8233633041381836</v>
      </c>
      <c r="BL1081" s="1"/>
      <c r="BM1081" s="1"/>
      <c r="BN1081" s="1"/>
    </row>
    <row r="1082" spans="1:66" x14ac:dyDescent="0.2">
      <c r="A1082" s="2" t="s">
        <v>5627</v>
      </c>
      <c r="B1082" s="4" t="s">
        <v>1077</v>
      </c>
      <c r="C1082" s="1"/>
      <c r="D1082" s="1"/>
      <c r="E1082" s="1"/>
      <c r="F1082" s="1"/>
      <c r="G1082" s="1">
        <v>44.490851541309276</v>
      </c>
      <c r="H1082" s="1">
        <v>57.542831045436046</v>
      </c>
      <c r="I1082" s="1">
        <v>59.615442961368849</v>
      </c>
      <c r="J1082" s="1">
        <v>48.73918876952542</v>
      </c>
      <c r="K1082" s="1">
        <v>89.28268354788483</v>
      </c>
      <c r="L1082" s="1">
        <v>76.575310141072336</v>
      </c>
      <c r="M1082" s="1">
        <v>33.84408207143813</v>
      </c>
      <c r="N1082" s="1">
        <v>28.868951327609683</v>
      </c>
      <c r="O1082" s="1">
        <v>39.493956740067418</v>
      </c>
      <c r="P1082" s="1">
        <v>48.201656965090926</v>
      </c>
      <c r="Q1082" s="1">
        <v>28.476455294597226</v>
      </c>
      <c r="R1082" s="1">
        <v>29.287663049208678</v>
      </c>
      <c r="S1082" s="1">
        <v>28.267346806427241</v>
      </c>
      <c r="T1082" s="1">
        <v>29.565222964309068</v>
      </c>
      <c r="U1082" s="1">
        <v>28.638549581141525</v>
      </c>
      <c r="V1082" s="1">
        <v>82.971510980333264</v>
      </c>
      <c r="W1082" s="1">
        <v>49.416596782758504</v>
      </c>
      <c r="X1082" s="1">
        <v>20.598021227649838</v>
      </c>
      <c r="Y1082" s="1">
        <v>3.6190681910531741</v>
      </c>
      <c r="Z1082" s="1">
        <v>4.8449011018695449</v>
      </c>
      <c r="AA1082" s="1">
        <v>5.2331309312965573</v>
      </c>
      <c r="AB1082" s="1">
        <v>0.13879807041308731</v>
      </c>
      <c r="AC1082" s="1"/>
      <c r="AD1082" s="1">
        <v>0.78958992133592132</v>
      </c>
      <c r="AE1082" s="1">
        <v>3.9509998563046058</v>
      </c>
      <c r="AF1082" s="1"/>
      <c r="AG1082" s="1"/>
      <c r="AH1082" s="1"/>
      <c r="AI1082" s="1"/>
      <c r="AJ1082" s="1"/>
      <c r="AK1082" s="1"/>
      <c r="AL1082" s="1"/>
      <c r="AM1082" s="1">
        <v>47.933818817138672</v>
      </c>
      <c r="AN1082" s="1">
        <v>28.551700592041016</v>
      </c>
      <c r="AO1082" s="1">
        <v>26.290582656860352</v>
      </c>
      <c r="AP1082" s="1">
        <v>47.978683471679688</v>
      </c>
      <c r="AQ1082" s="1">
        <v>5.3818349838256836</v>
      </c>
      <c r="AR1082" s="1">
        <v>19.250007629394531</v>
      </c>
      <c r="AS1082" s="1">
        <v>64.306953430175781</v>
      </c>
      <c r="AT1082" s="1">
        <v>69.977912902832031</v>
      </c>
      <c r="AU1082" s="1">
        <v>49.133987426757813</v>
      </c>
      <c r="AV1082" s="1">
        <v>42.861297607421875</v>
      </c>
      <c r="AW1082" s="1"/>
      <c r="AX1082" s="1"/>
      <c r="AY1082" s="1"/>
      <c r="AZ1082" s="1"/>
      <c r="BA1082" s="1"/>
      <c r="BB1082" s="1"/>
      <c r="BC1082" s="1"/>
      <c r="BD1082" s="1">
        <v>2.7605068683624268</v>
      </c>
      <c r="BE1082" s="1">
        <v>4.9013543128967285</v>
      </c>
      <c r="BF1082" s="1"/>
      <c r="BG1082" s="1"/>
      <c r="BH1082" s="1">
        <v>4.4464340209960938</v>
      </c>
      <c r="BI1082" s="1">
        <v>4.5349974632263184</v>
      </c>
      <c r="BJ1082" s="1">
        <v>4.2492470741271973</v>
      </c>
      <c r="BK1082" s="1">
        <v>3.8233633041381836</v>
      </c>
      <c r="BL1082" s="1"/>
      <c r="BM1082" s="1"/>
      <c r="BN1082" s="1"/>
    </row>
    <row r="1083" spans="1:66" x14ac:dyDescent="0.2">
      <c r="A1083" s="2" t="s">
        <v>5628</v>
      </c>
      <c r="B1083" s="4" t="s">
        <v>1078</v>
      </c>
      <c r="C1083" s="1"/>
      <c r="D1083" s="1"/>
      <c r="E1083" s="1"/>
      <c r="F1083" s="1"/>
      <c r="G1083" s="1"/>
      <c r="H1083" s="1">
        <v>25.446644256785994</v>
      </c>
      <c r="I1083" s="1">
        <v>49.799500745110429</v>
      </c>
      <c r="J1083" s="1">
        <v>82.968770613509591</v>
      </c>
      <c r="K1083" s="1">
        <v>83.189941415067125</v>
      </c>
      <c r="L1083" s="1">
        <v>20.101723558422893</v>
      </c>
      <c r="M1083" s="1">
        <v>4.112647740816441</v>
      </c>
      <c r="N1083" s="1">
        <v>11.736884156776549</v>
      </c>
      <c r="O1083" s="1">
        <v>19.65869374837299</v>
      </c>
      <c r="P1083" s="1">
        <v>18.84320389004958</v>
      </c>
      <c r="Q1083" s="1">
        <v>32.637187069175219</v>
      </c>
      <c r="R1083" s="1">
        <v>32.921596319578313</v>
      </c>
      <c r="S1083" s="1">
        <v>26.002708367830412</v>
      </c>
      <c r="T1083" s="1">
        <v>26.715589970955239</v>
      </c>
      <c r="U1083" s="1">
        <v>22.592331694763427</v>
      </c>
      <c r="V1083" s="1">
        <v>25.916273817225456</v>
      </c>
      <c r="W1083" s="1">
        <v>25.760122200089349</v>
      </c>
      <c r="X1083" s="1">
        <v>27.927174724811167</v>
      </c>
      <c r="Y1083" s="1">
        <v>25.359974595204491</v>
      </c>
      <c r="Z1083" s="1">
        <v>26.440205290915021</v>
      </c>
      <c r="AA1083" s="1">
        <v>21.017029525800563</v>
      </c>
      <c r="AB1083" s="1">
        <v>23.324527127453077</v>
      </c>
      <c r="AC1083" s="1">
        <v>18.075750289069109</v>
      </c>
      <c r="AD1083" s="1">
        <v>16.159967271670357</v>
      </c>
      <c r="AE1083" s="1">
        <v>28.628161354644032</v>
      </c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>
        <v>9.1637353897094727</v>
      </c>
      <c r="AQ1083" s="1"/>
      <c r="AR1083" s="1">
        <v>61.860519409179688</v>
      </c>
      <c r="AS1083" s="1"/>
      <c r="AT1083" s="1"/>
      <c r="AU1083" s="1"/>
      <c r="AV1083" s="1">
        <v>7.4076938629150391</v>
      </c>
      <c r="AW1083" s="1">
        <v>8.062408447265625</v>
      </c>
      <c r="AX1083" s="1">
        <v>8.1424875259399414</v>
      </c>
      <c r="AY1083" s="1"/>
      <c r="AZ1083" s="1"/>
      <c r="BA1083" s="1"/>
      <c r="BB1083" s="1"/>
      <c r="BC1083" s="1"/>
      <c r="BD1083" s="1"/>
      <c r="BE1083" s="1"/>
      <c r="BF1083" s="1"/>
      <c r="BG1083" s="1"/>
      <c r="BH1083" s="1">
        <v>3.923607349395752</v>
      </c>
      <c r="BI1083" s="1">
        <v>20.28558349609375</v>
      </c>
      <c r="BJ1083" s="1">
        <v>5.7535533905029297</v>
      </c>
      <c r="BK1083" s="1"/>
      <c r="BL1083" s="1"/>
      <c r="BM1083" s="1"/>
      <c r="BN1083" s="1"/>
    </row>
    <row r="1084" spans="1:66" x14ac:dyDescent="0.2">
      <c r="A1084" s="2" t="s">
        <v>5629</v>
      </c>
      <c r="B1084" s="4" t="s">
        <v>1079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>
        <v>41.460358413764261</v>
      </c>
      <c r="S1084" s="1">
        <v>39.655282591023457</v>
      </c>
      <c r="T1084" s="1">
        <v>39.715489069529546</v>
      </c>
      <c r="U1084" s="1">
        <v>39.715427581651156</v>
      </c>
      <c r="V1084" s="1">
        <v>40.145209555876107</v>
      </c>
      <c r="W1084" s="1">
        <v>39.531913807800208</v>
      </c>
      <c r="X1084" s="1">
        <v>39.587816043193271</v>
      </c>
      <c r="Y1084" s="1">
        <v>39.599741770062366</v>
      </c>
      <c r="Z1084" s="1">
        <v>40.017731775136767</v>
      </c>
      <c r="AA1084" s="1">
        <v>39.42809417014864</v>
      </c>
      <c r="AB1084" s="1">
        <v>39.48551577749668</v>
      </c>
      <c r="AC1084" s="1">
        <v>39.862006999198357</v>
      </c>
      <c r="AD1084" s="1">
        <v>71.642400947087921</v>
      </c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>
        <v>36.948398590087891</v>
      </c>
      <c r="AY1084" s="1">
        <v>36.41302490234375</v>
      </c>
      <c r="AZ1084" s="1">
        <v>36.444015502929688</v>
      </c>
      <c r="BA1084" s="1">
        <v>36.423534393310547</v>
      </c>
      <c r="BB1084" s="1">
        <v>36.273811340332031</v>
      </c>
      <c r="BC1084" s="1">
        <v>36.492183685302734</v>
      </c>
      <c r="BD1084" s="1">
        <v>36.519981384277344</v>
      </c>
      <c r="BE1084" s="1">
        <v>36.510478973388672</v>
      </c>
      <c r="BF1084" s="1">
        <v>36.350734710693359</v>
      </c>
      <c r="BG1084" s="1">
        <v>36.608543395996094</v>
      </c>
      <c r="BH1084" s="1">
        <v>36.640083312988281</v>
      </c>
      <c r="BI1084" s="1">
        <v>36.072349548339844</v>
      </c>
      <c r="BJ1084" s="1">
        <v>23.406713485717773</v>
      </c>
      <c r="BK1084" s="1"/>
      <c r="BL1084" s="1"/>
      <c r="BM1084" s="1"/>
      <c r="BN1084" s="1"/>
    </row>
    <row r="1085" spans="1:66" x14ac:dyDescent="0.2">
      <c r="A1085" s="2" t="s">
        <v>5630</v>
      </c>
      <c r="B1085" s="4" t="s">
        <v>1080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>
        <v>41.460358413764261</v>
      </c>
      <c r="S1085" s="1">
        <v>39.655282591023457</v>
      </c>
      <c r="T1085" s="1">
        <v>39.715489069529546</v>
      </c>
      <c r="U1085" s="1">
        <v>39.715427581651156</v>
      </c>
      <c r="V1085" s="1">
        <v>40.145209555876107</v>
      </c>
      <c r="W1085" s="1">
        <v>39.531913807800208</v>
      </c>
      <c r="X1085" s="1">
        <v>39.587816043193271</v>
      </c>
      <c r="Y1085" s="1">
        <v>39.599741770062366</v>
      </c>
      <c r="Z1085" s="1">
        <v>40.017731775136767</v>
      </c>
      <c r="AA1085" s="1">
        <v>39.42809417014864</v>
      </c>
      <c r="AB1085" s="1">
        <v>39.48551577749668</v>
      </c>
      <c r="AC1085" s="1">
        <v>39.862006999198357</v>
      </c>
      <c r="AD1085" s="1">
        <v>71.642400947087921</v>
      </c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>
        <v>36.948398590087891</v>
      </c>
      <c r="AY1085" s="1">
        <v>36.41302490234375</v>
      </c>
      <c r="AZ1085" s="1">
        <v>36.444015502929688</v>
      </c>
      <c r="BA1085" s="1">
        <v>36.423534393310547</v>
      </c>
      <c r="BB1085" s="1">
        <v>36.273811340332031</v>
      </c>
      <c r="BC1085" s="1">
        <v>36.492183685302734</v>
      </c>
      <c r="BD1085" s="1">
        <v>36.519981384277344</v>
      </c>
      <c r="BE1085" s="1">
        <v>36.510478973388672</v>
      </c>
      <c r="BF1085" s="1">
        <v>36.350734710693359</v>
      </c>
      <c r="BG1085" s="1">
        <v>36.608543395996094</v>
      </c>
      <c r="BH1085" s="1">
        <v>36.640083312988281</v>
      </c>
      <c r="BI1085" s="1">
        <v>36.072349548339844</v>
      </c>
      <c r="BJ1085" s="1">
        <v>23.406713485717773</v>
      </c>
      <c r="BK1085" s="1"/>
      <c r="BL1085" s="1"/>
      <c r="BM1085" s="1"/>
      <c r="BN1085" s="1"/>
    </row>
    <row r="1086" spans="1:66" x14ac:dyDescent="0.2">
      <c r="A1086" s="2" t="s">
        <v>5631</v>
      </c>
      <c r="B1086" s="4" t="s">
        <v>1081</v>
      </c>
      <c r="C1086" s="1"/>
      <c r="D1086" s="1"/>
      <c r="E1086" s="1">
        <v>26.727390178017874</v>
      </c>
      <c r="F1086" s="1">
        <v>30.914865856181745</v>
      </c>
      <c r="G1086" s="1">
        <v>70.630523001845845</v>
      </c>
      <c r="H1086" s="1">
        <v>86.663862758770549</v>
      </c>
      <c r="I1086" s="1">
        <v>61.700275794359683</v>
      </c>
      <c r="J1086" s="1">
        <v>27.938028179133017</v>
      </c>
      <c r="K1086" s="1">
        <v>22.26770330473467</v>
      </c>
      <c r="L1086" s="1">
        <v>37.276492367668247</v>
      </c>
      <c r="M1086" s="1">
        <v>44.943564591333832</v>
      </c>
      <c r="N1086" s="1">
        <v>34.349220082134543</v>
      </c>
      <c r="O1086" s="1">
        <v>34.788371734213982</v>
      </c>
      <c r="P1086" s="1">
        <v>33.896935960202825</v>
      </c>
      <c r="Q1086" s="1">
        <v>38.615932331302361</v>
      </c>
      <c r="R1086" s="1">
        <v>56.359989629032995</v>
      </c>
      <c r="S1086" s="1">
        <v>39.285666323330169</v>
      </c>
      <c r="T1086" s="1">
        <v>37.918150943816613</v>
      </c>
      <c r="U1086" s="1">
        <v>21.397046856502612</v>
      </c>
      <c r="V1086" s="1">
        <v>17.375653932566276</v>
      </c>
      <c r="W1086" s="1">
        <v>33.54762065947051</v>
      </c>
      <c r="X1086" s="1">
        <v>38.322750019233645</v>
      </c>
      <c r="Y1086" s="1">
        <v>21.032867024242925</v>
      </c>
      <c r="Z1086" s="1">
        <v>28.723061489666485</v>
      </c>
      <c r="AA1086" s="1">
        <v>11.945928617138275</v>
      </c>
      <c r="AB1086" s="1">
        <v>14.441454842738338</v>
      </c>
      <c r="AC1086" s="1">
        <v>13.457202529013458</v>
      </c>
      <c r="AD1086" s="1">
        <v>13.416523708670125</v>
      </c>
      <c r="AE1086" s="1">
        <v>10.466830362443655</v>
      </c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>
        <v>6.198704719543457</v>
      </c>
      <c r="AQ1086" s="1"/>
      <c r="AR1086" s="1"/>
      <c r="AS1086" s="1"/>
      <c r="AT1086" s="1">
        <v>2.6289501190185547</v>
      </c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>
        <v>11.938901901245117</v>
      </c>
      <c r="BF1086" s="1"/>
      <c r="BG1086" s="1"/>
      <c r="BH1086" s="1"/>
      <c r="BI1086" s="1"/>
      <c r="BJ1086" s="1"/>
      <c r="BK1086" s="1"/>
      <c r="BL1086" s="1"/>
      <c r="BM1086" s="1"/>
      <c r="BN1086" s="1"/>
    </row>
    <row r="1087" spans="1:66" x14ac:dyDescent="0.2">
      <c r="A1087" s="2" t="s">
        <v>5632</v>
      </c>
      <c r="B1087" s="4" t="s">
        <v>1082</v>
      </c>
      <c r="C1087" s="1"/>
      <c r="D1087" s="1"/>
      <c r="E1087" s="1"/>
      <c r="F1087" s="1"/>
      <c r="G1087" s="1"/>
      <c r="H1087" s="1"/>
      <c r="I1087" s="1"/>
      <c r="J1087" s="1"/>
      <c r="K1087" s="1">
        <v>0.34545919199327468</v>
      </c>
      <c r="L1087" s="1">
        <v>1.4967220688539042</v>
      </c>
      <c r="M1087" s="1">
        <v>1.4493273819701125</v>
      </c>
      <c r="N1087" s="1">
        <v>1.854575024578927</v>
      </c>
      <c r="O1087" s="1">
        <v>4.2170388809946884</v>
      </c>
      <c r="P1087" s="1">
        <v>5.1945272800482822</v>
      </c>
      <c r="Q1087" s="1">
        <v>14.148301367298318</v>
      </c>
      <c r="R1087" s="1">
        <v>32.217547398273979</v>
      </c>
      <c r="S1087" s="1">
        <v>44.112294096180761</v>
      </c>
      <c r="T1087" s="1">
        <v>43.728663738993731</v>
      </c>
      <c r="U1087" s="1">
        <v>43.059813737504264</v>
      </c>
      <c r="V1087" s="1">
        <v>42.75455152232751</v>
      </c>
      <c r="W1087" s="1">
        <v>42.778948606575412</v>
      </c>
      <c r="X1087" s="1">
        <v>42.815805329976449</v>
      </c>
      <c r="Y1087" s="1">
        <v>42.949644471117246</v>
      </c>
      <c r="Z1087" s="1">
        <v>42.638364505159174</v>
      </c>
      <c r="AA1087" s="1">
        <v>42.645921045421687</v>
      </c>
      <c r="AB1087" s="1">
        <v>44.829132599833351</v>
      </c>
      <c r="AC1087" s="1">
        <v>52.132733316971823</v>
      </c>
      <c r="AD1087" s="1">
        <v>35.940721462634635</v>
      </c>
      <c r="AE1087" s="1">
        <v>30.2034117191901</v>
      </c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>
        <v>4.993621826171875</v>
      </c>
      <c r="AY1087" s="1">
        <v>22.748409271240234</v>
      </c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</row>
    <row r="1088" spans="1:66" x14ac:dyDescent="0.2">
      <c r="A1088" s="2" t="s">
        <v>5633</v>
      </c>
      <c r="B1088" s="4" t="s">
        <v>1083</v>
      </c>
      <c r="C1088" s="1"/>
      <c r="D1088" s="1"/>
      <c r="E1088" s="1">
        <v>96.020617235264822</v>
      </c>
      <c r="F1088" s="1">
        <v>97.376367210002201</v>
      </c>
      <c r="G1088" s="1">
        <v>92.429016464010985</v>
      </c>
      <c r="H1088" s="1">
        <v>72.667914821753726</v>
      </c>
      <c r="I1088" s="1">
        <v>71.794412158959204</v>
      </c>
      <c r="J1088" s="1">
        <v>51.61037800248284</v>
      </c>
      <c r="K1088" s="1">
        <v>56.178308524162723</v>
      </c>
      <c r="L1088" s="1">
        <v>46.28766365072957</v>
      </c>
      <c r="M1088" s="1">
        <v>48.760143689963741</v>
      </c>
      <c r="N1088" s="1">
        <v>53.810033175802495</v>
      </c>
      <c r="O1088" s="1">
        <v>44.80119606759537</v>
      </c>
      <c r="P1088" s="1">
        <v>14.900534477910989</v>
      </c>
      <c r="Q1088" s="1">
        <v>16.590905769426094</v>
      </c>
      <c r="R1088" s="1">
        <v>7.9746164700042019</v>
      </c>
      <c r="S1088" s="1">
        <v>38.800591960874328</v>
      </c>
      <c r="T1088" s="1">
        <v>48.396037772194397</v>
      </c>
      <c r="U1088" s="1">
        <v>43.981752755802198</v>
      </c>
      <c r="V1088" s="1">
        <v>45.181017464877705</v>
      </c>
      <c r="W1088" s="1">
        <v>23.604379255071127</v>
      </c>
      <c r="X1088" s="1">
        <v>4.792147437371292</v>
      </c>
      <c r="Y1088" s="1">
        <v>11.066044058752954</v>
      </c>
      <c r="Z1088" s="1">
        <v>13.85780284232351</v>
      </c>
      <c r="AA1088" s="1"/>
      <c r="AB1088" s="1">
        <v>76.804177684921413</v>
      </c>
      <c r="AC1088" s="1">
        <v>60.436815914057775</v>
      </c>
      <c r="AD1088" s="1">
        <v>76.47893169663574</v>
      </c>
      <c r="AE1088" s="1">
        <v>89.511875434159592</v>
      </c>
      <c r="AF1088" s="1"/>
      <c r="AG1088" s="1"/>
      <c r="AH1088" s="1"/>
      <c r="AI1088" s="1"/>
      <c r="AJ1088" s="1"/>
      <c r="AK1088" s="1"/>
      <c r="AL1088" s="1"/>
      <c r="AM1088" s="1"/>
      <c r="AN1088" s="1">
        <v>3.5288147926330566</v>
      </c>
      <c r="AO1088" s="1">
        <v>3.9554109573364258</v>
      </c>
      <c r="AP1088" s="1">
        <v>1.5048974752426147</v>
      </c>
      <c r="AQ1088" s="1"/>
      <c r="AR1088" s="1">
        <v>1.9491113424301147</v>
      </c>
      <c r="AS1088" s="1">
        <v>3.9106519222259521</v>
      </c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>
        <v>20.471181869506836</v>
      </c>
      <c r="BF1088" s="1">
        <v>4.0363931655883789</v>
      </c>
      <c r="BG1088" s="1">
        <v>2.7883074283599854</v>
      </c>
      <c r="BH1088" s="1">
        <v>13.741617202758789</v>
      </c>
      <c r="BI1088" s="1">
        <v>2.4214260578155518</v>
      </c>
      <c r="BJ1088" s="1">
        <v>5.0697970390319824</v>
      </c>
      <c r="BK1088" s="1">
        <v>1.8613430261611938</v>
      </c>
      <c r="BL1088" s="1"/>
      <c r="BM1088" s="1"/>
      <c r="BN1088" s="1"/>
    </row>
    <row r="1089" spans="1:66" x14ac:dyDescent="0.2">
      <c r="A1089" s="2" t="s">
        <v>5634</v>
      </c>
      <c r="B1089" s="4" t="s">
        <v>1084</v>
      </c>
      <c r="C1089" s="1"/>
      <c r="D1089" s="1"/>
      <c r="E1089" s="1"/>
      <c r="F1089" s="1">
        <v>11.456561944478086</v>
      </c>
      <c r="G1089" s="1">
        <v>8.4923836415474003</v>
      </c>
      <c r="H1089" s="1">
        <v>16.441672807416175</v>
      </c>
      <c r="I1089" s="1">
        <v>23.603816927105019</v>
      </c>
      <c r="J1089" s="1">
        <v>19.472674494425892</v>
      </c>
      <c r="K1089" s="1">
        <v>4.1868786085405985</v>
      </c>
      <c r="L1089" s="1">
        <v>11.521224751797968</v>
      </c>
      <c r="M1089" s="1">
        <v>14.406185154134796</v>
      </c>
      <c r="N1089" s="1">
        <v>16.8195892241664</v>
      </c>
      <c r="O1089" s="1">
        <v>6.1819720410283612</v>
      </c>
      <c r="P1089" s="1">
        <v>7.5183236657400894</v>
      </c>
      <c r="Q1089" s="1">
        <v>5.1170058463495005</v>
      </c>
      <c r="R1089" s="1">
        <v>5.1229580944338711</v>
      </c>
      <c r="S1089" s="1">
        <v>4.8835544302534748</v>
      </c>
      <c r="T1089" s="1">
        <v>4.7270852929422711</v>
      </c>
      <c r="U1089" s="1">
        <v>5.579530974487886</v>
      </c>
      <c r="V1089" s="1">
        <v>23.503612657354541</v>
      </c>
      <c r="W1089" s="1">
        <v>9.0976834525826931</v>
      </c>
      <c r="X1089" s="1">
        <v>10.819876856401443</v>
      </c>
      <c r="Y1089" s="1"/>
      <c r="Z1089" s="1"/>
      <c r="AA1089" s="1"/>
      <c r="AB1089" s="1">
        <v>9.5673872163941454</v>
      </c>
      <c r="AC1089" s="1">
        <v>5.8375769473136474</v>
      </c>
      <c r="AD1089" s="1">
        <v>4.7649761279135827</v>
      </c>
      <c r="AE1089" s="1">
        <v>5.0497416991815802</v>
      </c>
      <c r="AF1089" s="1"/>
      <c r="AG1089" s="1"/>
      <c r="AH1089" s="1"/>
      <c r="AI1089" s="1"/>
      <c r="AJ1089" s="1"/>
      <c r="AK1089" s="1"/>
      <c r="AL1089" s="1"/>
      <c r="AM1089" s="1">
        <v>8.1354608535766602</v>
      </c>
      <c r="AN1089" s="1"/>
      <c r="AO1089" s="1"/>
      <c r="AP1089" s="1">
        <v>4.2497439384460449</v>
      </c>
      <c r="AQ1089" s="1"/>
      <c r="AR1089" s="1"/>
      <c r="AS1089" s="1">
        <v>1.3669720888137817</v>
      </c>
      <c r="AT1089" s="1">
        <v>2.2786543369293213</v>
      </c>
      <c r="AU1089" s="1"/>
      <c r="AV1089" s="1"/>
      <c r="AW1089" s="1"/>
      <c r="AX1089" s="1"/>
      <c r="AY1089" s="1"/>
      <c r="AZ1089" s="1"/>
      <c r="BA1089" s="1"/>
      <c r="BB1089" s="1"/>
      <c r="BC1089" s="1">
        <v>4.1266560554504395</v>
      </c>
      <c r="BD1089" s="1">
        <v>4.5534834861755371</v>
      </c>
      <c r="BE1089" s="1">
        <v>4.618159294128418</v>
      </c>
      <c r="BF1089" s="1">
        <v>22.397733688354492</v>
      </c>
      <c r="BG1089" s="1">
        <v>22.356086730957031</v>
      </c>
      <c r="BH1089" s="1"/>
      <c r="BI1089" s="1"/>
      <c r="BJ1089" s="1"/>
      <c r="BK1089" s="1"/>
      <c r="BL1089" s="1"/>
      <c r="BM1089" s="1"/>
      <c r="BN1089" s="1"/>
    </row>
    <row r="1090" spans="1:66" x14ac:dyDescent="0.2">
      <c r="A1090" s="2" t="s">
        <v>5635</v>
      </c>
      <c r="B1090" s="4" t="s">
        <v>1085</v>
      </c>
      <c r="C1090" s="1"/>
      <c r="D1090" s="1"/>
      <c r="E1090" s="1"/>
      <c r="F1090" s="1"/>
      <c r="G1090" s="1">
        <v>28.009523169688165</v>
      </c>
      <c r="H1090" s="1">
        <v>21.017975723592357</v>
      </c>
      <c r="I1090" s="1">
        <v>28.678804509109838</v>
      </c>
      <c r="J1090" s="1">
        <v>19.83923711981733</v>
      </c>
      <c r="K1090" s="1">
        <v>18.609267730181962</v>
      </c>
      <c r="L1090" s="1">
        <v>18.202894643429797</v>
      </c>
      <c r="M1090" s="1">
        <v>18.102902634034702</v>
      </c>
      <c r="N1090" s="1">
        <v>16.753719206748031</v>
      </c>
      <c r="O1090" s="1">
        <v>12.220856207081169</v>
      </c>
      <c r="P1090" s="1"/>
      <c r="Q1090" s="1">
        <v>5.5200550049709962</v>
      </c>
      <c r="R1090" s="1">
        <v>10.553851948988093</v>
      </c>
      <c r="S1090" s="1">
        <v>37.683699835730565</v>
      </c>
      <c r="T1090" s="1">
        <v>45.731873933213741</v>
      </c>
      <c r="U1090" s="1">
        <v>30.393848705092836</v>
      </c>
      <c r="V1090" s="1">
        <v>16.284911409491158</v>
      </c>
      <c r="W1090" s="1">
        <v>14.280440535408065</v>
      </c>
      <c r="X1090" s="1">
        <v>11.966823308973501</v>
      </c>
      <c r="Y1090" s="1">
        <v>15.831526140606622</v>
      </c>
      <c r="Z1090" s="1">
        <v>24.825768601387537</v>
      </c>
      <c r="AA1090" s="1">
        <v>20.849506981704213</v>
      </c>
      <c r="AB1090" s="1">
        <v>31.49805811917587</v>
      </c>
      <c r="AC1090" s="1">
        <v>35.652414061254198</v>
      </c>
      <c r="AD1090" s="1">
        <v>26.14748561661921</v>
      </c>
      <c r="AE1090" s="1">
        <v>30.537576952097613</v>
      </c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>
        <v>6.1000385284423828</v>
      </c>
      <c r="BF1090" s="1">
        <v>6.3843674659729004</v>
      </c>
      <c r="BG1090" s="1">
        <v>2.8994433879852295</v>
      </c>
      <c r="BH1090" s="1">
        <v>6.7051863670349121</v>
      </c>
      <c r="BI1090" s="1">
        <v>9.532078742980957</v>
      </c>
      <c r="BJ1090" s="1">
        <v>14.770207405090332</v>
      </c>
      <c r="BK1090" s="1">
        <v>7.0623040199279785</v>
      </c>
      <c r="BL1090" s="1"/>
      <c r="BM1090" s="1"/>
      <c r="BN1090" s="1"/>
    </row>
    <row r="1091" spans="1:66" x14ac:dyDescent="0.2">
      <c r="A1091" s="2" t="s">
        <v>5636</v>
      </c>
      <c r="B1091" s="4" t="s">
        <v>1086</v>
      </c>
      <c r="C1091" s="1"/>
      <c r="D1091" s="1"/>
      <c r="E1091" s="1"/>
      <c r="F1091" s="1"/>
      <c r="G1091" s="1">
        <v>68.873024613297616</v>
      </c>
      <c r="H1091" s="1">
        <v>96.599404949556714</v>
      </c>
      <c r="I1091" s="1">
        <v>98.617749012408765</v>
      </c>
      <c r="J1091" s="1">
        <v>98.204662389518376</v>
      </c>
      <c r="K1091" s="1">
        <v>67.195769554615708</v>
      </c>
      <c r="L1091" s="1">
        <v>65.486205038129825</v>
      </c>
      <c r="M1091" s="1">
        <v>55.985284228725362</v>
      </c>
      <c r="N1091" s="1">
        <v>51.422859019911996</v>
      </c>
      <c r="O1091" s="1">
        <v>39.107351095827418</v>
      </c>
      <c r="P1091" s="1">
        <v>60.257720915879041</v>
      </c>
      <c r="Q1091" s="1">
        <v>25.059284665098318</v>
      </c>
      <c r="R1091" s="1">
        <v>17.919416566563694</v>
      </c>
      <c r="S1091" s="1">
        <v>16.086072703588634</v>
      </c>
      <c r="T1091" s="1">
        <v>20.314499144997146</v>
      </c>
      <c r="U1091" s="1">
        <v>10.448053152358021</v>
      </c>
      <c r="V1091" s="1">
        <v>12.396227051911767</v>
      </c>
      <c r="W1091" s="1">
        <v>12.606589777998087</v>
      </c>
      <c r="X1091" s="1">
        <v>20.277289785343559</v>
      </c>
      <c r="Y1091" s="1">
        <v>1.016042806044972</v>
      </c>
      <c r="Z1091" s="1">
        <v>29.945274758216229</v>
      </c>
      <c r="AA1091" s="1">
        <v>50.624831439072047</v>
      </c>
      <c r="AB1091" s="1">
        <v>75.20382633096321</v>
      </c>
      <c r="AC1091" s="1">
        <v>37.216943372861024</v>
      </c>
      <c r="AD1091" s="1">
        <v>6.1010323128776873</v>
      </c>
      <c r="AE1091" s="1">
        <v>7.3986846684179861</v>
      </c>
      <c r="AF1091" s="1"/>
      <c r="AG1091" s="1"/>
      <c r="AH1091" s="1"/>
      <c r="AI1091" s="1"/>
      <c r="AJ1091" s="1"/>
      <c r="AK1091" s="1"/>
      <c r="AL1091" s="1"/>
      <c r="AM1091" s="1">
        <v>9.3855247497558594</v>
      </c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>
        <v>0.957419753074646</v>
      </c>
      <c r="BE1091" s="1">
        <v>32.993801116943359</v>
      </c>
      <c r="BF1091" s="1">
        <v>15.379631996154785</v>
      </c>
      <c r="BG1091" s="1">
        <v>40.240821838378906</v>
      </c>
      <c r="BH1091" s="1">
        <v>4.8591394424438477</v>
      </c>
      <c r="BI1091" s="1"/>
      <c r="BJ1091" s="1"/>
      <c r="BK1091" s="1"/>
      <c r="BL1091" s="1"/>
      <c r="BM1091" s="1"/>
      <c r="BN1091" s="1"/>
    </row>
    <row r="1092" spans="1:66" x14ac:dyDescent="0.2">
      <c r="A1092" s="2" t="s">
        <v>5637</v>
      </c>
      <c r="B1092" s="4" t="s">
        <v>1087</v>
      </c>
      <c r="C1092" s="1"/>
      <c r="D1092" s="1"/>
      <c r="E1092" s="1"/>
      <c r="F1092" s="1"/>
      <c r="G1092" s="1">
        <v>68.873024613297616</v>
      </c>
      <c r="H1092" s="1">
        <v>96.599404949556714</v>
      </c>
      <c r="I1092" s="1">
        <v>98.617749012408765</v>
      </c>
      <c r="J1092" s="1">
        <v>98.204662389518376</v>
      </c>
      <c r="K1092" s="1">
        <v>67.195769554615708</v>
      </c>
      <c r="L1092" s="1">
        <v>65.486205038129825</v>
      </c>
      <c r="M1092" s="1">
        <v>55.985284228725362</v>
      </c>
      <c r="N1092" s="1">
        <v>51.422859019911996</v>
      </c>
      <c r="O1092" s="1">
        <v>39.107351095827418</v>
      </c>
      <c r="P1092" s="1">
        <v>60.257720915879041</v>
      </c>
      <c r="Q1092" s="1">
        <v>25.059284665098318</v>
      </c>
      <c r="R1092" s="1">
        <v>17.919416566563694</v>
      </c>
      <c r="S1092" s="1">
        <v>16.086072703588634</v>
      </c>
      <c r="T1092" s="1">
        <v>20.314499144997146</v>
      </c>
      <c r="U1092" s="1">
        <v>10.448053152358021</v>
      </c>
      <c r="V1092" s="1">
        <v>12.396227051911767</v>
      </c>
      <c r="W1092" s="1">
        <v>12.606589777998087</v>
      </c>
      <c r="X1092" s="1">
        <v>20.277289785343559</v>
      </c>
      <c r="Y1092" s="1">
        <v>1.016042806044972</v>
      </c>
      <c r="Z1092" s="1">
        <v>29.945274758216229</v>
      </c>
      <c r="AA1092" s="1">
        <v>50.624831439072047</v>
      </c>
      <c r="AB1092" s="1">
        <v>75.20382633096321</v>
      </c>
      <c r="AC1092" s="1">
        <v>37.216943372861024</v>
      </c>
      <c r="AD1092" s="1">
        <v>6.1010323128776873</v>
      </c>
      <c r="AE1092" s="1">
        <v>7.3986846684179861</v>
      </c>
      <c r="AF1092" s="1"/>
      <c r="AG1092" s="1"/>
      <c r="AH1092" s="1"/>
      <c r="AI1092" s="1"/>
      <c r="AJ1092" s="1"/>
      <c r="AK1092" s="1"/>
      <c r="AL1092" s="1"/>
      <c r="AM1092" s="1">
        <v>9.3855247497558594</v>
      </c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>
        <v>0.957419753074646</v>
      </c>
      <c r="BE1092" s="1">
        <v>32.993801116943359</v>
      </c>
      <c r="BF1092" s="1">
        <v>15.379631996154785</v>
      </c>
      <c r="BG1092" s="1">
        <v>40.240821838378906</v>
      </c>
      <c r="BH1092" s="1">
        <v>4.8591394424438477</v>
      </c>
      <c r="BI1092" s="1"/>
      <c r="BJ1092" s="1"/>
      <c r="BK1092" s="1"/>
      <c r="BL1092" s="1"/>
      <c r="BM1092" s="1"/>
      <c r="BN1092" s="1"/>
    </row>
    <row r="1093" spans="1:66" x14ac:dyDescent="0.2">
      <c r="A1093" s="2" t="s">
        <v>5638</v>
      </c>
      <c r="B1093" s="4" t="s">
        <v>1088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>
        <v>93.50792496627777</v>
      </c>
      <c r="T1093" s="1">
        <v>92.34741771805038</v>
      </c>
      <c r="U1093" s="1">
        <v>92.133043344265658</v>
      </c>
      <c r="V1093" s="1">
        <v>92.384810508653942</v>
      </c>
      <c r="W1093" s="1">
        <v>92.191199765016947</v>
      </c>
      <c r="X1093" s="1">
        <v>92.081448249693452</v>
      </c>
      <c r="Y1093" s="1">
        <v>92.398730660509699</v>
      </c>
      <c r="Z1093" s="1">
        <v>92.374538100841406</v>
      </c>
      <c r="AA1093" s="1">
        <v>92.101914202409802</v>
      </c>
      <c r="AB1093" s="1">
        <v>92.109976792524861</v>
      </c>
      <c r="AC1093" s="1">
        <v>92.069063145276544</v>
      </c>
      <c r="AD1093" s="1">
        <v>90.241436232402251</v>
      </c>
      <c r="AE1093" s="1">
        <v>95.059361997237616</v>
      </c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>
        <v>6.3014278411865234</v>
      </c>
      <c r="AZ1093" s="1">
        <v>5.9511137008666992</v>
      </c>
      <c r="BA1093" s="1">
        <v>5.9714713096618652</v>
      </c>
      <c r="BB1093" s="1">
        <v>5.9471926689147949</v>
      </c>
      <c r="BC1093" s="1">
        <v>5.8689060211181641</v>
      </c>
      <c r="BD1093" s="1">
        <v>5.944549560546875</v>
      </c>
      <c r="BE1093" s="1">
        <v>5.9745378494262695</v>
      </c>
      <c r="BF1093" s="1">
        <v>6.003054141998291</v>
      </c>
      <c r="BG1093" s="1">
        <v>5.9233555793762207</v>
      </c>
      <c r="BH1093" s="1">
        <v>5.9356350898742676</v>
      </c>
      <c r="BI1093" s="1">
        <v>5.9669904708862305</v>
      </c>
      <c r="BJ1093" s="1">
        <v>7.3110780715942383</v>
      </c>
      <c r="BK1093" s="1">
        <v>3.689988374710083</v>
      </c>
      <c r="BL1093" s="1"/>
      <c r="BM1093" s="1"/>
      <c r="BN1093" s="1"/>
    </row>
    <row r="1094" spans="1:66" x14ac:dyDescent="0.2">
      <c r="A1094" s="2" t="s">
        <v>5639</v>
      </c>
      <c r="B1094" s="4" t="s">
        <v>1089</v>
      </c>
      <c r="C1094" s="1"/>
      <c r="D1094" s="1"/>
      <c r="E1094" s="1"/>
      <c r="F1094" s="1">
        <v>18.281582748200282</v>
      </c>
      <c r="G1094" s="1">
        <v>29.251096906206254</v>
      </c>
      <c r="H1094" s="1">
        <v>32.695180776364865</v>
      </c>
      <c r="I1094" s="1">
        <v>64.284058702287609</v>
      </c>
      <c r="J1094" s="1">
        <v>75.831482799333045</v>
      </c>
      <c r="K1094" s="1">
        <v>55.313596273817197</v>
      </c>
      <c r="L1094" s="1">
        <v>61.731518146640596</v>
      </c>
      <c r="M1094" s="1">
        <v>63.164637719787123</v>
      </c>
      <c r="N1094" s="1">
        <v>62.620387835075611</v>
      </c>
      <c r="O1094" s="1">
        <v>76.981263447295007</v>
      </c>
      <c r="P1094" s="1">
        <v>73.583357124492267</v>
      </c>
      <c r="Q1094" s="1">
        <v>71.713487757181426</v>
      </c>
      <c r="R1094" s="1"/>
      <c r="S1094" s="1">
        <v>71.129618708225564</v>
      </c>
      <c r="T1094" s="1">
        <v>70.976091644733927</v>
      </c>
      <c r="U1094" s="1">
        <v>71.914378773101433</v>
      </c>
      <c r="V1094" s="1">
        <v>71.24422710607179</v>
      </c>
      <c r="W1094" s="1">
        <v>19.322198672687335</v>
      </c>
      <c r="X1094" s="1">
        <v>15.199152528423221</v>
      </c>
      <c r="Y1094" s="1">
        <v>14.952682467705495</v>
      </c>
      <c r="Z1094" s="1">
        <v>14.979941993024608</v>
      </c>
      <c r="AA1094" s="1">
        <v>18.44223691486615</v>
      </c>
      <c r="AB1094" s="1">
        <v>41.196175213081382</v>
      </c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>
        <v>9.72015380859375</v>
      </c>
      <c r="BI1094" s="1"/>
      <c r="BJ1094" s="1"/>
      <c r="BK1094" s="1"/>
      <c r="BL1094" s="1"/>
      <c r="BM1094" s="1"/>
      <c r="BN1094" s="1"/>
    </row>
    <row r="1095" spans="1:66" x14ac:dyDescent="0.2">
      <c r="A1095" s="2" t="s">
        <v>5640</v>
      </c>
      <c r="B1095" s="4" t="s">
        <v>1090</v>
      </c>
      <c r="C1095" s="1"/>
      <c r="D1095" s="1"/>
      <c r="E1095" s="1"/>
      <c r="F1095" s="1"/>
      <c r="G1095" s="1"/>
      <c r="H1095" s="1">
        <v>28.969666269042023</v>
      </c>
      <c r="I1095" s="1">
        <v>9.4779011676665075</v>
      </c>
      <c r="J1095" s="1">
        <v>7.421610395838683</v>
      </c>
      <c r="K1095" s="1">
        <v>8.5783893792776489</v>
      </c>
      <c r="L1095" s="1">
        <v>10.97314118514633</v>
      </c>
      <c r="M1095" s="1">
        <v>6.8154708137911229</v>
      </c>
      <c r="N1095" s="1">
        <v>4.2888752463009201</v>
      </c>
      <c r="O1095" s="1">
        <v>2.9881347313326434</v>
      </c>
      <c r="P1095" s="1">
        <v>1.8885725609116857</v>
      </c>
      <c r="Q1095" s="1">
        <v>3.5248777481691924</v>
      </c>
      <c r="R1095" s="1">
        <v>3.6834883281483424</v>
      </c>
      <c r="S1095" s="1">
        <v>3.2893831571381829</v>
      </c>
      <c r="T1095" s="1">
        <v>3.2885611624133686</v>
      </c>
      <c r="U1095" s="1">
        <v>4.4282524706974487</v>
      </c>
      <c r="V1095" s="1">
        <v>3.8399718918334198</v>
      </c>
      <c r="W1095" s="1">
        <v>4.5977325751920048</v>
      </c>
      <c r="X1095" s="1">
        <v>4.8013394088321339</v>
      </c>
      <c r="Y1095" s="1">
        <v>7.4646466133692861</v>
      </c>
      <c r="Z1095" s="1">
        <v>8.0700370813145899</v>
      </c>
      <c r="AA1095" s="1">
        <v>6.6541642498520321</v>
      </c>
      <c r="AB1095" s="1">
        <v>7.7282012513432807</v>
      </c>
      <c r="AC1095" s="1">
        <v>7.7232366452429702</v>
      </c>
      <c r="AD1095" s="1">
        <v>7.5525726025015532</v>
      </c>
      <c r="AE1095" s="1">
        <v>7.7309295990636722</v>
      </c>
      <c r="AF1095" s="1"/>
      <c r="AG1095" s="1"/>
      <c r="AH1095" s="1"/>
      <c r="AI1095" s="1"/>
      <c r="AJ1095" s="1"/>
      <c r="AK1095" s="1"/>
      <c r="AL1095" s="1"/>
      <c r="AM1095" s="1"/>
      <c r="AN1095" s="1"/>
      <c r="AO1095" s="1">
        <v>1.0225242376327515</v>
      </c>
      <c r="AP1095" s="1">
        <v>0.65083783864974976</v>
      </c>
      <c r="AQ1095" s="1"/>
      <c r="AR1095" s="1">
        <v>1.4238502979278564</v>
      </c>
      <c r="AS1095" s="1"/>
      <c r="AT1095" s="1"/>
      <c r="AU1095" s="1">
        <v>2.0290679931640625</v>
      </c>
      <c r="AV1095" s="1">
        <v>3.0539116859436035</v>
      </c>
      <c r="AW1095" s="1">
        <v>2.6050505638122559</v>
      </c>
      <c r="AX1095" s="1">
        <v>2.8195412158966064</v>
      </c>
      <c r="AY1095" s="1">
        <v>1.2261579036712646</v>
      </c>
      <c r="AZ1095" s="1">
        <v>1.2274284362792969</v>
      </c>
      <c r="BA1095" s="1"/>
      <c r="BB1095" s="1"/>
      <c r="BC1095" s="1"/>
      <c r="BD1095" s="1"/>
      <c r="BE1095" s="1">
        <v>2.1141519546508789</v>
      </c>
      <c r="BF1095" s="1">
        <v>2.9515900611877441</v>
      </c>
      <c r="BG1095" s="1">
        <v>3.0050148963928223</v>
      </c>
      <c r="BH1095" s="1">
        <v>2.9336986541748047</v>
      </c>
      <c r="BI1095" s="1">
        <v>3.3482494354248047</v>
      </c>
      <c r="BJ1095" s="1">
        <v>2.8876597881317139</v>
      </c>
      <c r="BK1095" s="1">
        <v>4.1113429069519043</v>
      </c>
      <c r="BL1095" s="1"/>
      <c r="BM1095" s="1"/>
      <c r="BN1095" s="1"/>
    </row>
    <row r="1096" spans="1:66" x14ac:dyDescent="0.2">
      <c r="A1096" s="2" t="s">
        <v>5641</v>
      </c>
      <c r="B1096" s="4" t="s">
        <v>1091</v>
      </c>
      <c r="C1096" s="1"/>
      <c r="D1096" s="1"/>
      <c r="E1096" s="1"/>
      <c r="F1096" s="1"/>
      <c r="G1096" s="1"/>
      <c r="H1096" s="1">
        <v>28.969666269042023</v>
      </c>
      <c r="I1096" s="1">
        <v>9.4779011676665075</v>
      </c>
      <c r="J1096" s="1">
        <v>7.421610395838683</v>
      </c>
      <c r="K1096" s="1">
        <v>8.5783893792776489</v>
      </c>
      <c r="L1096" s="1">
        <v>10.97314118514633</v>
      </c>
      <c r="M1096" s="1">
        <v>6.8154708137911229</v>
      </c>
      <c r="N1096" s="1">
        <v>4.2888752463009201</v>
      </c>
      <c r="O1096" s="1">
        <v>2.9881347313326434</v>
      </c>
      <c r="P1096" s="1">
        <v>1.8885725609116857</v>
      </c>
      <c r="Q1096" s="1">
        <v>3.5248777481691924</v>
      </c>
      <c r="R1096" s="1">
        <v>3.6834883281483424</v>
      </c>
      <c r="S1096" s="1">
        <v>3.2893831571381829</v>
      </c>
      <c r="T1096" s="1">
        <v>3.2885611624133686</v>
      </c>
      <c r="U1096" s="1">
        <v>4.4282524706974487</v>
      </c>
      <c r="V1096" s="1">
        <v>3.8399718918334198</v>
      </c>
      <c r="W1096" s="1">
        <v>4.5977325751920048</v>
      </c>
      <c r="X1096" s="1">
        <v>4.8013394088321339</v>
      </c>
      <c r="Y1096" s="1">
        <v>7.4646466133692861</v>
      </c>
      <c r="Z1096" s="1">
        <v>8.0700370813145899</v>
      </c>
      <c r="AA1096" s="1">
        <v>6.6541642498520321</v>
      </c>
      <c r="AB1096" s="1">
        <v>7.7282012513432807</v>
      </c>
      <c r="AC1096" s="1">
        <v>7.7232366452429702</v>
      </c>
      <c r="AD1096" s="1">
        <v>7.5525726025015532</v>
      </c>
      <c r="AE1096" s="1">
        <v>7.7309295990636722</v>
      </c>
      <c r="AF1096" s="1"/>
      <c r="AG1096" s="1"/>
      <c r="AH1096" s="1"/>
      <c r="AI1096" s="1"/>
      <c r="AJ1096" s="1"/>
      <c r="AK1096" s="1"/>
      <c r="AL1096" s="1"/>
      <c r="AM1096" s="1"/>
      <c r="AN1096" s="1"/>
      <c r="AO1096" s="1">
        <v>1.0225242376327515</v>
      </c>
      <c r="AP1096" s="1">
        <v>0.65083783864974976</v>
      </c>
      <c r="AQ1096" s="1"/>
      <c r="AR1096" s="1">
        <v>1.4238502979278564</v>
      </c>
      <c r="AS1096" s="1"/>
      <c r="AT1096" s="1"/>
      <c r="AU1096" s="1">
        <v>2.0290679931640625</v>
      </c>
      <c r="AV1096" s="1">
        <v>3.0539116859436035</v>
      </c>
      <c r="AW1096" s="1">
        <v>2.6050505638122559</v>
      </c>
      <c r="AX1096" s="1">
        <v>2.8195412158966064</v>
      </c>
      <c r="AY1096" s="1">
        <v>1.2261579036712646</v>
      </c>
      <c r="AZ1096" s="1">
        <v>1.2274284362792969</v>
      </c>
      <c r="BA1096" s="1"/>
      <c r="BB1096" s="1"/>
      <c r="BC1096" s="1"/>
      <c r="BD1096" s="1"/>
      <c r="BE1096" s="1">
        <v>2.1141519546508789</v>
      </c>
      <c r="BF1096" s="1">
        <v>2.9515900611877441</v>
      </c>
      <c r="BG1096" s="1">
        <v>3.0050148963928223</v>
      </c>
      <c r="BH1096" s="1">
        <v>2.9336986541748047</v>
      </c>
      <c r="BI1096" s="1">
        <v>3.3482494354248047</v>
      </c>
      <c r="BJ1096" s="1">
        <v>2.8876597881317139</v>
      </c>
      <c r="BK1096" s="1">
        <v>4.1113429069519043</v>
      </c>
      <c r="BL1096" s="1"/>
      <c r="BM1096" s="1"/>
      <c r="BN1096" s="1"/>
    </row>
    <row r="1097" spans="1:66" x14ac:dyDescent="0.2">
      <c r="A1097" s="2" t="s">
        <v>5642</v>
      </c>
      <c r="B1097" s="4" t="s">
        <v>1092</v>
      </c>
      <c r="C1097" s="1"/>
      <c r="D1097" s="1"/>
      <c r="E1097" s="1"/>
      <c r="F1097" s="1"/>
      <c r="G1097" s="1">
        <v>77.33769116411807</v>
      </c>
      <c r="H1097" s="1">
        <v>82.693400277374238</v>
      </c>
      <c r="I1097" s="1">
        <v>83.438926060457462</v>
      </c>
      <c r="J1097" s="1">
        <v>97.890661172581204</v>
      </c>
      <c r="K1097" s="1">
        <v>84.826778900243511</v>
      </c>
      <c r="L1097" s="1">
        <v>85.876328292862397</v>
      </c>
      <c r="M1097" s="1">
        <v>87.164647432344395</v>
      </c>
      <c r="N1097" s="1">
        <v>83.14007456996184</v>
      </c>
      <c r="O1097" s="1">
        <v>88.835811729857923</v>
      </c>
      <c r="P1097" s="1">
        <v>99.87315647496338</v>
      </c>
      <c r="Q1097" s="1">
        <v>86.737242935239351</v>
      </c>
      <c r="R1097" s="1">
        <v>99.851667377028861</v>
      </c>
      <c r="S1097" s="1">
        <v>99.924658381117297</v>
      </c>
      <c r="T1097" s="1">
        <v>10.691496379892669</v>
      </c>
      <c r="U1097" s="1">
        <v>21.754902144746083</v>
      </c>
      <c r="V1097" s="1">
        <v>8.0773434624755041</v>
      </c>
      <c r="W1097" s="1">
        <v>20.190484118095448</v>
      </c>
      <c r="X1097" s="1">
        <v>28.02902391307293</v>
      </c>
      <c r="Y1097" s="1">
        <v>29.013658130172637</v>
      </c>
      <c r="Z1097" s="1">
        <v>5.6898371708011606</v>
      </c>
      <c r="AA1097" s="1">
        <v>21.515488091552058</v>
      </c>
      <c r="AB1097" s="1">
        <v>5.0450700999626177</v>
      </c>
      <c r="AC1097" s="1">
        <v>20.619169291659929</v>
      </c>
      <c r="AD1097" s="1">
        <v>38.543546652203496</v>
      </c>
      <c r="AE1097" s="1">
        <v>29.199512531181309</v>
      </c>
      <c r="AF1097" s="1"/>
      <c r="AG1097" s="1"/>
      <c r="AH1097" s="1"/>
      <c r="AI1097" s="1"/>
      <c r="AJ1097" s="1"/>
      <c r="AK1097" s="1"/>
      <c r="AL1097" s="1"/>
      <c r="AM1097" s="1">
        <v>20.756389617919922</v>
      </c>
      <c r="AN1097" s="1">
        <v>16.267742156982422</v>
      </c>
      <c r="AO1097" s="1">
        <v>14.62220287322998</v>
      </c>
      <c r="AP1097" s="1"/>
      <c r="AQ1097" s="1">
        <v>13.627490043640137</v>
      </c>
      <c r="AR1097" s="1">
        <v>7.5746822357177734</v>
      </c>
      <c r="AS1097" s="1">
        <v>11.680176734924316</v>
      </c>
      <c r="AT1097" s="1">
        <v>13.892991065979004</v>
      </c>
      <c r="AU1097" s="1">
        <v>11.049875259399414</v>
      </c>
      <c r="AV1097" s="1"/>
      <c r="AW1097" s="1">
        <v>12.898444175720215</v>
      </c>
      <c r="AX1097" s="1"/>
      <c r="AY1097" s="1"/>
      <c r="AZ1097" s="1">
        <v>1.6720788478851318</v>
      </c>
      <c r="BA1097" s="1">
        <v>4.4824366569519043</v>
      </c>
      <c r="BB1097" s="1">
        <v>22.977684020996094</v>
      </c>
      <c r="BC1097" s="1">
        <v>3.9325592517852783</v>
      </c>
      <c r="BD1097" s="1">
        <v>1.7778544425964355</v>
      </c>
      <c r="BE1097" s="1"/>
      <c r="BF1097" s="1"/>
      <c r="BG1097" s="1">
        <v>8.3421049118041992</v>
      </c>
      <c r="BH1097" s="1"/>
      <c r="BI1097" s="1">
        <v>3.4759891033172607</v>
      </c>
      <c r="BJ1097" s="1">
        <v>2.3819515705108643</v>
      </c>
      <c r="BK1097" s="1"/>
      <c r="BL1097" s="1"/>
      <c r="BM1097" s="1"/>
      <c r="BN1097" s="1"/>
    </row>
    <row r="1098" spans="1:66" x14ac:dyDescent="0.2">
      <c r="A1098" s="2" t="s">
        <v>5643</v>
      </c>
      <c r="B1098" s="4" t="s">
        <v>1093</v>
      </c>
      <c r="C1098" s="1"/>
      <c r="D1098" s="1"/>
      <c r="E1098" s="1"/>
      <c r="F1098" s="1"/>
      <c r="G1098" s="1"/>
      <c r="H1098" s="1"/>
      <c r="I1098" s="1">
        <v>95.300988754546395</v>
      </c>
      <c r="J1098" s="1">
        <v>98.52047074315233</v>
      </c>
      <c r="K1098" s="1">
        <v>97.603152014402738</v>
      </c>
      <c r="L1098" s="1">
        <v>91.261226618442308</v>
      </c>
      <c r="M1098" s="1">
        <v>87.014759416909911</v>
      </c>
      <c r="N1098" s="1">
        <v>85.162577075838868</v>
      </c>
      <c r="O1098" s="1">
        <v>85.990967483643459</v>
      </c>
      <c r="P1098" s="1">
        <v>84.758024365687163</v>
      </c>
      <c r="Q1098" s="1">
        <v>85.967251848787058</v>
      </c>
      <c r="R1098" s="1">
        <v>85.937999622034113</v>
      </c>
      <c r="S1098" s="1">
        <v>86.343886204670397</v>
      </c>
      <c r="T1098" s="1">
        <v>85.972634887131136</v>
      </c>
      <c r="U1098" s="1">
        <v>85.991065234692527</v>
      </c>
      <c r="V1098" s="1">
        <v>85.271313754761294</v>
      </c>
      <c r="W1098" s="1">
        <v>85.912292055876478</v>
      </c>
      <c r="X1098" s="1">
        <v>85.935404970992707</v>
      </c>
      <c r="Y1098" s="1">
        <v>85.94157818755825</v>
      </c>
      <c r="Z1098" s="1">
        <v>85.879732505681602</v>
      </c>
      <c r="AA1098" s="1">
        <v>85.832902031912738</v>
      </c>
      <c r="AB1098" s="1">
        <v>85.618941738761038</v>
      </c>
      <c r="AC1098" s="1">
        <v>92.435830622570364</v>
      </c>
      <c r="AD1098" s="1">
        <v>35.162206174075614</v>
      </c>
      <c r="AE1098" s="1">
        <v>10.737126762930096</v>
      </c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>
        <v>3.1593520641326904</v>
      </c>
      <c r="BJ1098" s="1"/>
      <c r="BK1098" s="1"/>
      <c r="BL1098" s="1"/>
      <c r="BM1098" s="1"/>
      <c r="BN1098" s="1"/>
    </row>
    <row r="1099" spans="1:66" x14ac:dyDescent="0.2">
      <c r="A1099" s="2" t="s">
        <v>5644</v>
      </c>
      <c r="B1099" s="4" t="s">
        <v>1094</v>
      </c>
      <c r="C1099" s="1"/>
      <c r="D1099" s="1"/>
      <c r="E1099" s="1"/>
      <c r="F1099" s="1"/>
      <c r="G1099" s="1"/>
      <c r="H1099" s="1">
        <v>49.298812677544227</v>
      </c>
      <c r="I1099" s="1">
        <v>58.271627290731942</v>
      </c>
      <c r="J1099" s="1">
        <v>11.347612066301609</v>
      </c>
      <c r="K1099" s="1">
        <v>7.6812272886987731</v>
      </c>
      <c r="L1099" s="1">
        <v>7.4929045961647356</v>
      </c>
      <c r="M1099" s="1">
        <v>4.4746200255738406</v>
      </c>
      <c r="N1099" s="1">
        <v>4.4471710918385989</v>
      </c>
      <c r="O1099" s="1">
        <v>4.9408375071059485</v>
      </c>
      <c r="P1099" s="1">
        <v>7.7077503055702685</v>
      </c>
      <c r="Q1099" s="1">
        <v>5.9511947796810816</v>
      </c>
      <c r="R1099" s="1">
        <v>4.6567760887456062</v>
      </c>
      <c r="S1099" s="1">
        <v>4.9087657920715273</v>
      </c>
      <c r="T1099" s="1">
        <v>11.293266204870903</v>
      </c>
      <c r="U1099" s="1">
        <v>5.2219304034649596</v>
      </c>
      <c r="V1099" s="1">
        <v>9.8972158016822611</v>
      </c>
      <c r="W1099" s="1">
        <v>10.629725781857266</v>
      </c>
      <c r="X1099" s="1">
        <v>8.6046048914122224</v>
      </c>
      <c r="Y1099" s="1">
        <v>8.3171951880085881</v>
      </c>
      <c r="Z1099" s="1">
        <v>8.3216580864017899</v>
      </c>
      <c r="AA1099" s="1">
        <v>4.7377475142346066</v>
      </c>
      <c r="AB1099" s="1">
        <v>4.2865550932222716</v>
      </c>
      <c r="AC1099" s="1">
        <v>4.4305492214405406</v>
      </c>
      <c r="AD1099" s="1">
        <v>4.4094408186322225</v>
      </c>
      <c r="AE1099" s="1">
        <v>4.7855204039688637</v>
      </c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>
        <v>3.079852819442749</v>
      </c>
      <c r="AX1099" s="1"/>
      <c r="AY1099" s="1"/>
      <c r="AZ1099" s="1"/>
      <c r="BA1099" s="1"/>
      <c r="BB1099" s="1">
        <v>1.74894118309021</v>
      </c>
      <c r="BC1099" s="1">
        <v>6.7158904075622559</v>
      </c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</row>
    <row r="1100" spans="1:66" x14ac:dyDescent="0.2">
      <c r="A1100" s="2" t="s">
        <v>5645</v>
      </c>
      <c r="B1100" s="4" t="s">
        <v>1095</v>
      </c>
      <c r="C1100" s="1"/>
      <c r="D1100" s="1"/>
      <c r="E1100" s="1"/>
      <c r="F1100" s="1"/>
      <c r="G1100" s="1"/>
      <c r="H1100" s="1">
        <v>49.298812677544227</v>
      </c>
      <c r="I1100" s="1">
        <v>58.271627290731942</v>
      </c>
      <c r="J1100" s="1">
        <v>11.347612066301609</v>
      </c>
      <c r="K1100" s="1">
        <v>7.6812272886987731</v>
      </c>
      <c r="L1100" s="1">
        <v>7.4929045961647356</v>
      </c>
      <c r="M1100" s="1">
        <v>4.4746200255738406</v>
      </c>
      <c r="N1100" s="1">
        <v>4.4471710918385989</v>
      </c>
      <c r="O1100" s="1">
        <v>4.9408375071059485</v>
      </c>
      <c r="P1100" s="1">
        <v>7.7077503055702685</v>
      </c>
      <c r="Q1100" s="1">
        <v>5.9511947796810816</v>
      </c>
      <c r="R1100" s="1">
        <v>4.6567760887456062</v>
      </c>
      <c r="S1100" s="1">
        <v>4.9087657920715273</v>
      </c>
      <c r="T1100" s="1">
        <v>11.293266204870903</v>
      </c>
      <c r="U1100" s="1">
        <v>5.2219304034649596</v>
      </c>
      <c r="V1100" s="1">
        <v>9.8972158016822611</v>
      </c>
      <c r="W1100" s="1">
        <v>10.629725781857266</v>
      </c>
      <c r="X1100" s="1">
        <v>8.6046048914122224</v>
      </c>
      <c r="Y1100" s="1">
        <v>8.3171951880085881</v>
      </c>
      <c r="Z1100" s="1">
        <v>8.3216580864017899</v>
      </c>
      <c r="AA1100" s="1">
        <v>4.7377475142346066</v>
      </c>
      <c r="AB1100" s="1">
        <v>4.2865550932222716</v>
      </c>
      <c r="AC1100" s="1">
        <v>4.4305492214405406</v>
      </c>
      <c r="AD1100" s="1">
        <v>4.4094408186322225</v>
      </c>
      <c r="AE1100" s="1">
        <v>4.7855204039688637</v>
      </c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>
        <v>3.079852819442749</v>
      </c>
      <c r="AX1100" s="1"/>
      <c r="AY1100" s="1"/>
      <c r="AZ1100" s="1"/>
      <c r="BA1100" s="1"/>
      <c r="BB1100" s="1">
        <v>1.74894118309021</v>
      </c>
      <c r="BC1100" s="1">
        <v>6.7158904075622559</v>
      </c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</row>
    <row r="1101" spans="1:66" x14ac:dyDescent="0.2">
      <c r="A1101" s="2" t="s">
        <v>5646</v>
      </c>
      <c r="B1101" s="4" t="s">
        <v>1096</v>
      </c>
      <c r="C1101" s="1"/>
      <c r="D1101" s="1"/>
      <c r="E1101" s="1"/>
      <c r="F1101" s="1">
        <v>14.170599373809523</v>
      </c>
      <c r="G1101" s="1">
        <v>8.342511653414773</v>
      </c>
      <c r="H1101" s="1">
        <v>7.074638970291347</v>
      </c>
      <c r="I1101" s="1">
        <v>5.2317683210406445</v>
      </c>
      <c r="J1101" s="1">
        <v>3.8734830822762758</v>
      </c>
      <c r="K1101" s="1">
        <v>8.1213916051008059</v>
      </c>
      <c r="L1101" s="1">
        <v>9.9205963596736098</v>
      </c>
      <c r="M1101" s="1">
        <v>7.1445624380012065</v>
      </c>
      <c r="N1101" s="1">
        <v>8.8172857959797089</v>
      </c>
      <c r="O1101" s="1">
        <v>3.8053051436449019</v>
      </c>
      <c r="P1101" s="1">
        <v>3.2063410287127301</v>
      </c>
      <c r="Q1101" s="1">
        <v>8.32378068485861</v>
      </c>
      <c r="R1101" s="1">
        <v>3.754621295977457</v>
      </c>
      <c r="S1101" s="1">
        <v>6.9471204045742239</v>
      </c>
      <c r="T1101" s="1">
        <v>14.177651154294194</v>
      </c>
      <c r="U1101" s="1">
        <v>6.4400044593901447</v>
      </c>
      <c r="V1101" s="1">
        <v>6.2325575676182137</v>
      </c>
      <c r="W1101" s="1">
        <v>8.7310042940448476</v>
      </c>
      <c r="X1101" s="1">
        <v>11.033080519082478</v>
      </c>
      <c r="Y1101" s="1">
        <v>6.2177239001726523</v>
      </c>
      <c r="Z1101" s="1">
        <v>8.5007892545594999</v>
      </c>
      <c r="AA1101" s="1">
        <v>15.267959227553316</v>
      </c>
      <c r="AB1101" s="1">
        <v>7.5096014029165934</v>
      </c>
      <c r="AC1101" s="1">
        <v>4.5735995379111705</v>
      </c>
      <c r="AD1101" s="1">
        <v>6.1463615839474244</v>
      </c>
      <c r="AE1101" s="1">
        <v>14.0219858520848</v>
      </c>
      <c r="AF1101" s="1"/>
      <c r="AG1101" s="1"/>
      <c r="AH1101" s="1"/>
      <c r="AI1101" s="1"/>
      <c r="AJ1101" s="1"/>
      <c r="AK1101" s="1"/>
      <c r="AL1101" s="1"/>
      <c r="AM1101" s="1">
        <v>0.38818550109863281</v>
      </c>
      <c r="AN1101" s="1"/>
      <c r="AO1101" s="1"/>
      <c r="AP1101" s="1">
        <v>5.7123136520385742</v>
      </c>
      <c r="AQ1101" s="1">
        <v>1.4333521127700806</v>
      </c>
      <c r="AR1101" s="1">
        <v>1.5988365411758423</v>
      </c>
      <c r="AS1101" s="1">
        <v>3.3765461444854736</v>
      </c>
      <c r="AT1101" s="1">
        <v>2.3792107105255127</v>
      </c>
      <c r="AU1101" s="1">
        <v>0.39122340083122253</v>
      </c>
      <c r="AV1101" s="1">
        <v>1.184679388999939</v>
      </c>
      <c r="AW1101" s="1">
        <v>3.5497035980224609</v>
      </c>
      <c r="AX1101" s="1">
        <v>0.13089218735694885</v>
      </c>
      <c r="AY1101" s="1"/>
      <c r="AZ1101" s="1">
        <v>3.0663139820098877</v>
      </c>
      <c r="BA1101" s="1">
        <v>0.52461016178131104</v>
      </c>
      <c r="BB1101" s="1"/>
      <c r="BC1101" s="1">
        <v>3.7076742649078369</v>
      </c>
      <c r="BD1101" s="1">
        <v>2.8398749828338623</v>
      </c>
      <c r="BE1101" s="1">
        <v>3.9644334316253662</v>
      </c>
      <c r="BF1101" s="1">
        <v>3.4374849796295166</v>
      </c>
      <c r="BG1101" s="1"/>
      <c r="BH1101" s="1">
        <v>1.4663419723510742</v>
      </c>
      <c r="BI1101" s="1"/>
      <c r="BJ1101" s="1">
        <v>1.5305224657058716</v>
      </c>
      <c r="BK1101" s="1">
        <v>0.85094273090362549</v>
      </c>
      <c r="BL1101" s="1"/>
      <c r="BM1101" s="1"/>
      <c r="BN1101" s="1"/>
    </row>
    <row r="1102" spans="1:66" x14ac:dyDescent="0.2">
      <c r="A1102" s="2" t="s">
        <v>5647</v>
      </c>
      <c r="B1102" s="4" t="s">
        <v>1097</v>
      </c>
      <c r="C1102" s="1"/>
      <c r="D1102" s="1"/>
      <c r="E1102" s="1"/>
      <c r="F1102" s="1">
        <v>14.170599373809523</v>
      </c>
      <c r="G1102" s="1">
        <v>8.342511653414773</v>
      </c>
      <c r="H1102" s="1">
        <v>7.074638970291347</v>
      </c>
      <c r="I1102" s="1">
        <v>5.2317683210406445</v>
      </c>
      <c r="J1102" s="1">
        <v>3.8734830822762758</v>
      </c>
      <c r="K1102" s="1">
        <v>8.1213916051008059</v>
      </c>
      <c r="L1102" s="1">
        <v>9.9205963596736098</v>
      </c>
      <c r="M1102" s="1">
        <v>7.1445624380012065</v>
      </c>
      <c r="N1102" s="1">
        <v>8.8172857959797089</v>
      </c>
      <c r="O1102" s="1">
        <v>3.8053051436449019</v>
      </c>
      <c r="P1102" s="1">
        <v>3.2063410287127301</v>
      </c>
      <c r="Q1102" s="1">
        <v>8.32378068485861</v>
      </c>
      <c r="R1102" s="1">
        <v>3.754621295977457</v>
      </c>
      <c r="S1102" s="1">
        <v>6.9471204045742239</v>
      </c>
      <c r="T1102" s="1">
        <v>14.177651154294194</v>
      </c>
      <c r="U1102" s="1">
        <v>6.4400044593901447</v>
      </c>
      <c r="V1102" s="1">
        <v>6.2325575676182137</v>
      </c>
      <c r="W1102" s="1">
        <v>8.7310042940448476</v>
      </c>
      <c r="X1102" s="1">
        <v>11.033080519082478</v>
      </c>
      <c r="Y1102" s="1">
        <v>6.2177239001726523</v>
      </c>
      <c r="Z1102" s="1">
        <v>8.5007892545594999</v>
      </c>
      <c r="AA1102" s="1">
        <v>15.267959227553316</v>
      </c>
      <c r="AB1102" s="1">
        <v>7.5096014029165934</v>
      </c>
      <c r="AC1102" s="1">
        <v>4.5735995379111705</v>
      </c>
      <c r="AD1102" s="1">
        <v>6.1463615839474244</v>
      </c>
      <c r="AE1102" s="1">
        <v>14.0219858520848</v>
      </c>
      <c r="AF1102" s="1"/>
      <c r="AG1102" s="1"/>
      <c r="AH1102" s="1"/>
      <c r="AI1102" s="1"/>
      <c r="AJ1102" s="1"/>
      <c r="AK1102" s="1"/>
      <c r="AL1102" s="1"/>
      <c r="AM1102" s="1">
        <v>0.38818550109863281</v>
      </c>
      <c r="AN1102" s="1"/>
      <c r="AO1102" s="1"/>
      <c r="AP1102" s="1">
        <v>5.7123136520385742</v>
      </c>
      <c r="AQ1102" s="1">
        <v>1.4333521127700806</v>
      </c>
      <c r="AR1102" s="1">
        <v>1.5988365411758423</v>
      </c>
      <c r="AS1102" s="1">
        <v>3.3765461444854736</v>
      </c>
      <c r="AT1102" s="1">
        <v>2.3792107105255127</v>
      </c>
      <c r="AU1102" s="1">
        <v>0.39122340083122253</v>
      </c>
      <c r="AV1102" s="1">
        <v>1.184679388999939</v>
      </c>
      <c r="AW1102" s="1">
        <v>3.5497035980224609</v>
      </c>
      <c r="AX1102" s="1">
        <v>0.13089218735694885</v>
      </c>
      <c r="AY1102" s="1"/>
      <c r="AZ1102" s="1">
        <v>3.0663139820098877</v>
      </c>
      <c r="BA1102" s="1">
        <v>0.52461016178131104</v>
      </c>
      <c r="BB1102" s="1"/>
      <c r="BC1102" s="1">
        <v>3.7076742649078369</v>
      </c>
      <c r="BD1102" s="1">
        <v>2.8398749828338623</v>
      </c>
      <c r="BE1102" s="1">
        <v>3.9644334316253662</v>
      </c>
      <c r="BF1102" s="1">
        <v>3.4374849796295166</v>
      </c>
      <c r="BG1102" s="1"/>
      <c r="BH1102" s="1">
        <v>1.4663419723510742</v>
      </c>
      <c r="BI1102" s="1"/>
      <c r="BJ1102" s="1">
        <v>1.5305224657058716</v>
      </c>
      <c r="BK1102" s="1">
        <v>0.85094273090362549</v>
      </c>
      <c r="BL1102" s="1"/>
      <c r="BM1102" s="1"/>
      <c r="BN1102" s="1"/>
    </row>
    <row r="1103" spans="1:66" x14ac:dyDescent="0.2">
      <c r="A1103" s="2" t="s">
        <v>5648</v>
      </c>
      <c r="B1103" s="4" t="s">
        <v>1098</v>
      </c>
      <c r="C1103" s="1"/>
      <c r="D1103" s="1"/>
      <c r="E1103" s="1"/>
      <c r="F1103" s="1">
        <v>14.170599373809523</v>
      </c>
      <c r="G1103" s="1">
        <v>8.342511653414773</v>
      </c>
      <c r="H1103" s="1">
        <v>7.074638970291347</v>
      </c>
      <c r="I1103" s="1">
        <v>5.2317683210406445</v>
      </c>
      <c r="J1103" s="1">
        <v>3.8734830822762758</v>
      </c>
      <c r="K1103" s="1">
        <v>8.1213916051008059</v>
      </c>
      <c r="L1103" s="1">
        <v>9.9205963596736098</v>
      </c>
      <c r="M1103" s="1">
        <v>7.1445624380012065</v>
      </c>
      <c r="N1103" s="1">
        <v>8.8172857959797089</v>
      </c>
      <c r="O1103" s="1">
        <v>3.8053051436449019</v>
      </c>
      <c r="P1103" s="1">
        <v>3.2063410287127301</v>
      </c>
      <c r="Q1103" s="1">
        <v>8.32378068485861</v>
      </c>
      <c r="R1103" s="1">
        <v>3.754621295977457</v>
      </c>
      <c r="S1103" s="1">
        <v>6.9471204045742239</v>
      </c>
      <c r="T1103" s="1">
        <v>14.177651154294194</v>
      </c>
      <c r="U1103" s="1">
        <v>6.4400044593901447</v>
      </c>
      <c r="V1103" s="1">
        <v>6.2325575676182137</v>
      </c>
      <c r="W1103" s="1">
        <v>8.7310042940448476</v>
      </c>
      <c r="X1103" s="1">
        <v>11.033080519082478</v>
      </c>
      <c r="Y1103" s="1">
        <v>6.2177239001726523</v>
      </c>
      <c r="Z1103" s="1">
        <v>8.5007892545594999</v>
      </c>
      <c r="AA1103" s="1">
        <v>15.267959227553316</v>
      </c>
      <c r="AB1103" s="1">
        <v>7.5096014029165934</v>
      </c>
      <c r="AC1103" s="1">
        <v>4.5735995379111705</v>
      </c>
      <c r="AD1103" s="1">
        <v>6.1463615839474244</v>
      </c>
      <c r="AE1103" s="1">
        <v>14.0219858520848</v>
      </c>
      <c r="AF1103" s="1"/>
      <c r="AG1103" s="1"/>
      <c r="AH1103" s="1"/>
      <c r="AI1103" s="1"/>
      <c r="AJ1103" s="1"/>
      <c r="AK1103" s="1"/>
      <c r="AL1103" s="1"/>
      <c r="AM1103" s="1">
        <v>0.38818550109863281</v>
      </c>
      <c r="AN1103" s="1"/>
      <c r="AO1103" s="1"/>
      <c r="AP1103" s="1">
        <v>5.7123136520385742</v>
      </c>
      <c r="AQ1103" s="1">
        <v>1.4333521127700806</v>
      </c>
      <c r="AR1103" s="1">
        <v>1.5988365411758423</v>
      </c>
      <c r="AS1103" s="1">
        <v>3.3765461444854736</v>
      </c>
      <c r="AT1103" s="1">
        <v>2.3792107105255127</v>
      </c>
      <c r="AU1103" s="1">
        <v>0.39122340083122253</v>
      </c>
      <c r="AV1103" s="1">
        <v>1.184679388999939</v>
      </c>
      <c r="AW1103" s="1">
        <v>3.5497035980224609</v>
      </c>
      <c r="AX1103" s="1">
        <v>0.13089218735694885</v>
      </c>
      <c r="AY1103" s="1"/>
      <c r="AZ1103" s="1">
        <v>3.0663139820098877</v>
      </c>
      <c r="BA1103" s="1">
        <v>0.52461016178131104</v>
      </c>
      <c r="BB1103" s="1"/>
      <c r="BC1103" s="1">
        <v>3.7076742649078369</v>
      </c>
      <c r="BD1103" s="1">
        <v>2.8398749828338623</v>
      </c>
      <c r="BE1103" s="1">
        <v>3.9644334316253662</v>
      </c>
      <c r="BF1103" s="1">
        <v>3.4374849796295166</v>
      </c>
      <c r="BG1103" s="1"/>
      <c r="BH1103" s="1">
        <v>1.4663419723510742</v>
      </c>
      <c r="BI1103" s="1"/>
      <c r="BJ1103" s="1">
        <v>1.5305224657058716</v>
      </c>
      <c r="BK1103" s="1">
        <v>0.85094273090362549</v>
      </c>
      <c r="BL1103" s="1"/>
      <c r="BM1103" s="1"/>
      <c r="BN1103" s="1"/>
    </row>
    <row r="1104" spans="1:66" x14ac:dyDescent="0.2">
      <c r="A1104" s="2" t="s">
        <v>5649</v>
      </c>
      <c r="B1104" s="4" t="s">
        <v>1099</v>
      </c>
      <c r="C1104" s="1"/>
      <c r="D1104" s="1"/>
      <c r="E1104" s="1"/>
      <c r="F1104" s="1"/>
      <c r="G1104" s="1"/>
      <c r="H1104" s="1"/>
      <c r="I1104" s="1">
        <v>97.773330274177965</v>
      </c>
      <c r="J1104" s="1">
        <v>98.453622659950398</v>
      </c>
      <c r="K1104" s="1">
        <v>97.592368202869721</v>
      </c>
      <c r="L1104" s="1">
        <v>97.01401401019757</v>
      </c>
      <c r="M1104" s="1">
        <v>98.943073806375153</v>
      </c>
      <c r="N1104" s="1">
        <v>98.405778688319344</v>
      </c>
      <c r="O1104" s="1">
        <v>99.57254114610943</v>
      </c>
      <c r="P1104" s="1">
        <v>98.409853521487321</v>
      </c>
      <c r="Q1104" s="1">
        <v>98.272013640144749</v>
      </c>
      <c r="R1104" s="1">
        <v>96.44736832899919</v>
      </c>
      <c r="S1104" s="1">
        <v>95.691530091735999</v>
      </c>
      <c r="T1104" s="1">
        <v>96.378321924419353</v>
      </c>
      <c r="U1104" s="1">
        <v>94.978093123774102</v>
      </c>
      <c r="V1104" s="1">
        <v>95.272096062568707</v>
      </c>
      <c r="W1104" s="1">
        <v>95.737711559637376</v>
      </c>
      <c r="X1104" s="1">
        <v>95.864623996019986</v>
      </c>
      <c r="Y1104" s="1">
        <v>95.761334410947057</v>
      </c>
      <c r="Z1104" s="1">
        <v>95.807875392556355</v>
      </c>
      <c r="AA1104" s="1">
        <v>96.360719339600706</v>
      </c>
      <c r="AB1104" s="1">
        <v>97.279233036724605</v>
      </c>
      <c r="AC1104" s="1">
        <v>37.820494649744845</v>
      </c>
      <c r="AD1104" s="1">
        <v>97.824774247749644</v>
      </c>
      <c r="AE1104" s="1">
        <v>93.969183688995514</v>
      </c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>
        <v>60.906368255615234</v>
      </c>
      <c r="BJ1104" s="1"/>
      <c r="BK1104" s="1"/>
      <c r="BL1104" s="1"/>
      <c r="BM1104" s="1"/>
      <c r="BN1104" s="1"/>
    </row>
    <row r="1105" spans="1:66" x14ac:dyDescent="0.2">
      <c r="A1105" s="2" t="s">
        <v>5650</v>
      </c>
      <c r="B1105" s="4" t="s">
        <v>1100</v>
      </c>
      <c r="C1105" s="1"/>
      <c r="D1105" s="1"/>
      <c r="E1105" s="1"/>
      <c r="F1105" s="1">
        <v>41.481070329008737</v>
      </c>
      <c r="G1105" s="1">
        <v>98.13971033726466</v>
      </c>
      <c r="H1105" s="1">
        <v>91.099341108403777</v>
      </c>
      <c r="I1105" s="1">
        <v>97.723101268064326</v>
      </c>
      <c r="J1105" s="1">
        <v>92.56847242154727</v>
      </c>
      <c r="K1105" s="1">
        <v>33.049554924667135</v>
      </c>
      <c r="L1105" s="1">
        <v>60.189502881525392</v>
      </c>
      <c r="M1105" s="1">
        <v>42.839158164754082</v>
      </c>
      <c r="N1105" s="1">
        <v>48.296197723286369</v>
      </c>
      <c r="O1105" s="1">
        <v>97.877338812997962</v>
      </c>
      <c r="P1105" s="1">
        <v>47.318168771567962</v>
      </c>
      <c r="Q1105" s="1">
        <v>41.802340230775862</v>
      </c>
      <c r="R1105" s="1">
        <v>42.184375592810937</v>
      </c>
      <c r="S1105" s="1">
        <v>54.343590208010554</v>
      </c>
      <c r="T1105" s="1">
        <v>53.256304618660899</v>
      </c>
      <c r="U1105" s="1">
        <v>36.743615746672063</v>
      </c>
      <c r="V1105" s="1">
        <v>40.596842621079318</v>
      </c>
      <c r="W1105" s="1"/>
      <c r="X1105" s="1">
        <v>10.417478150193434</v>
      </c>
      <c r="Y1105" s="1"/>
      <c r="Z1105" s="1">
        <v>5.3253514078205004</v>
      </c>
      <c r="AA1105" s="1">
        <v>5.3373266177079781</v>
      </c>
      <c r="AB1105" s="1">
        <v>36.942736638162302</v>
      </c>
      <c r="AC1105" s="1">
        <v>5.2781173162259849</v>
      </c>
      <c r="AD1105" s="1">
        <v>58.724787343377585</v>
      </c>
      <c r="AE1105" s="1">
        <v>14.788125382310763</v>
      </c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>
        <v>42.945659637451172</v>
      </c>
      <c r="AR1105" s="1">
        <v>38.382183074951172</v>
      </c>
      <c r="AS1105" s="1">
        <v>40.834545135498047</v>
      </c>
      <c r="AT1105" s="1">
        <v>48.968208312988281</v>
      </c>
      <c r="AU1105" s="1"/>
      <c r="AV1105" s="1">
        <v>21.209409713745117</v>
      </c>
      <c r="AW1105" s="1">
        <v>19.506202697753906</v>
      </c>
      <c r="AX1105" s="1">
        <v>19.132509231567383</v>
      </c>
      <c r="AY1105" s="1">
        <v>4.0799164772033691</v>
      </c>
      <c r="AZ1105" s="1">
        <v>3.9958052635192871</v>
      </c>
      <c r="BA1105" s="1">
        <v>9.4170284271240234</v>
      </c>
      <c r="BB1105" s="1"/>
      <c r="BC1105" s="1">
        <v>7.1558198928833008</v>
      </c>
      <c r="BD1105" s="1">
        <v>16.951948165893555</v>
      </c>
      <c r="BE1105" s="1">
        <v>5.3443241119384766</v>
      </c>
      <c r="BF1105" s="1"/>
      <c r="BG1105" s="1"/>
      <c r="BH1105" s="1"/>
      <c r="BI1105" s="1"/>
      <c r="BJ1105" s="1"/>
      <c r="BK1105" s="1"/>
      <c r="BL1105" s="1"/>
      <c r="BM1105" s="1"/>
      <c r="BN1105" s="1"/>
    </row>
    <row r="1106" spans="1:66" x14ac:dyDescent="0.2">
      <c r="A1106" s="2" t="s">
        <v>5651</v>
      </c>
      <c r="B1106" s="4" t="s">
        <v>1101</v>
      </c>
      <c r="C1106" s="1"/>
      <c r="D1106" s="1"/>
      <c r="E1106" s="1"/>
      <c r="F1106" s="1">
        <v>80.15913677838239</v>
      </c>
      <c r="G1106" s="1">
        <v>87.120141183263073</v>
      </c>
      <c r="H1106" s="1">
        <v>56.974864712581322</v>
      </c>
      <c r="I1106" s="1">
        <v>80.574726158332339</v>
      </c>
      <c r="J1106" s="1">
        <v>58.358275230536741</v>
      </c>
      <c r="K1106" s="1">
        <v>28.058417068652115</v>
      </c>
      <c r="L1106" s="1">
        <v>23.170383566677604</v>
      </c>
      <c r="M1106" s="1">
        <v>20.200968214941366</v>
      </c>
      <c r="N1106" s="1">
        <v>25.622514726365704</v>
      </c>
      <c r="O1106" s="1">
        <v>27.474155440246733</v>
      </c>
      <c r="P1106" s="1">
        <v>29.496235322601823</v>
      </c>
      <c r="Q1106" s="1">
        <v>33.911024915620118</v>
      </c>
      <c r="R1106" s="1">
        <v>15.529215636686397</v>
      </c>
      <c r="S1106" s="1">
        <v>23.886734107659812</v>
      </c>
      <c r="T1106" s="1">
        <v>30.266251574526127</v>
      </c>
      <c r="U1106" s="1">
        <v>29.28331339389884</v>
      </c>
      <c r="V1106" s="1">
        <v>33.703648314392645</v>
      </c>
      <c r="W1106" s="1"/>
      <c r="X1106" s="1">
        <v>67.326666542451633</v>
      </c>
      <c r="Y1106" s="1">
        <v>57.194929170406361</v>
      </c>
      <c r="Z1106" s="1">
        <v>56.957100275142295</v>
      </c>
      <c r="AA1106" s="1">
        <v>51.259768119772474</v>
      </c>
      <c r="AB1106" s="1">
        <v>60.558346104612184</v>
      </c>
      <c r="AC1106" s="1"/>
      <c r="AD1106" s="1">
        <v>85.133508756077916</v>
      </c>
      <c r="AE1106" s="1">
        <v>84.033264696376833</v>
      </c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>
        <v>0.40400481224060059</v>
      </c>
      <c r="AT1106" s="1"/>
      <c r="AU1106" s="1"/>
      <c r="AV1106" s="1"/>
      <c r="AW1106" s="1"/>
      <c r="AX1106" s="1"/>
      <c r="AY1106" s="1"/>
      <c r="AZ1106" s="1"/>
      <c r="BA1106" s="1"/>
      <c r="BB1106" s="1"/>
      <c r="BC1106" s="1">
        <v>61.641258239746094</v>
      </c>
      <c r="BD1106" s="1">
        <v>3.0490929260849953E-2</v>
      </c>
      <c r="BE1106" s="1"/>
      <c r="BF1106" s="1"/>
      <c r="BG1106" s="1"/>
      <c r="BH1106" s="1"/>
      <c r="BI1106" s="1">
        <v>65.418388366699219</v>
      </c>
      <c r="BJ1106" s="1"/>
      <c r="BK1106" s="1"/>
      <c r="BL1106" s="1"/>
      <c r="BM1106" s="1"/>
      <c r="BN1106" s="1"/>
    </row>
    <row r="1107" spans="1:66" x14ac:dyDescent="0.2">
      <c r="A1107" s="2" t="s">
        <v>5652</v>
      </c>
      <c r="B1107" s="4" t="s">
        <v>1102</v>
      </c>
      <c r="C1107" s="1"/>
      <c r="D1107" s="1"/>
      <c r="E1107" s="1"/>
      <c r="F1107" s="1"/>
      <c r="G1107" s="1"/>
      <c r="H1107" s="1"/>
      <c r="I1107" s="1"/>
      <c r="J1107" s="1">
        <v>31.329985495406504</v>
      </c>
      <c r="K1107" s="1">
        <v>19.914319683401157</v>
      </c>
      <c r="L1107" s="1">
        <v>31.60714257725823</v>
      </c>
      <c r="M1107" s="1">
        <v>31.609568275528225</v>
      </c>
      <c r="N1107" s="1">
        <v>25.680083345695319</v>
      </c>
      <c r="O1107" s="1">
        <v>59.991581829057338</v>
      </c>
      <c r="P1107" s="1">
        <v>43.618237715600607</v>
      </c>
      <c r="Q1107" s="1">
        <v>42.317251552713266</v>
      </c>
      <c r="R1107" s="1">
        <v>19.984166620313655</v>
      </c>
      <c r="S1107" s="1">
        <v>17.237591513364116</v>
      </c>
      <c r="T1107" s="1">
        <v>18.455461888235835</v>
      </c>
      <c r="U1107" s="1">
        <v>13.293867984511104</v>
      </c>
      <c r="V1107" s="1">
        <v>28.571269159169617</v>
      </c>
      <c r="W1107" s="1">
        <v>16.314276663004261</v>
      </c>
      <c r="X1107" s="1">
        <v>16.618483369744684</v>
      </c>
      <c r="Y1107" s="1">
        <v>12.673265834175581</v>
      </c>
      <c r="Z1107" s="1">
        <v>26.961496537575336</v>
      </c>
      <c r="AA1107" s="1">
        <v>10.19081850320004</v>
      </c>
      <c r="AB1107" s="1">
        <v>10.567208001834139</v>
      </c>
      <c r="AC1107" s="1">
        <v>0.95091195467369016</v>
      </c>
      <c r="AD1107" s="1">
        <v>3.214096295828242</v>
      </c>
      <c r="AE1107" s="1"/>
      <c r="AF1107" s="1"/>
      <c r="AG1107" s="1"/>
      <c r="AH1107" s="1"/>
      <c r="AI1107" s="1"/>
      <c r="AJ1107" s="1"/>
      <c r="AK1107" s="1"/>
      <c r="AL1107" s="1"/>
      <c r="AM1107" s="1"/>
      <c r="AN1107" s="1">
        <v>2.7986760139465332</v>
      </c>
      <c r="AO1107" s="1"/>
      <c r="AP1107" s="1"/>
      <c r="AQ1107" s="1"/>
      <c r="AR1107" s="1"/>
      <c r="AS1107" s="1"/>
      <c r="AT1107" s="1">
        <v>0.76003682613372803</v>
      </c>
      <c r="AU1107" s="1"/>
      <c r="AV1107" s="1"/>
      <c r="AW1107" s="1">
        <v>2.1260240077972412</v>
      </c>
      <c r="AX1107" s="1"/>
      <c r="AY1107" s="1">
        <v>2.1889863014221191</v>
      </c>
      <c r="AZ1107" s="1"/>
      <c r="BA1107" s="1"/>
      <c r="BB1107" s="1">
        <v>5.0631041526794434</v>
      </c>
      <c r="BC1107" s="1">
        <v>1.3553760051727295</v>
      </c>
      <c r="BD1107" s="1">
        <v>13.901710510253906</v>
      </c>
      <c r="BE1107" s="1">
        <v>11.485179901123047</v>
      </c>
      <c r="BF1107" s="1">
        <v>1.9339582920074463</v>
      </c>
      <c r="BG1107" s="1">
        <v>6.0183429718017578</v>
      </c>
      <c r="BH1107" s="1">
        <v>2.4990372657775879</v>
      </c>
      <c r="BI1107" s="1"/>
      <c r="BJ1107" s="1">
        <v>2.7765781879425049</v>
      </c>
      <c r="BK1107" s="1">
        <v>0.78360295295715332</v>
      </c>
      <c r="BL1107" s="1"/>
      <c r="BM1107" s="1"/>
      <c r="BN1107" s="1"/>
    </row>
    <row r="1108" spans="1:66" x14ac:dyDescent="0.2">
      <c r="A1108" s="2" t="s">
        <v>5653</v>
      </c>
      <c r="B1108" s="4" t="s">
        <v>1103</v>
      </c>
      <c r="C1108" s="1"/>
      <c r="D1108" s="1"/>
      <c r="E1108" s="1"/>
      <c r="F1108" s="1"/>
      <c r="G1108" s="1">
        <v>48.374191837762645</v>
      </c>
      <c r="H1108" s="1">
        <v>33.256628433636294</v>
      </c>
      <c r="I1108" s="1">
        <v>35.904407860604785</v>
      </c>
      <c r="J1108" s="1">
        <v>75.192711707495803</v>
      </c>
      <c r="K1108" s="1">
        <v>72.371546136557882</v>
      </c>
      <c r="L1108" s="1">
        <v>80.147529492185072</v>
      </c>
      <c r="M1108" s="1">
        <v>65.078001215099022</v>
      </c>
      <c r="N1108" s="1">
        <v>64.667629866752677</v>
      </c>
      <c r="O1108" s="1">
        <v>64.425028324142005</v>
      </c>
      <c r="P1108" s="1">
        <v>10.83982950439284</v>
      </c>
      <c r="Q1108" s="1">
        <v>8.6748065980827036</v>
      </c>
      <c r="R1108" s="1">
        <v>6.1447787447632285</v>
      </c>
      <c r="S1108" s="1">
        <v>8.7460603971161675</v>
      </c>
      <c r="T1108" s="1">
        <v>23.343768436532734</v>
      </c>
      <c r="U1108" s="1">
        <v>5.6193450815596577</v>
      </c>
      <c r="V1108" s="1">
        <v>12.255442763017554</v>
      </c>
      <c r="W1108" s="1">
        <v>21.510648879594495</v>
      </c>
      <c r="X1108" s="1">
        <v>10.055135769952726</v>
      </c>
      <c r="Y1108" s="1">
        <v>11.992013549457701</v>
      </c>
      <c r="Z1108" s="1">
        <v>10.471114260096561</v>
      </c>
      <c r="AA1108" s="1">
        <v>5.9968270254104379</v>
      </c>
      <c r="AB1108" s="1">
        <v>4.6044512530494259</v>
      </c>
      <c r="AC1108" s="1">
        <v>5.2708514546144336</v>
      </c>
      <c r="AD1108" s="1">
        <v>5.2101537533982771</v>
      </c>
      <c r="AE1108" s="1">
        <v>18.664246339283658</v>
      </c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>
        <v>10.328909873962402</v>
      </c>
      <c r="AQ1108" s="1">
        <v>9.1812076568603516</v>
      </c>
      <c r="AR1108" s="1">
        <v>2.8091926574707031</v>
      </c>
      <c r="AS1108" s="1"/>
      <c r="AT1108" s="1"/>
      <c r="AU1108" s="1"/>
      <c r="AV1108" s="1"/>
      <c r="AW1108" s="1"/>
      <c r="AX1108" s="1"/>
      <c r="AY1108" s="1"/>
      <c r="AZ1108" s="1"/>
      <c r="BA1108" s="1"/>
      <c r="BB1108" s="1">
        <v>12.196002006530762</v>
      </c>
      <c r="BC1108" s="1"/>
      <c r="BD1108" s="1">
        <v>10.199038505554199</v>
      </c>
      <c r="BE1108" s="1">
        <v>14.667407035827637</v>
      </c>
      <c r="BF1108" s="1">
        <v>13.109197616577148</v>
      </c>
      <c r="BG1108" s="1">
        <v>15.434114456176758</v>
      </c>
      <c r="BH1108" s="1">
        <v>21.377685546875</v>
      </c>
      <c r="BI1108" s="1">
        <v>19.851478576660156</v>
      </c>
      <c r="BJ1108" s="1">
        <v>18.610397338867188</v>
      </c>
      <c r="BK1108" s="1">
        <v>8.8426980972290039</v>
      </c>
      <c r="BL1108" s="1"/>
      <c r="BM1108" s="1"/>
      <c r="BN1108" s="1"/>
    </row>
    <row r="1109" spans="1:66" x14ac:dyDescent="0.2">
      <c r="A1109" s="2" t="s">
        <v>5654</v>
      </c>
      <c r="B1109" s="4" t="s">
        <v>1104</v>
      </c>
      <c r="C1109" s="1"/>
      <c r="D1109" s="1"/>
      <c r="E1109" s="1"/>
      <c r="F1109" s="1">
        <v>98.074337052211277</v>
      </c>
      <c r="G1109" s="1">
        <v>97.390150066495607</v>
      </c>
      <c r="H1109" s="1">
        <v>98.548903944606693</v>
      </c>
      <c r="I1109" s="1">
        <v>98.878287184667599</v>
      </c>
      <c r="J1109" s="1">
        <v>98.057693110301642</v>
      </c>
      <c r="K1109" s="1">
        <v>97.458418335316139</v>
      </c>
      <c r="L1109" s="1">
        <v>98.356243773184843</v>
      </c>
      <c r="M1109" s="1">
        <v>98.888871555774557</v>
      </c>
      <c r="N1109" s="1">
        <v>98.069393011042649</v>
      </c>
      <c r="O1109" s="1">
        <v>99.995148904660539</v>
      </c>
      <c r="P1109" s="1">
        <v>99.901082506097055</v>
      </c>
      <c r="Q1109" s="1">
        <v>36.703704957152681</v>
      </c>
      <c r="R1109" s="1">
        <v>65.224292947685541</v>
      </c>
      <c r="S1109" s="1">
        <v>64.96435756532756</v>
      </c>
      <c r="T1109" s="1">
        <v>65.263483791924443</v>
      </c>
      <c r="U1109" s="1">
        <v>65.363850907493998</v>
      </c>
      <c r="V1109" s="1">
        <v>65.517336138478839</v>
      </c>
      <c r="W1109" s="1">
        <v>65.040940351348453</v>
      </c>
      <c r="X1109" s="1">
        <v>64.704325844727819</v>
      </c>
      <c r="Y1109" s="1">
        <v>64.502812234985313</v>
      </c>
      <c r="Z1109" s="1">
        <v>64.659198111402787</v>
      </c>
      <c r="AA1109" s="1">
        <v>64.550293298707047</v>
      </c>
      <c r="AB1109" s="1">
        <v>75.989276686597805</v>
      </c>
      <c r="AC1109" s="1">
        <v>1.0596862870938146</v>
      </c>
      <c r="AD1109" s="1">
        <v>0.15780146723391514</v>
      </c>
      <c r="AE1109" s="1">
        <v>0.29120025889957685</v>
      </c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>
        <v>7.7593483924865723</v>
      </c>
      <c r="AY1109" s="1">
        <v>7.6821684837341309</v>
      </c>
      <c r="AZ1109" s="1">
        <v>7.6858582496643066</v>
      </c>
      <c r="BA1109" s="1">
        <v>7.6064643859863281</v>
      </c>
      <c r="BB1109" s="1">
        <v>7.5785946846008301</v>
      </c>
      <c r="BC1109" s="1">
        <v>7.5219712257385254</v>
      </c>
      <c r="BD1109" s="1">
        <v>7.495786190032959</v>
      </c>
      <c r="BE1109" s="1">
        <v>7.4710268974304199</v>
      </c>
      <c r="BF1109" s="1">
        <v>7.4873638153076172</v>
      </c>
      <c r="BG1109" s="1">
        <v>7.499474048614502</v>
      </c>
      <c r="BH1109" s="1">
        <v>9.5541067123413086</v>
      </c>
      <c r="BI1109" s="1"/>
      <c r="BJ1109" s="1"/>
      <c r="BK1109" s="1"/>
      <c r="BL1109" s="1"/>
      <c r="BM1109" s="1"/>
      <c r="BN1109" s="1"/>
    </row>
    <row r="1110" spans="1:66" x14ac:dyDescent="0.2">
      <c r="A1110" s="2" t="s">
        <v>5655</v>
      </c>
      <c r="B1110" s="4" t="s">
        <v>1105</v>
      </c>
      <c r="C1110" s="1"/>
      <c r="D1110" s="1"/>
      <c r="E1110" s="1"/>
      <c r="F1110" s="1">
        <v>73.498601903370655</v>
      </c>
      <c r="G1110" s="1">
        <v>70.45073661005415</v>
      </c>
      <c r="H1110" s="1">
        <v>66.285760733583416</v>
      </c>
      <c r="I1110" s="1">
        <v>60.294241883186338</v>
      </c>
      <c r="J1110" s="1">
        <v>85.851889409302373</v>
      </c>
      <c r="K1110" s="1">
        <v>50.808999452997938</v>
      </c>
      <c r="L1110" s="1">
        <v>35.258878796945574</v>
      </c>
      <c r="M1110" s="1">
        <v>27.964625044286723</v>
      </c>
      <c r="N1110" s="1">
        <v>11.797483923599271</v>
      </c>
      <c r="O1110" s="1">
        <v>14.316183052735656</v>
      </c>
      <c r="P1110" s="1">
        <v>24.239943080075726</v>
      </c>
      <c r="Q1110" s="1">
        <v>39.537956490368941</v>
      </c>
      <c r="R1110" s="1">
        <v>24.431665379879032</v>
      </c>
      <c r="S1110" s="1">
        <v>35.663129748227568</v>
      </c>
      <c r="T1110" s="1">
        <v>34.051559180287967</v>
      </c>
      <c r="U1110" s="1">
        <v>35.330749440483302</v>
      </c>
      <c r="V1110" s="1">
        <v>45.2179488068521</v>
      </c>
      <c r="W1110" s="1">
        <v>56.969691635601428</v>
      </c>
      <c r="X1110" s="1">
        <v>59.672742981101948</v>
      </c>
      <c r="Y1110" s="1">
        <v>52.895909629592211</v>
      </c>
      <c r="Z1110" s="1">
        <v>26.673040653937434</v>
      </c>
      <c r="AA1110" s="1">
        <v>36.476089663223007</v>
      </c>
      <c r="AB1110" s="1">
        <v>37.499550753790757</v>
      </c>
      <c r="AC1110" s="1">
        <v>35.442889391427435</v>
      </c>
      <c r="AD1110" s="1">
        <v>55.657061445524072</v>
      </c>
      <c r="AE1110" s="1">
        <v>69.153425954355171</v>
      </c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>
        <v>0.30199718475341797</v>
      </c>
      <c r="AT1110" s="1"/>
      <c r="AU1110" s="1"/>
      <c r="AV1110" s="1"/>
      <c r="AW1110" s="1"/>
      <c r="AX1110" s="1"/>
      <c r="AY1110" s="1"/>
      <c r="AZ1110" s="1"/>
      <c r="BA1110" s="1"/>
      <c r="BB1110" s="1"/>
      <c r="BC1110" s="1">
        <v>12.495482444763184</v>
      </c>
      <c r="BD1110" s="1">
        <v>1.0526818037033081</v>
      </c>
      <c r="BE1110" s="1">
        <v>3.7911140918731689</v>
      </c>
      <c r="BF1110" s="1">
        <v>15.772825241088867</v>
      </c>
      <c r="BG1110" s="1">
        <v>2.1388802528381348</v>
      </c>
      <c r="BH1110" s="1">
        <v>5.0474686622619629</v>
      </c>
      <c r="BI1110" s="1">
        <v>1.7530295848846436</v>
      </c>
      <c r="BJ1110" s="1">
        <v>0.48708713054656982</v>
      </c>
      <c r="BK1110" s="1"/>
      <c r="BL1110" s="1"/>
      <c r="BM1110" s="1"/>
      <c r="BN1110" s="1"/>
    </row>
    <row r="1111" spans="1:66" x14ac:dyDescent="0.2">
      <c r="A1111" s="2" t="s">
        <v>5656</v>
      </c>
      <c r="B1111" s="4" t="s">
        <v>1106</v>
      </c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>
        <v>62.578878640720383</v>
      </c>
      <c r="N1111" s="1">
        <v>73.157322253368392</v>
      </c>
      <c r="O1111" s="1">
        <v>74.12373393714519</v>
      </c>
      <c r="P1111" s="1">
        <v>73.786211424902021</v>
      </c>
      <c r="Q1111" s="1">
        <v>74.663363701735719</v>
      </c>
      <c r="R1111" s="1">
        <v>74.664952588964425</v>
      </c>
      <c r="S1111" s="1">
        <v>74.669628690069828</v>
      </c>
      <c r="T1111" s="1">
        <v>74.687966025523693</v>
      </c>
      <c r="U1111" s="1">
        <v>46.282760969545336</v>
      </c>
      <c r="V1111" s="1">
        <v>79.857284269092659</v>
      </c>
      <c r="W1111" s="1">
        <v>79.722348621404848</v>
      </c>
      <c r="X1111" s="1">
        <v>79.783901420131215</v>
      </c>
      <c r="Y1111" s="1">
        <v>79.681519305366663</v>
      </c>
      <c r="Z1111" s="1">
        <v>79.692070474776926</v>
      </c>
      <c r="AA1111" s="1">
        <v>79.641365483954957</v>
      </c>
      <c r="AB1111" s="1">
        <v>82.147904713729318</v>
      </c>
      <c r="AC1111" s="1">
        <v>1.6576679837483861</v>
      </c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</row>
    <row r="1112" spans="1:66" x14ac:dyDescent="0.2">
      <c r="A1112" s="2" t="s">
        <v>5657</v>
      </c>
      <c r="B1112" s="4" t="s">
        <v>1107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>
        <v>3.3645025728404012</v>
      </c>
      <c r="M1112" s="1">
        <v>37.511808987813708</v>
      </c>
      <c r="N1112" s="1">
        <v>6.0973305192042915</v>
      </c>
      <c r="O1112" s="1">
        <v>7.529653468480257</v>
      </c>
      <c r="P1112" s="1">
        <v>7.2330283930823986</v>
      </c>
      <c r="Q1112" s="1">
        <v>10.486608313687103</v>
      </c>
      <c r="R1112" s="1">
        <v>50.003083720788702</v>
      </c>
      <c r="S1112" s="1">
        <v>41.200281663287342</v>
      </c>
      <c r="T1112" s="1">
        <v>23.915303037591016</v>
      </c>
      <c r="U1112" s="1">
        <v>37.2562463047758</v>
      </c>
      <c r="V1112" s="1">
        <v>24.310620776144425</v>
      </c>
      <c r="W1112" s="1">
        <v>33.4603356983935</v>
      </c>
      <c r="X1112" s="1">
        <v>27.374286848769792</v>
      </c>
      <c r="Y1112" s="1">
        <v>34.067619177056443</v>
      </c>
      <c r="Z1112" s="1">
        <v>6.8783498267787415</v>
      </c>
      <c r="AA1112" s="1">
        <v>13.60963224522952</v>
      </c>
      <c r="AB1112" s="1">
        <v>1.1916716395858185</v>
      </c>
      <c r="AC1112" s="1">
        <v>11.30807694744537</v>
      </c>
      <c r="AD1112" s="1">
        <v>19.379659906887792</v>
      </c>
      <c r="AE1112" s="1">
        <v>3.5667847328750444</v>
      </c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>
        <v>4.5935559272766113</v>
      </c>
      <c r="AX1112" s="1"/>
      <c r="AY1112" s="1"/>
      <c r="AZ1112" s="1"/>
      <c r="BA1112" s="1"/>
      <c r="BB1112" s="1"/>
      <c r="BC1112" s="1"/>
      <c r="BD1112" s="1"/>
      <c r="BE1112" s="1">
        <v>1.4866605997085571</v>
      </c>
      <c r="BF1112" s="1"/>
      <c r="BG1112" s="1">
        <v>0.76057630777359009</v>
      </c>
      <c r="BH1112" s="1">
        <v>0.59389287233352661</v>
      </c>
      <c r="BI1112" s="1"/>
      <c r="BJ1112" s="1">
        <v>0.94131553173065186</v>
      </c>
      <c r="BK1112" s="1"/>
      <c r="BL1112" s="1"/>
      <c r="BM1112" s="1"/>
      <c r="BN1112" s="1"/>
    </row>
    <row r="1113" spans="1:66" x14ac:dyDescent="0.2">
      <c r="A1113" s="2" t="s">
        <v>5658</v>
      </c>
      <c r="B1113" s="4" t="s">
        <v>1108</v>
      </c>
      <c r="C1113" s="1"/>
      <c r="D1113" s="1"/>
      <c r="E1113" s="1"/>
      <c r="F1113" s="1"/>
      <c r="G1113" s="1"/>
      <c r="H1113" s="1"/>
      <c r="I1113" s="1"/>
      <c r="J1113" s="1">
        <v>68.607791298579642</v>
      </c>
      <c r="K1113" s="1">
        <v>68.02381036240547</v>
      </c>
      <c r="L1113" s="1">
        <v>52.2099313077223</v>
      </c>
      <c r="M1113" s="1">
        <v>53.726673564959839</v>
      </c>
      <c r="N1113" s="1">
        <v>55.715396944514005</v>
      </c>
      <c r="O1113" s="1">
        <v>55.83522085977134</v>
      </c>
      <c r="P1113" s="1">
        <v>51.827638005302475</v>
      </c>
      <c r="Q1113" s="1">
        <v>54.819802989528846</v>
      </c>
      <c r="R1113" s="1">
        <v>49.463533769992075</v>
      </c>
      <c r="S1113" s="1">
        <v>45.474434261830808</v>
      </c>
      <c r="T1113" s="1">
        <v>43.778148642291228</v>
      </c>
      <c r="U1113" s="1">
        <v>99.256969666338563</v>
      </c>
      <c r="V1113" s="1">
        <v>25.657268143153527</v>
      </c>
      <c r="W1113" s="1">
        <v>25.929820237957319</v>
      </c>
      <c r="X1113" s="1">
        <v>24.23737539359734</v>
      </c>
      <c r="Y1113" s="1">
        <v>25.31299643013562</v>
      </c>
      <c r="Z1113" s="1">
        <v>24.757678166266256</v>
      </c>
      <c r="AA1113" s="1">
        <v>18.692476086640724</v>
      </c>
      <c r="AB1113" s="1">
        <v>18.818177892712036</v>
      </c>
      <c r="AC1113" s="1">
        <v>19.188996132634983</v>
      </c>
      <c r="AD1113" s="1">
        <v>25.490642484378235</v>
      </c>
      <c r="AE1113" s="1">
        <v>25.170688775419631</v>
      </c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>
        <v>19.488138198852539</v>
      </c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</row>
    <row r="1114" spans="1:66" x14ac:dyDescent="0.2">
      <c r="A1114" s="2" t="s">
        <v>5659</v>
      </c>
      <c r="B1114" s="4" t="s">
        <v>1109</v>
      </c>
      <c r="C1114" s="1"/>
      <c r="D1114" s="1"/>
      <c r="E1114" s="1"/>
      <c r="F1114" s="1"/>
      <c r="G1114" s="1"/>
      <c r="H1114" s="1"/>
      <c r="I1114" s="1"/>
      <c r="J1114" s="1">
        <v>68.607791298579642</v>
      </c>
      <c r="K1114" s="1">
        <v>68.02381036240547</v>
      </c>
      <c r="L1114" s="1">
        <v>52.2099313077223</v>
      </c>
      <c r="M1114" s="1">
        <v>53.726673564959839</v>
      </c>
      <c r="N1114" s="1">
        <v>55.715396944514005</v>
      </c>
      <c r="O1114" s="1">
        <v>55.83522085977134</v>
      </c>
      <c r="P1114" s="1">
        <v>51.827638005302475</v>
      </c>
      <c r="Q1114" s="1">
        <v>54.819802989528846</v>
      </c>
      <c r="R1114" s="1">
        <v>49.463533769992075</v>
      </c>
      <c r="S1114" s="1">
        <v>45.474434261830808</v>
      </c>
      <c r="T1114" s="1">
        <v>43.778148642291228</v>
      </c>
      <c r="U1114" s="1">
        <v>99.256969666338563</v>
      </c>
      <c r="V1114" s="1">
        <v>25.657268143153527</v>
      </c>
      <c r="W1114" s="1">
        <v>25.929820237957319</v>
      </c>
      <c r="X1114" s="1">
        <v>24.23737539359734</v>
      </c>
      <c r="Y1114" s="1">
        <v>25.31299643013562</v>
      </c>
      <c r="Z1114" s="1">
        <v>24.757678166266256</v>
      </c>
      <c r="AA1114" s="1">
        <v>18.692476086640724</v>
      </c>
      <c r="AB1114" s="1">
        <v>18.818177892712036</v>
      </c>
      <c r="AC1114" s="1">
        <v>19.188996132634983</v>
      </c>
      <c r="AD1114" s="1">
        <v>25.490642484378235</v>
      </c>
      <c r="AE1114" s="1">
        <v>25.170688775419631</v>
      </c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>
        <v>19.488138198852539</v>
      </c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</row>
    <row r="1115" spans="1:66" x14ac:dyDescent="0.2">
      <c r="A1115" s="2" t="s">
        <v>5660</v>
      </c>
      <c r="B1115" s="4" t="s">
        <v>1110</v>
      </c>
      <c r="C1115" s="1"/>
      <c r="D1115" s="1"/>
      <c r="E1115" s="1"/>
      <c r="F1115" s="1"/>
      <c r="G1115" s="1"/>
      <c r="H1115" s="1">
        <v>7.0330390143439168</v>
      </c>
      <c r="I1115" s="1">
        <v>27.682502766613737</v>
      </c>
      <c r="J1115" s="1">
        <v>25.201557877748709</v>
      </c>
      <c r="K1115" s="1">
        <v>30.279815739638305</v>
      </c>
      <c r="L1115" s="1">
        <v>28.159652789534917</v>
      </c>
      <c r="M1115" s="1">
        <v>8.3932181898828944</v>
      </c>
      <c r="N1115" s="1"/>
      <c r="O1115" s="1">
        <v>18.682013223272445</v>
      </c>
      <c r="P1115" s="1">
        <v>19.183510739712855</v>
      </c>
      <c r="Q1115" s="1">
        <v>34.927068035094678</v>
      </c>
      <c r="R1115" s="1">
        <v>4.3713269288611718</v>
      </c>
      <c r="S1115" s="1">
        <v>13.488739752025092</v>
      </c>
      <c r="T1115" s="1">
        <v>21.708751831341825</v>
      </c>
      <c r="U1115" s="1">
        <v>44.91329690534014</v>
      </c>
      <c r="V1115" s="1">
        <v>3.7291159522250408</v>
      </c>
      <c r="W1115" s="1">
        <v>29.715180806577447</v>
      </c>
      <c r="X1115" s="1">
        <v>30.137714946601452</v>
      </c>
      <c r="Y1115" s="1">
        <v>30.21132193932835</v>
      </c>
      <c r="Z1115" s="1">
        <v>34.151688756294682</v>
      </c>
      <c r="AA1115" s="1">
        <v>4.3486837245995256</v>
      </c>
      <c r="AB1115" s="1">
        <v>5.0301179599101369</v>
      </c>
      <c r="AC1115" s="1">
        <v>21.286158097762698</v>
      </c>
      <c r="AD1115" s="1">
        <v>57.500296897235756</v>
      </c>
      <c r="AE1115" s="1">
        <v>11.71525685095248</v>
      </c>
      <c r="AF1115" s="1"/>
      <c r="AG1115" s="1"/>
      <c r="AH1115" s="1"/>
      <c r="AI1115" s="1"/>
      <c r="AJ1115" s="1"/>
      <c r="AK1115" s="1"/>
      <c r="AL1115" s="1"/>
      <c r="AM1115" s="1"/>
      <c r="AN1115" s="1">
        <v>7.0521402359008789</v>
      </c>
      <c r="AO1115" s="1">
        <v>6.2985105514526367</v>
      </c>
      <c r="AP1115" s="1"/>
      <c r="AQ1115" s="1"/>
      <c r="AR1115" s="1"/>
      <c r="AS1115" s="1">
        <v>5.2349557876586914</v>
      </c>
      <c r="AT1115" s="1"/>
      <c r="AU1115" s="1">
        <v>11.817074775695801</v>
      </c>
      <c r="AV1115" s="1">
        <v>13.798549652099609</v>
      </c>
      <c r="AW1115" s="1">
        <v>2.1120948791503906</v>
      </c>
      <c r="AX1115" s="1"/>
      <c r="AY1115" s="1"/>
      <c r="AZ1115" s="1"/>
      <c r="BA1115" s="1"/>
      <c r="BB1115" s="1">
        <v>0.62081849575042725</v>
      </c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</row>
    <row r="1116" spans="1:66" x14ac:dyDescent="0.2">
      <c r="A1116" s="2" t="s">
        <v>5661</v>
      </c>
      <c r="B1116" s="4" t="s">
        <v>1111</v>
      </c>
      <c r="C1116" s="1"/>
      <c r="D1116" s="1"/>
      <c r="E1116" s="1"/>
      <c r="F1116" s="1">
        <v>4.2622133410790912</v>
      </c>
      <c r="G1116" s="1">
        <v>5.2276228954567827</v>
      </c>
      <c r="H1116" s="1">
        <v>6.769127258758763</v>
      </c>
      <c r="I1116" s="1">
        <v>5.3654529721511395</v>
      </c>
      <c r="J1116" s="1">
        <v>4.7919432505863195</v>
      </c>
      <c r="K1116" s="1">
        <v>5.6755634981930658</v>
      </c>
      <c r="L1116" s="1">
        <v>6.5680868618718193</v>
      </c>
      <c r="M1116" s="1">
        <v>7.152222968307127</v>
      </c>
      <c r="N1116" s="1">
        <v>6.651238694963661</v>
      </c>
      <c r="O1116" s="1">
        <v>4.2636707933553541</v>
      </c>
      <c r="P1116" s="1">
        <v>4.3288024427502929</v>
      </c>
      <c r="Q1116" s="1">
        <v>4.7704315247001237</v>
      </c>
      <c r="R1116" s="1">
        <v>4.9114274747944338</v>
      </c>
      <c r="S1116" s="1">
        <v>5.415876739534637</v>
      </c>
      <c r="T1116" s="1">
        <v>9.3420141469654929</v>
      </c>
      <c r="U1116" s="1">
        <v>15.925103286233517</v>
      </c>
      <c r="V1116" s="1">
        <v>11.3257129726074</v>
      </c>
      <c r="W1116" s="1">
        <v>12.986246921740019</v>
      </c>
      <c r="X1116" s="1">
        <v>12.220212971335192</v>
      </c>
      <c r="Y1116" s="1">
        <v>6.6954040046976466</v>
      </c>
      <c r="Z1116" s="1">
        <v>4.5500353446645487</v>
      </c>
      <c r="AA1116" s="1">
        <v>5.2695208232989144</v>
      </c>
      <c r="AB1116" s="1">
        <v>5.0424473338225591</v>
      </c>
      <c r="AC1116" s="1">
        <v>6.5305833031682816</v>
      </c>
      <c r="AD1116" s="1">
        <v>6.6647798107663458</v>
      </c>
      <c r="AE1116" s="1">
        <v>5.6723796319850992</v>
      </c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</row>
    <row r="1117" spans="1:66" x14ac:dyDescent="0.2">
      <c r="A1117" s="2" t="s">
        <v>5662</v>
      </c>
      <c r="B1117" s="4" t="s">
        <v>1112</v>
      </c>
      <c r="C1117" s="1"/>
      <c r="D1117" s="1"/>
      <c r="E1117" s="1"/>
      <c r="F1117" s="1">
        <v>4.2622133410790912</v>
      </c>
      <c r="G1117" s="1">
        <v>5.2276228954567827</v>
      </c>
      <c r="H1117" s="1">
        <v>6.769127258758763</v>
      </c>
      <c r="I1117" s="1">
        <v>5.3654529721511395</v>
      </c>
      <c r="J1117" s="1">
        <v>4.7919432505863195</v>
      </c>
      <c r="K1117" s="1">
        <v>5.6755634981930658</v>
      </c>
      <c r="L1117" s="1">
        <v>6.5680868618718193</v>
      </c>
      <c r="M1117" s="1">
        <v>7.152222968307127</v>
      </c>
      <c r="N1117" s="1">
        <v>6.651238694963661</v>
      </c>
      <c r="O1117" s="1">
        <v>4.2636707933553541</v>
      </c>
      <c r="P1117" s="1">
        <v>4.3288024427502929</v>
      </c>
      <c r="Q1117" s="1">
        <v>4.7704315247001237</v>
      </c>
      <c r="R1117" s="1">
        <v>4.9114274747944338</v>
      </c>
      <c r="S1117" s="1">
        <v>5.415876739534637</v>
      </c>
      <c r="T1117" s="1">
        <v>9.3420141469654929</v>
      </c>
      <c r="U1117" s="1">
        <v>15.925103286233517</v>
      </c>
      <c r="V1117" s="1">
        <v>11.3257129726074</v>
      </c>
      <c r="W1117" s="1">
        <v>12.986246921740019</v>
      </c>
      <c r="X1117" s="1">
        <v>12.220212971335192</v>
      </c>
      <c r="Y1117" s="1">
        <v>6.6954040046976466</v>
      </c>
      <c r="Z1117" s="1">
        <v>4.5500353446645487</v>
      </c>
      <c r="AA1117" s="1">
        <v>5.2695208232989144</v>
      </c>
      <c r="AB1117" s="1">
        <v>5.0424473338225591</v>
      </c>
      <c r="AC1117" s="1">
        <v>6.5305833031682816</v>
      </c>
      <c r="AD1117" s="1">
        <v>6.6647798107663458</v>
      </c>
      <c r="AE1117" s="1">
        <v>5.6723796319850992</v>
      </c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</row>
    <row r="1118" spans="1:66" x14ac:dyDescent="0.2">
      <c r="A1118" s="2" t="s">
        <v>5663</v>
      </c>
      <c r="B1118" s="4" t="s">
        <v>1113</v>
      </c>
      <c r="C1118" s="1"/>
      <c r="D1118" s="1"/>
      <c r="E1118" s="1"/>
      <c r="F1118" s="1">
        <v>96.866975345722963</v>
      </c>
      <c r="G1118" s="1">
        <v>44.918488015172755</v>
      </c>
      <c r="H1118" s="1">
        <v>29.917843252990401</v>
      </c>
      <c r="I1118" s="1">
        <v>5.7193842476388292</v>
      </c>
      <c r="J1118" s="1">
        <v>82.806252624919935</v>
      </c>
      <c r="K1118" s="1">
        <v>90.336173733340786</v>
      </c>
      <c r="L1118" s="1">
        <v>61.932493644851881</v>
      </c>
      <c r="M1118" s="1">
        <v>69.851474865365276</v>
      </c>
      <c r="N1118" s="1">
        <v>64.244392461709836</v>
      </c>
      <c r="O1118" s="1">
        <v>78.892806605928655</v>
      </c>
      <c r="P1118" s="1">
        <v>55.191437788751365</v>
      </c>
      <c r="Q1118" s="1">
        <v>91.007193467383104</v>
      </c>
      <c r="R1118" s="1">
        <v>59.294025567348626</v>
      </c>
      <c r="S1118" s="1">
        <v>62.053258162453076</v>
      </c>
      <c r="T1118" s="1">
        <v>99.994060041505122</v>
      </c>
      <c r="U1118" s="1">
        <v>36.768295251540842</v>
      </c>
      <c r="V1118" s="1">
        <v>23.175536248586504</v>
      </c>
      <c r="W1118" s="1">
        <v>20.240757045229472</v>
      </c>
      <c r="X1118" s="1">
        <v>13.761468675502234</v>
      </c>
      <c r="Y1118" s="1">
        <v>18.202330508413908</v>
      </c>
      <c r="Z1118" s="1">
        <v>6.3902028497247798</v>
      </c>
      <c r="AA1118" s="1">
        <v>7.7325749957028203</v>
      </c>
      <c r="AB1118" s="1">
        <v>5.0868191266598783</v>
      </c>
      <c r="AC1118" s="1">
        <v>5.5811806536917397</v>
      </c>
      <c r="AD1118" s="1">
        <v>5.0318051686656604</v>
      </c>
      <c r="AE1118" s="1">
        <v>12.030068611579109</v>
      </c>
      <c r="AF1118" s="1"/>
      <c r="AG1118" s="1"/>
      <c r="AH1118" s="1"/>
      <c r="AI1118" s="1"/>
      <c r="AJ1118" s="1"/>
      <c r="AK1118" s="1"/>
      <c r="AL1118" s="1"/>
      <c r="AM1118" s="1">
        <v>2.5659365653991699</v>
      </c>
      <c r="AN1118" s="1"/>
      <c r="AO1118" s="1">
        <v>16.989400863647461</v>
      </c>
      <c r="AP1118" s="1">
        <v>12.490860939025879</v>
      </c>
      <c r="AQ1118" s="1">
        <v>7.7724266052246094</v>
      </c>
      <c r="AR1118" s="1"/>
      <c r="AS1118" s="1"/>
      <c r="AT1118" s="1">
        <v>4.9033088684082031</v>
      </c>
      <c r="AU1118" s="1">
        <v>2.6412594318389893</v>
      </c>
      <c r="AV1118" s="1"/>
      <c r="AW1118" s="1">
        <v>6.9931182861328125</v>
      </c>
      <c r="AX1118" s="1">
        <v>2.3501524925231934</v>
      </c>
      <c r="AY1118" s="1"/>
      <c r="AZ1118" s="1"/>
      <c r="BA1118" s="1"/>
      <c r="BB1118" s="1">
        <v>3.7561881542205811</v>
      </c>
      <c r="BC1118" s="1">
        <v>4.123619556427002</v>
      </c>
      <c r="BD1118" s="1">
        <v>12.245730400085449</v>
      </c>
      <c r="BE1118" s="1">
        <v>12.284876823425293</v>
      </c>
      <c r="BF1118" s="1">
        <v>10.16008186340332</v>
      </c>
      <c r="BG1118" s="1">
        <v>10.921698570251465</v>
      </c>
      <c r="BH1118" s="1"/>
      <c r="BI1118" s="1"/>
      <c r="BJ1118" s="1"/>
      <c r="BK1118" s="1">
        <v>0.52940213680267334</v>
      </c>
      <c r="BL1118" s="1"/>
      <c r="BM1118" s="1"/>
      <c r="BN1118" s="1"/>
    </row>
    <row r="1119" spans="1:66" x14ac:dyDescent="0.2">
      <c r="A1119" s="2" t="s">
        <v>5664</v>
      </c>
      <c r="B1119" s="4" t="s">
        <v>1114</v>
      </c>
      <c r="C1119" s="1"/>
      <c r="D1119" s="1"/>
      <c r="E1119" s="1"/>
      <c r="F1119" s="1">
        <v>96.866975345722963</v>
      </c>
      <c r="G1119" s="1">
        <v>44.918488015172755</v>
      </c>
      <c r="H1119" s="1">
        <v>29.917843252990401</v>
      </c>
      <c r="I1119" s="1">
        <v>5.7193842476388292</v>
      </c>
      <c r="J1119" s="1">
        <v>82.806252624919935</v>
      </c>
      <c r="K1119" s="1">
        <v>90.336173733340786</v>
      </c>
      <c r="L1119" s="1">
        <v>61.932493644851881</v>
      </c>
      <c r="M1119" s="1">
        <v>69.851474865365276</v>
      </c>
      <c r="N1119" s="1">
        <v>64.244392461709836</v>
      </c>
      <c r="O1119" s="1">
        <v>78.892806605928655</v>
      </c>
      <c r="P1119" s="1">
        <v>55.191437788751365</v>
      </c>
      <c r="Q1119" s="1">
        <v>91.007193467383104</v>
      </c>
      <c r="R1119" s="1">
        <v>59.294025567348626</v>
      </c>
      <c r="S1119" s="1">
        <v>62.053258162453076</v>
      </c>
      <c r="T1119" s="1">
        <v>99.994060041505122</v>
      </c>
      <c r="U1119" s="1">
        <v>36.768295251540842</v>
      </c>
      <c r="V1119" s="1">
        <v>23.175536248586504</v>
      </c>
      <c r="W1119" s="1">
        <v>20.240757045229472</v>
      </c>
      <c r="X1119" s="1">
        <v>13.761468675502234</v>
      </c>
      <c r="Y1119" s="1">
        <v>18.202330508413908</v>
      </c>
      <c r="Z1119" s="1">
        <v>6.3902028497247798</v>
      </c>
      <c r="AA1119" s="1">
        <v>7.7325749957028203</v>
      </c>
      <c r="AB1119" s="1">
        <v>5.0868191266598783</v>
      </c>
      <c r="AC1119" s="1">
        <v>5.5811806536917397</v>
      </c>
      <c r="AD1119" s="1">
        <v>5.0318051686656604</v>
      </c>
      <c r="AE1119" s="1">
        <v>12.030068611579109</v>
      </c>
      <c r="AF1119" s="1"/>
      <c r="AG1119" s="1"/>
      <c r="AH1119" s="1"/>
      <c r="AI1119" s="1"/>
      <c r="AJ1119" s="1"/>
      <c r="AK1119" s="1"/>
      <c r="AL1119" s="1"/>
      <c r="AM1119" s="1">
        <v>2.5659365653991699</v>
      </c>
      <c r="AN1119" s="1"/>
      <c r="AO1119" s="1">
        <v>16.989400863647461</v>
      </c>
      <c r="AP1119" s="1">
        <v>12.490860939025879</v>
      </c>
      <c r="AQ1119" s="1">
        <v>7.7724266052246094</v>
      </c>
      <c r="AR1119" s="1"/>
      <c r="AS1119" s="1"/>
      <c r="AT1119" s="1">
        <v>4.9033088684082031</v>
      </c>
      <c r="AU1119" s="1">
        <v>2.6412594318389893</v>
      </c>
      <c r="AV1119" s="1"/>
      <c r="AW1119" s="1">
        <v>6.9931182861328125</v>
      </c>
      <c r="AX1119" s="1">
        <v>2.3501524925231934</v>
      </c>
      <c r="AY1119" s="1"/>
      <c r="AZ1119" s="1"/>
      <c r="BA1119" s="1"/>
      <c r="BB1119" s="1">
        <v>3.7561881542205811</v>
      </c>
      <c r="BC1119" s="1">
        <v>4.123619556427002</v>
      </c>
      <c r="BD1119" s="1">
        <v>12.245730400085449</v>
      </c>
      <c r="BE1119" s="1">
        <v>12.284876823425293</v>
      </c>
      <c r="BF1119" s="1">
        <v>10.16008186340332</v>
      </c>
      <c r="BG1119" s="1">
        <v>10.921698570251465</v>
      </c>
      <c r="BH1119" s="1"/>
      <c r="BI1119" s="1"/>
      <c r="BJ1119" s="1"/>
      <c r="BK1119" s="1">
        <v>0.52940213680267334</v>
      </c>
      <c r="BL1119" s="1"/>
      <c r="BM1119" s="1"/>
      <c r="BN1119" s="1"/>
    </row>
    <row r="1120" spans="1:66" x14ac:dyDescent="0.2">
      <c r="A1120" s="2" t="s">
        <v>5665</v>
      </c>
      <c r="B1120" s="4" t="s">
        <v>1115</v>
      </c>
      <c r="C1120" s="1"/>
      <c r="D1120" s="1"/>
      <c r="E1120" s="1"/>
      <c r="F1120" s="1">
        <v>70.803429947554861</v>
      </c>
      <c r="G1120" s="1">
        <v>76.122547059467237</v>
      </c>
      <c r="H1120" s="1">
        <v>62.122323747865551</v>
      </c>
      <c r="I1120" s="1">
        <v>66.854109869787948</v>
      </c>
      <c r="J1120" s="1">
        <v>9.0591293457357533</v>
      </c>
      <c r="K1120" s="1">
        <v>91.389094120052633</v>
      </c>
      <c r="L1120" s="1">
        <v>97.636687895527857</v>
      </c>
      <c r="M1120" s="1">
        <v>63.310164317405082</v>
      </c>
      <c r="N1120" s="1">
        <v>98.423570155441624</v>
      </c>
      <c r="O1120" s="1">
        <v>97.352224976667543</v>
      </c>
      <c r="P1120" s="1">
        <v>77.358479043738782</v>
      </c>
      <c r="Q1120" s="1">
        <v>39.129111033524694</v>
      </c>
      <c r="R1120" s="1">
        <v>66.142849225645435</v>
      </c>
      <c r="S1120" s="1">
        <v>76.347530528181949</v>
      </c>
      <c r="T1120" s="1">
        <v>86.629872148615036</v>
      </c>
      <c r="U1120" s="1">
        <v>67.038915164350982</v>
      </c>
      <c r="V1120" s="1">
        <v>98.571433505693378</v>
      </c>
      <c r="W1120" s="1">
        <v>67.483307117452298</v>
      </c>
      <c r="X1120" s="1">
        <v>79.5688845518454</v>
      </c>
      <c r="Y1120" s="1">
        <v>57.441640685625693</v>
      </c>
      <c r="Z1120" s="1">
        <v>23.011931505742833</v>
      </c>
      <c r="AA1120" s="1">
        <v>70.183890044977431</v>
      </c>
      <c r="AB1120" s="1">
        <v>80.972054078715345</v>
      </c>
      <c r="AC1120" s="1">
        <v>77.092255206665229</v>
      </c>
      <c r="AD1120" s="1">
        <v>42.325974330618095</v>
      </c>
      <c r="AE1120" s="1">
        <v>38.696393003403095</v>
      </c>
      <c r="AF1120" s="1"/>
      <c r="AG1120" s="1"/>
      <c r="AH1120" s="1"/>
      <c r="AI1120" s="1"/>
      <c r="AJ1120" s="1"/>
      <c r="AK1120" s="1"/>
      <c r="AL1120" s="1">
        <v>1.0859401226043701</v>
      </c>
      <c r="AM1120" s="1"/>
      <c r="AN1120" s="1"/>
      <c r="AO1120" s="1"/>
      <c r="AP1120" s="1">
        <v>80.673049926757813</v>
      </c>
      <c r="AQ1120" s="1"/>
      <c r="AR1120" s="1"/>
      <c r="AS1120" s="1">
        <v>30.793155670166016</v>
      </c>
      <c r="AT1120" s="1"/>
      <c r="AU1120" s="1"/>
      <c r="AV1120" s="1">
        <v>21.308164596557617</v>
      </c>
      <c r="AW1120" s="1">
        <v>59.513153076171875</v>
      </c>
      <c r="AX1120" s="1"/>
      <c r="AY1120" s="1"/>
      <c r="AZ1120" s="1">
        <v>4.8655085563659668</v>
      </c>
      <c r="BA1120" s="1">
        <v>21.429828643798828</v>
      </c>
      <c r="BB1120" s="1"/>
      <c r="BC1120" s="1"/>
      <c r="BD1120" s="1">
        <v>19.065536499023438</v>
      </c>
      <c r="BE1120" s="1">
        <v>24.285797119140625</v>
      </c>
      <c r="BF1120" s="1">
        <v>59.887836456298828</v>
      </c>
      <c r="BG1120" s="1">
        <v>28.690757751464844</v>
      </c>
      <c r="BH1120" s="1">
        <v>17.847747802734375</v>
      </c>
      <c r="BI1120" s="1">
        <v>18.412326812744141</v>
      </c>
      <c r="BJ1120" s="1">
        <v>57.521713256835938</v>
      </c>
      <c r="BK1120" s="1">
        <v>58.785514831542969</v>
      </c>
      <c r="BL1120" s="1"/>
      <c r="BM1120" s="1"/>
      <c r="BN1120" s="1"/>
    </row>
    <row r="1121" spans="1:66" x14ac:dyDescent="0.2">
      <c r="A1121" s="2" t="s">
        <v>5666</v>
      </c>
      <c r="B1121" s="4" t="s">
        <v>1116</v>
      </c>
      <c r="C1121" s="1"/>
      <c r="D1121" s="1"/>
      <c r="E1121" s="1"/>
      <c r="F1121" s="1">
        <v>70.803429947554861</v>
      </c>
      <c r="G1121" s="1">
        <v>76.122547059467237</v>
      </c>
      <c r="H1121" s="1">
        <v>62.122323747865551</v>
      </c>
      <c r="I1121" s="1">
        <v>66.854109869787948</v>
      </c>
      <c r="J1121" s="1">
        <v>9.0591293457357533</v>
      </c>
      <c r="K1121" s="1">
        <v>91.389094120052633</v>
      </c>
      <c r="L1121" s="1">
        <v>97.636687895527857</v>
      </c>
      <c r="M1121" s="1">
        <v>63.310164317405082</v>
      </c>
      <c r="N1121" s="1">
        <v>98.423570155441624</v>
      </c>
      <c r="O1121" s="1">
        <v>97.352224976667543</v>
      </c>
      <c r="P1121" s="1">
        <v>77.358479043738782</v>
      </c>
      <c r="Q1121" s="1">
        <v>39.129111033524694</v>
      </c>
      <c r="R1121" s="1">
        <v>66.142849225645435</v>
      </c>
      <c r="S1121" s="1">
        <v>76.347530528181949</v>
      </c>
      <c r="T1121" s="1">
        <v>86.629872148615036</v>
      </c>
      <c r="U1121" s="1">
        <v>67.038915164350982</v>
      </c>
      <c r="V1121" s="1">
        <v>98.571433505693378</v>
      </c>
      <c r="W1121" s="1">
        <v>67.483307117452298</v>
      </c>
      <c r="X1121" s="1">
        <v>79.5688845518454</v>
      </c>
      <c r="Y1121" s="1">
        <v>57.441640685625693</v>
      </c>
      <c r="Z1121" s="1">
        <v>23.011931505742833</v>
      </c>
      <c r="AA1121" s="1">
        <v>70.183890044977431</v>
      </c>
      <c r="AB1121" s="1">
        <v>80.972054078715345</v>
      </c>
      <c r="AC1121" s="1">
        <v>77.092255206665229</v>
      </c>
      <c r="AD1121" s="1">
        <v>42.325974330618095</v>
      </c>
      <c r="AE1121" s="1">
        <v>38.696393003403095</v>
      </c>
      <c r="AF1121" s="1"/>
      <c r="AG1121" s="1"/>
      <c r="AH1121" s="1"/>
      <c r="AI1121" s="1"/>
      <c r="AJ1121" s="1"/>
      <c r="AK1121" s="1"/>
      <c r="AL1121" s="1">
        <v>1.0859401226043701</v>
      </c>
      <c r="AM1121" s="1"/>
      <c r="AN1121" s="1"/>
      <c r="AO1121" s="1"/>
      <c r="AP1121" s="1">
        <v>80.673049926757813</v>
      </c>
      <c r="AQ1121" s="1"/>
      <c r="AR1121" s="1"/>
      <c r="AS1121" s="1">
        <v>30.793155670166016</v>
      </c>
      <c r="AT1121" s="1"/>
      <c r="AU1121" s="1"/>
      <c r="AV1121" s="1">
        <v>21.308164596557617</v>
      </c>
      <c r="AW1121" s="1">
        <v>59.513153076171875</v>
      </c>
      <c r="AX1121" s="1"/>
      <c r="AY1121" s="1"/>
      <c r="AZ1121" s="1">
        <v>4.8655085563659668</v>
      </c>
      <c r="BA1121" s="1">
        <v>21.429828643798828</v>
      </c>
      <c r="BB1121" s="1"/>
      <c r="BC1121" s="1"/>
      <c r="BD1121" s="1">
        <v>19.065536499023438</v>
      </c>
      <c r="BE1121" s="1">
        <v>24.285797119140625</v>
      </c>
      <c r="BF1121" s="1">
        <v>59.887836456298828</v>
      </c>
      <c r="BG1121" s="1">
        <v>28.690757751464844</v>
      </c>
      <c r="BH1121" s="1">
        <v>17.847747802734375</v>
      </c>
      <c r="BI1121" s="1">
        <v>18.412326812744141</v>
      </c>
      <c r="BJ1121" s="1">
        <v>57.521713256835938</v>
      </c>
      <c r="BK1121" s="1">
        <v>58.785514831542969</v>
      </c>
      <c r="BL1121" s="1"/>
      <c r="BM1121" s="1"/>
      <c r="BN1121" s="1"/>
    </row>
    <row r="1122" spans="1:66" x14ac:dyDescent="0.2">
      <c r="A1122" s="2" t="s">
        <v>5667</v>
      </c>
      <c r="B1122" s="4" t="s">
        <v>1117</v>
      </c>
      <c r="C1122" s="1"/>
      <c r="D1122" s="1"/>
      <c r="E1122" s="1"/>
      <c r="F1122" s="1">
        <v>76.421602948405834</v>
      </c>
      <c r="G1122" s="1">
        <v>90.756475168235212</v>
      </c>
      <c r="H1122" s="1">
        <v>85.554050922396527</v>
      </c>
      <c r="I1122" s="1">
        <v>86.803282868278941</v>
      </c>
      <c r="J1122" s="1">
        <v>98.044390706239099</v>
      </c>
      <c r="K1122" s="1">
        <v>92.835478222953753</v>
      </c>
      <c r="L1122" s="1">
        <v>98.04458072781496</v>
      </c>
      <c r="M1122" s="1">
        <v>97.045789303377717</v>
      </c>
      <c r="N1122" s="1">
        <v>80.274218981305538</v>
      </c>
      <c r="O1122" s="1">
        <v>99.990337520039049</v>
      </c>
      <c r="P1122" s="1">
        <v>96.258104714867457</v>
      </c>
      <c r="Q1122" s="1">
        <v>99.985492217656997</v>
      </c>
      <c r="R1122" s="1">
        <v>99.981029967313034</v>
      </c>
      <c r="S1122" s="1">
        <v>99.976938839193792</v>
      </c>
      <c r="T1122" s="1">
        <v>88.301893361094983</v>
      </c>
      <c r="U1122" s="1">
        <v>93.761761728842515</v>
      </c>
      <c r="V1122" s="1">
        <v>95.524315897466181</v>
      </c>
      <c r="W1122" s="1">
        <v>95.459936354333564</v>
      </c>
      <c r="X1122" s="1">
        <v>83.800978090302507</v>
      </c>
      <c r="Y1122" s="1">
        <v>87.347801307123987</v>
      </c>
      <c r="Z1122" s="1">
        <v>86.041910422009721</v>
      </c>
      <c r="AA1122" s="1">
        <v>76.777725311914836</v>
      </c>
      <c r="AB1122" s="1">
        <v>83.68987781984049</v>
      </c>
      <c r="AC1122" s="1">
        <v>71.027404780381389</v>
      </c>
      <c r="AD1122" s="1">
        <v>86.907610216132753</v>
      </c>
      <c r="AE1122" s="1">
        <v>54.320464636295242</v>
      </c>
      <c r="AF1122" s="1"/>
      <c r="AG1122" s="1"/>
      <c r="AH1122" s="1"/>
      <c r="AI1122" s="1"/>
      <c r="AJ1122" s="1"/>
      <c r="AK1122" s="1"/>
      <c r="AL1122" s="1">
        <v>3.0664021968841553</v>
      </c>
      <c r="AM1122" s="1">
        <v>6.4078755378723145</v>
      </c>
      <c r="AN1122" s="1">
        <v>0.55807846784591675</v>
      </c>
      <c r="AO1122" s="1"/>
      <c r="AP1122" s="1"/>
      <c r="AQ1122" s="1"/>
      <c r="AR1122" s="1"/>
      <c r="AS1122" s="1">
        <v>1.4533052444458008</v>
      </c>
      <c r="AT1122" s="1">
        <v>1.9065566062927246</v>
      </c>
      <c r="AU1122" s="1"/>
      <c r="AV1122" s="1"/>
      <c r="AW1122" s="1"/>
      <c r="AX1122" s="1"/>
      <c r="AY1122" s="1"/>
      <c r="AZ1122" s="1">
        <v>3.9593117237091064</v>
      </c>
      <c r="BA1122" s="1">
        <v>6.2239341735839844</v>
      </c>
      <c r="BB1122" s="1">
        <v>4.4659304618835449</v>
      </c>
      <c r="BC1122" s="1">
        <v>4.520660400390625</v>
      </c>
      <c r="BD1122" s="1">
        <v>16.193157196044922</v>
      </c>
      <c r="BE1122" s="1">
        <v>12.613194465637207</v>
      </c>
      <c r="BF1122" s="1">
        <v>13.917914390563965</v>
      </c>
      <c r="BG1122" s="1">
        <v>23.147853851318359</v>
      </c>
      <c r="BH1122" s="1">
        <v>16.259246826171875</v>
      </c>
      <c r="BI1122" s="1">
        <v>18.756389617919922</v>
      </c>
      <c r="BJ1122" s="1">
        <v>9.3803777694702148</v>
      </c>
      <c r="BK1122" s="1">
        <v>8.3533163070678711</v>
      </c>
      <c r="BL1122" s="1"/>
      <c r="BM1122" s="1"/>
      <c r="BN1122" s="1"/>
    </row>
    <row r="1123" spans="1:66" x14ac:dyDescent="0.2">
      <c r="A1123" s="2" t="s">
        <v>5668</v>
      </c>
      <c r="B1123" s="4" t="s">
        <v>1118</v>
      </c>
      <c r="C1123" s="1"/>
      <c r="D1123" s="1"/>
      <c r="E1123" s="1"/>
      <c r="F1123" s="1">
        <v>76.421602948405834</v>
      </c>
      <c r="G1123" s="1">
        <v>90.756475168235212</v>
      </c>
      <c r="H1123" s="1">
        <v>85.554050922396527</v>
      </c>
      <c r="I1123" s="1">
        <v>86.803282868278941</v>
      </c>
      <c r="J1123" s="1">
        <v>98.044390706239099</v>
      </c>
      <c r="K1123" s="1">
        <v>92.835478222953753</v>
      </c>
      <c r="L1123" s="1">
        <v>98.04458072781496</v>
      </c>
      <c r="M1123" s="1">
        <v>97.045789303377717</v>
      </c>
      <c r="N1123" s="1">
        <v>80.274218981305538</v>
      </c>
      <c r="O1123" s="1">
        <v>99.990337520039049</v>
      </c>
      <c r="P1123" s="1">
        <v>96.258104714867457</v>
      </c>
      <c r="Q1123" s="1">
        <v>99.985492217656997</v>
      </c>
      <c r="R1123" s="1">
        <v>99.981029967313034</v>
      </c>
      <c r="S1123" s="1">
        <v>99.976938839193792</v>
      </c>
      <c r="T1123" s="1">
        <v>88.301893361094983</v>
      </c>
      <c r="U1123" s="1">
        <v>93.761761728842515</v>
      </c>
      <c r="V1123" s="1">
        <v>95.524315897466181</v>
      </c>
      <c r="W1123" s="1">
        <v>95.459936354333564</v>
      </c>
      <c r="X1123" s="1">
        <v>83.800978090302507</v>
      </c>
      <c r="Y1123" s="1">
        <v>87.347801307123987</v>
      </c>
      <c r="Z1123" s="1">
        <v>86.041910422009721</v>
      </c>
      <c r="AA1123" s="1">
        <v>76.777725311914836</v>
      </c>
      <c r="AB1123" s="1">
        <v>83.68987781984049</v>
      </c>
      <c r="AC1123" s="1">
        <v>71.027404780381389</v>
      </c>
      <c r="AD1123" s="1">
        <v>86.907610216132753</v>
      </c>
      <c r="AE1123" s="1">
        <v>54.320464636295242</v>
      </c>
      <c r="AF1123" s="1"/>
      <c r="AG1123" s="1"/>
      <c r="AH1123" s="1"/>
      <c r="AI1123" s="1"/>
      <c r="AJ1123" s="1"/>
      <c r="AK1123" s="1"/>
      <c r="AL1123" s="1">
        <v>3.0664021968841553</v>
      </c>
      <c r="AM1123" s="1">
        <v>6.4078755378723145</v>
      </c>
      <c r="AN1123" s="1">
        <v>0.55807846784591675</v>
      </c>
      <c r="AO1123" s="1"/>
      <c r="AP1123" s="1"/>
      <c r="AQ1123" s="1"/>
      <c r="AR1123" s="1"/>
      <c r="AS1123" s="1">
        <v>1.4533052444458008</v>
      </c>
      <c r="AT1123" s="1">
        <v>1.9065566062927246</v>
      </c>
      <c r="AU1123" s="1"/>
      <c r="AV1123" s="1"/>
      <c r="AW1123" s="1"/>
      <c r="AX1123" s="1"/>
      <c r="AY1123" s="1"/>
      <c r="AZ1123" s="1">
        <v>3.9593117237091064</v>
      </c>
      <c r="BA1123" s="1">
        <v>6.2239341735839844</v>
      </c>
      <c r="BB1123" s="1">
        <v>4.4659304618835449</v>
      </c>
      <c r="BC1123" s="1">
        <v>4.520660400390625</v>
      </c>
      <c r="BD1123" s="1">
        <v>16.193157196044922</v>
      </c>
      <c r="BE1123" s="1">
        <v>12.613194465637207</v>
      </c>
      <c r="BF1123" s="1">
        <v>13.917914390563965</v>
      </c>
      <c r="BG1123" s="1">
        <v>23.147853851318359</v>
      </c>
      <c r="BH1123" s="1">
        <v>16.259246826171875</v>
      </c>
      <c r="BI1123" s="1">
        <v>18.756389617919922</v>
      </c>
      <c r="BJ1123" s="1">
        <v>9.3803777694702148</v>
      </c>
      <c r="BK1123" s="1">
        <v>8.3533163070678711</v>
      </c>
      <c r="BL1123" s="1"/>
      <c r="BM1123" s="1"/>
      <c r="BN1123" s="1"/>
    </row>
    <row r="1124" spans="1:66" x14ac:dyDescent="0.2">
      <c r="A1124" s="2" t="s">
        <v>5669</v>
      </c>
      <c r="B1124" s="4" t="s">
        <v>1119</v>
      </c>
      <c r="C1124" s="1"/>
      <c r="D1124" s="1"/>
      <c r="E1124" s="1"/>
      <c r="F1124" s="1"/>
      <c r="G1124" s="1">
        <v>23.825674498841305</v>
      </c>
      <c r="H1124" s="1">
        <v>80.319132601615735</v>
      </c>
      <c r="I1124" s="1">
        <v>83.563523402541335</v>
      </c>
      <c r="J1124" s="1">
        <v>97.777869483006768</v>
      </c>
      <c r="K1124" s="1">
        <v>81.172306333927139</v>
      </c>
      <c r="L1124" s="1">
        <v>62.504140059303779</v>
      </c>
      <c r="M1124" s="1">
        <v>12.012448428990844</v>
      </c>
      <c r="N1124" s="1">
        <v>17.760601071084359</v>
      </c>
      <c r="O1124" s="1">
        <v>15.246588060135945</v>
      </c>
      <c r="P1124" s="1">
        <v>21.614987589246546</v>
      </c>
      <c r="Q1124" s="1">
        <v>24.153187987991046</v>
      </c>
      <c r="R1124" s="1">
        <v>22.376904696871225</v>
      </c>
      <c r="S1124" s="1">
        <v>16.445696269410593</v>
      </c>
      <c r="T1124" s="1">
        <v>10.119433500234472</v>
      </c>
      <c r="U1124" s="1">
        <v>14.337088040959911</v>
      </c>
      <c r="V1124" s="1">
        <v>10.144723467316155</v>
      </c>
      <c r="W1124" s="1">
        <v>16.757017565217854</v>
      </c>
      <c r="X1124" s="1">
        <v>28.510567799819349</v>
      </c>
      <c r="Y1124" s="1">
        <v>20.454741857787738</v>
      </c>
      <c r="Z1124" s="1">
        <v>23.631520206318566</v>
      </c>
      <c r="AA1124" s="1">
        <v>11.114729394537852</v>
      </c>
      <c r="AB1124" s="1">
        <v>16.754877179686037</v>
      </c>
      <c r="AC1124" s="1">
        <v>4.2587428828725056</v>
      </c>
      <c r="AD1124" s="1">
        <v>5.0280584475280907</v>
      </c>
      <c r="AE1124" s="1">
        <v>72.898613908746469</v>
      </c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>
        <v>3.5898973941802979</v>
      </c>
      <c r="AR1124" s="1">
        <v>0.21260862052440643</v>
      </c>
      <c r="AS1124" s="1">
        <v>0.10898331552743912</v>
      </c>
      <c r="AT1124" s="1">
        <v>3.9112040996551514</v>
      </c>
      <c r="AU1124" s="1">
        <v>8.6836652755737305</v>
      </c>
      <c r="AV1124" s="1">
        <v>7.7954235076904297</v>
      </c>
      <c r="AW1124" s="1">
        <v>3.0141234397888184</v>
      </c>
      <c r="AX1124" s="1"/>
      <c r="AY1124" s="1"/>
      <c r="AZ1124" s="1"/>
      <c r="BA1124" s="1"/>
      <c r="BB1124" s="1">
        <v>2.6364436149597168</v>
      </c>
      <c r="BC1124" s="1">
        <v>6.1693840026855469</v>
      </c>
      <c r="BD1124" s="1">
        <v>2.0800266265869141</v>
      </c>
      <c r="BE1124" s="1">
        <v>3.7234270572662354</v>
      </c>
      <c r="BF1124" s="1">
        <v>5.6858487129211426</v>
      </c>
      <c r="BG1124" s="1">
        <v>5.3058047294616699</v>
      </c>
      <c r="BH1124" s="1">
        <v>6.2987613677978516</v>
      </c>
      <c r="BI1124" s="1"/>
      <c r="BJ1124" s="1">
        <v>1.8449639081954956</v>
      </c>
      <c r="BK1124" s="1"/>
      <c r="BL1124" s="1"/>
      <c r="BM1124" s="1"/>
      <c r="BN1124" s="1"/>
    </row>
    <row r="1125" spans="1:66" x14ac:dyDescent="0.2">
      <c r="A1125" s="2" t="s">
        <v>5670</v>
      </c>
      <c r="B1125" s="4" t="s">
        <v>1120</v>
      </c>
      <c r="C1125" s="1"/>
      <c r="D1125" s="1"/>
      <c r="E1125" s="1"/>
      <c r="F1125" s="1"/>
      <c r="G1125" s="1"/>
      <c r="H1125" s="1">
        <v>89.782665531375798</v>
      </c>
      <c r="I1125" s="1">
        <v>8.952407849394902</v>
      </c>
      <c r="J1125" s="1">
        <v>15.870352583831812</v>
      </c>
      <c r="K1125" s="1">
        <v>28.281285183957184</v>
      </c>
      <c r="L1125" s="1">
        <v>30.098915436594574</v>
      </c>
      <c r="M1125" s="1">
        <v>44.075320636201646</v>
      </c>
      <c r="N1125" s="1">
        <v>55.666555095919023</v>
      </c>
      <c r="O1125" s="1">
        <v>55.858462970099097</v>
      </c>
      <c r="P1125" s="1">
        <v>72.334244356096789</v>
      </c>
      <c r="Q1125" s="1">
        <v>83.227550124088083</v>
      </c>
      <c r="R1125" s="1">
        <v>68.088902084974706</v>
      </c>
      <c r="S1125" s="1">
        <v>73.354692708374586</v>
      </c>
      <c r="T1125" s="1">
        <v>83.429553554516417</v>
      </c>
      <c r="U1125" s="1">
        <v>84.038329191431998</v>
      </c>
      <c r="V1125" s="1">
        <v>90.034307142676624</v>
      </c>
      <c r="W1125" s="1">
        <v>86.508190055502894</v>
      </c>
      <c r="X1125" s="1">
        <v>82.821176880431693</v>
      </c>
      <c r="Y1125" s="1">
        <v>72.967590176899549</v>
      </c>
      <c r="Z1125" s="1">
        <v>69.086931580921245</v>
      </c>
      <c r="AA1125" s="1">
        <v>73.82094835797254</v>
      </c>
      <c r="AB1125" s="1">
        <v>70.42164181099831</v>
      </c>
      <c r="AC1125" s="1">
        <v>58.601522920219175</v>
      </c>
      <c r="AD1125" s="1">
        <v>54.472940218657762</v>
      </c>
      <c r="AE1125" s="1">
        <v>53.746984994600822</v>
      </c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>
        <v>0.28593158721923828</v>
      </c>
      <c r="AT1125" s="1">
        <v>0.28623262047767639</v>
      </c>
      <c r="AU1125" s="1">
        <v>0.24921678006649017</v>
      </c>
      <c r="AV1125" s="1">
        <v>0.27265578508377075</v>
      </c>
      <c r="AW1125" s="1">
        <v>0.28510686755180359</v>
      </c>
      <c r="AX1125" s="1">
        <v>1.4393757581710815</v>
      </c>
      <c r="AY1125" s="1">
        <v>1.3437024354934692</v>
      </c>
      <c r="AZ1125" s="1">
        <v>1.3365068435668945</v>
      </c>
      <c r="BA1125" s="1">
        <v>1.4232981204986572</v>
      </c>
      <c r="BB1125" s="1">
        <v>0.90615373849868774</v>
      </c>
      <c r="BC1125" s="1">
        <v>0.78236788511276245</v>
      </c>
      <c r="BD1125" s="1">
        <v>0.84371799230575562</v>
      </c>
      <c r="BE1125" s="1">
        <v>2.7836871147155762</v>
      </c>
      <c r="BF1125" s="1">
        <v>3.4943611621856689</v>
      </c>
      <c r="BG1125" s="1">
        <v>2.0432841777801514</v>
      </c>
      <c r="BH1125" s="1">
        <v>8.0862360000610352</v>
      </c>
      <c r="BI1125" s="1">
        <v>5.9451370239257813</v>
      </c>
      <c r="BJ1125" s="1">
        <v>2.7465255260467529</v>
      </c>
      <c r="BK1125" s="1">
        <v>0.75035560131072998</v>
      </c>
      <c r="BL1125" s="1"/>
      <c r="BM1125" s="1"/>
      <c r="BN1125" s="1"/>
    </row>
    <row r="1126" spans="1:66" x14ac:dyDescent="0.2">
      <c r="A1126" s="2" t="s">
        <v>5671</v>
      </c>
      <c r="B1126" s="4" t="s">
        <v>1121</v>
      </c>
      <c r="C1126" s="1"/>
      <c r="D1126" s="1"/>
      <c r="E1126" s="1"/>
      <c r="F1126" s="1"/>
      <c r="G1126" s="1"/>
      <c r="H1126" s="1">
        <v>89.782665531375798</v>
      </c>
      <c r="I1126" s="1">
        <v>8.952407849394902</v>
      </c>
      <c r="J1126" s="1">
        <v>15.870352583831812</v>
      </c>
      <c r="K1126" s="1">
        <v>28.281285183957184</v>
      </c>
      <c r="L1126" s="1">
        <v>30.098915436594574</v>
      </c>
      <c r="M1126" s="1">
        <v>44.075320636201646</v>
      </c>
      <c r="N1126" s="1">
        <v>55.666555095919023</v>
      </c>
      <c r="O1126" s="1">
        <v>55.858462970099097</v>
      </c>
      <c r="P1126" s="1">
        <v>72.334244356096789</v>
      </c>
      <c r="Q1126" s="1">
        <v>83.227550124088083</v>
      </c>
      <c r="R1126" s="1">
        <v>68.088902084974706</v>
      </c>
      <c r="S1126" s="1">
        <v>73.354692708374586</v>
      </c>
      <c r="T1126" s="1">
        <v>83.429553554516417</v>
      </c>
      <c r="U1126" s="1">
        <v>84.038329191431998</v>
      </c>
      <c r="V1126" s="1">
        <v>90.034307142676624</v>
      </c>
      <c r="W1126" s="1">
        <v>86.508190055502894</v>
      </c>
      <c r="X1126" s="1">
        <v>82.821176880431693</v>
      </c>
      <c r="Y1126" s="1">
        <v>72.967590176899549</v>
      </c>
      <c r="Z1126" s="1">
        <v>69.086931580921245</v>
      </c>
      <c r="AA1126" s="1">
        <v>73.82094835797254</v>
      </c>
      <c r="AB1126" s="1">
        <v>70.42164181099831</v>
      </c>
      <c r="AC1126" s="1">
        <v>58.601522920219175</v>
      </c>
      <c r="AD1126" s="1">
        <v>54.472940218657762</v>
      </c>
      <c r="AE1126" s="1">
        <v>53.746984994600822</v>
      </c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>
        <v>0.28593158721923828</v>
      </c>
      <c r="AT1126" s="1">
        <v>0.28623262047767639</v>
      </c>
      <c r="AU1126" s="1">
        <v>0.24921678006649017</v>
      </c>
      <c r="AV1126" s="1">
        <v>0.27265578508377075</v>
      </c>
      <c r="AW1126" s="1">
        <v>0.28510686755180359</v>
      </c>
      <c r="AX1126" s="1">
        <v>1.4393757581710815</v>
      </c>
      <c r="AY1126" s="1">
        <v>1.3437024354934692</v>
      </c>
      <c r="AZ1126" s="1">
        <v>1.3365068435668945</v>
      </c>
      <c r="BA1126" s="1">
        <v>1.4232981204986572</v>
      </c>
      <c r="BB1126" s="1">
        <v>0.90615373849868774</v>
      </c>
      <c r="BC1126" s="1">
        <v>0.78236788511276245</v>
      </c>
      <c r="BD1126" s="1">
        <v>0.84371799230575562</v>
      </c>
      <c r="BE1126" s="1">
        <v>2.7836871147155762</v>
      </c>
      <c r="BF1126" s="1">
        <v>3.4943611621856689</v>
      </c>
      <c r="BG1126" s="1">
        <v>2.0432841777801514</v>
      </c>
      <c r="BH1126" s="1">
        <v>8.0862360000610352</v>
      </c>
      <c r="BI1126" s="1">
        <v>5.9451370239257813</v>
      </c>
      <c r="BJ1126" s="1">
        <v>2.7465255260467529</v>
      </c>
      <c r="BK1126" s="1">
        <v>0.75035560131072998</v>
      </c>
      <c r="BL1126" s="1"/>
      <c r="BM1126" s="1"/>
      <c r="BN1126" s="1"/>
    </row>
    <row r="1127" spans="1:66" x14ac:dyDescent="0.2">
      <c r="A1127" s="2" t="s">
        <v>5672</v>
      </c>
      <c r="B1127" s="4" t="s">
        <v>1122</v>
      </c>
      <c r="C1127" s="1"/>
      <c r="D1127" s="1"/>
      <c r="E1127" s="1"/>
      <c r="F1127" s="1"/>
      <c r="G1127" s="1"/>
      <c r="H1127" s="1"/>
      <c r="I1127" s="1">
        <v>98.219351422199679</v>
      </c>
      <c r="J1127" s="1">
        <v>89.214690751178409</v>
      </c>
      <c r="K1127" s="1">
        <v>87.617430195535206</v>
      </c>
      <c r="L1127" s="1">
        <v>85.386458371686004</v>
      </c>
      <c r="M1127" s="1">
        <v>85.590664152654455</v>
      </c>
      <c r="N1127" s="1">
        <v>84.868556332572325</v>
      </c>
      <c r="O1127" s="1">
        <v>86.672732369296057</v>
      </c>
      <c r="P1127" s="1">
        <v>86.659707940058652</v>
      </c>
      <c r="Q1127" s="1">
        <v>86.498107169264856</v>
      </c>
      <c r="R1127" s="1">
        <v>86.502068221802929</v>
      </c>
      <c r="S1127" s="1">
        <v>86.589871879478011</v>
      </c>
      <c r="T1127" s="1">
        <v>86.719850525199575</v>
      </c>
      <c r="U1127" s="1">
        <v>86.434582839745062</v>
      </c>
      <c r="V1127" s="1">
        <v>86.444313633431406</v>
      </c>
      <c r="W1127" s="1">
        <v>86.528463966513584</v>
      </c>
      <c r="X1127" s="1">
        <v>86.538579934494535</v>
      </c>
      <c r="Y1127" s="1">
        <v>86.37745072162663</v>
      </c>
      <c r="Z1127" s="1">
        <v>86.391109244868318</v>
      </c>
      <c r="AA1127" s="1">
        <v>86.460234863380421</v>
      </c>
      <c r="AB1127" s="1">
        <v>86.443829685836548</v>
      </c>
      <c r="AC1127" s="1">
        <v>86.280213256186983</v>
      </c>
      <c r="AD1127" s="1">
        <v>86.288847964107603</v>
      </c>
      <c r="AE1127" s="1">
        <v>86.348754761623965</v>
      </c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</row>
    <row r="1128" spans="1:66" x14ac:dyDescent="0.2">
      <c r="A1128" s="2" t="s">
        <v>5673</v>
      </c>
      <c r="B1128" s="4" t="s">
        <v>1123</v>
      </c>
      <c r="C1128" s="1"/>
      <c r="D1128" s="1"/>
      <c r="E1128" s="1"/>
      <c r="F1128" s="1">
        <v>62.315705786828921</v>
      </c>
      <c r="G1128" s="1">
        <v>59.709217693696893</v>
      </c>
      <c r="H1128" s="1">
        <v>61.81265560349847</v>
      </c>
      <c r="I1128" s="1">
        <v>53.986305540395065</v>
      </c>
      <c r="J1128" s="1">
        <v>54.41227964355344</v>
      </c>
      <c r="K1128" s="1">
        <v>51.480140111969689</v>
      </c>
      <c r="L1128" s="1">
        <v>52.492499712504959</v>
      </c>
      <c r="M1128" s="1">
        <v>51.068124675657131</v>
      </c>
      <c r="N1128" s="1">
        <v>53.091589407443088</v>
      </c>
      <c r="O1128" s="1">
        <v>57.593201820676263</v>
      </c>
      <c r="P1128" s="1">
        <v>35.901041245714815</v>
      </c>
      <c r="Q1128" s="1">
        <v>9.0105352575185567</v>
      </c>
      <c r="R1128" s="1">
        <v>17.784110784179116</v>
      </c>
      <c r="S1128" s="1">
        <v>17.593224587267795</v>
      </c>
      <c r="T1128" s="1">
        <v>18.143439939449461</v>
      </c>
      <c r="U1128" s="1">
        <v>18.487814878347706</v>
      </c>
      <c r="V1128" s="1">
        <v>18.511794042388583</v>
      </c>
      <c r="W1128" s="1">
        <v>18.460346105091041</v>
      </c>
      <c r="X1128" s="1">
        <v>18.545745770698481</v>
      </c>
      <c r="Y1128" s="1">
        <v>18.350645498643168</v>
      </c>
      <c r="Z1128" s="1">
        <v>17.740373268714901</v>
      </c>
      <c r="AA1128" s="1">
        <v>18.398730861321212</v>
      </c>
      <c r="AB1128" s="1">
        <v>19.998711100465918</v>
      </c>
      <c r="AC1128" s="1">
        <v>15.252628743916485</v>
      </c>
      <c r="AD1128" s="1">
        <v>14.923854335460277</v>
      </c>
      <c r="AE1128" s="1">
        <v>14.794224169263012</v>
      </c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>
        <v>13.05197811126709</v>
      </c>
      <c r="AW1128" s="1">
        <v>1.4649128913879395</v>
      </c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</row>
    <row r="1129" spans="1:66" x14ac:dyDescent="0.2">
      <c r="A1129" s="2" t="s">
        <v>5674</v>
      </c>
      <c r="B1129" s="4" t="s">
        <v>1124</v>
      </c>
      <c r="C1129" s="1"/>
      <c r="D1129" s="1"/>
      <c r="E1129" s="1"/>
      <c r="F1129" s="1">
        <v>14.886141175945575</v>
      </c>
      <c r="G1129" s="1">
        <v>24.520968954857995</v>
      </c>
      <c r="H1129" s="1">
        <v>27.571091004936406</v>
      </c>
      <c r="I1129" s="1">
        <v>32.775503915208333</v>
      </c>
      <c r="J1129" s="1">
        <v>41.128479018223452</v>
      </c>
      <c r="K1129" s="1">
        <v>37.965328029804688</v>
      </c>
      <c r="L1129" s="1">
        <v>34.227782602886656</v>
      </c>
      <c r="M1129" s="1">
        <v>97.615589576666565</v>
      </c>
      <c r="N1129" s="1">
        <v>80.671126854477095</v>
      </c>
      <c r="O1129" s="1">
        <v>85.833013345995695</v>
      </c>
      <c r="P1129" s="1">
        <v>90.164875467453228</v>
      </c>
      <c r="Q1129" s="1">
        <v>81.342993036632976</v>
      </c>
      <c r="R1129" s="1">
        <v>65.572527745994691</v>
      </c>
      <c r="S1129" s="1">
        <v>60.063737163191277</v>
      </c>
      <c r="T1129" s="1">
        <v>24.416251884968837</v>
      </c>
      <c r="U1129" s="1">
        <v>28.87658672509129</v>
      </c>
      <c r="V1129" s="1">
        <v>11.606267746799157</v>
      </c>
      <c r="W1129" s="1">
        <v>5.4911560030090385</v>
      </c>
      <c r="X1129" s="1">
        <v>19.054363071866621</v>
      </c>
      <c r="Y1129" s="1">
        <v>7.6872360903976329</v>
      </c>
      <c r="Z1129" s="1">
        <v>18.462503467539186</v>
      </c>
      <c r="AA1129" s="1">
        <v>13.062293463407984</v>
      </c>
      <c r="AB1129" s="1">
        <v>9.7279021870097004</v>
      </c>
      <c r="AC1129" s="1">
        <v>16.335055809376005</v>
      </c>
      <c r="AD1129" s="1">
        <v>6.3278522382290809</v>
      </c>
      <c r="AE1129" s="1">
        <v>4.5619755292546795</v>
      </c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>
        <v>43.603351593017578</v>
      </c>
      <c r="AQ1129" s="1"/>
      <c r="AR1129" s="1">
        <v>2.0564072132110596</v>
      </c>
      <c r="AS1129" s="1"/>
      <c r="AT1129" s="1"/>
      <c r="AU1129" s="1"/>
      <c r="AV1129" s="1">
        <v>4.8101620674133301</v>
      </c>
      <c r="AW1129" s="1">
        <v>5.7934412956237793</v>
      </c>
      <c r="AX1129" s="1">
        <v>6.8271689414978027</v>
      </c>
      <c r="AY1129" s="1"/>
      <c r="AZ1129" s="1"/>
      <c r="BA1129" s="1"/>
      <c r="BB1129" s="1"/>
      <c r="BC1129" s="1"/>
      <c r="BD1129" s="1">
        <v>5.4985499382019043</v>
      </c>
      <c r="BE1129" s="1">
        <v>1.439453125</v>
      </c>
      <c r="BF1129" s="1">
        <v>0.5465046763420105</v>
      </c>
      <c r="BG1129" s="1">
        <v>0.46658501029014587</v>
      </c>
      <c r="BH1129" s="1">
        <v>5.9485988616943359</v>
      </c>
      <c r="BI1129" s="1">
        <v>2.1547167301177979</v>
      </c>
      <c r="BJ1129" s="1">
        <v>2.0409507676959038E-2</v>
      </c>
      <c r="BK1129" s="1">
        <v>2.2069144248962402</v>
      </c>
      <c r="BL1129" s="1"/>
      <c r="BM1129" s="1"/>
      <c r="BN1129" s="1"/>
    </row>
    <row r="1130" spans="1:66" x14ac:dyDescent="0.2">
      <c r="A1130" s="2" t="s">
        <v>5675</v>
      </c>
      <c r="B1130" s="4" t="s">
        <v>1125</v>
      </c>
      <c r="C1130" s="1"/>
      <c r="D1130" s="1"/>
      <c r="E1130" s="1"/>
      <c r="F1130" s="1">
        <v>14.886141175945575</v>
      </c>
      <c r="G1130" s="1">
        <v>24.520968954857995</v>
      </c>
      <c r="H1130" s="1">
        <v>27.571091004936406</v>
      </c>
      <c r="I1130" s="1">
        <v>32.775503915208333</v>
      </c>
      <c r="J1130" s="1">
        <v>41.128479018223452</v>
      </c>
      <c r="K1130" s="1">
        <v>37.965328029804688</v>
      </c>
      <c r="L1130" s="1">
        <v>34.227782602886656</v>
      </c>
      <c r="M1130" s="1">
        <v>97.615589576666565</v>
      </c>
      <c r="N1130" s="1">
        <v>80.671126854477095</v>
      </c>
      <c r="O1130" s="1">
        <v>85.833013345995695</v>
      </c>
      <c r="P1130" s="1">
        <v>90.164875467453228</v>
      </c>
      <c r="Q1130" s="1">
        <v>81.342993036632976</v>
      </c>
      <c r="R1130" s="1">
        <v>65.572527745994691</v>
      </c>
      <c r="S1130" s="1">
        <v>60.063737163191277</v>
      </c>
      <c r="T1130" s="1">
        <v>24.416251884968837</v>
      </c>
      <c r="U1130" s="1">
        <v>28.87658672509129</v>
      </c>
      <c r="V1130" s="1">
        <v>11.606267746799157</v>
      </c>
      <c r="W1130" s="1">
        <v>5.4911560030090385</v>
      </c>
      <c r="X1130" s="1">
        <v>19.054363071866621</v>
      </c>
      <c r="Y1130" s="1">
        <v>7.6872360903976329</v>
      </c>
      <c r="Z1130" s="1">
        <v>18.462503467539186</v>
      </c>
      <c r="AA1130" s="1">
        <v>13.062293463407984</v>
      </c>
      <c r="AB1130" s="1">
        <v>9.7279021870097004</v>
      </c>
      <c r="AC1130" s="1">
        <v>16.335055809376005</v>
      </c>
      <c r="AD1130" s="1">
        <v>6.3278522382290809</v>
      </c>
      <c r="AE1130" s="1">
        <v>4.5619755292546795</v>
      </c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>
        <v>43.603351593017578</v>
      </c>
      <c r="AQ1130" s="1"/>
      <c r="AR1130" s="1">
        <v>2.0564072132110596</v>
      </c>
      <c r="AS1130" s="1"/>
      <c r="AT1130" s="1"/>
      <c r="AU1130" s="1"/>
      <c r="AV1130" s="1">
        <v>4.8101620674133301</v>
      </c>
      <c r="AW1130" s="1">
        <v>5.7934412956237793</v>
      </c>
      <c r="AX1130" s="1">
        <v>6.8271689414978027</v>
      </c>
      <c r="AY1130" s="1"/>
      <c r="AZ1130" s="1"/>
      <c r="BA1130" s="1"/>
      <c r="BB1130" s="1"/>
      <c r="BC1130" s="1"/>
      <c r="BD1130" s="1">
        <v>5.4985499382019043</v>
      </c>
      <c r="BE1130" s="1">
        <v>1.439453125</v>
      </c>
      <c r="BF1130" s="1">
        <v>0.5465046763420105</v>
      </c>
      <c r="BG1130" s="1">
        <v>0.46658501029014587</v>
      </c>
      <c r="BH1130" s="1">
        <v>5.9485988616943359</v>
      </c>
      <c r="BI1130" s="1">
        <v>2.1547167301177979</v>
      </c>
      <c r="BJ1130" s="1">
        <v>2.0409507676959038E-2</v>
      </c>
      <c r="BK1130" s="1">
        <v>2.2069144248962402</v>
      </c>
      <c r="BL1130" s="1"/>
      <c r="BM1130" s="1"/>
      <c r="BN1130" s="1"/>
    </row>
    <row r="1131" spans="1:66" x14ac:dyDescent="0.2">
      <c r="A1131" s="2" t="s">
        <v>5676</v>
      </c>
      <c r="B1131" s="4" t="s">
        <v>1126</v>
      </c>
      <c r="C1131" s="1"/>
      <c r="D1131" s="1"/>
      <c r="E1131" s="1"/>
      <c r="F1131" s="1"/>
      <c r="G1131" s="1">
        <v>5.1106964931733287</v>
      </c>
      <c r="H1131" s="1">
        <v>98.271077568772569</v>
      </c>
      <c r="I1131" s="1">
        <v>96.983939024429304</v>
      </c>
      <c r="J1131" s="1">
        <v>97.192511937862193</v>
      </c>
      <c r="K1131" s="1">
        <v>10.322387898035727</v>
      </c>
      <c r="L1131" s="1"/>
      <c r="M1131" s="1"/>
      <c r="N1131" s="1"/>
      <c r="O1131" s="1"/>
      <c r="P1131" s="1">
        <v>0.54497825133660993</v>
      </c>
      <c r="Q1131" s="1">
        <v>5.379029121232012</v>
      </c>
      <c r="R1131" s="1">
        <v>4.4786888559075262</v>
      </c>
      <c r="S1131" s="1">
        <v>4.6096521417686924</v>
      </c>
      <c r="T1131" s="1">
        <v>4.9633428021632771</v>
      </c>
      <c r="U1131" s="1">
        <v>5.1749171211839187</v>
      </c>
      <c r="V1131" s="1">
        <v>4.6016786491846027</v>
      </c>
      <c r="W1131" s="1">
        <v>7.0040939060294045</v>
      </c>
      <c r="X1131" s="1">
        <v>7.1270473992551624</v>
      </c>
      <c r="Y1131" s="1">
        <v>9.7974587709600574</v>
      </c>
      <c r="Z1131" s="1">
        <v>11.260526721299627</v>
      </c>
      <c r="AA1131" s="1">
        <v>11.230839609054806</v>
      </c>
      <c r="AB1131" s="1">
        <v>11.601326855747287</v>
      </c>
      <c r="AC1131" s="1">
        <v>13.928813373032195</v>
      </c>
      <c r="AD1131" s="1">
        <v>13.228263735568625</v>
      </c>
      <c r="AE1131" s="1">
        <v>12.178968148893892</v>
      </c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>
        <v>5.4869608879089355</v>
      </c>
      <c r="AR1131" s="1">
        <v>5.9899086952209473</v>
      </c>
      <c r="AS1131" s="1">
        <v>4.4650049209594727</v>
      </c>
      <c r="AT1131" s="1">
        <v>4.5071620941162109</v>
      </c>
      <c r="AU1131" s="1">
        <v>6.8699121475219727</v>
      </c>
      <c r="AV1131" s="1">
        <v>11.475934982299805</v>
      </c>
      <c r="AW1131" s="1">
        <v>8.0311059951782227</v>
      </c>
      <c r="AX1131" s="1">
        <v>1.5972413122653961E-2</v>
      </c>
      <c r="AY1131" s="1">
        <v>1.106055174022913E-2</v>
      </c>
      <c r="AZ1131" s="1">
        <v>9.1761024668812752E-3</v>
      </c>
      <c r="BA1131" s="1">
        <v>8.3930213004350662E-3</v>
      </c>
      <c r="BB1131" s="1">
        <v>2.1783442497253418</v>
      </c>
      <c r="BC1131" s="1">
        <v>1.8099573850631714</v>
      </c>
      <c r="BD1131" s="1">
        <v>1.275166392326355</v>
      </c>
      <c r="BE1131" s="1">
        <v>5.1555671691894531</v>
      </c>
      <c r="BF1131" s="1">
        <v>4.3467607498168945</v>
      </c>
      <c r="BG1131" s="1">
        <v>0.47038671374320984</v>
      </c>
      <c r="BH1131" s="1">
        <v>1.4330466985702515</v>
      </c>
      <c r="BI1131" s="1"/>
      <c r="BJ1131" s="1"/>
      <c r="BK1131" s="1"/>
      <c r="BL1131" s="1"/>
      <c r="BM1131" s="1"/>
      <c r="BN1131" s="1"/>
    </row>
    <row r="1132" spans="1:66" x14ac:dyDescent="0.2">
      <c r="A1132" s="2" t="s">
        <v>5677</v>
      </c>
      <c r="B1132" s="4" t="s">
        <v>1127</v>
      </c>
      <c r="C1132" s="1"/>
      <c r="D1132" s="1"/>
      <c r="E1132" s="1"/>
      <c r="F1132" s="1"/>
      <c r="G1132" s="1">
        <v>5.1106964931733287</v>
      </c>
      <c r="H1132" s="1">
        <v>98.271077568772569</v>
      </c>
      <c r="I1132" s="1">
        <v>96.983939024429304</v>
      </c>
      <c r="J1132" s="1">
        <v>97.192511937862193</v>
      </c>
      <c r="K1132" s="1">
        <v>10.322387898035727</v>
      </c>
      <c r="L1132" s="1"/>
      <c r="M1132" s="1"/>
      <c r="N1132" s="1"/>
      <c r="O1132" s="1"/>
      <c r="P1132" s="1">
        <v>0.54497825133660993</v>
      </c>
      <c r="Q1132" s="1">
        <v>5.379029121232012</v>
      </c>
      <c r="R1132" s="1">
        <v>4.4786888559075262</v>
      </c>
      <c r="S1132" s="1">
        <v>4.6096521417686924</v>
      </c>
      <c r="T1132" s="1">
        <v>4.9633428021632771</v>
      </c>
      <c r="U1132" s="1">
        <v>5.1749171211839187</v>
      </c>
      <c r="V1132" s="1">
        <v>4.6016786491846027</v>
      </c>
      <c r="W1132" s="1">
        <v>7.0040939060294045</v>
      </c>
      <c r="X1132" s="1">
        <v>7.1270473992551624</v>
      </c>
      <c r="Y1132" s="1">
        <v>9.7974587709600574</v>
      </c>
      <c r="Z1132" s="1">
        <v>11.260526721299627</v>
      </c>
      <c r="AA1132" s="1">
        <v>11.230839609054806</v>
      </c>
      <c r="AB1132" s="1">
        <v>11.601326855747287</v>
      </c>
      <c r="AC1132" s="1">
        <v>13.928813373032195</v>
      </c>
      <c r="AD1132" s="1">
        <v>13.228263735568625</v>
      </c>
      <c r="AE1132" s="1">
        <v>12.178968148893892</v>
      </c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>
        <v>5.4869608879089355</v>
      </c>
      <c r="AR1132" s="1">
        <v>5.9899086952209473</v>
      </c>
      <c r="AS1132" s="1">
        <v>4.4650049209594727</v>
      </c>
      <c r="AT1132" s="1">
        <v>4.5071620941162109</v>
      </c>
      <c r="AU1132" s="1">
        <v>6.8699121475219727</v>
      </c>
      <c r="AV1132" s="1">
        <v>11.475934982299805</v>
      </c>
      <c r="AW1132" s="1">
        <v>8.0311059951782227</v>
      </c>
      <c r="AX1132" s="1">
        <v>1.5972413122653961E-2</v>
      </c>
      <c r="AY1132" s="1">
        <v>1.106055174022913E-2</v>
      </c>
      <c r="AZ1132" s="1">
        <v>9.1761024668812752E-3</v>
      </c>
      <c r="BA1132" s="1">
        <v>8.3930213004350662E-3</v>
      </c>
      <c r="BB1132" s="1">
        <v>2.1783442497253418</v>
      </c>
      <c r="BC1132" s="1">
        <v>1.8099573850631714</v>
      </c>
      <c r="BD1132" s="1">
        <v>1.275166392326355</v>
      </c>
      <c r="BE1132" s="1">
        <v>5.1555671691894531</v>
      </c>
      <c r="BF1132" s="1">
        <v>4.3467607498168945</v>
      </c>
      <c r="BG1132" s="1">
        <v>0.47038671374320984</v>
      </c>
      <c r="BH1132" s="1">
        <v>1.4330466985702515</v>
      </c>
      <c r="BI1132" s="1"/>
      <c r="BJ1132" s="1"/>
      <c r="BK1132" s="1"/>
      <c r="BL1132" s="1"/>
      <c r="BM1132" s="1"/>
      <c r="BN1132" s="1"/>
    </row>
    <row r="1133" spans="1:66" x14ac:dyDescent="0.2">
      <c r="A1133" s="2" t="s">
        <v>5678</v>
      </c>
      <c r="B1133" s="4" t="s">
        <v>1128</v>
      </c>
      <c r="C1133" s="1"/>
      <c r="D1133" s="1"/>
      <c r="E1133" s="1"/>
      <c r="F1133" s="1">
        <v>60.590874536694564</v>
      </c>
      <c r="G1133" s="1">
        <v>54.195070850850456</v>
      </c>
      <c r="H1133" s="1">
        <v>44.635639589262794</v>
      </c>
      <c r="I1133" s="1">
        <v>46.97494118162188</v>
      </c>
      <c r="J1133" s="1">
        <v>57.24123263213793</v>
      </c>
      <c r="K1133" s="1">
        <v>67.678842072764212</v>
      </c>
      <c r="L1133" s="1">
        <v>91.527537140474934</v>
      </c>
      <c r="M1133" s="1">
        <v>95.040254272758801</v>
      </c>
      <c r="N1133" s="1">
        <v>97.952840438672922</v>
      </c>
      <c r="O1133" s="1">
        <v>59.894691796403485</v>
      </c>
      <c r="P1133" s="1">
        <v>39.250573451644385</v>
      </c>
      <c r="Q1133" s="1">
        <v>96.454766248545482</v>
      </c>
      <c r="R1133" s="1">
        <v>82.353446205437621</v>
      </c>
      <c r="S1133" s="1">
        <v>83.359016836302246</v>
      </c>
      <c r="T1133" s="1">
        <v>96.431454100951996</v>
      </c>
      <c r="U1133" s="1">
        <v>98.398609988432156</v>
      </c>
      <c r="V1133" s="1">
        <v>10.77718750177827</v>
      </c>
      <c r="W1133" s="1">
        <v>13.17350349819807</v>
      </c>
      <c r="X1133" s="1">
        <v>9.4730673759951216</v>
      </c>
      <c r="Y1133" s="1">
        <v>9.9236896114713673</v>
      </c>
      <c r="Z1133" s="1">
        <v>7.7334990233092773</v>
      </c>
      <c r="AA1133" s="1">
        <v>10.549732990973428</v>
      </c>
      <c r="AB1133" s="1">
        <v>17.797160036572222</v>
      </c>
      <c r="AC1133" s="1">
        <v>17.060273351472414</v>
      </c>
      <c r="AD1133" s="1">
        <v>15.899055037060894</v>
      </c>
      <c r="AE1133" s="1">
        <v>14.061037226912646</v>
      </c>
      <c r="AF1133" s="1"/>
      <c r="AG1133" s="1"/>
      <c r="AH1133" s="1"/>
      <c r="AI1133" s="1"/>
      <c r="AJ1133" s="1"/>
      <c r="AK1133" s="1"/>
      <c r="AL1133" s="1">
        <v>5.758028507232666</v>
      </c>
      <c r="AM1133" s="1">
        <v>11.735883712768555</v>
      </c>
      <c r="AN1133" s="1">
        <v>10.482854843139648</v>
      </c>
      <c r="AO1133" s="1">
        <v>11.945877075195313</v>
      </c>
      <c r="AP1133" s="1">
        <v>3.9077944755554199</v>
      </c>
      <c r="AQ1133" s="1">
        <v>3.8878414630889893</v>
      </c>
      <c r="AR1133" s="1">
        <v>3.0397493839263916</v>
      </c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>
        <v>0.44875973463058472</v>
      </c>
      <c r="BD1133" s="1"/>
      <c r="BE1133" s="1"/>
      <c r="BF1133" s="1">
        <v>1.7700282335281372</v>
      </c>
      <c r="BG1133" s="1">
        <v>7.1216168403625488</v>
      </c>
      <c r="BH1133" s="1">
        <v>1.2787634134292603</v>
      </c>
      <c r="BI1133" s="1">
        <v>3.69679856300354</v>
      </c>
      <c r="BJ1133" s="1">
        <v>3.5918340682983398</v>
      </c>
      <c r="BK1133" s="1">
        <v>1.2272262573242188</v>
      </c>
      <c r="BL1133" s="1"/>
      <c r="BM1133" s="1"/>
      <c r="BN1133" s="1"/>
    </row>
    <row r="1134" spans="1:66" x14ac:dyDescent="0.2">
      <c r="A1134" s="2" t="s">
        <v>5679</v>
      </c>
      <c r="B1134" s="4" t="s">
        <v>1129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>
        <v>20.6035555542304</v>
      </c>
      <c r="O1134" s="1">
        <v>19.140856477022808</v>
      </c>
      <c r="P1134" s="1">
        <v>23.502651068486756</v>
      </c>
      <c r="Q1134" s="1"/>
      <c r="R1134" s="1">
        <v>37.822153507096822</v>
      </c>
      <c r="S1134" s="1">
        <v>35.616243714368338</v>
      </c>
      <c r="T1134" s="1">
        <v>35.646860891308329</v>
      </c>
      <c r="U1134" s="1">
        <v>47.342108810539152</v>
      </c>
      <c r="V1134" s="1">
        <v>3.0066527552467535</v>
      </c>
      <c r="W1134" s="1">
        <v>42.168429661811921</v>
      </c>
      <c r="X1134" s="1">
        <v>41.759457548739711</v>
      </c>
      <c r="Y1134" s="1">
        <v>44.830769036620886</v>
      </c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</row>
    <row r="1135" spans="1:66" x14ac:dyDescent="0.2">
      <c r="A1135" s="2" t="s">
        <v>5680</v>
      </c>
      <c r="B1135" s="4" t="s">
        <v>1130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>
        <v>20.6035555542304</v>
      </c>
      <c r="O1135" s="1">
        <v>19.140856477022808</v>
      </c>
      <c r="P1135" s="1">
        <v>23.502651068486756</v>
      </c>
      <c r="Q1135" s="1"/>
      <c r="R1135" s="1">
        <v>37.822153507096822</v>
      </c>
      <c r="S1135" s="1">
        <v>35.616243714368338</v>
      </c>
      <c r="T1135" s="1">
        <v>35.646860891308329</v>
      </c>
      <c r="U1135" s="1">
        <v>47.342108810539152</v>
      </c>
      <c r="V1135" s="1">
        <v>3.0066527552467535</v>
      </c>
      <c r="W1135" s="1">
        <v>42.168429661811921</v>
      </c>
      <c r="X1135" s="1">
        <v>41.759457548739711</v>
      </c>
      <c r="Y1135" s="1">
        <v>44.830769036620886</v>
      </c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</row>
    <row r="1136" spans="1:66" x14ac:dyDescent="0.2">
      <c r="A1136" s="2" t="s">
        <v>5681</v>
      </c>
      <c r="B1136" s="4" t="s">
        <v>1131</v>
      </c>
      <c r="C1136" s="1"/>
      <c r="D1136" s="1"/>
      <c r="E1136" s="1"/>
      <c r="F1136" s="1">
        <v>97.701788511108361</v>
      </c>
      <c r="G1136" s="1">
        <v>96.880369209308284</v>
      </c>
      <c r="H1136" s="1">
        <v>97.538906450139791</v>
      </c>
      <c r="I1136" s="1">
        <v>98.438996965403931</v>
      </c>
      <c r="J1136" s="1">
        <v>97.496195022504111</v>
      </c>
      <c r="K1136" s="1">
        <v>96.684558031088159</v>
      </c>
      <c r="L1136" s="1">
        <v>97.218971788584724</v>
      </c>
      <c r="M1136" s="1">
        <v>98.597558632751088</v>
      </c>
      <c r="N1136" s="1">
        <v>97.570497684094704</v>
      </c>
      <c r="O1136" s="1">
        <v>96.783118466179147</v>
      </c>
      <c r="P1136" s="1">
        <v>92.401211936026812</v>
      </c>
      <c r="Q1136" s="1">
        <v>55.620690609668181</v>
      </c>
      <c r="R1136" s="1">
        <v>50.363524305834005</v>
      </c>
      <c r="S1136" s="1">
        <v>49.869222071399072</v>
      </c>
      <c r="T1136" s="1">
        <v>49.841866301299795</v>
      </c>
      <c r="U1136" s="1">
        <v>48.561623532975474</v>
      </c>
      <c r="V1136" s="1">
        <v>48.678735671201053</v>
      </c>
      <c r="W1136" s="1">
        <v>48.70160283136066</v>
      </c>
      <c r="X1136" s="1">
        <v>48.706708083693975</v>
      </c>
      <c r="Y1136" s="1">
        <v>48.186745560494408</v>
      </c>
      <c r="Z1136" s="1">
        <v>48.534422831635887</v>
      </c>
      <c r="AA1136" s="1">
        <v>48.392456581645035</v>
      </c>
      <c r="AB1136" s="1">
        <v>53.387314834333843</v>
      </c>
      <c r="AC1136" s="1">
        <v>17.164818328311156</v>
      </c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>
        <v>2.8020713329315186</v>
      </c>
      <c r="AV1136" s="1">
        <v>4.7058877944946289</v>
      </c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>
        <v>1.2509205341339111</v>
      </c>
      <c r="BJ1136" s="1"/>
      <c r="BK1136" s="1"/>
      <c r="BL1136" s="1"/>
      <c r="BM1136" s="1"/>
      <c r="BN1136" s="1"/>
    </row>
    <row r="1137" spans="1:66" x14ac:dyDescent="0.2">
      <c r="A1137" s="2" t="s">
        <v>5682</v>
      </c>
      <c r="B1137" s="4" t="s">
        <v>1132</v>
      </c>
      <c r="C1137" s="1"/>
      <c r="D1137" s="1"/>
      <c r="E1137" s="1"/>
      <c r="F1137" s="1"/>
      <c r="G1137" s="1">
        <v>60.099431951596181</v>
      </c>
      <c r="H1137" s="1">
        <v>11.817099443946823</v>
      </c>
      <c r="I1137" s="1">
        <v>66.05145546456697</v>
      </c>
      <c r="J1137" s="1">
        <v>60.73369864239524</v>
      </c>
      <c r="K1137" s="1">
        <v>96.28976217043531</v>
      </c>
      <c r="L1137" s="1">
        <v>87.595440855491574</v>
      </c>
      <c r="M1137" s="1">
        <v>82.242189861134563</v>
      </c>
      <c r="N1137" s="1">
        <v>93.684611682937671</v>
      </c>
      <c r="O1137" s="1">
        <v>84.213722681405855</v>
      </c>
      <c r="P1137" s="1">
        <v>64.609450714304145</v>
      </c>
      <c r="Q1137" s="1">
        <v>98.306484459629985</v>
      </c>
      <c r="R1137" s="1">
        <v>61.650982807012554</v>
      </c>
      <c r="S1137" s="1">
        <v>65.724981196072847</v>
      </c>
      <c r="T1137" s="1">
        <v>69.882478305793626</v>
      </c>
      <c r="U1137" s="1">
        <v>77.507881003052276</v>
      </c>
      <c r="V1137" s="1">
        <v>66.818552353777065</v>
      </c>
      <c r="W1137" s="1">
        <v>59.619477773806217</v>
      </c>
      <c r="X1137" s="1">
        <v>78.563779622917295</v>
      </c>
      <c r="Y1137" s="1">
        <v>69.734446588940784</v>
      </c>
      <c r="Z1137" s="1">
        <v>78.189460141047689</v>
      </c>
      <c r="AA1137" s="1">
        <v>65.32725960520186</v>
      </c>
      <c r="AB1137" s="1">
        <v>62.210579346114947</v>
      </c>
      <c r="AC1137" s="1">
        <v>43.330757104448693</v>
      </c>
      <c r="AD1137" s="1">
        <v>43.613609656678669</v>
      </c>
      <c r="AE1137" s="1">
        <v>57.825749638527888</v>
      </c>
      <c r="AF1137" s="1"/>
      <c r="AG1137" s="1"/>
      <c r="AH1137" s="1"/>
      <c r="AI1137" s="1"/>
      <c r="AJ1137" s="1"/>
      <c r="AK1137" s="1"/>
      <c r="AL1137" s="1"/>
      <c r="AM1137" s="1">
        <v>20.930168151855469</v>
      </c>
      <c r="AN1137" s="1">
        <v>75.721458435058594</v>
      </c>
      <c r="AO1137" s="1">
        <v>30.546016693115234</v>
      </c>
      <c r="AP1137" s="1">
        <v>30.888296127319336</v>
      </c>
      <c r="AQ1137" s="1">
        <v>1.0822018384933472</v>
      </c>
      <c r="AR1137" s="1">
        <v>9.6336078643798828</v>
      </c>
      <c r="AS1137" s="1">
        <v>14.771442413330078</v>
      </c>
      <c r="AT1137" s="1">
        <v>2.7991619110107422</v>
      </c>
      <c r="AU1137" s="1">
        <v>3.5709781646728516</v>
      </c>
      <c r="AV1137" s="1">
        <v>3.2258608341217041</v>
      </c>
      <c r="AW1137" s="1"/>
      <c r="AX1137" s="1"/>
      <c r="AY1137" s="1">
        <v>0.69434517621994019</v>
      </c>
      <c r="AZ1137" s="1"/>
      <c r="BA1137" s="1"/>
      <c r="BB1137" s="1"/>
      <c r="BC1137" s="1"/>
      <c r="BD1137" s="1"/>
      <c r="BE1137" s="1">
        <v>0.37344521284103394</v>
      </c>
      <c r="BF1137" s="1"/>
      <c r="BG1137" s="1"/>
      <c r="BH1137" s="1"/>
      <c r="BI1137" s="1"/>
      <c r="BJ1137" s="1"/>
      <c r="BK1137" s="1"/>
      <c r="BL1137" s="1"/>
      <c r="BM1137" s="1"/>
      <c r="BN1137" s="1"/>
    </row>
    <row r="1138" spans="1:66" x14ac:dyDescent="0.2">
      <c r="A1138" s="2" t="s">
        <v>5683</v>
      </c>
      <c r="B1138" s="4" t="s">
        <v>1133</v>
      </c>
      <c r="C1138" s="1"/>
      <c r="D1138" s="1"/>
      <c r="E1138" s="1"/>
      <c r="F1138" s="1"/>
      <c r="G1138" s="1"/>
      <c r="H1138" s="1"/>
      <c r="I1138" s="1"/>
      <c r="J1138" s="1">
        <v>6.1969607977378578</v>
      </c>
      <c r="K1138" s="1">
        <v>6.1516267390311654</v>
      </c>
      <c r="L1138" s="1">
        <v>6.1503626206891608</v>
      </c>
      <c r="M1138" s="1"/>
      <c r="N1138" s="1"/>
      <c r="O1138" s="1"/>
      <c r="P1138" s="1"/>
      <c r="Q1138" s="1"/>
      <c r="R1138" s="1"/>
      <c r="S1138" s="1"/>
      <c r="T1138" s="1"/>
      <c r="U1138" s="1"/>
      <c r="V1138" s="1">
        <v>3.814875090086046</v>
      </c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>
        <v>3.9854679107666016</v>
      </c>
      <c r="AP1138" s="1">
        <v>6.9781527519226074</v>
      </c>
      <c r="AQ1138" s="1">
        <v>4.9399409294128418</v>
      </c>
      <c r="AR1138" s="1">
        <v>4.8951129913330078</v>
      </c>
      <c r="AS1138" s="1">
        <v>6.8538956642150879</v>
      </c>
      <c r="AT1138" s="1"/>
      <c r="AU1138" s="1"/>
      <c r="AV1138" s="1"/>
      <c r="AW1138" s="1"/>
      <c r="AX1138" s="1"/>
      <c r="AY1138" s="1"/>
      <c r="AZ1138" s="1"/>
      <c r="BA1138" s="1"/>
      <c r="BB1138" s="1">
        <v>4.126584529876709</v>
      </c>
      <c r="BC1138" s="1"/>
      <c r="BD1138" s="1"/>
      <c r="BE1138" s="1"/>
      <c r="BF1138" s="1">
        <v>35.139240264892578</v>
      </c>
      <c r="BG1138" s="1">
        <v>33.997760772705078</v>
      </c>
      <c r="BH1138" s="1">
        <v>34.718265533447266</v>
      </c>
      <c r="BI1138" s="1">
        <v>25.83234977722168</v>
      </c>
      <c r="BJ1138" s="1">
        <v>8.9999570846557617</v>
      </c>
      <c r="BK1138" s="1">
        <v>11.470451354980469</v>
      </c>
      <c r="BL1138" s="1"/>
      <c r="BM1138" s="1"/>
      <c r="BN1138" s="1"/>
    </row>
    <row r="1139" spans="1:66" x14ac:dyDescent="0.2">
      <c r="A1139" s="2" t="s">
        <v>5684</v>
      </c>
      <c r="B1139" s="4" t="s">
        <v>1134</v>
      </c>
      <c r="C1139" s="1"/>
      <c r="D1139" s="1"/>
      <c r="E1139" s="1"/>
      <c r="F1139" s="1">
        <v>5.1960774138873083</v>
      </c>
      <c r="G1139" s="1">
        <v>19.500905909191342</v>
      </c>
      <c r="H1139" s="1">
        <v>26.778404674609373</v>
      </c>
      <c r="I1139" s="1">
        <v>20.186814880585491</v>
      </c>
      <c r="J1139" s="1">
        <v>6.7768541801571311</v>
      </c>
      <c r="K1139" s="1">
        <v>5.5948474947602929</v>
      </c>
      <c r="L1139" s="1">
        <v>7.6978691502695638</v>
      </c>
      <c r="M1139" s="1">
        <v>5.1043087546147277</v>
      </c>
      <c r="N1139" s="1">
        <v>7.224290976445408</v>
      </c>
      <c r="O1139" s="1">
        <v>12.332118144149071</v>
      </c>
      <c r="P1139" s="1">
        <v>10.706188970759174</v>
      </c>
      <c r="Q1139" s="1">
        <v>19.402722864763366</v>
      </c>
      <c r="R1139" s="1">
        <v>20.123114239901536</v>
      </c>
      <c r="S1139" s="1">
        <v>22.60102074396114</v>
      </c>
      <c r="T1139" s="1">
        <v>23.988224314305949</v>
      </c>
      <c r="U1139" s="1">
        <v>17.374344146559885</v>
      </c>
      <c r="V1139" s="1">
        <v>13.279853006183973</v>
      </c>
      <c r="W1139" s="1">
        <v>21.977005179891705</v>
      </c>
      <c r="X1139" s="1">
        <v>16.932070772251862</v>
      </c>
      <c r="Y1139" s="1">
        <v>15.583205199705896</v>
      </c>
      <c r="Z1139" s="1">
        <v>15.205293221849283</v>
      </c>
      <c r="AA1139" s="1">
        <v>5.1212154572056097</v>
      </c>
      <c r="AB1139" s="1">
        <v>20.283971814092173</v>
      </c>
      <c r="AC1139" s="1">
        <v>30.084417650346428</v>
      </c>
      <c r="AD1139" s="1">
        <v>32.646522911358353</v>
      </c>
      <c r="AE1139" s="1">
        <v>36.120817073457772</v>
      </c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>
        <v>1.0032550096511841</v>
      </c>
      <c r="AW1139" s="1">
        <v>0.99440497159957886</v>
      </c>
      <c r="AX1139" s="1">
        <v>0.28253832459449768</v>
      </c>
      <c r="AY1139" s="1">
        <v>4.2001377791166306E-2</v>
      </c>
      <c r="AZ1139" s="1">
        <v>2.3236837387084961</v>
      </c>
      <c r="BA1139" s="1">
        <v>8.2536821365356445</v>
      </c>
      <c r="BB1139" s="1">
        <v>7.0325956344604492</v>
      </c>
      <c r="BC1139" s="1">
        <v>3.3642573356628418</v>
      </c>
      <c r="BD1139" s="1">
        <v>1.5573112964630127</v>
      </c>
      <c r="BE1139" s="1">
        <v>4.8100337982177734</v>
      </c>
      <c r="BF1139" s="1">
        <v>2.3367209434509277</v>
      </c>
      <c r="BG1139" s="1"/>
      <c r="BH1139" s="1">
        <v>1.9025943279266357</v>
      </c>
      <c r="BI1139" s="1"/>
      <c r="BJ1139" s="1"/>
      <c r="BK1139" s="1">
        <v>0.68222934007644653</v>
      </c>
      <c r="BL1139" s="1"/>
      <c r="BM1139" s="1"/>
      <c r="BN1139" s="1"/>
    </row>
    <row r="1140" spans="1:66" x14ac:dyDescent="0.2">
      <c r="A1140" s="2" t="s">
        <v>5685</v>
      </c>
      <c r="B1140" s="4" t="s">
        <v>1135</v>
      </c>
      <c r="C1140" s="1"/>
      <c r="D1140" s="1"/>
      <c r="E1140" s="1"/>
      <c r="F1140" s="1">
        <v>92.609612309428684</v>
      </c>
      <c r="G1140" s="1">
        <v>74.101513389780877</v>
      </c>
      <c r="H1140" s="1">
        <v>72.95320286355485</v>
      </c>
      <c r="I1140" s="1">
        <v>79.857758030723986</v>
      </c>
      <c r="J1140" s="1">
        <v>79.474780738565514</v>
      </c>
      <c r="K1140" s="1">
        <v>79.329426565867038</v>
      </c>
      <c r="L1140" s="1">
        <v>76.50196925023954</v>
      </c>
      <c r="M1140" s="1">
        <v>78.212328503281952</v>
      </c>
      <c r="N1140" s="1">
        <v>40.073134224584486</v>
      </c>
      <c r="O1140" s="1">
        <v>5.2906604713937568</v>
      </c>
      <c r="P1140" s="1">
        <v>7.844131966228983</v>
      </c>
      <c r="Q1140" s="1">
        <v>5.1667018805268103</v>
      </c>
      <c r="R1140" s="1">
        <v>4.5183211331935782</v>
      </c>
      <c r="S1140" s="1">
        <v>4.6586775363468247</v>
      </c>
      <c r="T1140" s="1">
        <v>6.9606808413009897</v>
      </c>
      <c r="U1140" s="1">
        <v>10.656964462612086</v>
      </c>
      <c r="V1140" s="1">
        <v>4.9441958482359851</v>
      </c>
      <c r="W1140" s="1">
        <v>8.9773161359364924</v>
      </c>
      <c r="X1140" s="1">
        <v>8.7164068286083882</v>
      </c>
      <c r="Y1140" s="1">
        <v>15.609479659300526</v>
      </c>
      <c r="Z1140" s="1">
        <v>10.396650638392126</v>
      </c>
      <c r="AA1140" s="1">
        <v>4.7973091409317314</v>
      </c>
      <c r="AB1140" s="1">
        <v>4.0920244792736487</v>
      </c>
      <c r="AC1140" s="1">
        <v>4.9905030557464451</v>
      </c>
      <c r="AD1140" s="1">
        <v>4.2967271732896748</v>
      </c>
      <c r="AE1140" s="1">
        <v>3.9937844903814503</v>
      </c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>
        <v>6.3371248543262482E-2</v>
      </c>
      <c r="AX1140" s="1">
        <v>0.11315709352493286</v>
      </c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</row>
    <row r="1141" spans="1:66" x14ac:dyDescent="0.2">
      <c r="A1141" s="2" t="s">
        <v>5686</v>
      </c>
      <c r="B1141" s="4" t="s">
        <v>1136</v>
      </c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>
        <v>85.685531572567754</v>
      </c>
      <c r="W1141" s="1">
        <v>85.683356855512685</v>
      </c>
      <c r="X1141" s="1">
        <v>85.606041557730194</v>
      </c>
      <c r="Y1141" s="1">
        <v>80.676912718935853</v>
      </c>
      <c r="Z1141" s="1">
        <v>23.257390549537405</v>
      </c>
      <c r="AA1141" s="1">
        <v>23.188302014052237</v>
      </c>
      <c r="AB1141" s="1">
        <v>22.278810377775965</v>
      </c>
      <c r="AC1141" s="1">
        <v>20.913661185752819</v>
      </c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</row>
    <row r="1142" spans="1:66" x14ac:dyDescent="0.2">
      <c r="A1142" s="2" t="s">
        <v>5687</v>
      </c>
      <c r="B1142" s="4" t="s">
        <v>1137</v>
      </c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>
        <v>11.595621193900849</v>
      </c>
      <c r="O1142" s="1">
        <v>93.975305084632055</v>
      </c>
      <c r="P1142" s="1">
        <v>85.644434454666793</v>
      </c>
      <c r="Q1142" s="1">
        <v>84.950665080706983</v>
      </c>
      <c r="R1142" s="1">
        <v>84.947862310851718</v>
      </c>
      <c r="S1142" s="1">
        <v>85.152470943416205</v>
      </c>
      <c r="T1142" s="1">
        <v>84.913478880536161</v>
      </c>
      <c r="U1142" s="1">
        <v>84.73180064299801</v>
      </c>
      <c r="V1142" s="1"/>
      <c r="W1142" s="1">
        <v>99.99790084762769</v>
      </c>
      <c r="X1142" s="1">
        <v>99.998333717529889</v>
      </c>
      <c r="Y1142" s="1">
        <v>99.998088361509431</v>
      </c>
      <c r="Z1142" s="1">
        <v>99.99857605166973</v>
      </c>
      <c r="AA1142" s="1">
        <v>99.998032105696765</v>
      </c>
      <c r="AB1142" s="1">
        <v>99.99789695543933</v>
      </c>
      <c r="AC1142" s="1">
        <v>99.997751811612119</v>
      </c>
      <c r="AD1142" s="1">
        <v>70.54308421821311</v>
      </c>
      <c r="AE1142" s="1">
        <v>17.292558368268786</v>
      </c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>
        <v>4.4462871551513672</v>
      </c>
      <c r="AU1142" s="1">
        <v>5.9451570510864258</v>
      </c>
      <c r="AV1142" s="1">
        <v>13.949288368225098</v>
      </c>
      <c r="AW1142" s="1">
        <v>13.836771965026855</v>
      </c>
      <c r="AX1142" s="1">
        <v>13.879463195800781</v>
      </c>
      <c r="AY1142" s="1">
        <v>13.907539367675781</v>
      </c>
      <c r="AZ1142" s="1">
        <v>13.863006591796875</v>
      </c>
      <c r="BA1142" s="1">
        <v>14.038884162902832</v>
      </c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</row>
    <row r="1143" spans="1:66" x14ac:dyDescent="0.2">
      <c r="A1143" s="2" t="s">
        <v>5688</v>
      </c>
      <c r="B1143" s="4" t="s">
        <v>1138</v>
      </c>
      <c r="C1143" s="1"/>
      <c r="D1143" s="1"/>
      <c r="E1143" s="1"/>
      <c r="F1143" s="1"/>
      <c r="G1143" s="1">
        <v>62.668359020445408</v>
      </c>
      <c r="H1143" s="1">
        <v>34.174565363257479</v>
      </c>
      <c r="I1143" s="1">
        <v>35.441351660043132</v>
      </c>
      <c r="J1143" s="1">
        <v>16.535173047403358</v>
      </c>
      <c r="K1143" s="1">
        <v>16.341744088183034</v>
      </c>
      <c r="L1143" s="1">
        <v>19.224346005514565</v>
      </c>
      <c r="M1143" s="1">
        <v>19.596199621972072</v>
      </c>
      <c r="N1143" s="1">
        <v>16.570233807676289</v>
      </c>
      <c r="O1143" s="1">
        <v>11.589141283277883</v>
      </c>
      <c r="P1143" s="1">
        <v>3.3273477737729653</v>
      </c>
      <c r="Q1143" s="1">
        <v>9.3456867525384784</v>
      </c>
      <c r="R1143" s="1">
        <v>15.424018707773188</v>
      </c>
      <c r="S1143" s="1">
        <v>20.652047750161387</v>
      </c>
      <c r="T1143" s="1">
        <v>36.787657840132617</v>
      </c>
      <c r="U1143" s="1">
        <v>39.476794659390499</v>
      </c>
      <c r="V1143" s="1">
        <v>23.88769454116467</v>
      </c>
      <c r="W1143" s="1">
        <v>19.314208778763106</v>
      </c>
      <c r="X1143" s="1">
        <v>17.479060107597977</v>
      </c>
      <c r="Y1143" s="1">
        <v>10.824591675817977</v>
      </c>
      <c r="Z1143" s="1">
        <v>11.520593633285864</v>
      </c>
      <c r="AA1143" s="1">
        <v>19.755972863504269</v>
      </c>
      <c r="AB1143" s="1">
        <v>26.279623696747343</v>
      </c>
      <c r="AC1143" s="1">
        <v>28.778965756639995</v>
      </c>
      <c r="AD1143" s="1">
        <v>32.724309338973981</v>
      </c>
      <c r="AE1143" s="1">
        <v>20.271351145387044</v>
      </c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>
        <v>4.0437769889831543</v>
      </c>
      <c r="BF1143" s="1">
        <v>13.026689529418945</v>
      </c>
      <c r="BG1143" s="1">
        <v>0.13845120370388031</v>
      </c>
      <c r="BH1143" s="1">
        <v>11.366536140441895</v>
      </c>
      <c r="BI1143" s="1">
        <v>15.367921829223633</v>
      </c>
      <c r="BJ1143" s="1">
        <v>9.6233615875244141</v>
      </c>
      <c r="BK1143" s="1">
        <v>5.4920778274536133</v>
      </c>
      <c r="BL1143" s="1"/>
      <c r="BM1143" s="1"/>
      <c r="BN1143" s="1"/>
    </row>
    <row r="1144" spans="1:66" x14ac:dyDescent="0.2">
      <c r="A1144" s="2" t="s">
        <v>5689</v>
      </c>
      <c r="B1144" s="4" t="s">
        <v>1139</v>
      </c>
      <c r="C1144" s="1"/>
      <c r="D1144" s="1"/>
      <c r="E1144" s="1"/>
      <c r="F1144" s="1"/>
      <c r="G1144" s="1"/>
      <c r="H1144" s="1">
        <v>50.305894153147811</v>
      </c>
      <c r="I1144" s="1">
        <v>92.419267463610751</v>
      </c>
      <c r="J1144" s="1">
        <v>94.618720527488037</v>
      </c>
      <c r="K1144" s="1">
        <v>94.067139199191374</v>
      </c>
      <c r="L1144" s="1">
        <v>93.804996343052281</v>
      </c>
      <c r="M1144" s="1">
        <v>93.841647426673006</v>
      </c>
      <c r="N1144" s="1">
        <v>89.724041624601043</v>
      </c>
      <c r="O1144" s="1">
        <v>94.3488957757843</v>
      </c>
      <c r="P1144" s="1">
        <v>93.638824710750526</v>
      </c>
      <c r="Q1144" s="1">
        <v>97.040314392805087</v>
      </c>
      <c r="R1144" s="1">
        <v>97.824192703998449</v>
      </c>
      <c r="S1144" s="1">
        <v>98.143630100809332</v>
      </c>
      <c r="T1144" s="1">
        <v>96.898223368750905</v>
      </c>
      <c r="U1144" s="1">
        <v>99.965137792878934</v>
      </c>
      <c r="V1144" s="1">
        <v>98.522049991476266</v>
      </c>
      <c r="W1144" s="1">
        <v>90.165680038088837</v>
      </c>
      <c r="X1144" s="1">
        <v>93.208953405549437</v>
      </c>
      <c r="Y1144" s="1">
        <v>87.943270447489184</v>
      </c>
      <c r="Z1144" s="1">
        <v>88.211447520607877</v>
      </c>
      <c r="AA1144" s="1">
        <v>92.022921300518973</v>
      </c>
      <c r="AB1144" s="1">
        <v>89.910111607180042</v>
      </c>
      <c r="AC1144" s="1">
        <v>89.439411800052554</v>
      </c>
      <c r="AD1144" s="1">
        <v>90.757596764990112</v>
      </c>
      <c r="AE1144" s="1">
        <v>96.659899411226689</v>
      </c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>
        <v>1.3680564165115356</v>
      </c>
      <c r="BD1144" s="1">
        <v>6.5124773979187012</v>
      </c>
      <c r="BE1144" s="1">
        <v>10.650883674621582</v>
      </c>
      <c r="BF1144" s="1">
        <v>9.0630435943603516</v>
      </c>
      <c r="BG1144" s="1">
        <v>5.4801120758056641</v>
      </c>
      <c r="BH1144" s="1">
        <v>9.6056900024414063</v>
      </c>
      <c r="BI1144" s="1">
        <v>10.381224632263184</v>
      </c>
      <c r="BJ1144" s="1">
        <v>9.0910968780517578</v>
      </c>
      <c r="BK1144" s="1">
        <v>3.1613528728485107</v>
      </c>
      <c r="BL1144" s="1"/>
      <c r="BM1144" s="1"/>
      <c r="BN1144" s="1"/>
    </row>
    <row r="1145" spans="1:66" x14ac:dyDescent="0.2">
      <c r="A1145" s="2" t="s">
        <v>5690</v>
      </c>
      <c r="B1145" s="4" t="s">
        <v>1140</v>
      </c>
      <c r="C1145" s="1"/>
      <c r="D1145" s="1"/>
      <c r="E1145" s="1"/>
      <c r="F1145" s="1"/>
      <c r="G1145" s="1"/>
      <c r="H1145" s="1">
        <v>50.305894153147811</v>
      </c>
      <c r="I1145" s="1">
        <v>92.419267463610751</v>
      </c>
      <c r="J1145" s="1">
        <v>94.618720527488037</v>
      </c>
      <c r="K1145" s="1">
        <v>94.067139199191374</v>
      </c>
      <c r="L1145" s="1">
        <v>93.804996343052281</v>
      </c>
      <c r="M1145" s="1">
        <v>93.841647426673006</v>
      </c>
      <c r="N1145" s="1">
        <v>89.724041624601043</v>
      </c>
      <c r="O1145" s="1">
        <v>94.3488957757843</v>
      </c>
      <c r="P1145" s="1">
        <v>93.638824710750526</v>
      </c>
      <c r="Q1145" s="1">
        <v>97.040314392805087</v>
      </c>
      <c r="R1145" s="1">
        <v>97.824192703998449</v>
      </c>
      <c r="S1145" s="1">
        <v>98.143630100809332</v>
      </c>
      <c r="T1145" s="1">
        <v>96.898223368750905</v>
      </c>
      <c r="U1145" s="1">
        <v>99.965137792878934</v>
      </c>
      <c r="V1145" s="1">
        <v>98.522049991476266</v>
      </c>
      <c r="W1145" s="1">
        <v>90.165680038088837</v>
      </c>
      <c r="X1145" s="1">
        <v>93.208953405549437</v>
      </c>
      <c r="Y1145" s="1">
        <v>87.943270447489184</v>
      </c>
      <c r="Z1145" s="1">
        <v>88.211447520607877</v>
      </c>
      <c r="AA1145" s="1">
        <v>92.022921300518973</v>
      </c>
      <c r="AB1145" s="1">
        <v>89.910111607180042</v>
      </c>
      <c r="AC1145" s="1">
        <v>89.439411800052554</v>
      </c>
      <c r="AD1145" s="1">
        <v>90.757596764990112</v>
      </c>
      <c r="AE1145" s="1">
        <v>96.659899411226689</v>
      </c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>
        <v>1.3680564165115356</v>
      </c>
      <c r="BD1145" s="1">
        <v>6.5124773979187012</v>
      </c>
      <c r="BE1145" s="1">
        <v>10.650883674621582</v>
      </c>
      <c r="BF1145" s="1">
        <v>9.0630435943603516</v>
      </c>
      <c r="BG1145" s="1">
        <v>5.4801120758056641</v>
      </c>
      <c r="BH1145" s="1">
        <v>9.6056900024414063</v>
      </c>
      <c r="BI1145" s="1">
        <v>10.381224632263184</v>
      </c>
      <c r="BJ1145" s="1">
        <v>9.0910968780517578</v>
      </c>
      <c r="BK1145" s="1">
        <v>3.1613528728485107</v>
      </c>
      <c r="BL1145" s="1"/>
      <c r="BM1145" s="1"/>
      <c r="BN1145" s="1"/>
    </row>
    <row r="1146" spans="1:66" x14ac:dyDescent="0.2">
      <c r="A1146" s="2" t="s">
        <v>5691</v>
      </c>
      <c r="B1146" s="4" t="s">
        <v>1141</v>
      </c>
      <c r="C1146" s="1"/>
      <c r="D1146" s="1"/>
      <c r="E1146" s="1"/>
      <c r="F1146" s="1"/>
      <c r="G1146" s="1"/>
      <c r="H1146" s="1"/>
      <c r="I1146" s="1">
        <v>60.212142628125264</v>
      </c>
      <c r="J1146" s="1"/>
      <c r="K1146" s="1"/>
      <c r="L1146" s="1"/>
      <c r="M1146" s="1"/>
      <c r="N1146" s="1">
        <v>99.422752578764374</v>
      </c>
      <c r="O1146" s="1">
        <v>99.634483544755099</v>
      </c>
      <c r="P1146" s="1">
        <v>99.922520101336715</v>
      </c>
      <c r="Q1146" s="1">
        <v>99.914874603496685</v>
      </c>
      <c r="R1146" s="1">
        <v>54.886920024189045</v>
      </c>
      <c r="S1146" s="1">
        <v>54.643214305288424</v>
      </c>
      <c r="T1146" s="1">
        <v>54.555048126192538</v>
      </c>
      <c r="U1146" s="1">
        <v>58.299634360292274</v>
      </c>
      <c r="V1146" s="1">
        <v>39.226962864953883</v>
      </c>
      <c r="W1146" s="1">
        <v>47.129729649376557</v>
      </c>
      <c r="X1146" s="1">
        <v>51.338260298686023</v>
      </c>
      <c r="Y1146" s="1">
        <v>51.06115651506353</v>
      </c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>
        <v>16.964019775390625</v>
      </c>
      <c r="AY1146" s="1">
        <v>16.884916305541992</v>
      </c>
      <c r="AZ1146" s="1">
        <v>16.854011535644531</v>
      </c>
      <c r="BA1146" s="1">
        <v>18.007055282592773</v>
      </c>
      <c r="BB1146" s="1"/>
      <c r="BC1146" s="1"/>
      <c r="BD1146" s="1"/>
      <c r="BE1146" s="1">
        <v>2.4291319847106934</v>
      </c>
      <c r="BF1146" s="1"/>
      <c r="BG1146" s="1"/>
      <c r="BH1146" s="1"/>
      <c r="BI1146" s="1"/>
      <c r="BJ1146" s="1"/>
      <c r="BK1146" s="1"/>
      <c r="BL1146" s="1"/>
      <c r="BM1146" s="1"/>
      <c r="BN1146" s="1"/>
    </row>
    <row r="1147" spans="1:66" x14ac:dyDescent="0.2">
      <c r="A1147" s="2" t="s">
        <v>5692</v>
      </c>
      <c r="B1147" s="4" t="s">
        <v>1142</v>
      </c>
      <c r="C1147" s="1"/>
      <c r="D1147" s="1"/>
      <c r="E1147" s="1"/>
      <c r="F1147" s="1"/>
      <c r="G1147" s="1">
        <v>14.532855180731419</v>
      </c>
      <c r="H1147" s="1">
        <v>10.734366847692463</v>
      </c>
      <c r="I1147" s="1"/>
      <c r="J1147" s="1"/>
      <c r="K1147" s="1"/>
      <c r="L1147" s="1">
        <v>2.3672281388882888</v>
      </c>
      <c r="M1147" s="1">
        <v>5.2258820249266478</v>
      </c>
      <c r="N1147" s="1">
        <v>3.4087708764736853</v>
      </c>
      <c r="O1147" s="1">
        <v>1.1831360690422732</v>
      </c>
      <c r="P1147" s="1">
        <v>5.2207449032644435</v>
      </c>
      <c r="Q1147" s="1">
        <v>7.0374514613259178</v>
      </c>
      <c r="R1147" s="1"/>
      <c r="S1147" s="1"/>
      <c r="T1147" s="1">
        <v>3.0229552340198405</v>
      </c>
      <c r="U1147" s="1">
        <v>3.8840771273944354</v>
      </c>
      <c r="V1147" s="1"/>
      <c r="W1147" s="1">
        <v>2.4846839094949691</v>
      </c>
      <c r="X1147" s="1"/>
      <c r="Y1147" s="1"/>
      <c r="Z1147" s="1"/>
      <c r="AA1147" s="1">
        <v>8.5214963823515575</v>
      </c>
      <c r="AB1147" s="1">
        <v>1.7313513008253227</v>
      </c>
      <c r="AC1147" s="1">
        <v>5.5510709394553039</v>
      </c>
      <c r="AD1147" s="1">
        <v>5.9933866207457092</v>
      </c>
      <c r="AE1147" s="1">
        <v>10.529189401394106</v>
      </c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>
        <v>0.84502339363098145</v>
      </c>
      <c r="AU1147" s="1"/>
      <c r="AV1147" s="1"/>
      <c r="AW1147" s="1">
        <v>1.9073250293731689</v>
      </c>
      <c r="AX1147" s="1"/>
      <c r="AY1147" s="1"/>
      <c r="AZ1147" s="1">
        <v>1.1440819501876831</v>
      </c>
      <c r="BA1147" s="1"/>
      <c r="BB1147" s="1"/>
      <c r="BC1147" s="1"/>
      <c r="BD1147" s="1"/>
      <c r="BE1147" s="1">
        <v>1.6949731111526489</v>
      </c>
      <c r="BF1147" s="1"/>
      <c r="BG1147" s="1">
        <v>0.41593888401985168</v>
      </c>
      <c r="BH1147" s="1"/>
      <c r="BI1147" s="1">
        <v>1.0061161518096924</v>
      </c>
      <c r="BJ1147" s="1"/>
      <c r="BK1147" s="1"/>
      <c r="BL1147" s="1"/>
      <c r="BM1147" s="1"/>
      <c r="BN1147" s="1"/>
    </row>
    <row r="1148" spans="1:66" x14ac:dyDescent="0.2">
      <c r="A1148" s="2" t="s">
        <v>5693</v>
      </c>
      <c r="B1148" s="4" t="s">
        <v>1143</v>
      </c>
      <c r="C1148" s="1"/>
      <c r="D1148" s="1"/>
      <c r="E1148" s="1"/>
      <c r="F1148" s="1"/>
      <c r="G1148" s="1">
        <v>15.706650942391182</v>
      </c>
      <c r="H1148" s="1">
        <v>17.453732723542036</v>
      </c>
      <c r="I1148" s="1">
        <v>11.59338406995624</v>
      </c>
      <c r="J1148" s="1">
        <v>97.214540178466223</v>
      </c>
      <c r="K1148" s="1">
        <v>97.012178821445602</v>
      </c>
      <c r="L1148" s="1">
        <v>96.484908145014359</v>
      </c>
      <c r="M1148" s="1">
        <v>94.791310421281608</v>
      </c>
      <c r="N1148" s="1">
        <v>1.9725254476972307</v>
      </c>
      <c r="O1148" s="1">
        <v>0.99545946992493661</v>
      </c>
      <c r="P1148" s="1"/>
      <c r="Q1148" s="1">
        <v>9.0118130206701235</v>
      </c>
      <c r="R1148" s="1">
        <v>4.9817932389761914</v>
      </c>
      <c r="S1148" s="1">
        <v>4.4098417849002418</v>
      </c>
      <c r="T1148" s="1"/>
      <c r="U1148" s="1"/>
      <c r="V1148" s="1"/>
      <c r="W1148" s="1"/>
      <c r="X1148" s="1"/>
      <c r="Y1148" s="1">
        <v>2.7414102260013657</v>
      </c>
      <c r="Z1148" s="1"/>
      <c r="AA1148" s="1"/>
      <c r="AB1148" s="1"/>
      <c r="AC1148" s="1"/>
      <c r="AD1148" s="1">
        <v>3.6233554672929111</v>
      </c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>
        <v>1.2415183782577515</v>
      </c>
      <c r="AQ1148" s="1"/>
      <c r="AR1148" s="1"/>
      <c r="AS1148" s="1"/>
      <c r="AT1148" s="1"/>
      <c r="AU1148" s="1"/>
      <c r="AV1148" s="1">
        <v>1.9664872884750366</v>
      </c>
      <c r="AW1148" s="1">
        <v>0.17491787672042847</v>
      </c>
      <c r="AX1148" s="1">
        <v>9.1390572488307953E-2</v>
      </c>
      <c r="AY1148" s="1">
        <v>8.1351310014724731E-2</v>
      </c>
      <c r="AZ1148" s="1">
        <v>0.17620411515235901</v>
      </c>
      <c r="BA1148" s="1">
        <v>0.19117873907089233</v>
      </c>
      <c r="BB1148" s="1">
        <v>5.3862001746892929E-2</v>
      </c>
      <c r="BC1148" s="1">
        <v>6.3122905790805817E-2</v>
      </c>
      <c r="BD1148" s="1">
        <v>6.0323722660541534E-2</v>
      </c>
      <c r="BE1148" s="1">
        <v>2.841355562210083</v>
      </c>
      <c r="BF1148" s="1">
        <v>1.9678173065185547</v>
      </c>
      <c r="BG1148" s="1">
        <v>6.240902841091156E-2</v>
      </c>
      <c r="BH1148" s="1">
        <v>6.1934810131788254E-2</v>
      </c>
      <c r="BI1148" s="1">
        <v>6.7627117037773132E-2</v>
      </c>
      <c r="BJ1148" s="1"/>
      <c r="BK1148" s="1">
        <v>0.84823602437973022</v>
      </c>
      <c r="BL1148" s="1"/>
      <c r="BM1148" s="1"/>
      <c r="BN1148" s="1"/>
    </row>
    <row r="1149" spans="1:66" x14ac:dyDescent="0.2">
      <c r="A1149" s="2" t="s">
        <v>5694</v>
      </c>
      <c r="B1149" s="4" t="s">
        <v>1144</v>
      </c>
      <c r="C1149" s="1"/>
      <c r="D1149" s="1"/>
      <c r="E1149" s="1"/>
      <c r="F1149" s="1">
        <v>78.0301862586022</v>
      </c>
      <c r="G1149" s="1">
        <v>94.607255363710863</v>
      </c>
      <c r="H1149" s="1">
        <v>94.061346312387172</v>
      </c>
      <c r="I1149" s="1">
        <v>96.702496533875575</v>
      </c>
      <c r="J1149" s="1">
        <v>44.930797604140146</v>
      </c>
      <c r="K1149" s="1">
        <v>61.70445799336575</v>
      </c>
      <c r="L1149" s="1">
        <v>72.548064359780497</v>
      </c>
      <c r="M1149" s="1">
        <v>80.647669193426793</v>
      </c>
      <c r="N1149" s="1">
        <v>80.078111396114835</v>
      </c>
      <c r="O1149" s="1">
        <v>80.546658083674117</v>
      </c>
      <c r="P1149" s="1">
        <v>71.912018097363415</v>
      </c>
      <c r="Q1149" s="1"/>
      <c r="R1149" s="1">
        <v>95.667026818923645</v>
      </c>
      <c r="S1149" s="1">
        <v>75.519914817955211</v>
      </c>
      <c r="T1149" s="1"/>
      <c r="U1149" s="1">
        <v>68.636919736245716</v>
      </c>
      <c r="V1149" s="1">
        <v>95.140664974370296</v>
      </c>
      <c r="W1149" s="1">
        <v>98.14487180796911</v>
      </c>
      <c r="X1149" s="1">
        <v>99.92912282190089</v>
      </c>
      <c r="Y1149" s="1">
        <v>94.527323590013907</v>
      </c>
      <c r="Z1149" s="1">
        <v>96.754091788625146</v>
      </c>
      <c r="AA1149" s="1">
        <v>90.333816150886932</v>
      </c>
      <c r="AB1149" s="1">
        <v>87.324593759686593</v>
      </c>
      <c r="AC1149" s="1">
        <v>93.59752042239451</v>
      </c>
      <c r="AD1149" s="1">
        <v>99.37034075887729</v>
      </c>
      <c r="AE1149" s="1">
        <v>94.934844509128567</v>
      </c>
      <c r="AF1149" s="1"/>
      <c r="AG1149" s="1"/>
      <c r="AH1149" s="1"/>
      <c r="AI1149" s="1"/>
      <c r="AJ1149" s="1"/>
      <c r="AK1149" s="1"/>
      <c r="AL1149" s="1">
        <v>4.874547004699707</v>
      </c>
      <c r="AM1149" s="1">
        <v>3.7599523067474365</v>
      </c>
      <c r="AN1149" s="1">
        <v>4.5051412582397461</v>
      </c>
      <c r="AO1149" s="1"/>
      <c r="AP1149" s="1">
        <v>38.808841705322266</v>
      </c>
      <c r="AQ1149" s="1">
        <v>27.823554992675781</v>
      </c>
      <c r="AR1149" s="1">
        <v>25.559894561767578</v>
      </c>
      <c r="AS1149" s="1">
        <v>16.633308410644531</v>
      </c>
      <c r="AT1149" s="1">
        <v>17.057088851928711</v>
      </c>
      <c r="AU1149" s="1">
        <v>18.54564094543457</v>
      </c>
      <c r="AV1149" s="1">
        <v>17.577390670776367</v>
      </c>
      <c r="AW1149" s="1">
        <v>90.1536865234375</v>
      </c>
      <c r="AX1149" s="1"/>
      <c r="AY1149" s="1">
        <v>7.5616021156311035</v>
      </c>
      <c r="AZ1149" s="1">
        <v>90.406326293945313</v>
      </c>
      <c r="BA1149" s="1">
        <v>1.7787184715270996</v>
      </c>
      <c r="BB1149" s="1">
        <v>4.623507022857666</v>
      </c>
      <c r="BC1149" s="1"/>
      <c r="BD1149" s="1"/>
      <c r="BE1149" s="1">
        <v>5.4135169982910156</v>
      </c>
      <c r="BF1149" s="1">
        <v>3.2005219459533691</v>
      </c>
      <c r="BG1149" s="1">
        <v>9.6292791366577148</v>
      </c>
      <c r="BH1149" s="1">
        <v>12.643610000610352</v>
      </c>
      <c r="BI1149" s="1">
        <v>5.6951065063476563</v>
      </c>
      <c r="BJ1149" s="1">
        <v>0.51773184537887573</v>
      </c>
      <c r="BK1149" s="1">
        <v>4.8622088432312012</v>
      </c>
      <c r="BL1149" s="1"/>
      <c r="BM1149" s="1"/>
      <c r="BN1149" s="1"/>
    </row>
    <row r="1150" spans="1:66" x14ac:dyDescent="0.2">
      <c r="A1150" s="2" t="s">
        <v>5695</v>
      </c>
      <c r="B1150" s="4" t="s">
        <v>1145</v>
      </c>
      <c r="C1150" s="1"/>
      <c r="D1150" s="1"/>
      <c r="E1150" s="1"/>
      <c r="F1150" s="1">
        <v>78.0301862586022</v>
      </c>
      <c r="G1150" s="1">
        <v>94.607255363710863</v>
      </c>
      <c r="H1150" s="1">
        <v>94.061346312387172</v>
      </c>
      <c r="I1150" s="1">
        <v>96.702496533875575</v>
      </c>
      <c r="J1150" s="1">
        <v>44.930797604140146</v>
      </c>
      <c r="K1150" s="1">
        <v>61.70445799336575</v>
      </c>
      <c r="L1150" s="1">
        <v>72.548064359780497</v>
      </c>
      <c r="M1150" s="1">
        <v>80.647669193426793</v>
      </c>
      <c r="N1150" s="1">
        <v>80.078111396114835</v>
      </c>
      <c r="O1150" s="1">
        <v>80.546658083674117</v>
      </c>
      <c r="P1150" s="1">
        <v>71.912018097363415</v>
      </c>
      <c r="Q1150" s="1"/>
      <c r="R1150" s="1">
        <v>95.667026818923645</v>
      </c>
      <c r="S1150" s="1">
        <v>75.519914817955211</v>
      </c>
      <c r="T1150" s="1"/>
      <c r="U1150" s="1">
        <v>68.636919736245716</v>
      </c>
      <c r="V1150" s="1">
        <v>95.140664974370296</v>
      </c>
      <c r="W1150" s="1">
        <v>98.14487180796911</v>
      </c>
      <c r="X1150" s="1">
        <v>99.92912282190089</v>
      </c>
      <c r="Y1150" s="1">
        <v>94.527323590013907</v>
      </c>
      <c r="Z1150" s="1">
        <v>96.754091788625146</v>
      </c>
      <c r="AA1150" s="1">
        <v>90.333816150886932</v>
      </c>
      <c r="AB1150" s="1">
        <v>87.324593759686593</v>
      </c>
      <c r="AC1150" s="1">
        <v>93.59752042239451</v>
      </c>
      <c r="AD1150" s="1">
        <v>99.37034075887729</v>
      </c>
      <c r="AE1150" s="1">
        <v>94.934844509128567</v>
      </c>
      <c r="AF1150" s="1"/>
      <c r="AG1150" s="1"/>
      <c r="AH1150" s="1"/>
      <c r="AI1150" s="1"/>
      <c r="AJ1150" s="1"/>
      <c r="AK1150" s="1"/>
      <c r="AL1150" s="1">
        <v>4.874547004699707</v>
      </c>
      <c r="AM1150" s="1">
        <v>3.7599523067474365</v>
      </c>
      <c r="AN1150" s="1">
        <v>4.5051412582397461</v>
      </c>
      <c r="AO1150" s="1"/>
      <c r="AP1150" s="1">
        <v>38.808841705322266</v>
      </c>
      <c r="AQ1150" s="1">
        <v>27.823554992675781</v>
      </c>
      <c r="AR1150" s="1">
        <v>25.559894561767578</v>
      </c>
      <c r="AS1150" s="1">
        <v>16.633308410644531</v>
      </c>
      <c r="AT1150" s="1">
        <v>17.057088851928711</v>
      </c>
      <c r="AU1150" s="1">
        <v>18.54564094543457</v>
      </c>
      <c r="AV1150" s="1">
        <v>17.577390670776367</v>
      </c>
      <c r="AW1150" s="1">
        <v>90.1536865234375</v>
      </c>
      <c r="AX1150" s="1"/>
      <c r="AY1150" s="1">
        <v>7.5616021156311035</v>
      </c>
      <c r="AZ1150" s="1">
        <v>90.406326293945313</v>
      </c>
      <c r="BA1150" s="1">
        <v>1.7787184715270996</v>
      </c>
      <c r="BB1150" s="1">
        <v>4.623507022857666</v>
      </c>
      <c r="BC1150" s="1"/>
      <c r="BD1150" s="1"/>
      <c r="BE1150" s="1">
        <v>5.4135169982910156</v>
      </c>
      <c r="BF1150" s="1">
        <v>3.2005219459533691</v>
      </c>
      <c r="BG1150" s="1">
        <v>9.6292791366577148</v>
      </c>
      <c r="BH1150" s="1">
        <v>12.643610000610352</v>
      </c>
      <c r="BI1150" s="1">
        <v>5.6951065063476563</v>
      </c>
      <c r="BJ1150" s="1">
        <v>0.51773184537887573</v>
      </c>
      <c r="BK1150" s="1">
        <v>4.8622088432312012</v>
      </c>
      <c r="BL1150" s="1"/>
      <c r="BM1150" s="1"/>
      <c r="BN1150" s="1"/>
    </row>
    <row r="1151" spans="1:66" x14ac:dyDescent="0.2">
      <c r="A1151" s="2" t="s">
        <v>5696</v>
      </c>
      <c r="B1151" s="4" t="s">
        <v>1146</v>
      </c>
      <c r="C1151" s="1"/>
      <c r="D1151" s="1"/>
      <c r="E1151" s="1"/>
      <c r="F1151" s="1">
        <v>75.71022570021259</v>
      </c>
      <c r="G1151" s="1">
        <v>69.015186603351154</v>
      </c>
      <c r="H1151" s="1">
        <v>46.756940090991264</v>
      </c>
      <c r="I1151" s="1">
        <v>53.930346045631204</v>
      </c>
      <c r="J1151" s="1">
        <v>59.601127124771693</v>
      </c>
      <c r="K1151" s="1">
        <v>53.702317470300343</v>
      </c>
      <c r="L1151" s="1">
        <v>41.302074972451543</v>
      </c>
      <c r="M1151" s="1">
        <v>49.323722985056953</v>
      </c>
      <c r="N1151" s="1">
        <v>53.784472338043734</v>
      </c>
      <c r="O1151" s="1">
        <v>39.855931413256954</v>
      </c>
      <c r="P1151" s="1">
        <v>24.147212305394465</v>
      </c>
      <c r="Q1151" s="1">
        <v>34.587836747239834</v>
      </c>
      <c r="R1151" s="1">
        <v>23.548081794532926</v>
      </c>
      <c r="S1151" s="1">
        <v>9.1442704565513999</v>
      </c>
      <c r="T1151" s="1">
        <v>13.758969105601738</v>
      </c>
      <c r="U1151" s="1">
        <v>33.331530472755624</v>
      </c>
      <c r="V1151" s="1">
        <v>34.462031706906522</v>
      </c>
      <c r="W1151" s="1">
        <v>29.69088448379172</v>
      </c>
      <c r="X1151" s="1">
        <v>25.382451210921442</v>
      </c>
      <c r="Y1151" s="1">
        <v>19.200507507556384</v>
      </c>
      <c r="Z1151" s="1">
        <v>22.454061635780739</v>
      </c>
      <c r="AA1151" s="1">
        <v>18.710981188476119</v>
      </c>
      <c r="AB1151" s="1">
        <v>15.197002382154846</v>
      </c>
      <c r="AC1151" s="1">
        <v>11.563984025736564</v>
      </c>
      <c r="AD1151" s="1">
        <v>13.286824317072634</v>
      </c>
      <c r="AE1151" s="1">
        <v>29.409391911034778</v>
      </c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>
        <v>4.9655914306640625</v>
      </c>
      <c r="AR1151" s="1">
        <v>4.1988086700439453</v>
      </c>
      <c r="AS1151" s="1"/>
      <c r="AT1151" s="1">
        <v>2.6422467231750488</v>
      </c>
      <c r="AU1151" s="1"/>
      <c r="AV1151" s="1"/>
      <c r="AW1151" s="1"/>
      <c r="AX1151" s="1"/>
      <c r="AY1151" s="1"/>
      <c r="AZ1151" s="1">
        <v>1.8530745506286621</v>
      </c>
      <c r="BA1151" s="1"/>
      <c r="BB1151" s="1">
        <v>0.43839770555496216</v>
      </c>
      <c r="BC1151" s="1">
        <v>2.4453568458557129</v>
      </c>
      <c r="BD1151" s="1">
        <v>2.6169118881225586</v>
      </c>
      <c r="BE1151" s="1">
        <v>2.0708000659942627</v>
      </c>
      <c r="BF1151" s="1">
        <v>3.0773518085479736</v>
      </c>
      <c r="BG1151" s="1"/>
      <c r="BH1151" s="1">
        <v>5.7579283714294434</v>
      </c>
      <c r="BI1151" s="1"/>
      <c r="BJ1151" s="1"/>
      <c r="BK1151" s="1">
        <v>2.2981908321380615</v>
      </c>
      <c r="BL1151" s="1"/>
      <c r="BM1151" s="1"/>
      <c r="BN1151" s="1"/>
    </row>
    <row r="1152" spans="1:66" x14ac:dyDescent="0.2">
      <c r="A1152" s="2" t="s">
        <v>5697</v>
      </c>
      <c r="B1152" s="4" t="s">
        <v>1147</v>
      </c>
      <c r="C1152" s="1"/>
      <c r="D1152" s="1"/>
      <c r="E1152" s="1"/>
      <c r="F1152" s="1">
        <v>9.9973820821999784</v>
      </c>
      <c r="G1152" s="1">
        <v>38.206643542437348</v>
      </c>
      <c r="H1152" s="1">
        <v>33.371662523329839</v>
      </c>
      <c r="I1152" s="1">
        <v>33.812369909104113</v>
      </c>
      <c r="J1152" s="1">
        <v>33.79709981174986</v>
      </c>
      <c r="K1152" s="1">
        <v>19.395638792156593</v>
      </c>
      <c r="L1152" s="1">
        <v>17.350257798063133</v>
      </c>
      <c r="M1152" s="1">
        <v>20.29531952592199</v>
      </c>
      <c r="N1152" s="1">
        <v>19.594850453990816</v>
      </c>
      <c r="O1152" s="1">
        <v>13.627506530132866</v>
      </c>
      <c r="P1152" s="1">
        <v>10.741481273350123</v>
      </c>
      <c r="Q1152" s="1">
        <v>7.9752027063947519</v>
      </c>
      <c r="R1152" s="1">
        <v>8.1170499767384836</v>
      </c>
      <c r="S1152" s="1">
        <v>4.2041391170770721</v>
      </c>
      <c r="T1152" s="1">
        <v>4.2699471776689615</v>
      </c>
      <c r="U1152" s="1">
        <v>3.9307125693129517</v>
      </c>
      <c r="V1152" s="1">
        <v>4.2989481159084697</v>
      </c>
      <c r="W1152" s="1">
        <v>3.8022368210203723</v>
      </c>
      <c r="X1152" s="1">
        <v>19.531884389283334</v>
      </c>
      <c r="Y1152" s="1">
        <v>17.271715577371076</v>
      </c>
      <c r="Z1152" s="1">
        <v>21.21590091581464</v>
      </c>
      <c r="AA1152" s="1">
        <v>5.5952091706676654</v>
      </c>
      <c r="AB1152" s="1">
        <v>16.911307060699595</v>
      </c>
      <c r="AC1152" s="1">
        <v>20.0879094123705</v>
      </c>
      <c r="AD1152" s="1">
        <v>9.4842434960771431</v>
      </c>
      <c r="AE1152" s="1">
        <v>13.236387942519508</v>
      </c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>
        <v>4.7257375717163086</v>
      </c>
      <c r="BD1152" s="1">
        <v>3.8909866809844971</v>
      </c>
      <c r="BE1152" s="1">
        <v>3.7436504364013672</v>
      </c>
      <c r="BF1152" s="1">
        <v>6.3198180198669434</v>
      </c>
      <c r="BG1152" s="1"/>
      <c r="BH1152" s="1">
        <v>4.400909423828125</v>
      </c>
      <c r="BI1152" s="1">
        <v>1.668095588684082</v>
      </c>
      <c r="BJ1152" s="1">
        <v>3.7674505710601807</v>
      </c>
      <c r="BK1152" s="1"/>
      <c r="BL1152" s="1"/>
      <c r="BM1152" s="1"/>
      <c r="BN1152" s="1"/>
    </row>
    <row r="1153" spans="1:66" x14ac:dyDescent="0.2">
      <c r="A1153" s="2" t="s">
        <v>5698</v>
      </c>
      <c r="B1153" s="4" t="s">
        <v>1148</v>
      </c>
      <c r="C1153" s="1"/>
      <c r="D1153" s="1"/>
      <c r="E1153" s="1"/>
      <c r="F1153" s="1"/>
      <c r="G1153" s="1">
        <v>18.260344473258328</v>
      </c>
      <c r="H1153" s="1">
        <v>26.646932996317236</v>
      </c>
      <c r="I1153" s="1">
        <v>25.688251643572197</v>
      </c>
      <c r="J1153" s="1">
        <v>26.761152214408785</v>
      </c>
      <c r="K1153" s="1">
        <v>27.846890626559546</v>
      </c>
      <c r="L1153" s="1">
        <v>26.439026464970961</v>
      </c>
      <c r="M1153" s="1">
        <v>22.125134625510963</v>
      </c>
      <c r="N1153" s="1">
        <v>17.098723677693549</v>
      </c>
      <c r="O1153" s="1">
        <v>99.978466752052924</v>
      </c>
      <c r="P1153" s="1">
        <v>97.48597062767665</v>
      </c>
      <c r="Q1153" s="1">
        <v>99.982833013355645</v>
      </c>
      <c r="R1153" s="1">
        <v>99.966876534678164</v>
      </c>
      <c r="S1153" s="1">
        <v>99.993696601817845</v>
      </c>
      <c r="T1153" s="1">
        <v>99.9764458830861</v>
      </c>
      <c r="U1153" s="1">
        <v>96.693917806282954</v>
      </c>
      <c r="V1153" s="1">
        <v>95.298795139965009</v>
      </c>
      <c r="W1153" s="1">
        <v>33.295308389618263</v>
      </c>
      <c r="X1153" s="1">
        <v>29.41614586812743</v>
      </c>
      <c r="Y1153" s="1">
        <v>30.27703378118834</v>
      </c>
      <c r="Z1153" s="1">
        <v>31.186524915921886</v>
      </c>
      <c r="AA1153" s="1">
        <v>29.449591770582696</v>
      </c>
      <c r="AB1153" s="1">
        <v>33.115453923376414</v>
      </c>
      <c r="AC1153" s="1">
        <v>32.760279381050985</v>
      </c>
      <c r="AD1153" s="1">
        <v>80.006486266238781</v>
      </c>
      <c r="AE1153" s="1">
        <v>41.937113562479311</v>
      </c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</row>
    <row r="1154" spans="1:66" x14ac:dyDescent="0.2">
      <c r="A1154" s="2" t="s">
        <v>5699</v>
      </c>
      <c r="B1154" s="4" t="s">
        <v>1149</v>
      </c>
      <c r="C1154" s="1"/>
      <c r="D1154" s="1"/>
      <c r="E1154" s="1"/>
      <c r="F1154" s="1"/>
      <c r="G1154" s="1">
        <v>11.520000504027045</v>
      </c>
      <c r="H1154" s="1">
        <v>18.571427372074954</v>
      </c>
      <c r="I1154" s="1">
        <v>9.8897578488208406</v>
      </c>
      <c r="J1154" s="1">
        <v>10.667330753318389</v>
      </c>
      <c r="K1154" s="1">
        <v>9.0067318098393692</v>
      </c>
      <c r="L1154" s="1">
        <v>4.0430112519406558</v>
      </c>
      <c r="M1154" s="1">
        <v>0.84941446648782704</v>
      </c>
      <c r="N1154" s="1">
        <v>3.6624670804964712</v>
      </c>
      <c r="O1154" s="1">
        <v>3.460067359834361</v>
      </c>
      <c r="P1154" s="1">
        <v>0.81560737023329022</v>
      </c>
      <c r="Q1154" s="1">
        <v>0.95480625103270755</v>
      </c>
      <c r="R1154" s="1">
        <v>1.0109325279748453</v>
      </c>
      <c r="S1154" s="1">
        <v>0.88978921684134893</v>
      </c>
      <c r="T1154" s="1">
        <v>5.6285213517158521</v>
      </c>
      <c r="U1154" s="1">
        <v>6.0853678329667451</v>
      </c>
      <c r="V1154" s="1">
        <v>5.9071364696151329</v>
      </c>
      <c r="W1154" s="1">
        <v>4.9224330234896936</v>
      </c>
      <c r="X1154" s="1">
        <v>8.2966224272870317</v>
      </c>
      <c r="Y1154" s="1">
        <v>8.2932171181620546</v>
      </c>
      <c r="Z1154" s="1">
        <v>18.492388985869194</v>
      </c>
      <c r="AA1154" s="1">
        <v>21.359096053109138</v>
      </c>
      <c r="AB1154" s="1">
        <v>19.902129591607164</v>
      </c>
      <c r="AC1154" s="1">
        <v>18.947471984906663</v>
      </c>
      <c r="AD1154" s="1">
        <v>11.536366480977032</v>
      </c>
      <c r="AE1154" s="1">
        <v>11.971912826211922</v>
      </c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>
        <v>2.1679003238677979</v>
      </c>
      <c r="AQ1154" s="1"/>
      <c r="AR1154" s="1"/>
      <c r="AS1154" s="1">
        <v>2.454953670501709</v>
      </c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>
        <v>1.632237434387207E-2</v>
      </c>
      <c r="BF1154" s="1">
        <v>1.6444168984889984E-2</v>
      </c>
      <c r="BG1154" s="1">
        <v>1.6538005322217941E-2</v>
      </c>
      <c r="BH1154" s="1">
        <v>0.84315425157546997</v>
      </c>
      <c r="BI1154" s="1">
        <v>1.5912525653839111</v>
      </c>
      <c r="BJ1154" s="1">
        <v>3.3317331224679947E-2</v>
      </c>
      <c r="BK1154" s="1">
        <v>3.3872302621603012E-2</v>
      </c>
      <c r="BL1154" s="1"/>
      <c r="BM1154" s="1"/>
      <c r="BN1154" s="1"/>
    </row>
    <row r="1155" spans="1:66" x14ac:dyDescent="0.2">
      <c r="A1155" s="2" t="s">
        <v>5700</v>
      </c>
      <c r="B1155" s="4" t="s">
        <v>1150</v>
      </c>
      <c r="C1155" s="1"/>
      <c r="D1155" s="1"/>
      <c r="E1155" s="1"/>
      <c r="F1155" s="1"/>
      <c r="G1155" s="1">
        <v>11.520000504027045</v>
      </c>
      <c r="H1155" s="1">
        <v>18.571427372074954</v>
      </c>
      <c r="I1155" s="1">
        <v>9.8897578488208406</v>
      </c>
      <c r="J1155" s="1">
        <v>10.667330753318389</v>
      </c>
      <c r="K1155" s="1">
        <v>9.0067318098393692</v>
      </c>
      <c r="L1155" s="1">
        <v>4.0430112519406558</v>
      </c>
      <c r="M1155" s="1">
        <v>0.84941446648782704</v>
      </c>
      <c r="N1155" s="1">
        <v>3.6624670804964712</v>
      </c>
      <c r="O1155" s="1">
        <v>3.460067359834361</v>
      </c>
      <c r="P1155" s="1">
        <v>0.81560737023329022</v>
      </c>
      <c r="Q1155" s="1">
        <v>0.95480625103270755</v>
      </c>
      <c r="R1155" s="1">
        <v>1.0109325279748453</v>
      </c>
      <c r="S1155" s="1">
        <v>0.88978921684134893</v>
      </c>
      <c r="T1155" s="1">
        <v>5.6285213517158521</v>
      </c>
      <c r="U1155" s="1">
        <v>6.0853678329667451</v>
      </c>
      <c r="V1155" s="1">
        <v>5.9071364696151329</v>
      </c>
      <c r="W1155" s="1">
        <v>4.9224330234896936</v>
      </c>
      <c r="X1155" s="1">
        <v>8.2966224272870317</v>
      </c>
      <c r="Y1155" s="1">
        <v>8.2932171181620546</v>
      </c>
      <c r="Z1155" s="1">
        <v>18.492388985869194</v>
      </c>
      <c r="AA1155" s="1">
        <v>21.359096053109138</v>
      </c>
      <c r="AB1155" s="1">
        <v>19.902129591607164</v>
      </c>
      <c r="AC1155" s="1">
        <v>18.947471984906663</v>
      </c>
      <c r="AD1155" s="1">
        <v>11.536366480977032</v>
      </c>
      <c r="AE1155" s="1">
        <v>11.971912826211922</v>
      </c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>
        <v>2.1679003238677979</v>
      </c>
      <c r="AQ1155" s="1"/>
      <c r="AR1155" s="1"/>
      <c r="AS1155" s="1">
        <v>2.454953670501709</v>
      </c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>
        <v>1.632237434387207E-2</v>
      </c>
      <c r="BF1155" s="1">
        <v>1.6444168984889984E-2</v>
      </c>
      <c r="BG1155" s="1">
        <v>1.6538005322217941E-2</v>
      </c>
      <c r="BH1155" s="1">
        <v>0.84315425157546997</v>
      </c>
      <c r="BI1155" s="1">
        <v>1.5912525653839111</v>
      </c>
      <c r="BJ1155" s="1">
        <v>3.3317331224679947E-2</v>
      </c>
      <c r="BK1155" s="1">
        <v>3.3872302621603012E-2</v>
      </c>
      <c r="BL1155" s="1"/>
      <c r="BM1155" s="1"/>
      <c r="BN1155" s="1"/>
    </row>
    <row r="1156" spans="1:66" x14ac:dyDescent="0.2">
      <c r="A1156" s="2" t="s">
        <v>5701</v>
      </c>
      <c r="B1156" s="4" t="s">
        <v>1151</v>
      </c>
      <c r="C1156" s="1"/>
      <c r="D1156" s="1"/>
      <c r="E1156" s="1"/>
      <c r="F1156" s="1"/>
      <c r="G1156" s="1"/>
      <c r="H1156" s="1"/>
      <c r="I1156" s="1">
        <v>7.8735904914532346</v>
      </c>
      <c r="J1156" s="1">
        <v>8.1499421055361303</v>
      </c>
      <c r="K1156" s="1">
        <v>8.4088188641743908</v>
      </c>
      <c r="L1156" s="1">
        <v>9.2230101022387654</v>
      </c>
      <c r="M1156" s="1">
        <v>19.20714184228952</v>
      </c>
      <c r="N1156" s="1">
        <v>58.815199274193844</v>
      </c>
      <c r="O1156" s="1">
        <v>59.461043793997725</v>
      </c>
      <c r="P1156" s="1">
        <v>59.496668845155575</v>
      </c>
      <c r="Q1156" s="1">
        <v>59.213692217563242</v>
      </c>
      <c r="R1156" s="1">
        <v>59.059555813261987</v>
      </c>
      <c r="S1156" s="1">
        <v>62.447294437320487</v>
      </c>
      <c r="T1156" s="1">
        <v>63.369357407783376</v>
      </c>
      <c r="U1156" s="1">
        <v>7.5387575453354767</v>
      </c>
      <c r="V1156" s="1">
        <v>56.168338044329801</v>
      </c>
      <c r="W1156" s="1">
        <v>53.385405242186415</v>
      </c>
      <c r="X1156" s="1">
        <v>54.91523211465158</v>
      </c>
      <c r="Y1156" s="1">
        <v>54.895736653780666</v>
      </c>
      <c r="Z1156" s="1">
        <v>54.771034030909981</v>
      </c>
      <c r="AA1156" s="1">
        <v>54.278458188681675</v>
      </c>
      <c r="AB1156" s="1">
        <v>54.820262160119924</v>
      </c>
      <c r="AC1156" s="1">
        <v>50.555280522921954</v>
      </c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</row>
    <row r="1157" spans="1:66" x14ac:dyDescent="0.2">
      <c r="A1157" s="2" t="s">
        <v>5702</v>
      </c>
      <c r="B1157" s="4" t="s">
        <v>1152</v>
      </c>
      <c r="C1157" s="1"/>
      <c r="D1157" s="1"/>
      <c r="E1157" s="1"/>
      <c r="F1157" s="1"/>
      <c r="G1157" s="1"/>
      <c r="H1157" s="1"/>
      <c r="I1157" s="1">
        <v>7.8735904914532346</v>
      </c>
      <c r="J1157" s="1">
        <v>8.1499421055361303</v>
      </c>
      <c r="K1157" s="1">
        <v>8.4088188641743908</v>
      </c>
      <c r="L1157" s="1">
        <v>9.2230101022387654</v>
      </c>
      <c r="M1157" s="1">
        <v>19.20714184228952</v>
      </c>
      <c r="N1157" s="1">
        <v>58.815199274193844</v>
      </c>
      <c r="O1157" s="1">
        <v>59.461043793997725</v>
      </c>
      <c r="P1157" s="1">
        <v>59.496668845155575</v>
      </c>
      <c r="Q1157" s="1">
        <v>59.213692217563242</v>
      </c>
      <c r="R1157" s="1">
        <v>59.059555813261987</v>
      </c>
      <c r="S1157" s="1">
        <v>62.447294437320487</v>
      </c>
      <c r="T1157" s="1">
        <v>63.369357407783376</v>
      </c>
      <c r="U1157" s="1">
        <v>7.5387575453354767</v>
      </c>
      <c r="V1157" s="1">
        <v>56.168338044329801</v>
      </c>
      <c r="W1157" s="1">
        <v>53.385405242186415</v>
      </c>
      <c r="X1157" s="1">
        <v>54.91523211465158</v>
      </c>
      <c r="Y1157" s="1">
        <v>54.895736653780666</v>
      </c>
      <c r="Z1157" s="1">
        <v>54.771034030909981</v>
      </c>
      <c r="AA1157" s="1">
        <v>54.278458188681675</v>
      </c>
      <c r="AB1157" s="1">
        <v>54.820262160119924</v>
      </c>
      <c r="AC1157" s="1">
        <v>50.555280522921954</v>
      </c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</row>
    <row r="1158" spans="1:66" x14ac:dyDescent="0.2">
      <c r="A1158" s="2" t="s">
        <v>5703</v>
      </c>
      <c r="B1158" s="4" t="s">
        <v>1153</v>
      </c>
      <c r="C1158" s="1"/>
      <c r="D1158" s="1"/>
      <c r="E1158" s="1"/>
      <c r="F1158" s="1"/>
      <c r="G1158" s="1">
        <v>46.601353119701741</v>
      </c>
      <c r="H1158" s="1">
        <v>46.895636162517398</v>
      </c>
      <c r="I1158" s="1">
        <v>49.606344931808756</v>
      </c>
      <c r="J1158" s="1">
        <v>50.737065884037911</v>
      </c>
      <c r="K1158" s="1">
        <v>50.083098168395694</v>
      </c>
      <c r="L1158" s="1">
        <v>49.41964927294395</v>
      </c>
      <c r="M1158" s="1">
        <v>47.646283933524906</v>
      </c>
      <c r="N1158" s="1">
        <v>58.369418837279419</v>
      </c>
      <c r="O1158" s="1">
        <v>58.751063126625503</v>
      </c>
      <c r="P1158" s="1">
        <v>59.323756215800294</v>
      </c>
      <c r="Q1158" s="1">
        <v>59.866698029258117</v>
      </c>
      <c r="R1158" s="1">
        <v>57.531144761463302</v>
      </c>
      <c r="S1158" s="1">
        <v>57.550200635591494</v>
      </c>
      <c r="T1158" s="1">
        <v>58.96183610192103</v>
      </c>
      <c r="U1158" s="1">
        <v>64.217379064006153</v>
      </c>
      <c r="V1158" s="1">
        <v>56.976811703181319</v>
      </c>
      <c r="W1158" s="1">
        <v>57.722336454127309</v>
      </c>
      <c r="X1158" s="1">
        <v>58.265118897326204</v>
      </c>
      <c r="Y1158" s="1">
        <v>58.28812654517246</v>
      </c>
      <c r="Z1158" s="1">
        <v>58.152605233376399</v>
      </c>
      <c r="AA1158" s="1">
        <v>58.174908780231974</v>
      </c>
      <c r="AB1158" s="1">
        <v>58.192276491034697</v>
      </c>
      <c r="AC1158" s="1">
        <v>58.21193393778421</v>
      </c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</row>
    <row r="1159" spans="1:66" x14ac:dyDescent="0.2">
      <c r="A1159" s="2" t="s">
        <v>5704</v>
      </c>
      <c r="B1159" s="4" t="s">
        <v>1154</v>
      </c>
      <c r="C1159" s="1"/>
      <c r="D1159" s="1"/>
      <c r="E1159" s="1"/>
      <c r="F1159" s="1"/>
      <c r="G1159" s="1">
        <v>9.7915902117383631</v>
      </c>
      <c r="H1159" s="1">
        <v>4.6320437830254377</v>
      </c>
      <c r="I1159" s="1">
        <v>3.9806996280082072</v>
      </c>
      <c r="J1159" s="1">
        <v>14.272049610475687</v>
      </c>
      <c r="K1159" s="1">
        <v>7.5276438433447419</v>
      </c>
      <c r="L1159" s="1"/>
      <c r="M1159" s="1">
        <v>1.2419010505959651</v>
      </c>
      <c r="N1159" s="1">
        <v>4.2166120382566561</v>
      </c>
      <c r="O1159" s="1">
        <v>4.2132524378642993</v>
      </c>
      <c r="P1159" s="1">
        <v>8.0697786149709572</v>
      </c>
      <c r="Q1159" s="1">
        <v>6.0945661996888028</v>
      </c>
      <c r="R1159" s="1">
        <v>3.466502542095558</v>
      </c>
      <c r="S1159" s="1">
        <v>4.0810442994600331</v>
      </c>
      <c r="T1159" s="1">
        <v>5.0335531601234402</v>
      </c>
      <c r="U1159" s="1">
        <v>12.511513040088618</v>
      </c>
      <c r="V1159" s="1">
        <v>5.0794373833088322</v>
      </c>
      <c r="W1159" s="1">
        <v>7.7460702204553353</v>
      </c>
      <c r="X1159" s="1">
        <v>6.7790118955610978</v>
      </c>
      <c r="Y1159" s="1">
        <v>10.230922400621392</v>
      </c>
      <c r="Z1159" s="1">
        <v>13.852099389310176</v>
      </c>
      <c r="AA1159" s="1">
        <v>3.9804155822839173</v>
      </c>
      <c r="AB1159" s="1">
        <v>6.2364426721830366</v>
      </c>
      <c r="AC1159" s="1">
        <v>3.0966612311066304</v>
      </c>
      <c r="AD1159" s="1">
        <v>11.31342644155446</v>
      </c>
      <c r="AE1159" s="1">
        <v>3.2953282641807782</v>
      </c>
      <c r="AF1159" s="1"/>
      <c r="AG1159" s="1"/>
      <c r="AH1159" s="1"/>
      <c r="AI1159" s="1"/>
      <c r="AJ1159" s="1"/>
      <c r="AK1159" s="1"/>
      <c r="AL1159" s="1"/>
      <c r="AM1159" s="1">
        <v>0.32892289757728577</v>
      </c>
      <c r="AN1159" s="1"/>
      <c r="AO1159" s="1"/>
      <c r="AP1159" s="1"/>
      <c r="AQ1159" s="1"/>
      <c r="AR1159" s="1">
        <v>4.1392354965209961</v>
      </c>
      <c r="AS1159" s="1">
        <v>2.8424556255340576</v>
      </c>
      <c r="AT1159" s="1">
        <v>5.0255475044250488</v>
      </c>
      <c r="AU1159" s="1">
        <v>3.0389668941497803</v>
      </c>
      <c r="AV1159" s="1">
        <v>2.4552187919616699</v>
      </c>
      <c r="AW1159" s="1">
        <v>0.80430614948272705</v>
      </c>
      <c r="AX1159" s="1">
        <v>1.5015727281570435</v>
      </c>
      <c r="AY1159" s="1">
        <v>0.14212742447853088</v>
      </c>
      <c r="AZ1159" s="1"/>
      <c r="BA1159" s="1"/>
      <c r="BB1159" s="1"/>
      <c r="BC1159" s="1">
        <v>7.7982568740844727</v>
      </c>
      <c r="BD1159" s="1">
        <v>4.3549032211303711</v>
      </c>
      <c r="BE1159" s="1">
        <v>1.0826945304870605</v>
      </c>
      <c r="BF1159" s="1"/>
      <c r="BG1159" s="1">
        <v>2.1690969467163086</v>
      </c>
      <c r="BH1159" s="1">
        <v>1.7765151262283325</v>
      </c>
      <c r="BI1159" s="1">
        <v>1.3184496164321899</v>
      </c>
      <c r="BJ1159" s="1">
        <v>1.3731493949890137</v>
      </c>
      <c r="BK1159" s="1">
        <v>0.54831033945083618</v>
      </c>
      <c r="BL1159" s="1"/>
      <c r="BM1159" s="1"/>
      <c r="BN1159" s="1"/>
    </row>
    <row r="1160" spans="1:66" x14ac:dyDescent="0.2">
      <c r="A1160" s="2" t="s">
        <v>5705</v>
      </c>
      <c r="B1160" s="4" t="s">
        <v>1155</v>
      </c>
      <c r="C1160" s="1"/>
      <c r="D1160" s="1"/>
      <c r="E1160" s="1"/>
      <c r="F1160" s="1"/>
      <c r="G1160" s="1">
        <v>9.7915902117383631</v>
      </c>
      <c r="H1160" s="1">
        <v>4.6320437830254377</v>
      </c>
      <c r="I1160" s="1">
        <v>3.9806996280082072</v>
      </c>
      <c r="J1160" s="1">
        <v>14.272049610475687</v>
      </c>
      <c r="K1160" s="1">
        <v>7.5276438433447419</v>
      </c>
      <c r="L1160" s="1"/>
      <c r="M1160" s="1">
        <v>1.2419010505959651</v>
      </c>
      <c r="N1160" s="1">
        <v>4.2166120382566561</v>
      </c>
      <c r="O1160" s="1">
        <v>4.2132524378642993</v>
      </c>
      <c r="P1160" s="1">
        <v>8.0697786149709572</v>
      </c>
      <c r="Q1160" s="1">
        <v>6.0945661996888028</v>
      </c>
      <c r="R1160" s="1">
        <v>3.466502542095558</v>
      </c>
      <c r="S1160" s="1">
        <v>4.0810442994600331</v>
      </c>
      <c r="T1160" s="1">
        <v>5.0335531601234402</v>
      </c>
      <c r="U1160" s="1">
        <v>12.511513040088618</v>
      </c>
      <c r="V1160" s="1">
        <v>5.0794373833088322</v>
      </c>
      <c r="W1160" s="1">
        <v>7.7460702204553353</v>
      </c>
      <c r="X1160" s="1">
        <v>6.7790118955610978</v>
      </c>
      <c r="Y1160" s="1">
        <v>10.230922400621392</v>
      </c>
      <c r="Z1160" s="1">
        <v>13.852099389310176</v>
      </c>
      <c r="AA1160" s="1">
        <v>3.9804155822839173</v>
      </c>
      <c r="AB1160" s="1">
        <v>6.2364426721830366</v>
      </c>
      <c r="AC1160" s="1">
        <v>3.0966612311066304</v>
      </c>
      <c r="AD1160" s="1">
        <v>11.31342644155446</v>
      </c>
      <c r="AE1160" s="1">
        <v>3.2953282641807782</v>
      </c>
      <c r="AF1160" s="1"/>
      <c r="AG1160" s="1"/>
      <c r="AH1160" s="1"/>
      <c r="AI1160" s="1"/>
      <c r="AJ1160" s="1"/>
      <c r="AK1160" s="1"/>
      <c r="AL1160" s="1"/>
      <c r="AM1160" s="1">
        <v>0.32892289757728577</v>
      </c>
      <c r="AN1160" s="1"/>
      <c r="AO1160" s="1"/>
      <c r="AP1160" s="1"/>
      <c r="AQ1160" s="1"/>
      <c r="AR1160" s="1">
        <v>4.1392354965209961</v>
      </c>
      <c r="AS1160" s="1">
        <v>2.8424556255340576</v>
      </c>
      <c r="AT1160" s="1">
        <v>5.0255475044250488</v>
      </c>
      <c r="AU1160" s="1">
        <v>3.0389668941497803</v>
      </c>
      <c r="AV1160" s="1">
        <v>2.4552187919616699</v>
      </c>
      <c r="AW1160" s="1">
        <v>0.80430614948272705</v>
      </c>
      <c r="AX1160" s="1">
        <v>1.5015727281570435</v>
      </c>
      <c r="AY1160" s="1">
        <v>0.14212742447853088</v>
      </c>
      <c r="AZ1160" s="1"/>
      <c r="BA1160" s="1"/>
      <c r="BB1160" s="1"/>
      <c r="BC1160" s="1">
        <v>7.7982568740844727</v>
      </c>
      <c r="BD1160" s="1">
        <v>4.3549032211303711</v>
      </c>
      <c r="BE1160" s="1">
        <v>1.0826945304870605</v>
      </c>
      <c r="BF1160" s="1"/>
      <c r="BG1160" s="1">
        <v>2.1690969467163086</v>
      </c>
      <c r="BH1160" s="1">
        <v>1.7765151262283325</v>
      </c>
      <c r="BI1160" s="1">
        <v>1.3184496164321899</v>
      </c>
      <c r="BJ1160" s="1">
        <v>1.3731493949890137</v>
      </c>
      <c r="BK1160" s="1">
        <v>0.54831033945083618</v>
      </c>
      <c r="BL1160" s="1"/>
      <c r="BM1160" s="1"/>
      <c r="BN1160" s="1"/>
    </row>
    <row r="1161" spans="1:66" x14ac:dyDescent="0.2">
      <c r="A1161" s="2" t="s">
        <v>5706</v>
      </c>
      <c r="B1161" s="4" t="s">
        <v>1156</v>
      </c>
      <c r="C1161" s="1"/>
      <c r="D1161" s="1"/>
      <c r="E1161" s="1"/>
      <c r="F1161" s="1"/>
      <c r="G1161" s="1">
        <v>11.639995707111478</v>
      </c>
      <c r="H1161" s="1">
        <v>34.527788389902952</v>
      </c>
      <c r="I1161" s="1">
        <v>60.363264113236234</v>
      </c>
      <c r="J1161" s="1">
        <v>32.746604984164073</v>
      </c>
      <c r="K1161" s="1">
        <v>62.216057417177105</v>
      </c>
      <c r="L1161" s="1">
        <v>39.979920355429357</v>
      </c>
      <c r="M1161" s="1">
        <v>4.9560162861852257</v>
      </c>
      <c r="N1161" s="1">
        <v>28.230084000235937</v>
      </c>
      <c r="O1161" s="1">
        <v>31.465074859122545</v>
      </c>
      <c r="P1161" s="1">
        <v>42.853556095559</v>
      </c>
      <c r="Q1161" s="1">
        <v>41.762904340427696</v>
      </c>
      <c r="R1161" s="1">
        <v>40.07760066800531</v>
      </c>
      <c r="S1161" s="1">
        <v>32.623520705407913</v>
      </c>
      <c r="T1161" s="1">
        <v>25.010248819650862</v>
      </c>
      <c r="U1161" s="1">
        <v>28.631151888384366</v>
      </c>
      <c r="V1161" s="1">
        <v>28.911445978967997</v>
      </c>
      <c r="W1161" s="1">
        <v>76.698930793720407</v>
      </c>
      <c r="X1161" s="1">
        <v>71.359449835086963</v>
      </c>
      <c r="Y1161" s="1">
        <v>50.103635290470208</v>
      </c>
      <c r="Z1161" s="1">
        <v>48.256579380558257</v>
      </c>
      <c r="AA1161" s="1">
        <v>14.536996291859394</v>
      </c>
      <c r="AB1161" s="1">
        <v>13.689736483144257</v>
      </c>
      <c r="AC1161" s="1">
        <v>12.654649067302318</v>
      </c>
      <c r="AD1161" s="1">
        <v>19.399474754296218</v>
      </c>
      <c r="AE1161" s="1">
        <v>19.153596262976986</v>
      </c>
      <c r="AF1161" s="1"/>
      <c r="AG1161" s="1"/>
      <c r="AH1161" s="1"/>
      <c r="AI1161" s="1"/>
      <c r="AJ1161" s="1"/>
      <c r="AK1161" s="1"/>
      <c r="AL1161" s="1"/>
      <c r="AM1161" s="1"/>
      <c r="AN1161" s="1">
        <v>52.772289276123047</v>
      </c>
      <c r="AO1161" s="1">
        <v>23.875223159790039</v>
      </c>
      <c r="AP1161" s="1">
        <v>44.128803253173828</v>
      </c>
      <c r="AQ1161" s="1">
        <v>20.255014419555664</v>
      </c>
      <c r="AR1161" s="1">
        <v>3.3347293734550476E-2</v>
      </c>
      <c r="AS1161" s="1">
        <v>9.1379289627075195</v>
      </c>
      <c r="AT1161" s="1">
        <v>19.504104614257813</v>
      </c>
      <c r="AU1161" s="1">
        <v>7.9277501106262207</v>
      </c>
      <c r="AV1161" s="1">
        <v>2.9149873182177544E-2</v>
      </c>
      <c r="AW1161" s="1">
        <v>2.7330188751220703</v>
      </c>
      <c r="AX1161" s="1">
        <v>3.1799346208572388E-2</v>
      </c>
      <c r="AY1161" s="1">
        <v>0.11004219204187393</v>
      </c>
      <c r="AZ1161" s="1"/>
      <c r="BA1161" s="1"/>
      <c r="BB1161" s="1"/>
      <c r="BC1161" s="1"/>
      <c r="BD1161" s="1"/>
      <c r="BE1161" s="1"/>
      <c r="BF1161" s="1"/>
      <c r="BG1161" s="1">
        <v>9.6307535171508789</v>
      </c>
      <c r="BH1161" s="1">
        <v>9.7114896774291992</v>
      </c>
      <c r="BI1161" s="1">
        <v>7.7333025932312012</v>
      </c>
      <c r="BJ1161" s="1"/>
      <c r="BK1161" s="1"/>
      <c r="BL1161" s="1"/>
      <c r="BM1161" s="1"/>
      <c r="BN1161" s="1"/>
    </row>
    <row r="1162" spans="1:66" x14ac:dyDescent="0.2">
      <c r="A1162" s="2" t="s">
        <v>5707</v>
      </c>
      <c r="B1162" s="4" t="s">
        <v>1157</v>
      </c>
      <c r="C1162" s="1"/>
      <c r="D1162" s="1"/>
      <c r="E1162" s="1"/>
      <c r="F1162" s="1"/>
      <c r="G1162" s="1">
        <v>11.639995707111478</v>
      </c>
      <c r="H1162" s="1">
        <v>34.527788389902952</v>
      </c>
      <c r="I1162" s="1">
        <v>60.363264113236234</v>
      </c>
      <c r="J1162" s="1">
        <v>32.746604984164073</v>
      </c>
      <c r="K1162" s="1">
        <v>62.216057417177105</v>
      </c>
      <c r="L1162" s="1">
        <v>39.979920355429357</v>
      </c>
      <c r="M1162" s="1">
        <v>4.9560162861852257</v>
      </c>
      <c r="N1162" s="1">
        <v>28.230084000235937</v>
      </c>
      <c r="O1162" s="1">
        <v>31.465074859122545</v>
      </c>
      <c r="P1162" s="1">
        <v>42.853556095559</v>
      </c>
      <c r="Q1162" s="1">
        <v>41.762904340427696</v>
      </c>
      <c r="R1162" s="1">
        <v>40.07760066800531</v>
      </c>
      <c r="S1162" s="1">
        <v>32.623520705407913</v>
      </c>
      <c r="T1162" s="1">
        <v>25.010248819650862</v>
      </c>
      <c r="U1162" s="1">
        <v>28.631151888384366</v>
      </c>
      <c r="V1162" s="1">
        <v>28.911445978967997</v>
      </c>
      <c r="W1162" s="1">
        <v>76.698930793720407</v>
      </c>
      <c r="X1162" s="1">
        <v>71.359449835086963</v>
      </c>
      <c r="Y1162" s="1">
        <v>50.103635290470208</v>
      </c>
      <c r="Z1162" s="1">
        <v>48.256579380558257</v>
      </c>
      <c r="AA1162" s="1">
        <v>14.536996291859394</v>
      </c>
      <c r="AB1162" s="1">
        <v>13.689736483144257</v>
      </c>
      <c r="AC1162" s="1">
        <v>12.654649067302318</v>
      </c>
      <c r="AD1162" s="1">
        <v>19.399474754296218</v>
      </c>
      <c r="AE1162" s="1">
        <v>19.153596262976986</v>
      </c>
      <c r="AF1162" s="1"/>
      <c r="AG1162" s="1"/>
      <c r="AH1162" s="1"/>
      <c r="AI1162" s="1"/>
      <c r="AJ1162" s="1"/>
      <c r="AK1162" s="1"/>
      <c r="AL1162" s="1"/>
      <c r="AM1162" s="1"/>
      <c r="AN1162" s="1">
        <v>52.772289276123047</v>
      </c>
      <c r="AO1162" s="1">
        <v>23.875223159790039</v>
      </c>
      <c r="AP1162" s="1">
        <v>44.128803253173828</v>
      </c>
      <c r="AQ1162" s="1">
        <v>20.255014419555664</v>
      </c>
      <c r="AR1162" s="1">
        <v>3.3347293734550476E-2</v>
      </c>
      <c r="AS1162" s="1">
        <v>9.1379289627075195</v>
      </c>
      <c r="AT1162" s="1">
        <v>19.504104614257813</v>
      </c>
      <c r="AU1162" s="1">
        <v>7.9277501106262207</v>
      </c>
      <c r="AV1162" s="1">
        <v>2.9149873182177544E-2</v>
      </c>
      <c r="AW1162" s="1">
        <v>2.7330188751220703</v>
      </c>
      <c r="AX1162" s="1">
        <v>3.1799346208572388E-2</v>
      </c>
      <c r="AY1162" s="1">
        <v>0.11004219204187393</v>
      </c>
      <c r="AZ1162" s="1"/>
      <c r="BA1162" s="1"/>
      <c r="BB1162" s="1"/>
      <c r="BC1162" s="1"/>
      <c r="BD1162" s="1"/>
      <c r="BE1162" s="1"/>
      <c r="BF1162" s="1"/>
      <c r="BG1162" s="1">
        <v>9.6307535171508789</v>
      </c>
      <c r="BH1162" s="1">
        <v>9.7114896774291992</v>
      </c>
      <c r="BI1162" s="1">
        <v>7.7333025932312012</v>
      </c>
      <c r="BJ1162" s="1"/>
      <c r="BK1162" s="1"/>
      <c r="BL1162" s="1"/>
      <c r="BM1162" s="1"/>
      <c r="BN1162" s="1"/>
    </row>
    <row r="1163" spans="1:66" x14ac:dyDescent="0.2">
      <c r="A1163" s="2" t="s">
        <v>5708</v>
      </c>
      <c r="B1163" s="4" t="s">
        <v>1158</v>
      </c>
      <c r="C1163" s="1"/>
      <c r="D1163" s="1"/>
      <c r="E1163" s="1"/>
      <c r="F1163" s="1">
        <v>67.537013911703468</v>
      </c>
      <c r="G1163" s="1">
        <v>66.715044991615443</v>
      </c>
      <c r="H1163" s="1">
        <v>66.90392046995099</v>
      </c>
      <c r="I1163" s="1">
        <v>67.02796814676482</v>
      </c>
      <c r="J1163" s="1">
        <v>67.153712086988676</v>
      </c>
      <c r="K1163" s="1">
        <v>66.655549539101386</v>
      </c>
      <c r="L1163" s="1">
        <v>66.790466032290823</v>
      </c>
      <c r="M1163" s="1">
        <v>66.951955004977833</v>
      </c>
      <c r="N1163" s="1">
        <v>64.66635416701827</v>
      </c>
      <c r="O1163" s="1">
        <v>67.75336091863177</v>
      </c>
      <c r="P1163" s="1">
        <v>54.082677674318901</v>
      </c>
      <c r="Q1163" s="1">
        <v>46.572481539411626</v>
      </c>
      <c r="R1163" s="1"/>
      <c r="S1163" s="1">
        <v>71.625003728226218</v>
      </c>
      <c r="T1163" s="1">
        <v>71.040644595940023</v>
      </c>
      <c r="U1163" s="1">
        <v>71.143832041439055</v>
      </c>
      <c r="V1163" s="1">
        <v>71.473889416084475</v>
      </c>
      <c r="W1163" s="1">
        <v>71.725418818216099</v>
      </c>
      <c r="X1163" s="1">
        <v>71.816708003278137</v>
      </c>
      <c r="Y1163" s="1">
        <v>71.423380696208625</v>
      </c>
      <c r="Z1163" s="1">
        <v>71.87038209073728</v>
      </c>
      <c r="AA1163" s="1">
        <v>71.002042561229175</v>
      </c>
      <c r="AB1163" s="1">
        <v>71.122116483736491</v>
      </c>
      <c r="AC1163" s="1">
        <v>71.286143909298815</v>
      </c>
      <c r="AD1163" s="1">
        <v>86.940559779502138</v>
      </c>
      <c r="AE1163" s="1">
        <v>2.5019097264605938</v>
      </c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>
        <v>8.5261058807373047</v>
      </c>
      <c r="AX1163" s="1"/>
      <c r="AY1163" s="1">
        <v>3.2117350101470947</v>
      </c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</row>
    <row r="1164" spans="1:66" x14ac:dyDescent="0.2">
      <c r="A1164" s="2" t="s">
        <v>5709</v>
      </c>
      <c r="B1164" s="4" t="s">
        <v>1159</v>
      </c>
      <c r="C1164" s="1"/>
      <c r="D1164" s="1"/>
      <c r="E1164" s="1"/>
      <c r="F1164" s="1"/>
      <c r="G1164" s="1"/>
      <c r="H1164" s="1">
        <v>43.622321319154445</v>
      </c>
      <c r="I1164" s="1">
        <v>78.104027073479315</v>
      </c>
      <c r="J1164" s="1">
        <v>79.159765939215234</v>
      </c>
      <c r="K1164" s="1">
        <v>45.101065164446055</v>
      </c>
      <c r="L1164" s="1">
        <v>90.97315259246686</v>
      </c>
      <c r="M1164" s="1">
        <v>98.175624760981833</v>
      </c>
      <c r="N1164" s="1">
        <v>94.307440737250431</v>
      </c>
      <c r="O1164" s="1">
        <v>99.99033979105505</v>
      </c>
      <c r="P1164" s="1">
        <v>88.185095978948979</v>
      </c>
      <c r="Q1164" s="1">
        <v>99.652390410393181</v>
      </c>
      <c r="R1164" s="1">
        <v>99.990025219392777</v>
      </c>
      <c r="S1164" s="1">
        <v>99.985515343915296</v>
      </c>
      <c r="T1164" s="1">
        <v>49.481001939057315</v>
      </c>
      <c r="U1164" s="1">
        <v>4.3259570106427612</v>
      </c>
      <c r="V1164" s="1">
        <v>7.8713514002498357</v>
      </c>
      <c r="W1164" s="1">
        <v>8.2183401689277531</v>
      </c>
      <c r="X1164" s="1">
        <v>28.398782423222958</v>
      </c>
      <c r="Y1164" s="1">
        <v>9.8610498414109937</v>
      </c>
      <c r="Z1164" s="1">
        <v>7.7759909401155012</v>
      </c>
      <c r="AA1164" s="1">
        <v>12.245101930109307</v>
      </c>
      <c r="AB1164" s="1">
        <v>8.9158984157727037</v>
      </c>
      <c r="AC1164" s="1">
        <v>5.4638674689637874</v>
      </c>
      <c r="AD1164" s="1">
        <v>6.6811494964638225</v>
      </c>
      <c r="AE1164" s="1">
        <v>9.432755432470092</v>
      </c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>
        <v>39.012874603271484</v>
      </c>
      <c r="AR1164" s="1">
        <v>7.075251579284668</v>
      </c>
      <c r="AS1164" s="1"/>
      <c r="AT1164" s="1"/>
      <c r="AU1164" s="1"/>
      <c r="AV1164" s="1"/>
      <c r="AW1164" s="1"/>
      <c r="AX1164" s="1"/>
      <c r="AY1164" s="1"/>
      <c r="AZ1164" s="1"/>
      <c r="BA1164" s="1"/>
      <c r="BB1164" s="1">
        <v>1.2408438920974731</v>
      </c>
      <c r="BC1164" s="1">
        <v>2.5747807025909424</v>
      </c>
      <c r="BD1164" s="1"/>
      <c r="BE1164" s="1">
        <v>1.748457670211792</v>
      </c>
      <c r="BF1164" s="1">
        <v>0.96727848052978516</v>
      </c>
      <c r="BG1164" s="1"/>
      <c r="BH1164" s="1"/>
      <c r="BI1164" s="1">
        <v>1.8282500505447388</v>
      </c>
      <c r="BJ1164" s="1">
        <v>1.8955150842666626</v>
      </c>
      <c r="BK1164" s="1">
        <v>4.4974322319030762</v>
      </c>
      <c r="BL1164" s="1"/>
      <c r="BM1164" s="1"/>
      <c r="BN1164" s="1"/>
    </row>
    <row r="1165" spans="1:66" x14ac:dyDescent="0.2">
      <c r="A1165" s="2" t="s">
        <v>5710</v>
      </c>
      <c r="B1165" s="4" t="s">
        <v>1160</v>
      </c>
      <c r="C1165" s="1"/>
      <c r="D1165" s="1"/>
      <c r="E1165" s="1"/>
      <c r="F1165" s="1"/>
      <c r="G1165" s="1">
        <v>88.150827496095189</v>
      </c>
      <c r="H1165" s="1"/>
      <c r="I1165" s="1">
        <v>95.654523203611873</v>
      </c>
      <c r="J1165" s="1">
        <v>94.966104846347051</v>
      </c>
      <c r="K1165" s="1">
        <v>94.057265447426502</v>
      </c>
      <c r="L1165" s="1">
        <v>40.802356727505298</v>
      </c>
      <c r="M1165" s="1">
        <v>80.746570893201437</v>
      </c>
      <c r="N1165" s="1">
        <v>19.743225247213996</v>
      </c>
      <c r="O1165" s="1">
        <v>39.036763757877559</v>
      </c>
      <c r="P1165" s="1">
        <v>44.186503023034923</v>
      </c>
      <c r="Q1165" s="1">
        <v>41.183199285929867</v>
      </c>
      <c r="R1165" s="1">
        <v>40.368791071942347</v>
      </c>
      <c r="S1165" s="1">
        <v>39.888388195206097</v>
      </c>
      <c r="T1165" s="1">
        <v>46.470133052661886</v>
      </c>
      <c r="U1165" s="1">
        <v>51.425470559993144</v>
      </c>
      <c r="V1165" s="1">
        <v>36.345850349045378</v>
      </c>
      <c r="W1165" s="1">
        <v>33.646797724145081</v>
      </c>
      <c r="X1165" s="1">
        <v>10.373513060323893</v>
      </c>
      <c r="Y1165" s="1">
        <v>45.467140681235676</v>
      </c>
      <c r="Z1165" s="1">
        <v>45.431279115085921</v>
      </c>
      <c r="AA1165" s="1">
        <v>46.308406351156215</v>
      </c>
      <c r="AB1165" s="1">
        <v>37.377423410376309</v>
      </c>
      <c r="AC1165" s="1">
        <v>48.129664537971294</v>
      </c>
      <c r="AD1165" s="1">
        <v>47.151122517362815</v>
      </c>
      <c r="AE1165" s="1">
        <v>47.111832749815548</v>
      </c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>
        <v>44.669811248779297</v>
      </c>
      <c r="AS1165" s="1"/>
      <c r="AT1165" s="1"/>
      <c r="AU1165" s="1"/>
      <c r="AV1165" s="1">
        <v>5.8770318031311035</v>
      </c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</row>
    <row r="1166" spans="1:66" x14ac:dyDescent="0.2">
      <c r="A1166" s="2" t="s">
        <v>5711</v>
      </c>
      <c r="B1166" s="4" t="s">
        <v>1161</v>
      </c>
      <c r="C1166" s="1"/>
      <c r="D1166" s="1"/>
      <c r="E1166" s="1"/>
      <c r="F1166" s="1"/>
      <c r="G1166" s="1">
        <v>80.679669781712064</v>
      </c>
      <c r="H1166" s="1">
        <v>79.947563654338239</v>
      </c>
      <c r="I1166" s="1">
        <v>69.538297014278243</v>
      </c>
      <c r="J1166" s="1">
        <v>88.388345527198169</v>
      </c>
      <c r="K1166" s="1"/>
      <c r="L1166" s="1">
        <v>9.9455499690679829</v>
      </c>
      <c r="M1166" s="1"/>
      <c r="N1166" s="1">
        <v>89.674615038929687</v>
      </c>
      <c r="O1166" s="1">
        <v>59.361701792692543</v>
      </c>
      <c r="P1166" s="1">
        <v>53.835056194128391</v>
      </c>
      <c r="Q1166" s="1">
        <v>57.341892289190113</v>
      </c>
      <c r="R1166" s="1">
        <v>62.616204141879216</v>
      </c>
      <c r="S1166" s="1">
        <v>50.890985834759604</v>
      </c>
      <c r="T1166" s="1">
        <v>53.254713383798546</v>
      </c>
      <c r="U1166" s="1">
        <v>34.747251769947688</v>
      </c>
      <c r="V1166" s="1">
        <v>32.205367644939848</v>
      </c>
      <c r="W1166" s="1">
        <v>39.860518830888452</v>
      </c>
      <c r="X1166" s="1">
        <v>31.510101361770808</v>
      </c>
      <c r="Y1166" s="1">
        <v>63.434221773288115</v>
      </c>
      <c r="Z1166" s="1">
        <v>56.349784740899921</v>
      </c>
      <c r="AA1166" s="1">
        <v>58.120589816485356</v>
      </c>
      <c r="AB1166" s="1">
        <v>46.239209335186615</v>
      </c>
      <c r="AC1166" s="1">
        <v>51.39392605470389</v>
      </c>
      <c r="AD1166" s="1">
        <v>54.916237334018106</v>
      </c>
      <c r="AE1166" s="1">
        <v>52.309560473413974</v>
      </c>
      <c r="AF1166" s="1"/>
      <c r="AG1166" s="1"/>
      <c r="AH1166" s="1"/>
      <c r="AI1166" s="1"/>
      <c r="AJ1166" s="1"/>
      <c r="AK1166" s="1"/>
      <c r="AL1166" s="1"/>
      <c r="AM1166" s="1">
        <v>4.0294780731201172</v>
      </c>
      <c r="AN1166" s="1"/>
      <c r="AO1166" s="1">
        <v>9.8594417572021484</v>
      </c>
      <c r="AP1166" s="1"/>
      <c r="AQ1166" s="1"/>
      <c r="AR1166" s="1">
        <v>70.698051452636719</v>
      </c>
      <c r="AS1166" s="1"/>
      <c r="AT1166" s="1">
        <v>0.41368377208709717</v>
      </c>
      <c r="AU1166" s="1"/>
      <c r="AV1166" s="1"/>
      <c r="AW1166" s="1"/>
      <c r="AX1166" s="1"/>
      <c r="AY1166" s="1"/>
      <c r="AZ1166" s="1"/>
      <c r="BA1166" s="1"/>
      <c r="BB1166" s="1"/>
      <c r="BC1166" s="1">
        <v>53.31787109375</v>
      </c>
      <c r="BD1166" s="1">
        <v>13.834870338439941</v>
      </c>
      <c r="BE1166" s="1"/>
      <c r="BF1166" s="1"/>
      <c r="BG1166" s="1">
        <v>5.1555447578430176</v>
      </c>
      <c r="BH1166" s="1">
        <v>10.044831275939941</v>
      </c>
      <c r="BI1166" s="1">
        <v>11.858372688293457</v>
      </c>
      <c r="BJ1166" s="1">
        <v>8.8216552734375</v>
      </c>
      <c r="BK1166" s="1"/>
      <c r="BL1166" s="1"/>
      <c r="BM1166" s="1"/>
      <c r="BN1166" s="1"/>
    </row>
    <row r="1167" spans="1:66" x14ac:dyDescent="0.2">
      <c r="A1167" s="2" t="s">
        <v>5712</v>
      </c>
      <c r="B1167" s="4" t="s">
        <v>1162</v>
      </c>
      <c r="C1167" s="1"/>
      <c r="D1167" s="1"/>
      <c r="E1167" s="1"/>
      <c r="F1167" s="1"/>
      <c r="G1167" s="1">
        <v>71.144088038565982</v>
      </c>
      <c r="H1167" s="1">
        <v>72.285430673620198</v>
      </c>
      <c r="I1167" s="1">
        <v>84.698112551611189</v>
      </c>
      <c r="J1167" s="1">
        <v>85.158522448701717</v>
      </c>
      <c r="K1167" s="1">
        <v>86.254781930120728</v>
      </c>
      <c r="L1167" s="1">
        <v>85.820787472970466</v>
      </c>
      <c r="M1167" s="1">
        <v>83.94438018853964</v>
      </c>
      <c r="N1167" s="1">
        <v>76.543222077914322</v>
      </c>
      <c r="O1167" s="1">
        <v>79.952184901914009</v>
      </c>
      <c r="P1167" s="1">
        <v>77.243499084217788</v>
      </c>
      <c r="Q1167" s="1">
        <v>79.012288293416461</v>
      </c>
      <c r="R1167" s="1">
        <v>75.46849679121658</v>
      </c>
      <c r="S1167" s="1">
        <v>85.987147435348604</v>
      </c>
      <c r="T1167" s="1">
        <v>76.322307560208188</v>
      </c>
      <c r="U1167" s="1">
        <v>70.115634698709854</v>
      </c>
      <c r="V1167" s="1">
        <v>69.821424339336261</v>
      </c>
      <c r="W1167" s="1">
        <v>69.71718422218899</v>
      </c>
      <c r="X1167" s="1">
        <v>69.678518901706994</v>
      </c>
      <c r="Y1167" s="1">
        <v>69.671481212222716</v>
      </c>
      <c r="Z1167" s="1">
        <v>69.783095825173632</v>
      </c>
      <c r="AA1167" s="1">
        <v>69.41194651273446</v>
      </c>
      <c r="AB1167" s="1">
        <v>69.478176145345373</v>
      </c>
      <c r="AC1167" s="1">
        <v>69.610282307358176</v>
      </c>
      <c r="AD1167" s="1">
        <v>72.943642191078794</v>
      </c>
      <c r="AE1167" s="1">
        <v>71.302291138810546</v>
      </c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</row>
    <row r="1168" spans="1:66" x14ac:dyDescent="0.2">
      <c r="A1168" s="2" t="s">
        <v>5713</v>
      </c>
      <c r="B1168" s="4" t="s">
        <v>1163</v>
      </c>
      <c r="C1168" s="1"/>
      <c r="D1168" s="1"/>
      <c r="E1168" s="1"/>
      <c r="F1168" s="1"/>
      <c r="G1168" s="1">
        <v>14.977420229798424</v>
      </c>
      <c r="H1168" s="1"/>
      <c r="I1168" s="1">
        <v>7.3172511254663659</v>
      </c>
      <c r="J1168" s="1">
        <v>15.794127032097824</v>
      </c>
      <c r="K1168" s="1">
        <v>23.542994759351863</v>
      </c>
      <c r="L1168" s="1">
        <v>8.9620540522433867</v>
      </c>
      <c r="M1168" s="1">
        <v>9.8604168091164244</v>
      </c>
      <c r="N1168" s="1">
        <v>4.67417612233535</v>
      </c>
      <c r="O1168" s="1">
        <v>5.0834009297469578</v>
      </c>
      <c r="P1168" s="1">
        <v>10.731503440948044</v>
      </c>
      <c r="Q1168" s="1">
        <v>10.796533706072774</v>
      </c>
      <c r="R1168" s="1">
        <v>13.479723810434169</v>
      </c>
      <c r="S1168" s="1">
        <v>11.646970384680156</v>
      </c>
      <c r="T1168" s="1">
        <v>15.974144525621981</v>
      </c>
      <c r="U1168" s="1">
        <v>17.360639980098231</v>
      </c>
      <c r="V1168" s="1">
        <v>17.012931328616677</v>
      </c>
      <c r="W1168" s="1">
        <v>20.6186648258115</v>
      </c>
      <c r="X1168" s="1">
        <v>22.116466289028825</v>
      </c>
      <c r="Y1168" s="1">
        <v>25.419716731465851</v>
      </c>
      <c r="Z1168" s="1">
        <v>28.41934671907083</v>
      </c>
      <c r="AA1168" s="1">
        <v>32.769483844903192</v>
      </c>
      <c r="AB1168" s="1">
        <v>33.523741266622849</v>
      </c>
      <c r="AC1168" s="1">
        <v>58.761556397108208</v>
      </c>
      <c r="AD1168" s="1">
        <v>77.81184301282093</v>
      </c>
      <c r="AE1168" s="1">
        <v>39.086538035456911</v>
      </c>
      <c r="AF1168" s="1"/>
      <c r="AG1168" s="1"/>
      <c r="AH1168" s="1"/>
      <c r="AI1168" s="1"/>
      <c r="AJ1168" s="1"/>
      <c r="AK1168" s="1"/>
      <c r="AL1168" s="1"/>
      <c r="AM1168" s="1"/>
      <c r="AN1168" s="1">
        <v>16.876741409301758</v>
      </c>
      <c r="AO1168" s="1">
        <v>1.9553859233856201</v>
      </c>
      <c r="AP1168" s="1">
        <v>1.8977881669998169</v>
      </c>
      <c r="AQ1168" s="1"/>
      <c r="AR1168" s="1"/>
      <c r="AS1168" s="1">
        <v>1.0869491100311279</v>
      </c>
      <c r="AT1168" s="1"/>
      <c r="AU1168" s="1">
        <v>2.8611240386962891</v>
      </c>
      <c r="AV1168" s="1">
        <v>1.4578609466552734</v>
      </c>
      <c r="AW1168" s="1">
        <v>1.6972464323043823</v>
      </c>
      <c r="AX1168" s="1">
        <v>2.1916756629943848</v>
      </c>
      <c r="AY1168" s="1">
        <v>1.3052347898483276</v>
      </c>
      <c r="AZ1168" s="1">
        <v>2.3661038875579834</v>
      </c>
      <c r="BA1168" s="1">
        <v>2.3477334976196289</v>
      </c>
      <c r="BB1168" s="1">
        <v>1.7031608819961548</v>
      </c>
      <c r="BC1168" s="1">
        <v>0.34909930825233459</v>
      </c>
      <c r="BD1168" s="1">
        <v>0.37775874137878418</v>
      </c>
      <c r="BE1168" s="1">
        <v>0.45426222681999207</v>
      </c>
      <c r="BF1168" s="1">
        <v>0.52822649478912354</v>
      </c>
      <c r="BG1168" s="1">
        <v>0.68377035856246948</v>
      </c>
      <c r="BH1168" s="1">
        <v>0.77979737520217896</v>
      </c>
      <c r="BI1168" s="1">
        <v>1.1450952291488647</v>
      </c>
      <c r="BJ1168" s="1">
        <v>2.426170825958252</v>
      </c>
      <c r="BK1168" s="1"/>
      <c r="BL1168" s="1"/>
      <c r="BM1168" s="1"/>
      <c r="BN1168" s="1"/>
    </row>
    <row r="1169" spans="1:66" x14ac:dyDescent="0.2">
      <c r="A1169" s="2" t="s">
        <v>5714</v>
      </c>
      <c r="B1169" s="4" t="s">
        <v>1164</v>
      </c>
      <c r="C1169" s="1"/>
      <c r="D1169" s="1"/>
      <c r="E1169" s="1"/>
      <c r="F1169" s="1"/>
      <c r="G1169" s="1"/>
      <c r="H1169" s="1"/>
      <c r="I1169" s="1"/>
      <c r="J1169" s="1">
        <v>35.723059522589232</v>
      </c>
      <c r="K1169" s="1">
        <v>44.429484750848125</v>
      </c>
      <c r="L1169" s="1">
        <v>49.955215305326661</v>
      </c>
      <c r="M1169" s="1">
        <v>44.63472729501661</v>
      </c>
      <c r="N1169" s="1">
        <v>41.969321414259255</v>
      </c>
      <c r="O1169" s="1">
        <v>40.713504584632091</v>
      </c>
      <c r="P1169" s="1">
        <v>39.853234141850898</v>
      </c>
      <c r="Q1169" s="1">
        <v>49.15986712542027</v>
      </c>
      <c r="R1169" s="1">
        <v>50.785783261069184</v>
      </c>
      <c r="S1169" s="1">
        <v>61.777801427605596</v>
      </c>
      <c r="T1169" s="1">
        <v>61.505017647229486</v>
      </c>
      <c r="U1169" s="1">
        <v>61.947826900134238</v>
      </c>
      <c r="V1169" s="1"/>
      <c r="W1169" s="1">
        <v>39.495848020338649</v>
      </c>
      <c r="X1169" s="1">
        <v>43.151190444531643</v>
      </c>
      <c r="Y1169" s="1">
        <v>55.384920236641697</v>
      </c>
      <c r="Z1169" s="1">
        <v>72.17059373064879</v>
      </c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>
        <v>6.3909287452697754</v>
      </c>
      <c r="AQ1169" s="1">
        <v>4.5743165016174316</v>
      </c>
      <c r="AR1169" s="1">
        <v>5.1477317810058594</v>
      </c>
      <c r="AS1169" s="1">
        <v>4.7476639747619629</v>
      </c>
      <c r="AT1169" s="1">
        <v>6.2934908866882324</v>
      </c>
      <c r="AU1169" s="1">
        <v>6.093259334564209</v>
      </c>
      <c r="AV1169" s="1">
        <v>5.9636430740356445</v>
      </c>
      <c r="AW1169" s="1">
        <v>7.1624488830566406</v>
      </c>
      <c r="AX1169" s="1">
        <v>12.21660327911377</v>
      </c>
      <c r="AY1169" s="1">
        <v>10.989097595214844</v>
      </c>
      <c r="AZ1169" s="1">
        <v>10.936775207519531</v>
      </c>
      <c r="BA1169" s="1">
        <v>11.011707305908203</v>
      </c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</row>
    <row r="1170" spans="1:66" x14ac:dyDescent="0.2">
      <c r="A1170" s="2" t="s">
        <v>5715</v>
      </c>
      <c r="B1170" s="4" t="s">
        <v>1165</v>
      </c>
      <c r="C1170" s="1"/>
      <c r="D1170" s="1"/>
      <c r="E1170" s="1"/>
      <c r="F1170" s="1"/>
      <c r="G1170" s="1">
        <v>31.803818351695099</v>
      </c>
      <c r="H1170" s="1">
        <v>36.587300317359272</v>
      </c>
      <c r="I1170" s="1">
        <v>55.339193964179046</v>
      </c>
      <c r="J1170" s="1">
        <v>61.243707552894477</v>
      </c>
      <c r="K1170" s="1">
        <v>63.50161570500196</v>
      </c>
      <c r="L1170" s="1">
        <v>63.313205025947738</v>
      </c>
      <c r="M1170" s="1">
        <v>65.018572102629406</v>
      </c>
      <c r="N1170" s="1">
        <v>60.447174735453125</v>
      </c>
      <c r="O1170" s="1">
        <v>65.185478594612022</v>
      </c>
      <c r="P1170" s="1">
        <v>60.967063682896551</v>
      </c>
      <c r="Q1170" s="1">
        <v>62.308951489811037</v>
      </c>
      <c r="R1170" s="1">
        <v>51.841282317307765</v>
      </c>
      <c r="S1170" s="1">
        <v>54.369171511733249</v>
      </c>
      <c r="T1170" s="1">
        <v>48.800904304569116</v>
      </c>
      <c r="U1170" s="1">
        <v>48.831891930678239</v>
      </c>
      <c r="V1170" s="1">
        <v>48.984803232756185</v>
      </c>
      <c r="W1170" s="1">
        <v>48.920928719195153</v>
      </c>
      <c r="X1170" s="1">
        <v>48.704593032259773</v>
      </c>
      <c r="Y1170" s="1">
        <v>48.712947417813147</v>
      </c>
      <c r="Z1170" s="1">
        <v>48.883043164846306</v>
      </c>
      <c r="AA1170" s="1">
        <v>48.81759640569318</v>
      </c>
      <c r="AB1170" s="1">
        <v>48.538379218707142</v>
      </c>
      <c r="AC1170" s="1">
        <v>48.568443133240088</v>
      </c>
      <c r="AD1170" s="1">
        <v>76.573916514354039</v>
      </c>
      <c r="AE1170" s="1">
        <v>80.752210091307177</v>
      </c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>
        <v>14.668807029724121</v>
      </c>
      <c r="AY1170" s="1">
        <v>2.4718923568725586</v>
      </c>
      <c r="AZ1170" s="1">
        <v>2.2482051849365234</v>
      </c>
      <c r="BA1170" s="1">
        <v>2.2482523918151855</v>
      </c>
      <c r="BB1170" s="1">
        <v>2.2681150436401367</v>
      </c>
      <c r="BC1170" s="1">
        <v>2.2326016426086426</v>
      </c>
      <c r="BD1170" s="1">
        <v>2.2523739337921143</v>
      </c>
      <c r="BE1170" s="1">
        <v>2.2513923645019531</v>
      </c>
      <c r="BF1170" s="1">
        <v>2.2721474170684814</v>
      </c>
      <c r="BG1170" s="1">
        <v>2.2367706298828125</v>
      </c>
      <c r="BH1170" s="1">
        <v>2.253746509552002</v>
      </c>
      <c r="BI1170" s="1">
        <v>2.2537739276885986</v>
      </c>
      <c r="BJ1170" s="1">
        <v>2.2849335670471191</v>
      </c>
      <c r="BK1170" s="1"/>
      <c r="BL1170" s="1"/>
      <c r="BM1170" s="1"/>
      <c r="BN1170" s="1"/>
    </row>
    <row r="1171" spans="1:66" x14ac:dyDescent="0.2">
      <c r="A1171" s="2" t="s">
        <v>5716</v>
      </c>
      <c r="B1171" s="4" t="s">
        <v>1166</v>
      </c>
      <c r="C1171" s="1"/>
      <c r="D1171" s="1"/>
      <c r="E1171" s="1"/>
      <c r="F1171" s="1"/>
      <c r="G1171" s="1">
        <v>57.703058996203502</v>
      </c>
      <c r="H1171" s="1">
        <v>60.310193924109925</v>
      </c>
      <c r="I1171" s="1">
        <v>61.828112344991048</v>
      </c>
      <c r="J1171" s="1">
        <v>61.881395821705333</v>
      </c>
      <c r="K1171" s="1">
        <v>75.298139243931018</v>
      </c>
      <c r="L1171" s="1">
        <v>75.069951419864466</v>
      </c>
      <c r="M1171" s="1">
        <v>74.771514858024062</v>
      </c>
      <c r="N1171" s="1">
        <v>74.65280670358419</v>
      </c>
      <c r="O1171" s="1">
        <v>75.549612740068767</v>
      </c>
      <c r="P1171" s="1">
        <v>65.80928174001761</v>
      </c>
      <c r="Q1171" s="1">
        <v>84.072245339780636</v>
      </c>
      <c r="R1171" s="1">
        <v>84.794369989513257</v>
      </c>
      <c r="S1171" s="1">
        <v>55.403381644168448</v>
      </c>
      <c r="T1171" s="1">
        <v>64.311602013863165</v>
      </c>
      <c r="U1171" s="1">
        <v>64.352801326094252</v>
      </c>
      <c r="V1171" s="1">
        <v>64.590100932206624</v>
      </c>
      <c r="W1171" s="1">
        <v>64.515637912051787</v>
      </c>
      <c r="X1171" s="1">
        <v>64.206632809565761</v>
      </c>
      <c r="Y1171" s="1">
        <v>64.247970136439875</v>
      </c>
      <c r="Z1171" s="1">
        <v>64.485676286945676</v>
      </c>
      <c r="AA1171" s="1">
        <v>64.50891824133322</v>
      </c>
      <c r="AB1171" s="1">
        <v>64.093365153363393</v>
      </c>
      <c r="AC1171" s="1">
        <v>64.830176364650512</v>
      </c>
      <c r="AD1171" s="1">
        <v>72.88132229872781</v>
      </c>
      <c r="AE1171" s="1">
        <v>66.72513021119093</v>
      </c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</row>
    <row r="1172" spans="1:66" x14ac:dyDescent="0.2">
      <c r="A1172" s="2" t="s">
        <v>5717</v>
      </c>
      <c r="B1172" s="4" t="s">
        <v>1167</v>
      </c>
      <c r="C1172" s="1"/>
      <c r="D1172" s="1"/>
      <c r="E1172" s="1"/>
      <c r="F1172" s="1"/>
      <c r="G1172" s="1">
        <v>36.085904716116829</v>
      </c>
      <c r="H1172" s="1">
        <v>81.582439185387386</v>
      </c>
      <c r="I1172" s="1">
        <v>95.21938268102754</v>
      </c>
      <c r="J1172" s="1">
        <v>5.1293165818272142</v>
      </c>
      <c r="K1172" s="1">
        <v>5.0447244428818321</v>
      </c>
      <c r="L1172" s="1">
        <v>95.622150482805708</v>
      </c>
      <c r="M1172" s="1">
        <v>79.967297897192836</v>
      </c>
      <c r="N1172" s="1">
        <v>86.365758453907219</v>
      </c>
      <c r="O1172" s="1">
        <v>85.325428687578082</v>
      </c>
      <c r="P1172" s="1">
        <v>24.63306421980085</v>
      </c>
      <c r="Q1172" s="1">
        <v>25.057323491808457</v>
      </c>
      <c r="R1172" s="1">
        <v>21.248253371504422</v>
      </c>
      <c r="S1172" s="1">
        <v>10.824766779261786</v>
      </c>
      <c r="T1172" s="1">
        <v>41.018831975471343</v>
      </c>
      <c r="U1172" s="1">
        <v>45.430735037569896</v>
      </c>
      <c r="V1172" s="1">
        <v>45.250430732437593</v>
      </c>
      <c r="W1172" s="1">
        <v>39.719466716589906</v>
      </c>
      <c r="X1172" s="1">
        <v>43.127591843067101</v>
      </c>
      <c r="Y1172" s="1">
        <v>44.323147718044673</v>
      </c>
      <c r="Z1172" s="1">
        <v>54.248914773304335</v>
      </c>
      <c r="AA1172" s="1">
        <v>62.416101119413803</v>
      </c>
      <c r="AB1172" s="1">
        <v>54.462909004063945</v>
      </c>
      <c r="AC1172" s="1">
        <v>48.133754217547903</v>
      </c>
      <c r="AD1172" s="1">
        <v>57.030544912886796</v>
      </c>
      <c r="AE1172" s="1">
        <v>55.395012411090846</v>
      </c>
      <c r="AF1172" s="1"/>
      <c r="AG1172" s="1"/>
      <c r="AH1172" s="1"/>
      <c r="AI1172" s="1"/>
      <c r="AJ1172" s="1"/>
      <c r="AK1172" s="1"/>
      <c r="AL1172" s="1"/>
      <c r="AM1172" s="1"/>
      <c r="AN1172" s="1"/>
      <c r="AO1172" s="1">
        <v>1.973630428314209</v>
      </c>
      <c r="AP1172" s="1"/>
      <c r="AQ1172" s="1">
        <v>3.9306554794311523</v>
      </c>
      <c r="AR1172" s="1">
        <v>1.8612490892410278</v>
      </c>
      <c r="AS1172" s="1">
        <v>3.8342936038970947</v>
      </c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>
        <v>3.297513484954834</v>
      </c>
      <c r="BI1172" s="1">
        <v>5.9133362770080566</v>
      </c>
      <c r="BJ1172" s="1">
        <v>6.9622936248779297</v>
      </c>
      <c r="BK1172" s="1">
        <v>3.6621625423431396</v>
      </c>
      <c r="BL1172" s="1"/>
      <c r="BM1172" s="1"/>
      <c r="BN1172" s="1"/>
    </row>
    <row r="1173" spans="1:66" x14ac:dyDescent="0.2">
      <c r="A1173" s="2" t="s">
        <v>5718</v>
      </c>
      <c r="B1173" s="4" t="s">
        <v>1168</v>
      </c>
      <c r="C1173" s="1"/>
      <c r="D1173" s="1"/>
      <c r="E1173" s="1"/>
      <c r="F1173" s="1"/>
      <c r="G1173" s="1">
        <v>36.085904716116829</v>
      </c>
      <c r="H1173" s="1">
        <v>81.582439185387386</v>
      </c>
      <c r="I1173" s="1">
        <v>95.21938268102754</v>
      </c>
      <c r="J1173" s="1">
        <v>5.1293165818272142</v>
      </c>
      <c r="K1173" s="1">
        <v>5.0447244428818321</v>
      </c>
      <c r="L1173" s="1">
        <v>95.622150482805708</v>
      </c>
      <c r="M1173" s="1">
        <v>79.967297897192836</v>
      </c>
      <c r="N1173" s="1">
        <v>86.365758453907219</v>
      </c>
      <c r="O1173" s="1">
        <v>85.325428687578082</v>
      </c>
      <c r="P1173" s="1">
        <v>24.63306421980085</v>
      </c>
      <c r="Q1173" s="1">
        <v>25.057323491808457</v>
      </c>
      <c r="R1173" s="1">
        <v>21.248253371504422</v>
      </c>
      <c r="S1173" s="1">
        <v>10.824766779261786</v>
      </c>
      <c r="T1173" s="1">
        <v>41.018831975471343</v>
      </c>
      <c r="U1173" s="1">
        <v>45.430735037569896</v>
      </c>
      <c r="V1173" s="1">
        <v>45.250430732437593</v>
      </c>
      <c r="W1173" s="1">
        <v>39.719466716589906</v>
      </c>
      <c r="X1173" s="1">
        <v>43.127591843067101</v>
      </c>
      <c r="Y1173" s="1">
        <v>44.323147718044673</v>
      </c>
      <c r="Z1173" s="1">
        <v>54.248914773304335</v>
      </c>
      <c r="AA1173" s="1">
        <v>62.416101119413803</v>
      </c>
      <c r="AB1173" s="1">
        <v>54.462909004063945</v>
      </c>
      <c r="AC1173" s="1">
        <v>48.133754217547903</v>
      </c>
      <c r="AD1173" s="1">
        <v>57.030544912886796</v>
      </c>
      <c r="AE1173" s="1">
        <v>55.395012411090846</v>
      </c>
      <c r="AF1173" s="1"/>
      <c r="AG1173" s="1"/>
      <c r="AH1173" s="1"/>
      <c r="AI1173" s="1"/>
      <c r="AJ1173" s="1"/>
      <c r="AK1173" s="1"/>
      <c r="AL1173" s="1"/>
      <c r="AM1173" s="1"/>
      <c r="AN1173" s="1"/>
      <c r="AO1173" s="1">
        <v>1.973630428314209</v>
      </c>
      <c r="AP1173" s="1"/>
      <c r="AQ1173" s="1">
        <v>3.9306554794311523</v>
      </c>
      <c r="AR1173" s="1">
        <v>1.8612490892410278</v>
      </c>
      <c r="AS1173" s="1">
        <v>3.8342936038970947</v>
      </c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>
        <v>3.297513484954834</v>
      </c>
      <c r="BI1173" s="1">
        <v>5.9133362770080566</v>
      </c>
      <c r="BJ1173" s="1">
        <v>6.9622936248779297</v>
      </c>
      <c r="BK1173" s="1">
        <v>3.6621625423431396</v>
      </c>
      <c r="BL1173" s="1"/>
      <c r="BM1173" s="1"/>
      <c r="BN1173" s="1"/>
    </row>
    <row r="1174" spans="1:66" x14ac:dyDescent="0.2">
      <c r="A1174" s="2" t="s">
        <v>5719</v>
      </c>
      <c r="B1174" s="4" t="s">
        <v>1169</v>
      </c>
      <c r="C1174" s="1"/>
      <c r="D1174" s="1"/>
      <c r="E1174" s="1"/>
      <c r="F1174" s="1"/>
      <c r="G1174" s="1">
        <v>4.0454854606073463</v>
      </c>
      <c r="H1174" s="1">
        <v>4.4475949067353078</v>
      </c>
      <c r="I1174" s="1">
        <v>5.6945402717100153</v>
      </c>
      <c r="J1174" s="1">
        <v>4.8340204081710771</v>
      </c>
      <c r="K1174" s="1">
        <v>9.9980249547730633</v>
      </c>
      <c r="L1174" s="1">
        <v>6.2503053440108909</v>
      </c>
      <c r="M1174" s="1">
        <v>7.6176263923941985</v>
      </c>
      <c r="N1174" s="1">
        <v>5.1550248659900477</v>
      </c>
      <c r="O1174" s="1">
        <v>4.950145341935384</v>
      </c>
      <c r="P1174" s="1">
        <v>13.860777533004631</v>
      </c>
      <c r="Q1174" s="1">
        <v>13.44393568146714</v>
      </c>
      <c r="R1174" s="1">
        <v>16.412772782217388</v>
      </c>
      <c r="S1174" s="1">
        <v>7.0088830103920143</v>
      </c>
      <c r="T1174" s="1">
        <v>14.970263604162703</v>
      </c>
      <c r="U1174" s="1">
        <v>8.1998617957781192</v>
      </c>
      <c r="V1174" s="1">
        <v>6.4190768822452613</v>
      </c>
      <c r="W1174" s="1">
        <v>14.499153734057533</v>
      </c>
      <c r="X1174" s="1">
        <v>9.793071321195292</v>
      </c>
      <c r="Y1174" s="1">
        <v>17.710606152481894</v>
      </c>
      <c r="Z1174" s="1">
        <v>12.001439403401108</v>
      </c>
      <c r="AA1174" s="1">
        <v>16.625991380502473</v>
      </c>
      <c r="AB1174" s="1">
        <v>14.151531849094336</v>
      </c>
      <c r="AC1174" s="1">
        <v>10.656121053159138</v>
      </c>
      <c r="AD1174" s="1">
        <v>11.25508806894007</v>
      </c>
      <c r="AE1174" s="1">
        <v>65.433348041147624</v>
      </c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>
        <v>2.4125320911407471</v>
      </c>
      <c r="AX1174" s="1">
        <v>1.7932432889938354</v>
      </c>
      <c r="AY1174" s="1">
        <v>0.7587132453918457</v>
      </c>
      <c r="AZ1174" s="1">
        <v>0.67699611186981201</v>
      </c>
      <c r="BA1174" s="1">
        <v>3.1484007835388184</v>
      </c>
      <c r="BB1174" s="1">
        <v>3.4365935325622559</v>
      </c>
      <c r="BC1174" s="1">
        <v>3.7396485805511475</v>
      </c>
      <c r="BD1174" s="1">
        <v>5.8373064994812012</v>
      </c>
      <c r="BE1174" s="1"/>
      <c r="BF1174" s="1">
        <v>4.6013951301574707</v>
      </c>
      <c r="BG1174" s="1">
        <v>0.46437349915504456</v>
      </c>
      <c r="BH1174" s="1">
        <v>3.8559324741363525</v>
      </c>
      <c r="BI1174" s="1">
        <v>1.1173027753829956</v>
      </c>
      <c r="BJ1174" s="1">
        <v>2.2159082889556885</v>
      </c>
      <c r="BK1174" s="1"/>
      <c r="BL1174" s="1"/>
      <c r="BM1174" s="1"/>
      <c r="BN1174" s="1"/>
    </row>
    <row r="1175" spans="1:66" x14ac:dyDescent="0.2">
      <c r="A1175" s="2" t="s">
        <v>5720</v>
      </c>
      <c r="B1175" s="4" t="s">
        <v>1170</v>
      </c>
      <c r="C1175" s="1"/>
      <c r="D1175" s="1"/>
      <c r="E1175" s="1"/>
      <c r="F1175" s="1"/>
      <c r="G1175" s="1"/>
      <c r="H1175" s="1">
        <v>0.76053886575178287</v>
      </c>
      <c r="I1175" s="1">
        <v>4.1463593439299267</v>
      </c>
      <c r="J1175" s="1">
        <v>20.47799676272566</v>
      </c>
      <c r="K1175" s="1">
        <v>17.21166862721239</v>
      </c>
      <c r="L1175" s="1">
        <v>24.520162581553659</v>
      </c>
      <c r="M1175" s="1">
        <v>48.110784447060666</v>
      </c>
      <c r="N1175" s="1">
        <v>91.786701225114115</v>
      </c>
      <c r="O1175" s="1">
        <v>89.940684669506368</v>
      </c>
      <c r="P1175" s="1">
        <v>98.811329637574204</v>
      </c>
      <c r="Q1175" s="1">
        <v>37.1406332732533</v>
      </c>
      <c r="R1175" s="1">
        <v>32.970943307214299</v>
      </c>
      <c r="S1175" s="1">
        <v>31.342434265014074</v>
      </c>
      <c r="T1175" s="1">
        <v>47.103939877732017</v>
      </c>
      <c r="U1175" s="1">
        <v>88.656706721717001</v>
      </c>
      <c r="V1175" s="1">
        <v>30.160488721417451</v>
      </c>
      <c r="W1175" s="1">
        <v>26.571948875641898</v>
      </c>
      <c r="X1175" s="1">
        <v>31.304759729522925</v>
      </c>
      <c r="Y1175" s="1">
        <v>48.665747102579267</v>
      </c>
      <c r="Z1175" s="1">
        <v>73.939344748473431</v>
      </c>
      <c r="AA1175" s="1">
        <v>91.078757508183401</v>
      </c>
      <c r="AB1175" s="1">
        <v>74.02670190552692</v>
      </c>
      <c r="AC1175" s="1">
        <v>61.983661308714765</v>
      </c>
      <c r="AD1175" s="1">
        <v>99.609453449385072</v>
      </c>
      <c r="AE1175" s="1">
        <v>99.868777050706115</v>
      </c>
      <c r="AF1175" s="1"/>
      <c r="AG1175" s="1"/>
      <c r="AH1175" s="1"/>
      <c r="AI1175" s="1"/>
      <c r="AJ1175" s="1"/>
      <c r="AK1175" s="1"/>
      <c r="AL1175" s="1"/>
      <c r="AM1175" s="1"/>
      <c r="AN1175" s="1">
        <v>4.5368247032165527</v>
      </c>
      <c r="AO1175" s="1"/>
      <c r="AP1175" s="1">
        <v>1.1441826820373535</v>
      </c>
      <c r="AQ1175" s="1"/>
      <c r="AR1175" s="1"/>
      <c r="AS1175" s="1"/>
      <c r="AT1175" s="1"/>
      <c r="AU1175" s="1"/>
      <c r="AV1175" s="1"/>
      <c r="AW1175" s="1">
        <v>16.588159561157227</v>
      </c>
      <c r="AX1175" s="1">
        <v>3.8403289318084717</v>
      </c>
      <c r="AY1175" s="1">
        <v>5.4675302505493164</v>
      </c>
      <c r="AZ1175" s="1">
        <v>5.3815574645996094</v>
      </c>
      <c r="BA1175" s="1"/>
      <c r="BB1175" s="1">
        <v>15.112303733825684</v>
      </c>
      <c r="BC1175" s="1"/>
      <c r="BD1175" s="1">
        <v>11.126241683959961</v>
      </c>
      <c r="BE1175" s="1"/>
      <c r="BF1175" s="1">
        <v>25.887092590332031</v>
      </c>
      <c r="BG1175" s="1">
        <v>8.9203672409057617</v>
      </c>
      <c r="BH1175" s="1">
        <v>25.907810211181641</v>
      </c>
      <c r="BI1175" s="1">
        <v>37.88897705078125</v>
      </c>
      <c r="BJ1175" s="1"/>
      <c r="BK1175" s="1"/>
      <c r="BL1175" s="1"/>
      <c r="BM1175" s="1"/>
      <c r="BN1175" s="1"/>
    </row>
    <row r="1176" spans="1:66" x14ac:dyDescent="0.2">
      <c r="A1176" s="2" t="s">
        <v>5721</v>
      </c>
      <c r="B1176" s="4" t="s">
        <v>1171</v>
      </c>
      <c r="C1176" s="1"/>
      <c r="D1176" s="1"/>
      <c r="E1176" s="1"/>
      <c r="F1176" s="1">
        <v>7.6175462270240759</v>
      </c>
      <c r="G1176" s="1">
        <v>15.926919375567595</v>
      </c>
      <c r="H1176" s="1">
        <v>16.180607977074359</v>
      </c>
      <c r="I1176" s="1">
        <v>5.0411833311996741</v>
      </c>
      <c r="J1176" s="1">
        <v>17.255152933554594</v>
      </c>
      <c r="K1176" s="1">
        <v>34.240355401196915</v>
      </c>
      <c r="L1176" s="1">
        <v>36.239873106379314</v>
      </c>
      <c r="M1176" s="1">
        <v>28.841055294224699</v>
      </c>
      <c r="N1176" s="1">
        <v>39.342879831681849</v>
      </c>
      <c r="O1176" s="1">
        <v>27.275745156029462</v>
      </c>
      <c r="P1176" s="1">
        <v>4.0266456639058248</v>
      </c>
      <c r="Q1176" s="1">
        <v>6.9668859711360591</v>
      </c>
      <c r="R1176" s="1">
        <v>14.12898494658458</v>
      </c>
      <c r="S1176" s="1">
        <v>16.194322952942457</v>
      </c>
      <c r="T1176" s="1">
        <v>14.183123831267272</v>
      </c>
      <c r="U1176" s="1"/>
      <c r="V1176" s="1">
        <v>84.958217699971144</v>
      </c>
      <c r="W1176" s="1">
        <v>49.44034650369899</v>
      </c>
      <c r="X1176" s="1">
        <v>84.686062383830958</v>
      </c>
      <c r="Y1176" s="1">
        <v>13.439093854421966</v>
      </c>
      <c r="Z1176" s="1">
        <v>15.697964979749996</v>
      </c>
      <c r="AA1176" s="1">
        <v>8.2310394909521456</v>
      </c>
      <c r="AB1176" s="1">
        <v>19.326329561661002</v>
      </c>
      <c r="AC1176" s="1">
        <v>8.585949660553112</v>
      </c>
      <c r="AD1176" s="1">
        <v>15.03587000921393</v>
      </c>
      <c r="AE1176" s="1">
        <v>12.518196265470049</v>
      </c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>
        <v>4.4251337051391602</v>
      </c>
      <c r="BB1176" s="1"/>
      <c r="BC1176" s="1"/>
      <c r="BD1176" s="1"/>
      <c r="BE1176" s="1"/>
      <c r="BF1176" s="1"/>
      <c r="BG1176" s="1"/>
      <c r="BH1176" s="1"/>
      <c r="BI1176" s="1">
        <v>1.0176364183425903</v>
      </c>
      <c r="BJ1176" s="1">
        <v>1.5975105762481689</v>
      </c>
      <c r="BK1176" s="1">
        <v>1.8950062990188599</v>
      </c>
      <c r="BL1176" s="1"/>
      <c r="BM1176" s="1"/>
      <c r="BN1176" s="1"/>
    </row>
    <row r="1177" spans="1:66" x14ac:dyDescent="0.2">
      <c r="A1177" s="2" t="s">
        <v>5722</v>
      </c>
      <c r="B1177" s="4" t="s">
        <v>1172</v>
      </c>
      <c r="C1177" s="1"/>
      <c r="D1177" s="1"/>
      <c r="E1177" s="1"/>
      <c r="F1177" s="1"/>
      <c r="G1177" s="1"/>
      <c r="H1177" s="1"/>
      <c r="I1177" s="1"/>
      <c r="J1177" s="1">
        <v>62.271431892140505</v>
      </c>
      <c r="K1177" s="1">
        <v>61.903220172003969</v>
      </c>
      <c r="L1177" s="1">
        <v>62.018609326764022</v>
      </c>
      <c r="M1177" s="1">
        <v>62.635799523930402</v>
      </c>
      <c r="N1177" s="1">
        <v>62.842371044473687</v>
      </c>
      <c r="O1177" s="1">
        <v>63.503622464807741</v>
      </c>
      <c r="P1177" s="1">
        <v>63.257003628850526</v>
      </c>
      <c r="Q1177" s="1">
        <v>63.879160961939974</v>
      </c>
      <c r="R1177" s="1">
        <v>63.198659748383847</v>
      </c>
      <c r="S1177" s="1">
        <v>63.499989918505449</v>
      </c>
      <c r="T1177" s="1">
        <v>63.652680385175287</v>
      </c>
      <c r="U1177" s="1">
        <v>63.574439729067535</v>
      </c>
      <c r="V1177" s="1">
        <v>63.400570819589532</v>
      </c>
      <c r="W1177" s="1">
        <v>62.750522234151795</v>
      </c>
      <c r="X1177" s="1">
        <v>62.616991749786344</v>
      </c>
      <c r="Y1177" s="1">
        <v>62.2998581031135</v>
      </c>
      <c r="Z1177" s="1">
        <v>62.555757584685601</v>
      </c>
      <c r="AA1177" s="1">
        <v>62.617861560450159</v>
      </c>
      <c r="AB1177" s="1">
        <v>62.635709714598953</v>
      </c>
      <c r="AC1177" s="1">
        <v>39.218520854649277</v>
      </c>
      <c r="AD1177" s="1">
        <v>2.7719361496821637</v>
      </c>
      <c r="AE1177" s="1">
        <v>0.28250474632908507</v>
      </c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</row>
    <row r="1178" spans="1:66" x14ac:dyDescent="0.2">
      <c r="A1178" s="2" t="s">
        <v>5723</v>
      </c>
      <c r="B1178" s="4" t="s">
        <v>1173</v>
      </c>
      <c r="C1178" s="1"/>
      <c r="D1178" s="1"/>
      <c r="E1178" s="1"/>
      <c r="F1178" s="1"/>
      <c r="G1178" s="1"/>
      <c r="H1178" s="1"/>
      <c r="I1178" s="1"/>
      <c r="J1178" s="1">
        <v>62.271431892140505</v>
      </c>
      <c r="K1178" s="1">
        <v>61.903220172003969</v>
      </c>
      <c r="L1178" s="1">
        <v>62.018609326764022</v>
      </c>
      <c r="M1178" s="1">
        <v>62.635799523930402</v>
      </c>
      <c r="N1178" s="1">
        <v>62.842371044473687</v>
      </c>
      <c r="O1178" s="1">
        <v>63.503622464807741</v>
      </c>
      <c r="P1178" s="1">
        <v>63.257003628850526</v>
      </c>
      <c r="Q1178" s="1">
        <v>63.879160961939974</v>
      </c>
      <c r="R1178" s="1">
        <v>63.198659748383847</v>
      </c>
      <c r="S1178" s="1">
        <v>63.499989918505449</v>
      </c>
      <c r="T1178" s="1">
        <v>63.652680385175287</v>
      </c>
      <c r="U1178" s="1">
        <v>63.574439729067535</v>
      </c>
      <c r="V1178" s="1">
        <v>63.400570819589532</v>
      </c>
      <c r="W1178" s="1">
        <v>62.750522234151795</v>
      </c>
      <c r="X1178" s="1">
        <v>62.616991749786344</v>
      </c>
      <c r="Y1178" s="1">
        <v>62.2998581031135</v>
      </c>
      <c r="Z1178" s="1">
        <v>62.555757584685601</v>
      </c>
      <c r="AA1178" s="1">
        <v>62.617861560450159</v>
      </c>
      <c r="AB1178" s="1">
        <v>62.635709714598953</v>
      </c>
      <c r="AC1178" s="1">
        <v>39.218520854649277</v>
      </c>
      <c r="AD1178" s="1">
        <v>2.7719361496821637</v>
      </c>
      <c r="AE1178" s="1">
        <v>0.28250474632908507</v>
      </c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</row>
    <row r="1179" spans="1:66" x14ac:dyDescent="0.2">
      <c r="A1179" s="2" t="s">
        <v>5724</v>
      </c>
      <c r="B1179" s="4" t="s">
        <v>1174</v>
      </c>
      <c r="C1179" s="1"/>
      <c r="D1179" s="1"/>
      <c r="E1179" s="1"/>
      <c r="F1179" s="1"/>
      <c r="G1179" s="1">
        <v>48.4515012795774</v>
      </c>
      <c r="H1179" s="1">
        <v>69.014946995140818</v>
      </c>
      <c r="I1179" s="1">
        <v>71.38985805877671</v>
      </c>
      <c r="J1179" s="1">
        <v>81.749513014037518</v>
      </c>
      <c r="K1179" s="1">
        <v>82.249776144955405</v>
      </c>
      <c r="L1179" s="1">
        <v>81.926214656311856</v>
      </c>
      <c r="M1179" s="1">
        <v>81.830234285968018</v>
      </c>
      <c r="N1179" s="1">
        <v>80.397308305046053</v>
      </c>
      <c r="O1179" s="1">
        <v>82.361308254002523</v>
      </c>
      <c r="P1179" s="1">
        <v>74.673803965528421</v>
      </c>
      <c r="Q1179" s="1">
        <v>64.385988499125801</v>
      </c>
      <c r="R1179" s="1">
        <v>71.698632420425028</v>
      </c>
      <c r="S1179" s="1">
        <v>93.943399444815171</v>
      </c>
      <c r="T1179" s="1">
        <v>92.741519985581945</v>
      </c>
      <c r="U1179" s="1">
        <v>94.062202159421361</v>
      </c>
      <c r="V1179" s="1">
        <v>93.341830786604703</v>
      </c>
      <c r="W1179" s="1">
        <v>92.021476392538375</v>
      </c>
      <c r="X1179" s="1">
        <v>93.352126934187041</v>
      </c>
      <c r="Y1179" s="1">
        <v>93.351042663887327</v>
      </c>
      <c r="Z1179" s="1">
        <v>93.289936098846823</v>
      </c>
      <c r="AA1179" s="1">
        <v>93.296676739461205</v>
      </c>
      <c r="AB1179" s="1">
        <v>93.300997941005733</v>
      </c>
      <c r="AC1179" s="1">
        <v>93.55857794790191</v>
      </c>
      <c r="AD1179" s="1">
        <v>24.458824422862158</v>
      </c>
      <c r="AE1179" s="1">
        <v>27.127840291580995</v>
      </c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</row>
    <row r="1180" spans="1:66" x14ac:dyDescent="0.2">
      <c r="A1180" s="2" t="s">
        <v>5725</v>
      </c>
      <c r="B1180" s="4" t="s">
        <v>1175</v>
      </c>
      <c r="C1180" s="1"/>
      <c r="D1180" s="1"/>
      <c r="E1180" s="1"/>
      <c r="F1180" s="1"/>
      <c r="G1180" s="1">
        <v>48.4515012795774</v>
      </c>
      <c r="H1180" s="1">
        <v>69.014946995140818</v>
      </c>
      <c r="I1180" s="1">
        <v>71.38985805877671</v>
      </c>
      <c r="J1180" s="1">
        <v>81.749513014037518</v>
      </c>
      <c r="K1180" s="1">
        <v>82.249776144955405</v>
      </c>
      <c r="L1180" s="1">
        <v>81.926214656311856</v>
      </c>
      <c r="M1180" s="1">
        <v>81.830234285968018</v>
      </c>
      <c r="N1180" s="1">
        <v>80.397308305046053</v>
      </c>
      <c r="O1180" s="1">
        <v>82.361308254002523</v>
      </c>
      <c r="P1180" s="1">
        <v>74.673803965528421</v>
      </c>
      <c r="Q1180" s="1">
        <v>64.385988499125801</v>
      </c>
      <c r="R1180" s="1">
        <v>71.698632420425028</v>
      </c>
      <c r="S1180" s="1">
        <v>93.943399444815171</v>
      </c>
      <c r="T1180" s="1">
        <v>92.741519985581945</v>
      </c>
      <c r="U1180" s="1">
        <v>94.062202159421361</v>
      </c>
      <c r="V1180" s="1">
        <v>93.341830786604703</v>
      </c>
      <c r="W1180" s="1">
        <v>92.021476392538375</v>
      </c>
      <c r="X1180" s="1">
        <v>93.352126934187041</v>
      </c>
      <c r="Y1180" s="1">
        <v>93.351042663887327</v>
      </c>
      <c r="Z1180" s="1">
        <v>93.289936098846823</v>
      </c>
      <c r="AA1180" s="1">
        <v>93.296676739461205</v>
      </c>
      <c r="AB1180" s="1">
        <v>93.300997941005733</v>
      </c>
      <c r="AC1180" s="1">
        <v>93.55857794790191</v>
      </c>
      <c r="AD1180" s="1">
        <v>24.458824422862158</v>
      </c>
      <c r="AE1180" s="1">
        <v>27.127840291580995</v>
      </c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</row>
    <row r="1181" spans="1:66" x14ac:dyDescent="0.2">
      <c r="A1181" s="2" t="s">
        <v>5726</v>
      </c>
      <c r="B1181" s="4" t="s">
        <v>1176</v>
      </c>
      <c r="C1181" s="1"/>
      <c r="D1181" s="1"/>
      <c r="E1181" s="1"/>
      <c r="F1181" s="1">
        <v>25.100594112378072</v>
      </c>
      <c r="G1181" s="1">
        <v>59.709235129520252</v>
      </c>
      <c r="H1181" s="1">
        <v>76.729171540167613</v>
      </c>
      <c r="I1181" s="1">
        <v>3.9760568629470554</v>
      </c>
      <c r="J1181" s="1">
        <v>4.6344390933755255</v>
      </c>
      <c r="K1181" s="1">
        <v>4.3739547618925254</v>
      </c>
      <c r="L1181" s="1">
        <v>6.4451436181464938</v>
      </c>
      <c r="M1181" s="1">
        <v>5.9560717526295406</v>
      </c>
      <c r="N1181" s="1">
        <v>5.2728689517012217</v>
      </c>
      <c r="O1181" s="1">
        <v>6.9994963824968854</v>
      </c>
      <c r="P1181" s="1">
        <v>9.1787060159345959</v>
      </c>
      <c r="Q1181" s="1">
        <v>9.2251531669045566</v>
      </c>
      <c r="R1181" s="1">
        <v>5.9955159428123652</v>
      </c>
      <c r="S1181" s="1">
        <v>2.0088927562898795</v>
      </c>
      <c r="T1181" s="1">
        <v>6.5958608039120401</v>
      </c>
      <c r="U1181" s="1">
        <v>5.1205087200924444</v>
      </c>
      <c r="V1181" s="1">
        <v>4.8075058502131593</v>
      </c>
      <c r="W1181" s="1">
        <v>12.482619175239087</v>
      </c>
      <c r="X1181" s="1">
        <v>8.6910841507055494</v>
      </c>
      <c r="Y1181" s="1">
        <v>8.4119915428117462</v>
      </c>
      <c r="Z1181" s="1">
        <v>8.2827435664578442</v>
      </c>
      <c r="AA1181" s="1">
        <v>4.1543792653247049</v>
      </c>
      <c r="AB1181" s="1">
        <v>5.1877453254199191</v>
      </c>
      <c r="AC1181" s="1">
        <v>27.692542719181894</v>
      </c>
      <c r="AD1181" s="1">
        <v>9.2049794232819657</v>
      </c>
      <c r="AE1181" s="1">
        <v>82.300037828885507</v>
      </c>
      <c r="AF1181" s="1"/>
      <c r="AG1181" s="1"/>
      <c r="AH1181" s="1"/>
      <c r="AI1181" s="1"/>
      <c r="AJ1181" s="1"/>
      <c r="AK1181" s="1"/>
      <c r="AL1181" s="1">
        <v>10.515140533447266</v>
      </c>
      <c r="AM1181" s="1">
        <v>0.33372122049331665</v>
      </c>
      <c r="AN1181" s="1">
        <v>4.0925116539001465</v>
      </c>
      <c r="AO1181" s="1">
        <v>0.14140591025352478</v>
      </c>
      <c r="AP1181" s="1">
        <v>0.14088071882724762</v>
      </c>
      <c r="AQ1181" s="1">
        <v>2.7850453853607178</v>
      </c>
      <c r="AR1181" s="1">
        <v>3.7225949764251709</v>
      </c>
      <c r="AS1181" s="1">
        <v>2.587332010269165</v>
      </c>
      <c r="AT1181" s="1">
        <v>2.8344693183898926</v>
      </c>
      <c r="AU1181" s="1">
        <v>5.7044925689697266</v>
      </c>
      <c r="AV1181" s="1">
        <v>7.5792064666748047</v>
      </c>
      <c r="AW1181" s="1">
        <v>19.318454742431641</v>
      </c>
      <c r="AX1181" s="1">
        <v>2.6450412273406982</v>
      </c>
      <c r="AY1181" s="1">
        <v>2.668696403503418</v>
      </c>
      <c r="AZ1181" s="1">
        <v>1.4772850275039673</v>
      </c>
      <c r="BA1181" s="1"/>
      <c r="BB1181" s="1"/>
      <c r="BC1181" s="1">
        <v>4.164860725402832</v>
      </c>
      <c r="BD1181" s="1">
        <v>3.3151655197143555</v>
      </c>
      <c r="BE1181" s="1">
        <v>1.0154379606246948</v>
      </c>
      <c r="BF1181" s="1">
        <v>1.798872709274292</v>
      </c>
      <c r="BG1181" s="1">
        <v>4.0359454154968262</v>
      </c>
      <c r="BH1181" s="1">
        <v>14.434141159057617</v>
      </c>
      <c r="BI1181" s="1">
        <v>6.4294266700744629</v>
      </c>
      <c r="BJ1181" s="1"/>
      <c r="BK1181" s="1"/>
      <c r="BL1181" s="1"/>
      <c r="BM1181" s="1"/>
      <c r="BN1181" s="1"/>
    </row>
    <row r="1182" spans="1:66" x14ac:dyDescent="0.2">
      <c r="A1182" s="2" t="s">
        <v>5727</v>
      </c>
      <c r="B1182" s="4" t="s">
        <v>1177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>
        <v>6.2083108116944761</v>
      </c>
      <c r="N1182" s="1"/>
      <c r="O1182" s="1"/>
      <c r="P1182" s="1"/>
      <c r="Q1182" s="1">
        <v>7.1986649955418462</v>
      </c>
      <c r="R1182" s="1">
        <v>2.000004072656735</v>
      </c>
      <c r="S1182" s="1"/>
      <c r="T1182" s="1"/>
      <c r="U1182" s="1">
        <v>7.790832520899019</v>
      </c>
      <c r="V1182" s="1"/>
      <c r="W1182" s="1"/>
      <c r="X1182" s="1"/>
      <c r="Y1182" s="1">
        <v>2.454181197592054</v>
      </c>
      <c r="Z1182" s="1"/>
      <c r="AA1182" s="1">
        <v>3.2778476782319239</v>
      </c>
      <c r="AB1182" s="1">
        <v>2.2020069338898942</v>
      </c>
      <c r="AC1182" s="1">
        <v>2.9010669559819591</v>
      </c>
      <c r="AD1182" s="1"/>
      <c r="AE1182" s="1"/>
      <c r="AF1182" s="1"/>
      <c r="AG1182" s="1"/>
      <c r="AH1182" s="1"/>
      <c r="AI1182" s="1"/>
      <c r="AJ1182" s="1"/>
      <c r="AK1182" s="1"/>
      <c r="AL1182" s="1"/>
      <c r="AM1182" s="1">
        <v>0.9795757532119751</v>
      </c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>
        <v>4.862818717956543</v>
      </c>
      <c r="BI1182" s="1">
        <v>4.7441906929016113</v>
      </c>
      <c r="BJ1182" s="1"/>
      <c r="BK1182" s="1"/>
      <c r="BL1182" s="1"/>
      <c r="BM1182" s="1"/>
      <c r="BN1182" s="1"/>
    </row>
    <row r="1183" spans="1:66" x14ac:dyDescent="0.2">
      <c r="A1183" s="2" t="s">
        <v>5728</v>
      </c>
      <c r="B1183" s="4" t="s">
        <v>1178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>
        <v>6.2083108116944761</v>
      </c>
      <c r="N1183" s="1"/>
      <c r="O1183" s="1"/>
      <c r="P1183" s="1"/>
      <c r="Q1183" s="1">
        <v>7.1986649955418462</v>
      </c>
      <c r="R1183" s="1">
        <v>2.000004072656735</v>
      </c>
      <c r="S1183" s="1"/>
      <c r="T1183" s="1"/>
      <c r="U1183" s="1">
        <v>7.790832520899019</v>
      </c>
      <c r="V1183" s="1"/>
      <c r="W1183" s="1"/>
      <c r="X1183" s="1"/>
      <c r="Y1183" s="1">
        <v>2.454181197592054</v>
      </c>
      <c r="Z1183" s="1"/>
      <c r="AA1183" s="1">
        <v>3.2778476782319239</v>
      </c>
      <c r="AB1183" s="1">
        <v>2.2020069338898942</v>
      </c>
      <c r="AC1183" s="1">
        <v>2.9010669559819591</v>
      </c>
      <c r="AD1183" s="1"/>
      <c r="AE1183" s="1"/>
      <c r="AF1183" s="1"/>
      <c r="AG1183" s="1"/>
      <c r="AH1183" s="1"/>
      <c r="AI1183" s="1"/>
      <c r="AJ1183" s="1"/>
      <c r="AK1183" s="1"/>
      <c r="AL1183" s="1"/>
      <c r="AM1183" s="1">
        <v>0.9795757532119751</v>
      </c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>
        <v>4.862818717956543</v>
      </c>
      <c r="BI1183" s="1">
        <v>4.7441906929016113</v>
      </c>
      <c r="BJ1183" s="1"/>
      <c r="BK1183" s="1"/>
      <c r="BL1183" s="1"/>
      <c r="BM1183" s="1"/>
      <c r="BN1183" s="1"/>
    </row>
    <row r="1184" spans="1:66" x14ac:dyDescent="0.2">
      <c r="A1184" s="2" t="s">
        <v>5729</v>
      </c>
      <c r="B1184" s="4" t="s">
        <v>1179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</row>
    <row r="1185" spans="1:66" x14ac:dyDescent="0.2">
      <c r="A1185" s="2" t="s">
        <v>5730</v>
      </c>
      <c r="B1185" s="4" t="s">
        <v>1180</v>
      </c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</row>
    <row r="1186" spans="1:66" x14ac:dyDescent="0.2">
      <c r="A1186" s="2" t="s">
        <v>5731</v>
      </c>
      <c r="B1186" s="4" t="s">
        <v>1181</v>
      </c>
      <c r="C1186" s="1"/>
      <c r="D1186" s="1"/>
      <c r="E1186" s="1"/>
      <c r="F1186" s="1"/>
      <c r="G1186" s="1">
        <v>88.710279940882018</v>
      </c>
      <c r="H1186" s="1">
        <v>93.057557829955329</v>
      </c>
      <c r="I1186" s="1">
        <v>93.673551553860477</v>
      </c>
      <c r="J1186" s="1">
        <v>89.847709100146517</v>
      </c>
      <c r="K1186" s="1">
        <v>90.427078798863221</v>
      </c>
      <c r="L1186" s="1">
        <v>90.092373748216204</v>
      </c>
      <c r="M1186" s="1">
        <v>88.853452501428492</v>
      </c>
      <c r="N1186" s="1">
        <v>88.684674520854585</v>
      </c>
      <c r="O1186" s="1">
        <v>91.031020377065232</v>
      </c>
      <c r="P1186" s="1">
        <v>85.525111437420591</v>
      </c>
      <c r="Q1186" s="1">
        <v>86.622481138774106</v>
      </c>
      <c r="R1186" s="1">
        <v>71.951660578709991</v>
      </c>
      <c r="S1186" s="1">
        <v>69.736683016735114</v>
      </c>
      <c r="T1186" s="1">
        <v>85.819514536580428</v>
      </c>
      <c r="U1186" s="1">
        <v>86.268166287173358</v>
      </c>
      <c r="V1186" s="1">
        <v>85.772565444190406</v>
      </c>
      <c r="W1186" s="1">
        <v>86.288920778527498</v>
      </c>
      <c r="X1186" s="1">
        <v>83.673956741804176</v>
      </c>
      <c r="Y1186" s="1">
        <v>85.395746529375216</v>
      </c>
      <c r="Z1186" s="1">
        <v>85.300009453348849</v>
      </c>
      <c r="AA1186" s="1">
        <v>85.011200910345494</v>
      </c>
      <c r="AB1186" s="1">
        <v>85.028822962384865</v>
      </c>
      <c r="AC1186" s="1">
        <v>85.07554253358407</v>
      </c>
      <c r="AD1186" s="1">
        <v>85.060753718892073</v>
      </c>
      <c r="AE1186" s="1">
        <v>97.155831233449959</v>
      </c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>
        <v>0.32518249750137329</v>
      </c>
      <c r="AU1186" s="1"/>
      <c r="AV1186" s="1"/>
      <c r="AW1186" s="1"/>
      <c r="AX1186" s="1">
        <v>3.9948477745056152</v>
      </c>
      <c r="AY1186" s="1"/>
      <c r="AZ1186" s="1"/>
      <c r="BA1186" s="1">
        <v>0.32395225763320923</v>
      </c>
      <c r="BB1186" s="1">
        <v>0.3210180401802063</v>
      </c>
      <c r="BC1186" s="1">
        <v>0.31632119417190552</v>
      </c>
      <c r="BD1186" s="1">
        <v>3.1529397964477539</v>
      </c>
      <c r="BE1186" s="1">
        <v>0.9814411997795105</v>
      </c>
      <c r="BF1186" s="1">
        <v>0.97825044393539429</v>
      </c>
      <c r="BG1186" s="1">
        <v>0.96965581178665161</v>
      </c>
      <c r="BH1186" s="1">
        <v>0.32949751615524292</v>
      </c>
      <c r="BI1186" s="1">
        <v>0.32927140593528748</v>
      </c>
      <c r="BJ1186" s="1">
        <v>0.32932570576667786</v>
      </c>
      <c r="BK1186" s="1"/>
      <c r="BL1186" s="1"/>
      <c r="BM1186" s="1"/>
      <c r="BN1186" s="1"/>
    </row>
    <row r="1187" spans="1:66" x14ac:dyDescent="0.2">
      <c r="A1187" s="2" t="s">
        <v>5732</v>
      </c>
      <c r="B1187" s="4" t="s">
        <v>1182</v>
      </c>
      <c r="C1187" s="1"/>
      <c r="D1187" s="1"/>
      <c r="E1187" s="1"/>
      <c r="F1187" s="1"/>
      <c r="G1187" s="1">
        <v>62.627756020645151</v>
      </c>
      <c r="H1187" s="1">
        <v>71.165425382607353</v>
      </c>
      <c r="I1187" s="1">
        <v>71.497163970996624</v>
      </c>
      <c r="J1187" s="1">
        <v>71.950719060328822</v>
      </c>
      <c r="K1187" s="1">
        <v>71.023057288575657</v>
      </c>
      <c r="L1187" s="1">
        <v>71.191476198360419</v>
      </c>
      <c r="M1187" s="1">
        <v>71.996113756421607</v>
      </c>
      <c r="N1187" s="1">
        <v>73.672069027581855</v>
      </c>
      <c r="O1187" s="1">
        <v>76.097513354990795</v>
      </c>
      <c r="P1187" s="1">
        <v>68.418226626737777</v>
      </c>
      <c r="Q1187" s="1">
        <v>43.481941264818488</v>
      </c>
      <c r="R1187" s="1">
        <v>11.715551986326783</v>
      </c>
      <c r="S1187" s="1">
        <v>16.763208562269664</v>
      </c>
      <c r="T1187" s="1">
        <v>16.669061874880118</v>
      </c>
      <c r="U1187" s="1">
        <v>16.172949430253141</v>
      </c>
      <c r="V1187" s="1">
        <v>15.692448387242042</v>
      </c>
      <c r="W1187" s="1">
        <v>15.703283084639638</v>
      </c>
      <c r="X1187" s="1">
        <v>15.752518622289315</v>
      </c>
      <c r="Y1187" s="1">
        <v>15.643471829954109</v>
      </c>
      <c r="Z1187" s="1">
        <v>15.575707752949041</v>
      </c>
      <c r="AA1187" s="1">
        <v>15.648368243858823</v>
      </c>
      <c r="AB1187" s="1">
        <v>17.758187538674097</v>
      </c>
      <c r="AC1187" s="1">
        <v>13.273054550951208</v>
      </c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>
        <v>8.3569822311401367</v>
      </c>
      <c r="AY1187" s="1">
        <v>10.916064262390137</v>
      </c>
      <c r="AZ1187" s="1">
        <v>10.849188804626465</v>
      </c>
      <c r="BA1187" s="1">
        <v>10.659100532531738</v>
      </c>
      <c r="BB1187" s="1">
        <v>10.344720840454102</v>
      </c>
      <c r="BC1187" s="1">
        <v>10.345578193664551</v>
      </c>
      <c r="BD1187" s="1">
        <v>10.372711181640625</v>
      </c>
      <c r="BE1187" s="1">
        <v>10.432168960571289</v>
      </c>
      <c r="BF1187" s="1">
        <v>10.39219856262207</v>
      </c>
      <c r="BG1187" s="1">
        <v>10.435129165649414</v>
      </c>
      <c r="BH1187" s="1">
        <v>11.836026191711426</v>
      </c>
      <c r="BI1187" s="1">
        <v>13.859038352966309</v>
      </c>
      <c r="BJ1187" s="1"/>
      <c r="BK1187" s="1"/>
      <c r="BL1187" s="1"/>
      <c r="BM1187" s="1"/>
      <c r="BN1187" s="1"/>
    </row>
    <row r="1188" spans="1:66" x14ac:dyDescent="0.2">
      <c r="A1188" s="2" t="s">
        <v>5733</v>
      </c>
      <c r="B1188" s="4" t="s">
        <v>1183</v>
      </c>
      <c r="C1188" s="1"/>
      <c r="D1188" s="1"/>
      <c r="E1188" s="1"/>
      <c r="F1188" s="1"/>
      <c r="G1188" s="1">
        <v>62.627756020645151</v>
      </c>
      <c r="H1188" s="1">
        <v>71.165425382607353</v>
      </c>
      <c r="I1188" s="1">
        <v>71.497163970996624</v>
      </c>
      <c r="J1188" s="1">
        <v>71.950719060328822</v>
      </c>
      <c r="K1188" s="1">
        <v>71.023057288575657</v>
      </c>
      <c r="L1188" s="1">
        <v>71.191476198360419</v>
      </c>
      <c r="M1188" s="1">
        <v>71.996113756421607</v>
      </c>
      <c r="N1188" s="1">
        <v>73.672069027581855</v>
      </c>
      <c r="O1188" s="1">
        <v>76.097513354990795</v>
      </c>
      <c r="P1188" s="1">
        <v>68.418226626737777</v>
      </c>
      <c r="Q1188" s="1">
        <v>43.481941264818488</v>
      </c>
      <c r="R1188" s="1">
        <v>11.715551986326783</v>
      </c>
      <c r="S1188" s="1">
        <v>16.763208562269664</v>
      </c>
      <c r="T1188" s="1">
        <v>16.669061874880118</v>
      </c>
      <c r="U1188" s="1">
        <v>16.172949430253141</v>
      </c>
      <c r="V1188" s="1">
        <v>15.692448387242042</v>
      </c>
      <c r="W1188" s="1">
        <v>15.703283084639638</v>
      </c>
      <c r="X1188" s="1">
        <v>15.752518622289315</v>
      </c>
      <c r="Y1188" s="1">
        <v>15.643471829954109</v>
      </c>
      <c r="Z1188" s="1">
        <v>15.575707752949041</v>
      </c>
      <c r="AA1188" s="1">
        <v>15.648368243858823</v>
      </c>
      <c r="AB1188" s="1">
        <v>17.758187538674097</v>
      </c>
      <c r="AC1188" s="1">
        <v>13.273054550951208</v>
      </c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>
        <v>8.3569822311401367</v>
      </c>
      <c r="AY1188" s="1">
        <v>10.916064262390137</v>
      </c>
      <c r="AZ1188" s="1">
        <v>10.849188804626465</v>
      </c>
      <c r="BA1188" s="1">
        <v>10.659100532531738</v>
      </c>
      <c r="BB1188" s="1">
        <v>10.344720840454102</v>
      </c>
      <c r="BC1188" s="1">
        <v>10.345578193664551</v>
      </c>
      <c r="BD1188" s="1">
        <v>10.372711181640625</v>
      </c>
      <c r="BE1188" s="1">
        <v>10.432168960571289</v>
      </c>
      <c r="BF1188" s="1">
        <v>10.39219856262207</v>
      </c>
      <c r="BG1188" s="1">
        <v>10.435129165649414</v>
      </c>
      <c r="BH1188" s="1">
        <v>11.836026191711426</v>
      </c>
      <c r="BI1188" s="1">
        <v>13.859038352966309</v>
      </c>
      <c r="BJ1188" s="1"/>
      <c r="BK1188" s="1"/>
      <c r="BL1188" s="1"/>
      <c r="BM1188" s="1"/>
      <c r="BN1188" s="1"/>
    </row>
    <row r="1189" spans="1:66" x14ac:dyDescent="0.2">
      <c r="A1189" s="2" t="s">
        <v>5734</v>
      </c>
      <c r="B1189" s="4" t="s">
        <v>1184</v>
      </c>
      <c r="C1189" s="1"/>
      <c r="D1189" s="1"/>
      <c r="E1189" s="1"/>
      <c r="F1189" s="1"/>
      <c r="G1189" s="1"/>
      <c r="H1189" s="1"/>
      <c r="I1189" s="1"/>
      <c r="J1189" s="1">
        <v>80.07694723577535</v>
      </c>
      <c r="K1189" s="1">
        <v>76.93530954433038</v>
      </c>
      <c r="L1189" s="1">
        <v>75.363149247901376</v>
      </c>
      <c r="M1189" s="1">
        <v>76.144779630032346</v>
      </c>
      <c r="N1189" s="1">
        <v>75.455457614210815</v>
      </c>
      <c r="O1189" s="1">
        <v>77.202966378283293</v>
      </c>
      <c r="P1189" s="1">
        <v>76.153197919260933</v>
      </c>
      <c r="Q1189" s="1">
        <v>76.219492798427737</v>
      </c>
      <c r="R1189" s="1">
        <v>76.371360121975428</v>
      </c>
      <c r="S1189" s="1">
        <v>76.29619568454919</v>
      </c>
      <c r="T1189" s="1">
        <v>76.167594001503318</v>
      </c>
      <c r="U1189" s="1">
        <v>76.460467115651639</v>
      </c>
      <c r="V1189" s="1">
        <v>76.664561456309684</v>
      </c>
      <c r="W1189" s="1">
        <v>76.569174785886688</v>
      </c>
      <c r="X1189" s="1">
        <v>76.279246717686718</v>
      </c>
      <c r="Y1189" s="1">
        <v>76.515708055528862</v>
      </c>
      <c r="Z1189" s="1">
        <v>76.550039706727262</v>
      </c>
      <c r="AA1189" s="1">
        <v>76.130162983970052</v>
      </c>
      <c r="AB1189" s="1">
        <v>75.884619613994502</v>
      </c>
      <c r="AC1189" s="1">
        <v>76.063380021896208</v>
      </c>
      <c r="AD1189" s="1">
        <v>75.93331861277413</v>
      </c>
      <c r="AE1189" s="1">
        <v>75.969753451640756</v>
      </c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>
        <v>19.877056121826172</v>
      </c>
      <c r="AR1189" s="1">
        <v>21.726625442504883</v>
      </c>
      <c r="AS1189" s="1">
        <v>21.960216522216797</v>
      </c>
      <c r="AT1189" s="1">
        <v>21.769664764404297</v>
      </c>
      <c r="AU1189" s="1">
        <v>22.145105361938477</v>
      </c>
      <c r="AV1189" s="1"/>
      <c r="AW1189" s="1">
        <v>21.961759567260742</v>
      </c>
      <c r="AX1189" s="1">
        <v>21.873058319091797</v>
      </c>
      <c r="AY1189" s="1">
        <v>21.918210983276367</v>
      </c>
      <c r="AZ1189" s="1">
        <v>22.170661926269531</v>
      </c>
      <c r="BA1189" s="1">
        <v>22.065547943115234</v>
      </c>
      <c r="BB1189" s="1">
        <v>21.991188049316406</v>
      </c>
      <c r="BC1189" s="1">
        <v>22.02897834777832</v>
      </c>
      <c r="BD1189" s="1">
        <v>22.235994338989258</v>
      </c>
      <c r="BE1189" s="1">
        <v>22.115074157714844</v>
      </c>
      <c r="BF1189" s="1">
        <v>21.991493225097656</v>
      </c>
      <c r="BG1189" s="1">
        <v>21.937620162963867</v>
      </c>
      <c r="BH1189" s="1">
        <v>22.157062530517578</v>
      </c>
      <c r="BI1189" s="1">
        <v>22.020954132080078</v>
      </c>
      <c r="BJ1189" s="1">
        <v>21.851408004760742</v>
      </c>
      <c r="BK1189" s="1">
        <v>21.928686141967773</v>
      </c>
      <c r="BL1189" s="1"/>
      <c r="BM1189" s="1"/>
      <c r="BN1189" s="1"/>
    </row>
    <row r="1190" spans="1:66" x14ac:dyDescent="0.2">
      <c r="A1190" s="2" t="s">
        <v>5735</v>
      </c>
      <c r="B1190" s="4" t="s">
        <v>1185</v>
      </c>
      <c r="C1190" s="1"/>
      <c r="D1190" s="1"/>
      <c r="E1190" s="1"/>
      <c r="F1190" s="1"/>
      <c r="G1190" s="1"/>
      <c r="H1190" s="1"/>
      <c r="I1190" s="1"/>
      <c r="J1190" s="1">
        <v>80.07694723577535</v>
      </c>
      <c r="K1190" s="1">
        <v>76.93530954433038</v>
      </c>
      <c r="L1190" s="1">
        <v>75.363149247901376</v>
      </c>
      <c r="M1190" s="1">
        <v>76.144779630032346</v>
      </c>
      <c r="N1190" s="1">
        <v>75.455457614210815</v>
      </c>
      <c r="O1190" s="1">
        <v>77.202966378283293</v>
      </c>
      <c r="P1190" s="1">
        <v>76.153197919260933</v>
      </c>
      <c r="Q1190" s="1">
        <v>76.219492798427737</v>
      </c>
      <c r="R1190" s="1">
        <v>76.371360121975428</v>
      </c>
      <c r="S1190" s="1">
        <v>76.29619568454919</v>
      </c>
      <c r="T1190" s="1">
        <v>76.167594001503318</v>
      </c>
      <c r="U1190" s="1">
        <v>76.460467115651639</v>
      </c>
      <c r="V1190" s="1">
        <v>76.664561456309684</v>
      </c>
      <c r="W1190" s="1">
        <v>76.569174785886688</v>
      </c>
      <c r="X1190" s="1">
        <v>76.279246717686718</v>
      </c>
      <c r="Y1190" s="1">
        <v>76.515708055528862</v>
      </c>
      <c r="Z1190" s="1">
        <v>76.550039706727262</v>
      </c>
      <c r="AA1190" s="1">
        <v>76.130162983970052</v>
      </c>
      <c r="AB1190" s="1">
        <v>75.884619613994502</v>
      </c>
      <c r="AC1190" s="1">
        <v>76.063380021896208</v>
      </c>
      <c r="AD1190" s="1">
        <v>75.93331861277413</v>
      </c>
      <c r="AE1190" s="1">
        <v>75.969753451640756</v>
      </c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>
        <v>19.877056121826172</v>
      </c>
      <c r="AR1190" s="1">
        <v>21.726625442504883</v>
      </c>
      <c r="AS1190" s="1">
        <v>21.960216522216797</v>
      </c>
      <c r="AT1190" s="1">
        <v>21.769664764404297</v>
      </c>
      <c r="AU1190" s="1">
        <v>22.145105361938477</v>
      </c>
      <c r="AV1190" s="1"/>
      <c r="AW1190" s="1">
        <v>21.961759567260742</v>
      </c>
      <c r="AX1190" s="1">
        <v>21.873058319091797</v>
      </c>
      <c r="AY1190" s="1">
        <v>21.918210983276367</v>
      </c>
      <c r="AZ1190" s="1">
        <v>22.170661926269531</v>
      </c>
      <c r="BA1190" s="1">
        <v>22.065547943115234</v>
      </c>
      <c r="BB1190" s="1">
        <v>21.991188049316406</v>
      </c>
      <c r="BC1190" s="1">
        <v>22.02897834777832</v>
      </c>
      <c r="BD1190" s="1">
        <v>22.235994338989258</v>
      </c>
      <c r="BE1190" s="1">
        <v>22.115074157714844</v>
      </c>
      <c r="BF1190" s="1">
        <v>21.991493225097656</v>
      </c>
      <c r="BG1190" s="1">
        <v>21.937620162963867</v>
      </c>
      <c r="BH1190" s="1">
        <v>22.157062530517578</v>
      </c>
      <c r="BI1190" s="1">
        <v>22.020954132080078</v>
      </c>
      <c r="BJ1190" s="1">
        <v>21.851408004760742</v>
      </c>
      <c r="BK1190" s="1">
        <v>21.928686141967773</v>
      </c>
      <c r="BL1190" s="1"/>
      <c r="BM1190" s="1"/>
      <c r="BN1190" s="1"/>
    </row>
    <row r="1191" spans="1:66" x14ac:dyDescent="0.2">
      <c r="A1191" s="2" t="s">
        <v>5736</v>
      </c>
      <c r="B1191" s="4" t="s">
        <v>1186</v>
      </c>
      <c r="C1191" s="1"/>
      <c r="D1191" s="1"/>
      <c r="E1191" s="1"/>
      <c r="F1191" s="1"/>
      <c r="G1191" s="1">
        <v>61.59509864903584</v>
      </c>
      <c r="H1191" s="1">
        <v>58.751881017932163</v>
      </c>
      <c r="I1191" s="1">
        <v>62.259402547904699</v>
      </c>
      <c r="J1191" s="1">
        <v>62.98882819995859</v>
      </c>
      <c r="K1191" s="1">
        <v>62.578634189270268</v>
      </c>
      <c r="L1191" s="1">
        <v>61.467593477892081</v>
      </c>
      <c r="M1191" s="1">
        <v>61.087145908494215</v>
      </c>
      <c r="N1191" s="1">
        <v>61.578276952732878</v>
      </c>
      <c r="O1191" s="1">
        <v>62.872752499333863</v>
      </c>
      <c r="P1191" s="1">
        <v>62.669248303646953</v>
      </c>
      <c r="Q1191" s="1">
        <v>69.682315787223274</v>
      </c>
      <c r="R1191" s="1">
        <v>63.130455642524709</v>
      </c>
      <c r="S1191" s="1">
        <v>66.955975512582739</v>
      </c>
      <c r="T1191" s="1">
        <v>65.605960283347429</v>
      </c>
      <c r="U1191" s="1">
        <v>65.600531932531865</v>
      </c>
      <c r="V1191" s="1">
        <v>61.788550763183338</v>
      </c>
      <c r="W1191" s="1">
        <v>61.734658145816176</v>
      </c>
      <c r="X1191" s="1">
        <v>61.734759414186712</v>
      </c>
      <c r="Y1191" s="1">
        <v>61.729733548000986</v>
      </c>
      <c r="Z1191" s="1">
        <v>61.60856256904308</v>
      </c>
      <c r="AA1191" s="1">
        <v>61.626582907970061</v>
      </c>
      <c r="AB1191" s="1">
        <v>61.625410917757485</v>
      </c>
      <c r="AC1191" s="1">
        <v>62.035431740319325</v>
      </c>
      <c r="AD1191" s="1">
        <v>45.075316525689686</v>
      </c>
      <c r="AE1191" s="1">
        <v>48.965299465542195</v>
      </c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>
        <v>0.62368506193161011</v>
      </c>
      <c r="AR1191" s="1">
        <v>1.7444849014282227</v>
      </c>
      <c r="AS1191" s="1">
        <v>1.7347302436828613</v>
      </c>
      <c r="AT1191" s="1">
        <v>1.7497379779815674</v>
      </c>
      <c r="AU1191" s="1">
        <v>1.7879310846328735</v>
      </c>
      <c r="AV1191" s="1">
        <v>1.9948883056640625</v>
      </c>
      <c r="AW1191" s="1">
        <v>0.37584760785102844</v>
      </c>
      <c r="AX1191" s="1"/>
      <c r="AY1191" s="1">
        <v>4.6047072410583496</v>
      </c>
      <c r="AZ1191" s="1">
        <v>4.5101532936096191</v>
      </c>
      <c r="BA1191" s="1">
        <v>4.5167531967163086</v>
      </c>
      <c r="BB1191" s="1">
        <v>9.6121196746826172</v>
      </c>
      <c r="BC1191" s="1">
        <v>9.5976667404174805</v>
      </c>
      <c r="BD1191" s="1">
        <v>9.592132568359375</v>
      </c>
      <c r="BE1191" s="1">
        <v>9.6042804718017578</v>
      </c>
      <c r="BF1191" s="1">
        <v>9.6100292205810547</v>
      </c>
      <c r="BG1191" s="1">
        <v>9.6072320938110352</v>
      </c>
      <c r="BH1191" s="1">
        <v>9.6014957427978516</v>
      </c>
      <c r="BI1191" s="1">
        <v>10.191995620727539</v>
      </c>
      <c r="BJ1191" s="1"/>
      <c r="BK1191" s="1"/>
      <c r="BL1191" s="1"/>
      <c r="BM1191" s="1"/>
      <c r="BN1191" s="1"/>
    </row>
    <row r="1192" spans="1:66" x14ac:dyDescent="0.2">
      <c r="A1192" s="2" t="s">
        <v>5737</v>
      </c>
      <c r="B1192" s="4" t="s">
        <v>1187</v>
      </c>
      <c r="C1192" s="1"/>
      <c r="D1192" s="1"/>
      <c r="E1192" s="1"/>
      <c r="F1192" s="1">
        <v>79.047261323953805</v>
      </c>
      <c r="G1192" s="1">
        <v>94.520831984977178</v>
      </c>
      <c r="H1192" s="1">
        <v>97.548826796547971</v>
      </c>
      <c r="I1192" s="1">
        <v>97.982513789141564</v>
      </c>
      <c r="J1192" s="1">
        <v>98.928188014581693</v>
      </c>
      <c r="K1192" s="1">
        <v>98.224822699454663</v>
      </c>
      <c r="L1192" s="1">
        <v>97.643098710400679</v>
      </c>
      <c r="M1192" s="1">
        <v>97.961569528719565</v>
      </c>
      <c r="N1192" s="1">
        <v>98.953438376070253</v>
      </c>
      <c r="O1192" s="1">
        <v>98.474199471471564</v>
      </c>
      <c r="P1192" s="1">
        <v>98.458142674596189</v>
      </c>
      <c r="Q1192" s="1">
        <v>93.348282595476718</v>
      </c>
      <c r="R1192" s="1">
        <v>62.415515593782345</v>
      </c>
      <c r="S1192" s="1">
        <v>61.787771420515128</v>
      </c>
      <c r="T1192" s="1">
        <v>61.874753690500519</v>
      </c>
      <c r="U1192" s="1">
        <v>61.547636663799587</v>
      </c>
      <c r="V1192" s="1">
        <v>61.53108256117541</v>
      </c>
      <c r="W1192" s="1">
        <v>61.557054616004734</v>
      </c>
      <c r="X1192" s="1">
        <v>61.645338234777093</v>
      </c>
      <c r="Y1192" s="1">
        <v>61.297173893601297</v>
      </c>
      <c r="Z1192" s="1">
        <v>61.285788401038801</v>
      </c>
      <c r="AA1192" s="1">
        <v>61.370354688614668</v>
      </c>
      <c r="AB1192" s="1">
        <v>64.572005923690028</v>
      </c>
      <c r="AC1192" s="1">
        <v>41.882249882231399</v>
      </c>
      <c r="AD1192" s="1">
        <v>26.220857356764967</v>
      </c>
      <c r="AE1192" s="1">
        <v>24.930106390175098</v>
      </c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</row>
    <row r="1193" spans="1:66" x14ac:dyDescent="0.2">
      <c r="A1193" s="2" t="s">
        <v>5738</v>
      </c>
      <c r="B1193" s="4" t="s">
        <v>1188</v>
      </c>
      <c r="C1193" s="1"/>
      <c r="D1193" s="1"/>
      <c r="E1193" s="1"/>
      <c r="F1193" s="1">
        <v>29.703203342927196</v>
      </c>
      <c r="G1193" s="1">
        <v>27.865403507154955</v>
      </c>
      <c r="H1193" s="1">
        <v>37.759917345144942</v>
      </c>
      <c r="I1193" s="1">
        <v>40.068817504440339</v>
      </c>
      <c r="J1193" s="1">
        <v>41.46559265528122</v>
      </c>
      <c r="K1193" s="1">
        <v>42.80863329665425</v>
      </c>
      <c r="L1193" s="1">
        <v>42.498360112361496</v>
      </c>
      <c r="M1193" s="1">
        <v>42.529166627260253</v>
      </c>
      <c r="N1193" s="1">
        <v>42.510282980863558</v>
      </c>
      <c r="O1193" s="1">
        <v>43.363727802116983</v>
      </c>
      <c r="P1193" s="1">
        <v>41.737913627690801</v>
      </c>
      <c r="Q1193" s="1">
        <v>47.645723771891149</v>
      </c>
      <c r="R1193" s="1">
        <v>41.846785569487302</v>
      </c>
      <c r="S1193" s="1">
        <v>71.846663906790013</v>
      </c>
      <c r="T1193" s="1">
        <v>72.468369240992075</v>
      </c>
      <c r="U1193" s="1">
        <v>72.488906700915265</v>
      </c>
      <c r="V1193" s="1">
        <v>72.797606649311959</v>
      </c>
      <c r="W1193" s="1">
        <v>72.47059920857491</v>
      </c>
      <c r="X1193" s="1">
        <v>72.407829712568912</v>
      </c>
      <c r="Y1193" s="1">
        <v>72.422075592880546</v>
      </c>
      <c r="Z1193" s="1">
        <v>72.723283213449704</v>
      </c>
      <c r="AA1193" s="1">
        <v>72.401586019015369</v>
      </c>
      <c r="AB1193" s="1">
        <v>72.287361159090054</v>
      </c>
      <c r="AC1193" s="1">
        <v>72.348389602810428</v>
      </c>
      <c r="AD1193" s="1">
        <v>82.316865729299124</v>
      </c>
      <c r="AE1193" s="1">
        <v>27.91421295927201</v>
      </c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>
        <v>5.7404661178588867</v>
      </c>
      <c r="AX1193" s="1">
        <v>22.523872375488281</v>
      </c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>
        <v>7.1407394409179688</v>
      </c>
      <c r="BL1193" s="1"/>
      <c r="BM1193" s="1"/>
      <c r="BN1193" s="1"/>
    </row>
    <row r="1194" spans="1:66" x14ac:dyDescent="0.2">
      <c r="A1194" s="2" t="s">
        <v>5739</v>
      </c>
      <c r="B1194" s="4" t="s">
        <v>1189</v>
      </c>
      <c r="C1194" s="1"/>
      <c r="D1194" s="1"/>
      <c r="E1194" s="1"/>
      <c r="F1194" s="1">
        <v>29.703203342927196</v>
      </c>
      <c r="G1194" s="1">
        <v>27.865403507154955</v>
      </c>
      <c r="H1194" s="1">
        <v>37.759917345144942</v>
      </c>
      <c r="I1194" s="1">
        <v>40.068817504440339</v>
      </c>
      <c r="J1194" s="1">
        <v>41.46559265528122</v>
      </c>
      <c r="K1194" s="1">
        <v>42.80863329665425</v>
      </c>
      <c r="L1194" s="1">
        <v>42.498360112361496</v>
      </c>
      <c r="M1194" s="1">
        <v>42.529166627260253</v>
      </c>
      <c r="N1194" s="1">
        <v>42.510282980863558</v>
      </c>
      <c r="O1194" s="1">
        <v>43.363727802116983</v>
      </c>
      <c r="P1194" s="1">
        <v>41.737913627690801</v>
      </c>
      <c r="Q1194" s="1">
        <v>47.645723771891149</v>
      </c>
      <c r="R1194" s="1">
        <v>41.846785569487302</v>
      </c>
      <c r="S1194" s="1">
        <v>71.846663906790013</v>
      </c>
      <c r="T1194" s="1">
        <v>72.468369240992075</v>
      </c>
      <c r="U1194" s="1">
        <v>72.488906700915265</v>
      </c>
      <c r="V1194" s="1">
        <v>72.797606649311959</v>
      </c>
      <c r="W1194" s="1">
        <v>72.47059920857491</v>
      </c>
      <c r="X1194" s="1">
        <v>72.407829712568912</v>
      </c>
      <c r="Y1194" s="1">
        <v>72.422075592880546</v>
      </c>
      <c r="Z1194" s="1">
        <v>72.723283213449704</v>
      </c>
      <c r="AA1194" s="1">
        <v>72.401586019015369</v>
      </c>
      <c r="AB1194" s="1">
        <v>72.287361159090054</v>
      </c>
      <c r="AC1194" s="1">
        <v>72.348389602810428</v>
      </c>
      <c r="AD1194" s="1">
        <v>82.316865729299124</v>
      </c>
      <c r="AE1194" s="1">
        <v>27.91421295927201</v>
      </c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>
        <v>5.7404661178588867</v>
      </c>
      <c r="AX1194" s="1">
        <v>22.523872375488281</v>
      </c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>
        <v>7.1407394409179688</v>
      </c>
      <c r="BL1194" s="1"/>
      <c r="BM1194" s="1"/>
      <c r="BN1194" s="1"/>
    </row>
    <row r="1195" spans="1:66" x14ac:dyDescent="0.2">
      <c r="A1195" s="2" t="s">
        <v>5740</v>
      </c>
      <c r="B1195" s="4" t="s">
        <v>1190</v>
      </c>
      <c r="C1195" s="1"/>
      <c r="D1195" s="1"/>
      <c r="E1195" s="1"/>
      <c r="F1195" s="1"/>
      <c r="G1195" s="1"/>
      <c r="H1195" s="1"/>
      <c r="I1195" s="1">
        <v>33.378601065467087</v>
      </c>
      <c r="J1195" s="1">
        <v>28.579258544769132</v>
      </c>
      <c r="K1195" s="1">
        <v>27.698795282944577</v>
      </c>
      <c r="L1195" s="1">
        <v>27.647439581436949</v>
      </c>
      <c r="M1195" s="1">
        <v>27.146199601096093</v>
      </c>
      <c r="N1195" s="1">
        <v>26.923752917869319</v>
      </c>
      <c r="O1195" s="1">
        <v>27.448149561912111</v>
      </c>
      <c r="P1195" s="1">
        <v>27.5888491106214</v>
      </c>
      <c r="Q1195" s="1">
        <v>26.808102255370216</v>
      </c>
      <c r="R1195" s="1">
        <v>27.54034488108843</v>
      </c>
      <c r="S1195" s="1">
        <v>30.855493662251749</v>
      </c>
      <c r="T1195" s="1">
        <v>27.150626167056931</v>
      </c>
      <c r="U1195" s="1"/>
      <c r="V1195" s="1">
        <v>22.097391552961675</v>
      </c>
      <c r="W1195" s="1">
        <v>22.070982394584036</v>
      </c>
      <c r="X1195" s="1">
        <v>22.118601679410492</v>
      </c>
      <c r="Y1195" s="1">
        <v>21.896318248709569</v>
      </c>
      <c r="Z1195" s="1">
        <v>21.9944072915434</v>
      </c>
      <c r="AA1195" s="1">
        <v>21.929764182931731</v>
      </c>
      <c r="AB1195" s="1">
        <v>22.012213475490388</v>
      </c>
      <c r="AC1195" s="1">
        <v>21.780430681483992</v>
      </c>
      <c r="AD1195" s="1">
        <v>21.888255401138508</v>
      </c>
      <c r="AE1195" s="1">
        <v>21.920402219049734</v>
      </c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>
        <v>13.650942802429199</v>
      </c>
      <c r="AQ1195" s="1">
        <v>15.739272117614746</v>
      </c>
      <c r="AR1195" s="1">
        <v>15.758894920349121</v>
      </c>
      <c r="AS1195" s="1">
        <v>17.924566268920898</v>
      </c>
      <c r="AT1195" s="1">
        <v>17.831527709960938</v>
      </c>
      <c r="AU1195" s="1">
        <v>18.11688232421875</v>
      </c>
      <c r="AV1195" s="1">
        <v>18.218788146972656</v>
      </c>
      <c r="AW1195" s="1">
        <v>17.924585342407227</v>
      </c>
      <c r="AX1195" s="1">
        <v>18.406009674072266</v>
      </c>
      <c r="AY1195" s="1">
        <v>20.613258361816406</v>
      </c>
      <c r="AZ1195" s="1">
        <v>18.523950576782227</v>
      </c>
      <c r="BA1195" s="1"/>
      <c r="BB1195" s="1">
        <v>17.396602630615234</v>
      </c>
      <c r="BC1195" s="1">
        <v>17.374860763549805</v>
      </c>
      <c r="BD1195" s="1">
        <v>17.408090591430664</v>
      </c>
      <c r="BE1195" s="1">
        <v>17.359180450439453</v>
      </c>
      <c r="BF1195" s="1">
        <v>17.43218994140625</v>
      </c>
      <c r="BG1195" s="1">
        <v>17.381221771240234</v>
      </c>
      <c r="BH1195" s="1">
        <v>17.442314147949219</v>
      </c>
      <c r="BI1195" s="1">
        <v>17.388082504272461</v>
      </c>
      <c r="BJ1195" s="1">
        <v>17.469402313232422</v>
      </c>
      <c r="BK1195" s="1">
        <v>17.495357513427734</v>
      </c>
      <c r="BL1195" s="1"/>
      <c r="BM1195" s="1"/>
      <c r="BN1195" s="1"/>
    </row>
    <row r="1196" spans="1:66" x14ac:dyDescent="0.2">
      <c r="A1196" s="2" t="s">
        <v>5741</v>
      </c>
      <c r="B1196" s="4" t="s">
        <v>1191</v>
      </c>
      <c r="C1196" s="1"/>
      <c r="D1196" s="1"/>
      <c r="E1196" s="1"/>
      <c r="F1196" s="1"/>
      <c r="G1196" s="1"/>
      <c r="H1196" s="1"/>
      <c r="I1196" s="1"/>
      <c r="J1196" s="1">
        <v>90.562655884440417</v>
      </c>
      <c r="K1196" s="1">
        <v>81.035279776802412</v>
      </c>
      <c r="L1196" s="1">
        <v>80.278401659468855</v>
      </c>
      <c r="M1196" s="1">
        <v>79.972579586393806</v>
      </c>
      <c r="N1196" s="1">
        <v>81.039369789191568</v>
      </c>
      <c r="O1196" s="1">
        <v>81.722343586980799</v>
      </c>
      <c r="P1196" s="1">
        <v>82.336808662392386</v>
      </c>
      <c r="Q1196" s="1">
        <v>82.584764487233102</v>
      </c>
      <c r="R1196" s="1">
        <v>82.350326136718081</v>
      </c>
      <c r="S1196" s="1">
        <v>82.309835636129193</v>
      </c>
      <c r="T1196" s="1">
        <v>82.379236311184172</v>
      </c>
      <c r="U1196" s="1">
        <v>82.46006433426875</v>
      </c>
      <c r="V1196" s="1">
        <v>81.868640732219234</v>
      </c>
      <c r="W1196" s="1">
        <v>82.087604618040999</v>
      </c>
      <c r="X1196" s="1">
        <v>81.901241238570194</v>
      </c>
      <c r="Y1196" s="1">
        <v>82.045850895047806</v>
      </c>
      <c r="Z1196" s="1">
        <v>81.793100633367317</v>
      </c>
      <c r="AA1196" s="1">
        <v>82.09710222962407</v>
      </c>
      <c r="AB1196" s="1">
        <v>82.878510376166787</v>
      </c>
      <c r="AC1196" s="1">
        <v>91.253525891180004</v>
      </c>
      <c r="AD1196" s="1">
        <v>60.300948620518454</v>
      </c>
      <c r="AE1196" s="1">
        <v>99.990773543306986</v>
      </c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>
        <v>7.3950700759887695</v>
      </c>
      <c r="AQ1196" s="1">
        <v>17.058635711669922</v>
      </c>
      <c r="AR1196" s="1">
        <v>16.902711868286133</v>
      </c>
      <c r="AS1196" s="1">
        <v>16.84197998046875</v>
      </c>
      <c r="AT1196" s="1">
        <v>17.070405960083008</v>
      </c>
      <c r="AU1196" s="1">
        <v>17.241291046142578</v>
      </c>
      <c r="AV1196" s="1">
        <v>17.280590057373047</v>
      </c>
      <c r="AW1196" s="1">
        <v>17.110620498657227</v>
      </c>
      <c r="AX1196" s="1">
        <v>17.292892456054688</v>
      </c>
      <c r="AY1196" s="1">
        <v>17.380588531494141</v>
      </c>
      <c r="AZ1196" s="1">
        <v>17.304605484008789</v>
      </c>
      <c r="BA1196" s="1">
        <v>17.099803924560547</v>
      </c>
      <c r="BB1196" s="1">
        <v>17.207189559936523</v>
      </c>
      <c r="BC1196" s="1">
        <v>17.345430374145508</v>
      </c>
      <c r="BD1196" s="1">
        <v>17.216255187988281</v>
      </c>
      <c r="BE1196" s="1">
        <v>17.026203155517578</v>
      </c>
      <c r="BF1196" s="1">
        <v>17.205097198486328</v>
      </c>
      <c r="BG1196" s="1">
        <v>17.366846084594727</v>
      </c>
      <c r="BH1196" s="1">
        <v>16.648038864135742</v>
      </c>
      <c r="BI1196" s="1">
        <v>8.285181999206543</v>
      </c>
      <c r="BJ1196" s="1"/>
      <c r="BK1196" s="1"/>
      <c r="BL1196" s="1"/>
      <c r="BM1196" s="1"/>
      <c r="BN1196" s="1"/>
    </row>
    <row r="1197" spans="1:66" x14ac:dyDescent="0.2">
      <c r="A1197" s="2" t="s">
        <v>5742</v>
      </c>
      <c r="B1197" s="4" t="s">
        <v>1192</v>
      </c>
      <c r="C1197" s="1"/>
      <c r="D1197" s="1"/>
      <c r="E1197" s="1"/>
      <c r="F1197" s="1"/>
      <c r="G1197" s="1">
        <v>98.151639271320249</v>
      </c>
      <c r="H1197" s="1">
        <v>98.483815160817755</v>
      </c>
      <c r="I1197" s="1">
        <v>97.144781449501338</v>
      </c>
      <c r="J1197" s="1">
        <v>67.323823203460222</v>
      </c>
      <c r="K1197" s="1">
        <v>91.408130095249092</v>
      </c>
      <c r="L1197" s="1">
        <v>97.4469508077797</v>
      </c>
      <c r="M1197" s="1">
        <v>98.009215964427554</v>
      </c>
      <c r="N1197" s="1">
        <v>94.858089686748386</v>
      </c>
      <c r="O1197" s="1">
        <v>94.354744112950939</v>
      </c>
      <c r="P1197" s="1">
        <v>94.092821191304452</v>
      </c>
      <c r="Q1197" s="1">
        <v>84.469177651057805</v>
      </c>
      <c r="R1197" s="1">
        <v>98.648433304287877</v>
      </c>
      <c r="S1197" s="1">
        <v>97.729406823056678</v>
      </c>
      <c r="T1197" s="1">
        <v>89.206799017809729</v>
      </c>
      <c r="U1197" s="1">
        <v>93.040610787088156</v>
      </c>
      <c r="V1197" s="1">
        <v>96.27513136529096</v>
      </c>
      <c r="W1197" s="1">
        <v>72.825435081306836</v>
      </c>
      <c r="X1197" s="1">
        <v>46.210235983333909</v>
      </c>
      <c r="Y1197" s="1">
        <v>29.070014872516523</v>
      </c>
      <c r="Z1197" s="1">
        <v>33.701010465079726</v>
      </c>
      <c r="AA1197" s="1">
        <v>29.270465707370359</v>
      </c>
      <c r="AB1197" s="1">
        <v>18.623036092557225</v>
      </c>
      <c r="AC1197" s="1">
        <v>18.083273474847786</v>
      </c>
      <c r="AD1197" s="1">
        <v>12.307086790838222</v>
      </c>
      <c r="AE1197" s="1">
        <v>27.295913354753164</v>
      </c>
      <c r="AF1197" s="1"/>
      <c r="AG1197" s="1"/>
      <c r="AH1197" s="1"/>
      <c r="AI1197" s="1"/>
      <c r="AJ1197" s="1"/>
      <c r="AK1197" s="1"/>
      <c r="AL1197" s="1"/>
      <c r="AM1197" s="1"/>
      <c r="AN1197" s="1"/>
      <c r="AO1197" s="1">
        <v>1.5606364011764526</v>
      </c>
      <c r="AP1197" s="1">
        <v>13.232258796691895</v>
      </c>
      <c r="AQ1197" s="1">
        <v>6.7029871940612793</v>
      </c>
      <c r="AR1197" s="1">
        <v>1.0485608577728271</v>
      </c>
      <c r="AS1197" s="1"/>
      <c r="AT1197" s="1">
        <v>2.7017145156860352</v>
      </c>
      <c r="AU1197" s="1">
        <v>3.8997316360473633</v>
      </c>
      <c r="AV1197" s="1">
        <v>5.8318891525268555</v>
      </c>
      <c r="AW1197" s="1">
        <v>8.7267255783081055</v>
      </c>
      <c r="AX1197" s="1">
        <v>1.3138518333435059</v>
      </c>
      <c r="AY1197" s="1">
        <v>2.2395203113555908</v>
      </c>
      <c r="AZ1197" s="1">
        <v>4.8065905570983887</v>
      </c>
      <c r="BA1197" s="1">
        <v>6.9376859664916992</v>
      </c>
      <c r="BB1197" s="1">
        <v>3.7149550914764404</v>
      </c>
      <c r="BC1197" s="1">
        <v>11.08992862701416</v>
      </c>
      <c r="BD1197" s="1">
        <v>7.041466236114502</v>
      </c>
      <c r="BE1197" s="1">
        <v>2.3660249710083008</v>
      </c>
      <c r="BF1197" s="1">
        <v>5.2736163139343262</v>
      </c>
      <c r="BG1197" s="1"/>
      <c r="BH1197" s="1">
        <v>13.491190910339355</v>
      </c>
      <c r="BI1197" s="1"/>
      <c r="BJ1197" s="1"/>
      <c r="BK1197" s="1">
        <v>7.6347112655639648</v>
      </c>
      <c r="BL1197" s="1"/>
      <c r="BM1197" s="1"/>
      <c r="BN1197" s="1"/>
    </row>
    <row r="1198" spans="1:66" x14ac:dyDescent="0.2">
      <c r="A1198" s="2" t="s">
        <v>5743</v>
      </c>
      <c r="B1198" s="4" t="s">
        <v>1193</v>
      </c>
      <c r="C1198" s="1"/>
      <c r="D1198" s="1"/>
      <c r="E1198" s="1"/>
      <c r="F1198" s="1"/>
      <c r="G1198" s="1">
        <v>1.8747147900038945</v>
      </c>
      <c r="H1198" s="1"/>
      <c r="I1198" s="1"/>
      <c r="J1198" s="1"/>
      <c r="K1198" s="1">
        <v>12.282978241055352</v>
      </c>
      <c r="L1198" s="1">
        <v>15.822274623297716</v>
      </c>
      <c r="M1198" s="1">
        <v>26.641386697930926</v>
      </c>
      <c r="N1198" s="1">
        <v>19.65795576249473</v>
      </c>
      <c r="O1198" s="1">
        <v>23.917362100308413</v>
      </c>
      <c r="P1198" s="1">
        <v>25.005735121431577</v>
      </c>
      <c r="Q1198" s="1">
        <v>25.848432428407936</v>
      </c>
      <c r="R1198" s="1">
        <v>20.057666123781239</v>
      </c>
      <c r="S1198" s="1">
        <v>18.944293387203853</v>
      </c>
      <c r="T1198" s="1">
        <v>23.739053353289147</v>
      </c>
      <c r="U1198" s="1">
        <v>21.544279068346036</v>
      </c>
      <c r="V1198" s="1">
        <v>18.9746860515172</v>
      </c>
      <c r="W1198" s="1">
        <v>21.209284704908203</v>
      </c>
      <c r="X1198" s="1">
        <v>16.923895532127979</v>
      </c>
      <c r="Y1198" s="1">
        <v>18.957273166821295</v>
      </c>
      <c r="Z1198" s="1">
        <v>20.142512708317156</v>
      </c>
      <c r="AA1198" s="1">
        <v>18.522800942912522</v>
      </c>
      <c r="AB1198" s="1">
        <v>43.647288486441425</v>
      </c>
      <c r="AC1198" s="1">
        <v>55.738482329488271</v>
      </c>
      <c r="AD1198" s="1"/>
      <c r="AE1198" s="1">
        <v>34.312690204745259</v>
      </c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>
        <v>10.492084503173828</v>
      </c>
      <c r="AR1198" s="1">
        <v>1.1439422369003296</v>
      </c>
      <c r="AS1198" s="1">
        <v>1.6757020950317383</v>
      </c>
      <c r="AT1198" s="1">
        <v>6.413978099822998</v>
      </c>
      <c r="AU1198" s="1">
        <v>4.3645672798156738</v>
      </c>
      <c r="AV1198" s="1">
        <v>2.6385078430175781</v>
      </c>
      <c r="AW1198" s="1">
        <v>7.3327808380126953</v>
      </c>
      <c r="AX1198" s="1">
        <v>8.2353858947753906</v>
      </c>
      <c r="AY1198" s="1">
        <v>0.19803440570831299</v>
      </c>
      <c r="AZ1198" s="1">
        <v>0.56297904253005981</v>
      </c>
      <c r="BA1198" s="1">
        <v>0.18832176923751831</v>
      </c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</row>
    <row r="1199" spans="1:66" x14ac:dyDescent="0.2">
      <c r="A1199" s="2" t="s">
        <v>5744</v>
      </c>
      <c r="B1199" s="4" t="s">
        <v>1194</v>
      </c>
      <c r="C1199" s="1"/>
      <c r="D1199" s="1"/>
      <c r="E1199" s="1"/>
      <c r="F1199" s="1"/>
      <c r="G1199" s="1"/>
      <c r="H1199" s="1">
        <v>57.392505121999328</v>
      </c>
      <c r="I1199" s="1">
        <v>58.024976643010092</v>
      </c>
      <c r="J1199" s="1">
        <v>57.843300294991927</v>
      </c>
      <c r="K1199" s="1">
        <v>58.04835036562497</v>
      </c>
      <c r="L1199" s="1">
        <v>61.128939731936406</v>
      </c>
      <c r="M1199" s="1">
        <v>60.82017088673296</v>
      </c>
      <c r="N1199" s="1">
        <v>60.629364701090992</v>
      </c>
      <c r="O1199" s="1">
        <v>62.067898061887625</v>
      </c>
      <c r="P1199" s="1">
        <v>61.580651594217947</v>
      </c>
      <c r="Q1199" s="1">
        <v>61.623055691535434</v>
      </c>
      <c r="R1199" s="1">
        <v>66.431242559886755</v>
      </c>
      <c r="S1199" s="1">
        <v>76.752952007905108</v>
      </c>
      <c r="T1199" s="1">
        <v>55.007688814254976</v>
      </c>
      <c r="U1199" s="1">
        <v>55.671506547014651</v>
      </c>
      <c r="V1199" s="1">
        <v>56.362503052063673</v>
      </c>
      <c r="W1199" s="1">
        <v>56.525611647321348</v>
      </c>
      <c r="X1199" s="1">
        <v>56.165293173101084</v>
      </c>
      <c r="Y1199" s="1">
        <v>56.197383009265245</v>
      </c>
      <c r="Z1199" s="1">
        <v>56.291996642884335</v>
      </c>
      <c r="AA1199" s="1">
        <v>56.452064746382071</v>
      </c>
      <c r="AB1199" s="1">
        <v>56.102522526798928</v>
      </c>
      <c r="AC1199" s="1">
        <v>56.11916110538737</v>
      </c>
      <c r="AD1199" s="1">
        <v>60.2194105195315</v>
      </c>
      <c r="AE1199" s="1">
        <v>70.649372289796702</v>
      </c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</row>
    <row r="1200" spans="1:66" x14ac:dyDescent="0.2">
      <c r="A1200" s="2" t="s">
        <v>5745</v>
      </c>
      <c r="B1200" s="4" t="s">
        <v>1195</v>
      </c>
      <c r="C1200" s="1"/>
      <c r="D1200" s="1"/>
      <c r="E1200" s="1"/>
      <c r="F1200" s="1"/>
      <c r="G1200" s="1">
        <v>81.13963491059522</v>
      </c>
      <c r="H1200" s="1">
        <v>83.559601335205386</v>
      </c>
      <c r="I1200" s="1">
        <v>59.339158520549432</v>
      </c>
      <c r="J1200" s="1">
        <v>6.270839295185179</v>
      </c>
      <c r="K1200" s="1">
        <v>8.168661569285165</v>
      </c>
      <c r="L1200" s="1">
        <v>6.1588719990862382</v>
      </c>
      <c r="M1200" s="1">
        <v>8.9821949117930906</v>
      </c>
      <c r="N1200" s="1">
        <v>14.617483926787667</v>
      </c>
      <c r="O1200" s="1">
        <v>19.772535446317875</v>
      </c>
      <c r="P1200" s="1">
        <v>19.41502339861519</v>
      </c>
      <c r="Q1200" s="1">
        <v>17.906127406518543</v>
      </c>
      <c r="R1200" s="1">
        <v>21.928014315287655</v>
      </c>
      <c r="S1200" s="1">
        <v>18.368969009347648</v>
      </c>
      <c r="T1200" s="1">
        <v>16.517966511963113</v>
      </c>
      <c r="U1200" s="1">
        <v>1.3469711474676158</v>
      </c>
      <c r="V1200" s="1">
        <v>4.452710920236516</v>
      </c>
      <c r="W1200" s="1">
        <v>20.865569047012798</v>
      </c>
      <c r="X1200" s="1">
        <v>1.6679332804975122</v>
      </c>
      <c r="Y1200" s="1">
        <v>3.7749072133156787</v>
      </c>
      <c r="Z1200" s="1"/>
      <c r="AA1200" s="1">
        <v>5.0385855205364489</v>
      </c>
      <c r="AB1200" s="1">
        <v>6.5618300674520764</v>
      </c>
      <c r="AC1200" s="1"/>
      <c r="AD1200" s="1">
        <v>4.508654871457626</v>
      </c>
      <c r="AE1200" s="1"/>
      <c r="AF1200" s="1"/>
      <c r="AG1200" s="1"/>
      <c r="AH1200" s="1"/>
      <c r="AI1200" s="1"/>
      <c r="AJ1200" s="1"/>
      <c r="AK1200" s="1"/>
      <c r="AL1200" s="1"/>
      <c r="AM1200" s="1">
        <v>0.19071149826049805</v>
      </c>
      <c r="AN1200" s="1"/>
      <c r="AO1200" s="1"/>
      <c r="AP1200" s="1"/>
      <c r="AQ1200" s="1"/>
      <c r="AR1200" s="1"/>
      <c r="AS1200" s="1"/>
      <c r="AT1200" s="1"/>
      <c r="AU1200" s="1"/>
      <c r="AV1200" s="1"/>
      <c r="AW1200" s="1">
        <v>0.39206391572952271</v>
      </c>
      <c r="AX1200" s="1">
        <v>1.8925161361694336</v>
      </c>
      <c r="AY1200" s="1"/>
      <c r="AZ1200" s="1">
        <v>1.0916100740432739</v>
      </c>
      <c r="BA1200" s="1">
        <v>0.17064905166625977</v>
      </c>
      <c r="BB1200" s="1">
        <v>4.188532829284668</v>
      </c>
      <c r="BC1200" s="1"/>
      <c r="BD1200" s="1">
        <v>4.5680398941040039</v>
      </c>
      <c r="BE1200" s="1">
        <v>1.6154701709747314</v>
      </c>
      <c r="BF1200" s="1"/>
      <c r="BG1200" s="1">
        <v>1.3614029884338379</v>
      </c>
      <c r="BH1200" s="1">
        <v>3.0962698459625244</v>
      </c>
      <c r="BI1200" s="1">
        <v>2.045588493347168</v>
      </c>
      <c r="BJ1200" s="1"/>
      <c r="BK1200" s="1">
        <v>10.709007263183594</v>
      </c>
      <c r="BL1200" s="1"/>
      <c r="BM1200" s="1"/>
      <c r="BN1200" s="1"/>
    </row>
    <row r="1201" spans="1:66" x14ac:dyDescent="0.2">
      <c r="A1201" s="2" t="s">
        <v>5746</v>
      </c>
      <c r="B1201" s="4" t="s">
        <v>1196</v>
      </c>
      <c r="C1201" s="1"/>
      <c r="D1201" s="1"/>
      <c r="E1201" s="1"/>
      <c r="F1201" s="1"/>
      <c r="G1201" s="1">
        <v>78.829936845519342</v>
      </c>
      <c r="H1201" s="1">
        <v>88.200577359017672</v>
      </c>
      <c r="I1201" s="1">
        <v>97.698620731009754</v>
      </c>
      <c r="J1201" s="1">
        <v>91.739103388539007</v>
      </c>
      <c r="K1201" s="1">
        <v>85.880889918040154</v>
      </c>
      <c r="L1201" s="1">
        <v>97.63364744320539</v>
      </c>
      <c r="M1201" s="1">
        <v>96.718722640116681</v>
      </c>
      <c r="N1201" s="1">
        <v>96.200577679221539</v>
      </c>
      <c r="O1201" s="1">
        <v>81.814260801684</v>
      </c>
      <c r="P1201" s="1">
        <v>99.541045075977038</v>
      </c>
      <c r="Q1201" s="1">
        <v>97.422381314843804</v>
      </c>
      <c r="R1201" s="1">
        <v>97.280715913190974</v>
      </c>
      <c r="S1201" s="1">
        <v>99.488880238017387</v>
      </c>
      <c r="T1201" s="1">
        <v>99.382851761915077</v>
      </c>
      <c r="U1201" s="1">
        <v>82.858932544157199</v>
      </c>
      <c r="V1201" s="1">
        <v>89.998037301852449</v>
      </c>
      <c r="W1201" s="1">
        <v>89.14266337759949</v>
      </c>
      <c r="X1201" s="1">
        <v>91.880681018970648</v>
      </c>
      <c r="Y1201" s="1">
        <v>88.649154526496517</v>
      </c>
      <c r="Z1201" s="1">
        <v>86.056388938594736</v>
      </c>
      <c r="AA1201" s="1">
        <v>98.040615939820668</v>
      </c>
      <c r="AB1201" s="1">
        <v>81.757603876920157</v>
      </c>
      <c r="AC1201" s="1">
        <v>99.556587021541574</v>
      </c>
      <c r="AD1201" s="1">
        <v>89.826223198992437</v>
      </c>
      <c r="AE1201" s="1">
        <v>89.193041772997518</v>
      </c>
      <c r="AF1201" s="1"/>
      <c r="AG1201" s="1"/>
      <c r="AH1201" s="1"/>
      <c r="AI1201" s="1"/>
      <c r="AJ1201" s="1"/>
      <c r="AK1201" s="1"/>
      <c r="AL1201" s="1"/>
      <c r="AM1201" s="1">
        <v>2.5313382148742676</v>
      </c>
      <c r="AN1201" s="1">
        <v>0.80437934398651123</v>
      </c>
      <c r="AO1201" s="1"/>
      <c r="AP1201" s="1">
        <v>1.7045072317123413</v>
      </c>
      <c r="AQ1201" s="1">
        <v>2.6588172912597656</v>
      </c>
      <c r="AR1201" s="1"/>
      <c r="AS1201" s="1"/>
      <c r="AT1201" s="1"/>
      <c r="AU1201" s="1"/>
      <c r="AV1201" s="1"/>
      <c r="AW1201" s="1"/>
      <c r="AX1201" s="1">
        <v>0.96287029981613159</v>
      </c>
      <c r="AY1201" s="1"/>
      <c r="AZ1201" s="1"/>
      <c r="BA1201" s="1"/>
      <c r="BB1201" s="1">
        <v>9.9373960494995117</v>
      </c>
      <c r="BC1201" s="1">
        <v>10.695521354675293</v>
      </c>
      <c r="BD1201" s="1">
        <v>6.9380197525024414</v>
      </c>
      <c r="BE1201" s="1">
        <v>11.151405334472656</v>
      </c>
      <c r="BF1201" s="1">
        <v>3.1388401985168457</v>
      </c>
      <c r="BG1201" s="1">
        <v>1.7250128984451294</v>
      </c>
      <c r="BH1201" s="1">
        <v>18.190109252929688</v>
      </c>
      <c r="BI1201" s="1">
        <v>0.358043372631073</v>
      </c>
      <c r="BJ1201" s="1">
        <v>0.60539370775222778</v>
      </c>
      <c r="BK1201" s="1">
        <v>4.9110145568847656</v>
      </c>
      <c r="BL1201" s="1"/>
      <c r="BM1201" s="1"/>
      <c r="BN1201" s="1"/>
    </row>
    <row r="1202" spans="1:66" x14ac:dyDescent="0.2">
      <c r="A1202" s="2" t="s">
        <v>5747</v>
      </c>
      <c r="B1202" s="4" t="s">
        <v>1197</v>
      </c>
      <c r="C1202" s="1"/>
      <c r="D1202" s="1"/>
      <c r="E1202" s="1"/>
      <c r="F1202" s="1"/>
      <c r="G1202" s="1">
        <v>92.903530414441661</v>
      </c>
      <c r="H1202" s="1">
        <v>92.192387354847597</v>
      </c>
      <c r="I1202" s="1">
        <v>91.658730869088913</v>
      </c>
      <c r="J1202" s="1">
        <v>91.398624911875146</v>
      </c>
      <c r="K1202" s="1">
        <v>92.833571995330828</v>
      </c>
      <c r="L1202" s="1">
        <v>92.191602210820463</v>
      </c>
      <c r="M1202" s="1">
        <v>91.663632432504841</v>
      </c>
      <c r="N1202" s="1">
        <v>91.41198833287973</v>
      </c>
      <c r="O1202" s="1">
        <v>93.450840203041665</v>
      </c>
      <c r="P1202" s="1">
        <v>93.497515122700719</v>
      </c>
      <c r="Q1202" s="1">
        <v>93.531761697521006</v>
      </c>
      <c r="R1202" s="1">
        <v>98.466023333419244</v>
      </c>
      <c r="S1202" s="1">
        <v>64.65297742331407</v>
      </c>
      <c r="T1202" s="1">
        <v>47.187023696431368</v>
      </c>
      <c r="U1202" s="1">
        <v>47.218364956386232</v>
      </c>
      <c r="V1202" s="1">
        <v>47.410479691397093</v>
      </c>
      <c r="W1202" s="1">
        <v>47.518725795110548</v>
      </c>
      <c r="X1202" s="1">
        <v>47.07340263518612</v>
      </c>
      <c r="Y1202" s="1">
        <v>47.102465767077376</v>
      </c>
      <c r="Z1202" s="1">
        <v>47.29442107562172</v>
      </c>
      <c r="AA1202" s="1">
        <v>47.382764257661279</v>
      </c>
      <c r="AB1202" s="1">
        <v>46.945489667361528</v>
      </c>
      <c r="AC1202" s="1">
        <v>46.975699890819918</v>
      </c>
      <c r="AD1202" s="1">
        <v>55.122433430824067</v>
      </c>
      <c r="AE1202" s="1">
        <v>60.334800338399461</v>
      </c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>
        <v>1.5232467651367188</v>
      </c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</row>
    <row r="1203" spans="1:66" x14ac:dyDescent="0.2">
      <c r="A1203" s="2" t="s">
        <v>5748</v>
      </c>
      <c r="B1203" s="4" t="s">
        <v>1198</v>
      </c>
      <c r="C1203" s="1"/>
      <c r="D1203" s="1"/>
      <c r="E1203" s="1"/>
      <c r="F1203" s="1"/>
      <c r="G1203" s="1">
        <v>92.903530414441661</v>
      </c>
      <c r="H1203" s="1">
        <v>92.192387354847597</v>
      </c>
      <c r="I1203" s="1">
        <v>91.658730869088913</v>
      </c>
      <c r="J1203" s="1">
        <v>91.398624911875146</v>
      </c>
      <c r="K1203" s="1">
        <v>92.833571995330828</v>
      </c>
      <c r="L1203" s="1">
        <v>92.191602210820463</v>
      </c>
      <c r="M1203" s="1">
        <v>91.663632432504841</v>
      </c>
      <c r="N1203" s="1">
        <v>91.41198833287973</v>
      </c>
      <c r="O1203" s="1">
        <v>93.450840203041665</v>
      </c>
      <c r="P1203" s="1">
        <v>93.497515122700719</v>
      </c>
      <c r="Q1203" s="1">
        <v>93.531761697521006</v>
      </c>
      <c r="R1203" s="1">
        <v>98.466023333419244</v>
      </c>
      <c r="S1203" s="1">
        <v>64.65297742331407</v>
      </c>
      <c r="T1203" s="1">
        <v>47.187023696431368</v>
      </c>
      <c r="U1203" s="1">
        <v>47.218364956386232</v>
      </c>
      <c r="V1203" s="1">
        <v>47.410479691397093</v>
      </c>
      <c r="W1203" s="1">
        <v>47.518725795110548</v>
      </c>
      <c r="X1203" s="1">
        <v>47.07340263518612</v>
      </c>
      <c r="Y1203" s="1">
        <v>47.102465767077376</v>
      </c>
      <c r="Z1203" s="1">
        <v>47.29442107562172</v>
      </c>
      <c r="AA1203" s="1">
        <v>47.382764257661279</v>
      </c>
      <c r="AB1203" s="1">
        <v>46.945489667361528</v>
      </c>
      <c r="AC1203" s="1">
        <v>46.975699890819918</v>
      </c>
      <c r="AD1203" s="1">
        <v>55.122433430824067</v>
      </c>
      <c r="AE1203" s="1">
        <v>60.334800338399461</v>
      </c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>
        <v>1.5232467651367188</v>
      </c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</row>
    <row r="1204" spans="1:66" x14ac:dyDescent="0.2">
      <c r="A1204" s="2" t="s">
        <v>5749</v>
      </c>
      <c r="B1204" s="4" t="s">
        <v>1199</v>
      </c>
      <c r="C1204" s="1"/>
      <c r="D1204" s="1"/>
      <c r="E1204" s="1"/>
      <c r="F1204" s="1">
        <v>95.829169244200045</v>
      </c>
      <c r="G1204" s="1">
        <v>97.767165866488568</v>
      </c>
      <c r="H1204" s="1">
        <v>97.29281176894375</v>
      </c>
      <c r="I1204" s="1">
        <v>99.205150061701445</v>
      </c>
      <c r="J1204" s="1">
        <v>98.367922666345265</v>
      </c>
      <c r="K1204" s="1">
        <v>97.777372758834517</v>
      </c>
      <c r="L1204" s="1">
        <v>97.299733974743404</v>
      </c>
      <c r="M1204" s="1">
        <v>99.216105828723713</v>
      </c>
      <c r="N1204" s="1">
        <v>98.372970448495707</v>
      </c>
      <c r="O1204" s="1">
        <v>99.995512946005832</v>
      </c>
      <c r="P1204" s="1">
        <v>99.99500772874498</v>
      </c>
      <c r="Q1204" s="1">
        <v>99.991065607975486</v>
      </c>
      <c r="R1204" s="1">
        <v>99.996492537042684</v>
      </c>
      <c r="S1204" s="1">
        <v>99.994750907630987</v>
      </c>
      <c r="T1204" s="1">
        <v>99.997291827837842</v>
      </c>
      <c r="U1204" s="1">
        <v>99.988979763359765</v>
      </c>
      <c r="V1204" s="1">
        <v>99.034188365740036</v>
      </c>
      <c r="W1204" s="1">
        <v>99.01815811586836</v>
      </c>
      <c r="X1204" s="1">
        <v>99.020561340050151</v>
      </c>
      <c r="Y1204" s="1">
        <v>98.953338640394591</v>
      </c>
      <c r="Z1204" s="1">
        <v>99.027053754502376</v>
      </c>
      <c r="AA1204" s="1">
        <v>97.565669490833159</v>
      </c>
      <c r="AB1204" s="1">
        <v>99.022109580859436</v>
      </c>
      <c r="AC1204" s="1">
        <v>99.102194204377867</v>
      </c>
      <c r="AD1204" s="1">
        <v>94.377609273673087</v>
      </c>
      <c r="AE1204" s="1">
        <v>99.061970963943736</v>
      </c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>
        <v>0.95501202344894409</v>
      </c>
      <c r="BC1204" s="1">
        <v>0.95444768667221069</v>
      </c>
      <c r="BD1204" s="1">
        <v>0.95522397756576538</v>
      </c>
      <c r="BE1204" s="1">
        <v>0.97654938697814941</v>
      </c>
      <c r="BF1204" s="1">
        <v>0.95413559675216675</v>
      </c>
      <c r="BG1204" s="1">
        <v>0.93973928689956665</v>
      </c>
      <c r="BH1204" s="1">
        <v>0.95451444387435913</v>
      </c>
      <c r="BI1204" s="1">
        <v>0.87615394592285156</v>
      </c>
      <c r="BJ1204" s="1">
        <v>0.81470561027526855</v>
      </c>
      <c r="BK1204" s="1">
        <v>0.91694259643554688</v>
      </c>
      <c r="BL1204" s="1"/>
      <c r="BM1204" s="1"/>
      <c r="BN1204" s="1"/>
    </row>
    <row r="1205" spans="1:66" x14ac:dyDescent="0.2">
      <c r="A1205" s="2" t="s">
        <v>5750</v>
      </c>
      <c r="B1205" s="4" t="s">
        <v>1200</v>
      </c>
      <c r="C1205" s="1"/>
      <c r="D1205" s="1"/>
      <c r="E1205" s="1"/>
      <c r="F1205" s="1">
        <v>95.829169244200045</v>
      </c>
      <c r="G1205" s="1">
        <v>97.767165866488568</v>
      </c>
      <c r="H1205" s="1">
        <v>97.29281176894375</v>
      </c>
      <c r="I1205" s="1">
        <v>99.205150061701445</v>
      </c>
      <c r="J1205" s="1">
        <v>98.367922666345265</v>
      </c>
      <c r="K1205" s="1">
        <v>97.777372758834517</v>
      </c>
      <c r="L1205" s="1">
        <v>97.299733974743404</v>
      </c>
      <c r="M1205" s="1">
        <v>99.216105828723713</v>
      </c>
      <c r="N1205" s="1">
        <v>98.372970448495707</v>
      </c>
      <c r="O1205" s="1">
        <v>99.995512946005832</v>
      </c>
      <c r="P1205" s="1">
        <v>99.99500772874498</v>
      </c>
      <c r="Q1205" s="1">
        <v>99.991065607975486</v>
      </c>
      <c r="R1205" s="1">
        <v>99.996492537042684</v>
      </c>
      <c r="S1205" s="1">
        <v>99.994750907630987</v>
      </c>
      <c r="T1205" s="1">
        <v>99.997291827837842</v>
      </c>
      <c r="U1205" s="1">
        <v>99.988979763359765</v>
      </c>
      <c r="V1205" s="1">
        <v>99.034188365740036</v>
      </c>
      <c r="W1205" s="1">
        <v>99.01815811586836</v>
      </c>
      <c r="X1205" s="1">
        <v>99.020561340050151</v>
      </c>
      <c r="Y1205" s="1">
        <v>98.953338640394591</v>
      </c>
      <c r="Z1205" s="1">
        <v>99.027053754502376</v>
      </c>
      <c r="AA1205" s="1">
        <v>97.565669490833159</v>
      </c>
      <c r="AB1205" s="1">
        <v>99.022109580859436</v>
      </c>
      <c r="AC1205" s="1">
        <v>99.102194204377867</v>
      </c>
      <c r="AD1205" s="1">
        <v>94.377609273673087</v>
      </c>
      <c r="AE1205" s="1">
        <v>99.061970963943736</v>
      </c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>
        <v>0.95501202344894409</v>
      </c>
      <c r="BC1205" s="1">
        <v>0.95444768667221069</v>
      </c>
      <c r="BD1205" s="1">
        <v>0.95522397756576538</v>
      </c>
      <c r="BE1205" s="1">
        <v>0.97654938697814941</v>
      </c>
      <c r="BF1205" s="1">
        <v>0.95413559675216675</v>
      </c>
      <c r="BG1205" s="1">
        <v>0.93973928689956665</v>
      </c>
      <c r="BH1205" s="1">
        <v>0.95451444387435913</v>
      </c>
      <c r="BI1205" s="1">
        <v>0.87615394592285156</v>
      </c>
      <c r="BJ1205" s="1">
        <v>0.81470561027526855</v>
      </c>
      <c r="BK1205" s="1">
        <v>0.91694259643554688</v>
      </c>
      <c r="BL1205" s="1"/>
      <c r="BM1205" s="1"/>
      <c r="BN1205" s="1"/>
    </row>
    <row r="1206" spans="1:66" x14ac:dyDescent="0.2">
      <c r="A1206" s="2" t="s">
        <v>5751</v>
      </c>
      <c r="B1206" s="4" t="s">
        <v>1201</v>
      </c>
      <c r="C1206" s="1"/>
      <c r="D1206" s="1"/>
      <c r="E1206" s="1"/>
      <c r="F1206" s="1"/>
      <c r="G1206" s="1">
        <v>64.204075025807811</v>
      </c>
      <c r="H1206" s="1">
        <v>90.668996112124375</v>
      </c>
      <c r="I1206" s="1">
        <v>80.36092797906781</v>
      </c>
      <c r="J1206" s="1">
        <v>88.56205637387086</v>
      </c>
      <c r="K1206" s="1">
        <v>42.104141504053501</v>
      </c>
      <c r="L1206" s="1">
        <v>30.383738813761251</v>
      </c>
      <c r="M1206" s="1">
        <v>35.648700545746337</v>
      </c>
      <c r="N1206" s="1">
        <v>35.079453576463955</v>
      </c>
      <c r="O1206" s="1">
        <v>18.607440498737621</v>
      </c>
      <c r="P1206" s="1">
        <v>31.342325691366312</v>
      </c>
      <c r="Q1206" s="1">
        <v>30.104502322717291</v>
      </c>
      <c r="R1206" s="1">
        <v>24.130440125662087</v>
      </c>
      <c r="S1206" s="1">
        <v>14.064382340235642</v>
      </c>
      <c r="T1206" s="1">
        <v>10.77664867213994</v>
      </c>
      <c r="U1206" s="1">
        <v>29.017634939860727</v>
      </c>
      <c r="V1206" s="1">
        <v>26.039280041911127</v>
      </c>
      <c r="W1206" s="1">
        <v>14.553486154885279</v>
      </c>
      <c r="X1206" s="1">
        <v>15.377991066758796</v>
      </c>
      <c r="Y1206" s="1">
        <v>16.357637011495687</v>
      </c>
      <c r="Z1206" s="1">
        <v>5.727028328751417</v>
      </c>
      <c r="AA1206" s="1"/>
      <c r="AB1206" s="1"/>
      <c r="AC1206" s="1"/>
      <c r="AD1206" s="1">
        <v>53.921265132854636</v>
      </c>
      <c r="AE1206" s="1">
        <v>23.32296263149858</v>
      </c>
      <c r="AF1206" s="1"/>
      <c r="AG1206" s="1"/>
      <c r="AH1206" s="1"/>
      <c r="AI1206" s="1"/>
      <c r="AJ1206" s="1"/>
      <c r="AK1206" s="1"/>
      <c r="AL1206" s="1"/>
      <c r="AM1206" s="1">
        <v>25.088283538818359</v>
      </c>
      <c r="AN1206" s="1"/>
      <c r="AO1206" s="1">
        <v>2.3391947746276855</v>
      </c>
      <c r="AP1206" s="1">
        <v>2.2433629035949707</v>
      </c>
      <c r="AQ1206" s="1">
        <v>2.1652305126190186</v>
      </c>
      <c r="AR1206" s="1">
        <v>11.252276420593262</v>
      </c>
      <c r="AS1206" s="1">
        <v>4.2872447967529297</v>
      </c>
      <c r="AT1206" s="1">
        <v>5.1553363800048828</v>
      </c>
      <c r="AU1206" s="1"/>
      <c r="AV1206" s="1"/>
      <c r="AW1206" s="1">
        <v>0.91626739501953125</v>
      </c>
      <c r="AX1206" s="1"/>
      <c r="AY1206" s="1"/>
      <c r="AZ1206" s="1">
        <v>6.8252706527709961</v>
      </c>
      <c r="BA1206" s="1"/>
      <c r="BB1206" s="1"/>
      <c r="BC1206" s="1">
        <v>6.4533591270446777</v>
      </c>
      <c r="BD1206" s="1"/>
      <c r="BE1206" s="1">
        <v>4.4736495018005371</v>
      </c>
      <c r="BF1206" s="1"/>
      <c r="BG1206" s="1"/>
      <c r="BH1206" s="1">
        <v>3.0055081844329834</v>
      </c>
      <c r="BI1206" s="1"/>
      <c r="BJ1206" s="1"/>
      <c r="BK1206" s="1"/>
      <c r="BL1206" s="1"/>
      <c r="BM1206" s="1"/>
      <c r="BN1206" s="1"/>
    </row>
    <row r="1207" spans="1:66" x14ac:dyDescent="0.2">
      <c r="A1207" s="2" t="s">
        <v>5752</v>
      </c>
      <c r="B1207" s="4" t="s">
        <v>1202</v>
      </c>
      <c r="C1207" s="1"/>
      <c r="D1207" s="1"/>
      <c r="E1207" s="1"/>
      <c r="F1207" s="1"/>
      <c r="G1207" s="1">
        <v>6.176153727154742</v>
      </c>
      <c r="H1207" s="1">
        <v>11.265767799897318</v>
      </c>
      <c r="I1207" s="1">
        <v>12.980500115695973</v>
      </c>
      <c r="J1207" s="1">
        <v>12.44139155879901</v>
      </c>
      <c r="K1207" s="1">
        <v>12.4931775381863</v>
      </c>
      <c r="L1207" s="1">
        <v>11.252099054412835</v>
      </c>
      <c r="M1207" s="1">
        <v>11.240356401354369</v>
      </c>
      <c r="N1207" s="1">
        <v>7.1780209645199404</v>
      </c>
      <c r="O1207" s="1">
        <v>7.2853808931538744</v>
      </c>
      <c r="P1207" s="1">
        <v>11.644813184380755</v>
      </c>
      <c r="Q1207" s="1">
        <v>18.999834793905379</v>
      </c>
      <c r="R1207" s="1">
        <v>29.38783235546693</v>
      </c>
      <c r="S1207" s="1">
        <v>29.32585569653947</v>
      </c>
      <c r="T1207" s="1">
        <v>25.63296547929156</v>
      </c>
      <c r="U1207" s="1">
        <v>37.057582183940767</v>
      </c>
      <c r="V1207" s="1">
        <v>35.111439043181797</v>
      </c>
      <c r="W1207" s="1">
        <v>31.80856783064695</v>
      </c>
      <c r="X1207" s="1">
        <v>19.597895011897947</v>
      </c>
      <c r="Y1207" s="1">
        <v>95.992214197765279</v>
      </c>
      <c r="Z1207" s="1">
        <v>33.764402164883784</v>
      </c>
      <c r="AA1207" s="1">
        <v>26.400229239738643</v>
      </c>
      <c r="AB1207" s="1">
        <v>25.009024028976377</v>
      </c>
      <c r="AC1207" s="1">
        <v>21.70292509799911</v>
      </c>
      <c r="AD1207" s="1">
        <v>22.194252815988381</v>
      </c>
      <c r="AE1207" s="1">
        <v>24.534966649968506</v>
      </c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>
        <v>1.6772173643112183</v>
      </c>
      <c r="AX1207" s="1">
        <v>1.8445439338684082</v>
      </c>
      <c r="AY1207" s="1">
        <v>1.8412472009658813</v>
      </c>
      <c r="AZ1207" s="1">
        <v>1.8457792997360229</v>
      </c>
      <c r="BA1207" s="1"/>
      <c r="BB1207" s="1"/>
      <c r="BC1207" s="1"/>
      <c r="BD1207" s="1"/>
      <c r="BE1207" s="1"/>
      <c r="BF1207" s="1">
        <v>2.0634407997131348</v>
      </c>
      <c r="BG1207" s="1">
        <v>1.2100940942764282</v>
      </c>
      <c r="BH1207" s="1">
        <v>2.8876018524169922</v>
      </c>
      <c r="BI1207" s="1">
        <v>10.134173393249512</v>
      </c>
      <c r="BJ1207" s="1">
        <v>10.41002368927002</v>
      </c>
      <c r="BK1207" s="1"/>
      <c r="BL1207" s="1"/>
      <c r="BM1207" s="1"/>
      <c r="BN1207" s="1"/>
    </row>
    <row r="1208" spans="1:66" x14ac:dyDescent="0.2">
      <c r="A1208" s="2" t="s">
        <v>5753</v>
      </c>
      <c r="B1208" s="4" t="s">
        <v>1203</v>
      </c>
      <c r="C1208" s="1"/>
      <c r="D1208" s="1"/>
      <c r="E1208" s="1"/>
      <c r="F1208" s="1"/>
      <c r="G1208" s="1"/>
      <c r="H1208" s="1"/>
      <c r="I1208" s="1"/>
      <c r="J1208" s="1">
        <v>86.568789900052963</v>
      </c>
      <c r="K1208" s="1">
        <v>82.6403102063408</v>
      </c>
      <c r="L1208" s="1">
        <v>81.313717245271974</v>
      </c>
      <c r="M1208" s="1">
        <v>81.810917842023116</v>
      </c>
      <c r="N1208" s="1">
        <v>81.626337810599509</v>
      </c>
      <c r="O1208" s="1">
        <v>82.840064558197497</v>
      </c>
      <c r="P1208" s="1">
        <v>83.204345655562392</v>
      </c>
      <c r="Q1208" s="1">
        <v>82.844256542279879</v>
      </c>
      <c r="R1208" s="1">
        <v>82.995756270772532</v>
      </c>
      <c r="S1208" s="1">
        <v>82.888187666317066</v>
      </c>
      <c r="T1208" s="1">
        <v>83.175323634427173</v>
      </c>
      <c r="U1208" s="1">
        <v>82.84788704382575</v>
      </c>
      <c r="V1208" s="1">
        <v>82.868456659204071</v>
      </c>
      <c r="W1208" s="1">
        <v>83.057301815863184</v>
      </c>
      <c r="X1208" s="1">
        <v>83.136410129577428</v>
      </c>
      <c r="Y1208" s="1">
        <v>82.787478841459588</v>
      </c>
      <c r="Z1208" s="1">
        <v>82.937077877214563</v>
      </c>
      <c r="AA1208" s="1">
        <v>82.966679221530057</v>
      </c>
      <c r="AB1208" s="1">
        <v>83.068014496536549</v>
      </c>
      <c r="AC1208" s="1">
        <v>82.630403170026838</v>
      </c>
      <c r="AD1208" s="1">
        <v>82.998114818018436</v>
      </c>
      <c r="AE1208" s="1">
        <v>83.04009896730939</v>
      </c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</row>
    <row r="1209" spans="1:66" x14ac:dyDescent="0.2">
      <c r="A1209" s="2" t="s">
        <v>5754</v>
      </c>
      <c r="B1209" s="4" t="s">
        <v>1204</v>
      </c>
      <c r="C1209" s="1"/>
      <c r="D1209" s="1"/>
      <c r="E1209" s="1"/>
      <c r="F1209" s="1"/>
      <c r="G1209" s="1"/>
      <c r="H1209" s="1"/>
      <c r="I1209" s="1"/>
      <c r="J1209" s="1">
        <v>32.092088066727072</v>
      </c>
      <c r="K1209" s="1">
        <v>75.716914519288423</v>
      </c>
      <c r="L1209" s="1">
        <v>65.035356370329509</v>
      </c>
      <c r="M1209" s="1">
        <v>64.61059931108494</v>
      </c>
      <c r="N1209" s="1"/>
      <c r="O1209" s="1"/>
      <c r="P1209" s="1"/>
      <c r="Q1209" s="1"/>
      <c r="R1209" s="1">
        <v>89.904280944116735</v>
      </c>
      <c r="S1209" s="1">
        <v>99.976013559660558</v>
      </c>
      <c r="T1209" s="1">
        <v>99.991642238724751</v>
      </c>
      <c r="U1209" s="1">
        <v>99.983619027941032</v>
      </c>
      <c r="V1209" s="1">
        <v>60.790371484945908</v>
      </c>
      <c r="W1209" s="1">
        <v>82.241408964547418</v>
      </c>
      <c r="X1209" s="1">
        <v>85.437000506807635</v>
      </c>
      <c r="Y1209" s="1">
        <v>85.426322013405724</v>
      </c>
      <c r="Z1209" s="1"/>
      <c r="AA1209" s="1">
        <v>82.767686521409672</v>
      </c>
      <c r="AB1209" s="1">
        <v>81.612682638584445</v>
      </c>
      <c r="AC1209" s="1">
        <v>83.131917573551789</v>
      </c>
      <c r="AD1209" s="1">
        <v>84.660900502889632</v>
      </c>
      <c r="AE1209" s="1">
        <v>3.4281962294374413</v>
      </c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>
        <v>4.5935401916503906</v>
      </c>
      <c r="AQ1209" s="1">
        <v>5.1462392807006836</v>
      </c>
      <c r="AR1209" s="1">
        <v>4.5862689018249512</v>
      </c>
      <c r="AS1209" s="1">
        <v>4.5605931282043457</v>
      </c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</row>
    <row r="1210" spans="1:66" x14ac:dyDescent="0.2">
      <c r="A1210" s="2" t="s">
        <v>5755</v>
      </c>
      <c r="B1210" s="4" t="s">
        <v>1205</v>
      </c>
      <c r="C1210" s="1"/>
      <c r="D1210" s="1"/>
      <c r="E1210" s="1"/>
      <c r="F1210" s="1"/>
      <c r="G1210" s="1"/>
      <c r="H1210" s="1"/>
      <c r="I1210" s="1"/>
      <c r="J1210" s="1">
        <v>32.092088066727072</v>
      </c>
      <c r="K1210" s="1">
        <v>75.716914519288423</v>
      </c>
      <c r="L1210" s="1">
        <v>65.035356370329509</v>
      </c>
      <c r="M1210" s="1">
        <v>64.61059931108494</v>
      </c>
      <c r="N1210" s="1"/>
      <c r="O1210" s="1"/>
      <c r="P1210" s="1"/>
      <c r="Q1210" s="1"/>
      <c r="R1210" s="1">
        <v>89.904280944116735</v>
      </c>
      <c r="S1210" s="1">
        <v>99.976013559660558</v>
      </c>
      <c r="T1210" s="1">
        <v>99.991642238724751</v>
      </c>
      <c r="U1210" s="1">
        <v>99.983619027941032</v>
      </c>
      <c r="V1210" s="1">
        <v>60.790371484945908</v>
      </c>
      <c r="W1210" s="1">
        <v>82.241408964547418</v>
      </c>
      <c r="X1210" s="1">
        <v>85.437000506807635</v>
      </c>
      <c r="Y1210" s="1">
        <v>85.426322013405724</v>
      </c>
      <c r="Z1210" s="1"/>
      <c r="AA1210" s="1">
        <v>82.767686521409672</v>
      </c>
      <c r="AB1210" s="1">
        <v>81.612682638584445</v>
      </c>
      <c r="AC1210" s="1">
        <v>83.131917573551789</v>
      </c>
      <c r="AD1210" s="1">
        <v>84.660900502889632</v>
      </c>
      <c r="AE1210" s="1">
        <v>3.4281962294374413</v>
      </c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>
        <v>4.5935401916503906</v>
      </c>
      <c r="AQ1210" s="1">
        <v>5.1462392807006836</v>
      </c>
      <c r="AR1210" s="1">
        <v>4.5862689018249512</v>
      </c>
      <c r="AS1210" s="1">
        <v>4.5605931282043457</v>
      </c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</row>
    <row r="1211" spans="1:66" x14ac:dyDescent="0.2">
      <c r="A1211" s="2" t="s">
        <v>5756</v>
      </c>
      <c r="B1211" s="4" t="s">
        <v>1206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>
        <v>2.1376906104456905</v>
      </c>
      <c r="N1211" s="1">
        <v>2.0860397859867956</v>
      </c>
      <c r="O1211" s="1"/>
      <c r="P1211" s="1"/>
      <c r="Q1211" s="1"/>
      <c r="R1211" s="1"/>
      <c r="S1211" s="1">
        <v>3.234972665621358</v>
      </c>
      <c r="T1211" s="1"/>
      <c r="U1211" s="1"/>
      <c r="V1211" s="1"/>
      <c r="W1211" s="1">
        <v>4.776396149155052</v>
      </c>
      <c r="X1211" s="1">
        <v>3.4700087831413677</v>
      </c>
      <c r="Y1211" s="1">
        <v>6.5737754752196995</v>
      </c>
      <c r="Z1211" s="1">
        <v>7.6190396348764153</v>
      </c>
      <c r="AA1211" s="1">
        <v>6.6201824342512792</v>
      </c>
      <c r="AB1211" s="1">
        <v>8.3501198084752595</v>
      </c>
      <c r="AC1211" s="1">
        <v>4.4201824692014284</v>
      </c>
      <c r="AD1211" s="1">
        <v>7.9074423567276471</v>
      </c>
      <c r="AE1211" s="1">
        <v>5.6225904216146203</v>
      </c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>
        <v>1.2558810710906982</v>
      </c>
      <c r="BD1211" s="1">
        <v>2.2386002540588379</v>
      </c>
      <c r="BE1211" s="1">
        <v>2.7664077281951904</v>
      </c>
      <c r="BF1211" s="1"/>
      <c r="BG1211" s="1">
        <v>0.45188525319099426</v>
      </c>
      <c r="BH1211" s="1">
        <v>0.8574146032333374</v>
      </c>
      <c r="BI1211" s="1"/>
      <c r="BJ1211" s="1"/>
      <c r="BK1211" s="1"/>
      <c r="BL1211" s="1"/>
      <c r="BM1211" s="1"/>
      <c r="BN1211" s="1"/>
    </row>
    <row r="1212" spans="1:66" x14ac:dyDescent="0.2">
      <c r="A1212" s="2" t="s">
        <v>5757</v>
      </c>
      <c r="B1212" s="4" t="s">
        <v>1207</v>
      </c>
      <c r="C1212" s="1"/>
      <c r="D1212" s="1"/>
      <c r="E1212" s="1"/>
      <c r="F1212" s="1"/>
      <c r="G1212" s="1">
        <v>75.457155300023231</v>
      </c>
      <c r="H1212" s="1">
        <v>79.741038048606455</v>
      </c>
      <c r="I1212" s="1">
        <v>80.85563552613803</v>
      </c>
      <c r="J1212" s="1">
        <v>80.169654928040359</v>
      </c>
      <c r="K1212" s="1">
        <v>80.601859042714423</v>
      </c>
      <c r="L1212" s="1">
        <v>80.464758932445264</v>
      </c>
      <c r="M1212" s="1">
        <v>79.820009518091624</v>
      </c>
      <c r="N1212" s="1">
        <v>82.07631276204522</v>
      </c>
      <c r="O1212" s="1">
        <v>82.211284247555497</v>
      </c>
      <c r="P1212" s="1">
        <v>79.854005086830611</v>
      </c>
      <c r="Q1212" s="1">
        <v>79.094837657846924</v>
      </c>
      <c r="R1212" s="1">
        <v>84.133347573787447</v>
      </c>
      <c r="S1212" s="1">
        <v>76.162885339769048</v>
      </c>
      <c r="T1212" s="1">
        <v>61.584068061075371</v>
      </c>
      <c r="U1212" s="1">
        <v>57.367334593643548</v>
      </c>
      <c r="V1212" s="1">
        <v>57.403102047263708</v>
      </c>
      <c r="W1212" s="1">
        <v>57.433062980615958</v>
      </c>
      <c r="X1212" s="1">
        <v>57.145541049308356</v>
      </c>
      <c r="Y1212" s="1">
        <v>57.190621771608249</v>
      </c>
      <c r="Z1212" s="1">
        <v>57.417128454373852</v>
      </c>
      <c r="AA1212" s="1">
        <v>57.392300685607026</v>
      </c>
      <c r="AB1212" s="1">
        <v>57.049524961286934</v>
      </c>
      <c r="AC1212" s="1">
        <v>57.21029871650282</v>
      </c>
      <c r="AD1212" s="1">
        <v>59.649450607654174</v>
      </c>
      <c r="AE1212" s="1">
        <v>57.730607857385571</v>
      </c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>
        <v>0.1107708141207695</v>
      </c>
      <c r="AZ1212" s="1">
        <v>9.0204320847988129E-2</v>
      </c>
      <c r="BA1212" s="1">
        <v>8.3990417420864105E-2</v>
      </c>
      <c r="BB1212" s="1">
        <v>8.2818515598773956E-2</v>
      </c>
      <c r="BC1212" s="1">
        <v>8.319457620382309E-2</v>
      </c>
      <c r="BD1212" s="1">
        <v>8.3742648363113403E-2</v>
      </c>
      <c r="BE1212" s="1">
        <v>8.3771303296089172E-2</v>
      </c>
      <c r="BF1212" s="1">
        <v>8.2874663174152374E-2</v>
      </c>
      <c r="BG1212" s="1">
        <v>8.3178095519542694E-2</v>
      </c>
      <c r="BH1212" s="1">
        <v>8.3648853003978729E-2</v>
      </c>
      <c r="BI1212" s="1">
        <v>8.3847180008888245E-2</v>
      </c>
      <c r="BJ1212" s="1">
        <v>0.12944610416889191</v>
      </c>
      <c r="BK1212" s="1">
        <v>0.10075467079877853</v>
      </c>
      <c r="BL1212" s="1"/>
      <c r="BM1212" s="1"/>
      <c r="BN1212" s="1"/>
    </row>
    <row r="1213" spans="1:66" x14ac:dyDescent="0.2">
      <c r="A1213" s="2" t="s">
        <v>5758</v>
      </c>
      <c r="B1213" s="4" t="s">
        <v>1208</v>
      </c>
      <c r="C1213" s="1"/>
      <c r="D1213" s="1"/>
      <c r="E1213" s="1"/>
      <c r="F1213" s="1"/>
      <c r="G1213" s="1">
        <v>76.827233556806732</v>
      </c>
      <c r="H1213" s="1">
        <v>87.584535532702617</v>
      </c>
      <c r="I1213" s="1">
        <v>84.927240687007995</v>
      </c>
      <c r="J1213" s="1">
        <v>83.504875671233208</v>
      </c>
      <c r="K1213" s="1">
        <v>83.66537903951415</v>
      </c>
      <c r="L1213" s="1">
        <v>84.99342248260858</v>
      </c>
      <c r="M1213" s="1">
        <v>84.156318300271863</v>
      </c>
      <c r="N1213" s="1">
        <v>83.373747701756969</v>
      </c>
      <c r="O1213" s="1">
        <v>86.013452570307464</v>
      </c>
      <c r="P1213" s="1">
        <v>84.291236040227915</v>
      </c>
      <c r="Q1213" s="1">
        <v>84.323185365934989</v>
      </c>
      <c r="R1213" s="1">
        <v>84.360054711492225</v>
      </c>
      <c r="S1213" s="1">
        <v>84.317509191620687</v>
      </c>
      <c r="T1213" s="1">
        <v>84.158739842317431</v>
      </c>
      <c r="U1213" s="1">
        <v>84.186152775284782</v>
      </c>
      <c r="V1213" s="1">
        <v>84.53837249414201</v>
      </c>
      <c r="W1213" s="1">
        <v>84.990199180804851</v>
      </c>
      <c r="X1213" s="1">
        <v>84.857763172657002</v>
      </c>
      <c r="Y1213" s="1">
        <v>84.912684452213782</v>
      </c>
      <c r="Z1213" s="1">
        <v>85.253678130101846</v>
      </c>
      <c r="AA1213" s="1">
        <v>80.042345542547423</v>
      </c>
      <c r="AB1213" s="1">
        <v>1.9255313386113317</v>
      </c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>
        <v>3.5038115978240967</v>
      </c>
      <c r="BI1213" s="1"/>
      <c r="BJ1213" s="1"/>
      <c r="BK1213" s="1"/>
      <c r="BL1213" s="1"/>
      <c r="BM1213" s="1"/>
      <c r="BN1213" s="1"/>
    </row>
    <row r="1214" spans="1:66" x14ac:dyDescent="0.2">
      <c r="A1214" s="2" t="s">
        <v>5759</v>
      </c>
      <c r="B1214" s="4" t="s">
        <v>1209</v>
      </c>
      <c r="C1214" s="1"/>
      <c r="D1214" s="1"/>
      <c r="E1214" s="1"/>
      <c r="F1214" s="1"/>
      <c r="G1214" s="1">
        <v>84.590732986646984</v>
      </c>
      <c r="H1214" s="1">
        <v>83.450995605175208</v>
      </c>
      <c r="I1214" s="1">
        <v>83.548931163371819</v>
      </c>
      <c r="J1214" s="1">
        <v>93.79500256369343</v>
      </c>
      <c r="K1214" s="1">
        <v>93.187879017184372</v>
      </c>
      <c r="L1214" s="1">
        <v>91.074544565250363</v>
      </c>
      <c r="M1214" s="1">
        <v>92.335163912025138</v>
      </c>
      <c r="N1214" s="1">
        <v>98.966024364257805</v>
      </c>
      <c r="O1214" s="1">
        <v>99.949775429704104</v>
      </c>
      <c r="P1214" s="1">
        <v>99.824610485779232</v>
      </c>
      <c r="Q1214" s="1">
        <v>94.79103601531385</v>
      </c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>
        <v>5.1919479370117188</v>
      </c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</row>
    <row r="1215" spans="1:66" x14ac:dyDescent="0.2">
      <c r="A1215" s="2" t="s">
        <v>5760</v>
      </c>
      <c r="B1215" s="4" t="s">
        <v>1210</v>
      </c>
      <c r="C1215" s="1"/>
      <c r="D1215" s="1"/>
      <c r="E1215" s="1"/>
      <c r="F1215" s="1"/>
      <c r="G1215" s="1"/>
      <c r="H1215" s="1">
        <v>1.9115118243372535</v>
      </c>
      <c r="I1215" s="1"/>
      <c r="J1215" s="1"/>
      <c r="K1215" s="1"/>
      <c r="L1215" s="1"/>
      <c r="M1215" s="1"/>
      <c r="N1215" s="1">
        <v>8.2197274502776967</v>
      </c>
      <c r="O1215" s="1">
        <v>4.0123905061962422</v>
      </c>
      <c r="P1215" s="1">
        <v>16.820938000769633</v>
      </c>
      <c r="Q1215" s="1">
        <v>11.160989409161933</v>
      </c>
      <c r="R1215" s="1">
        <v>9.2234007052316489</v>
      </c>
      <c r="S1215" s="1">
        <v>48.776194011118029</v>
      </c>
      <c r="T1215" s="1">
        <v>20.626381884782123</v>
      </c>
      <c r="U1215" s="1">
        <v>1.5572536084191024</v>
      </c>
      <c r="V1215" s="1">
        <v>1.622103588649731</v>
      </c>
      <c r="W1215" s="1">
        <v>53.968000994522903</v>
      </c>
      <c r="X1215" s="1">
        <v>11.37745968476837</v>
      </c>
      <c r="Y1215" s="1">
        <v>6.2298676854080881</v>
      </c>
      <c r="Z1215" s="1">
        <v>8.1382646407933095</v>
      </c>
      <c r="AA1215" s="1">
        <v>15.07006734235652</v>
      </c>
      <c r="AB1215" s="1">
        <v>10.373565219876848</v>
      </c>
      <c r="AC1215" s="1">
        <v>13.558572954952544</v>
      </c>
      <c r="AD1215" s="1">
        <v>7.2260358192090699</v>
      </c>
      <c r="AE1215" s="1">
        <v>11.777590230847945</v>
      </c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>
        <v>2.7738111019134521</v>
      </c>
      <c r="AQ1215" s="1">
        <v>3.2097010612487793</v>
      </c>
      <c r="AR1215" s="1"/>
      <c r="AS1215" s="1"/>
      <c r="AT1215" s="1"/>
      <c r="AU1215" s="1">
        <v>7.5047779083251953</v>
      </c>
      <c r="AV1215" s="1"/>
      <c r="AW1215" s="1"/>
      <c r="AX1215" s="1">
        <v>6.7272424697875977</v>
      </c>
      <c r="AY1215" s="1"/>
      <c r="AZ1215" s="1"/>
      <c r="BA1215" s="1"/>
      <c r="BB1215" s="1"/>
      <c r="BC1215" s="1"/>
      <c r="BD1215" s="1">
        <v>1.9936835765838623</v>
      </c>
      <c r="BE1215" s="1">
        <v>5.5816168785095215</v>
      </c>
      <c r="BF1215" s="1">
        <v>3.7418057918548584</v>
      </c>
      <c r="BG1215" s="1">
        <v>3.4076511859893799</v>
      </c>
      <c r="BH1215" s="1">
        <v>1.8592633008956909</v>
      </c>
      <c r="BI1215" s="1">
        <v>2.4256050586700439</v>
      </c>
      <c r="BJ1215" s="1">
        <v>3.3526148796081543</v>
      </c>
      <c r="BK1215" s="1"/>
      <c r="BL1215" s="1"/>
      <c r="BM1215" s="1"/>
      <c r="BN1215" s="1"/>
    </row>
    <row r="1216" spans="1:66" x14ac:dyDescent="0.2">
      <c r="A1216" s="2" t="s">
        <v>5761</v>
      </c>
      <c r="B1216" s="4" t="s">
        <v>1211</v>
      </c>
      <c r="C1216" s="1"/>
      <c r="D1216" s="1"/>
      <c r="E1216" s="1"/>
      <c r="F1216" s="1"/>
      <c r="G1216" s="1"/>
      <c r="H1216" s="1">
        <v>41.687285552086202</v>
      </c>
      <c r="I1216" s="1">
        <v>53.46702769585918</v>
      </c>
      <c r="J1216" s="1">
        <v>53.547021047150068</v>
      </c>
      <c r="K1216" s="1">
        <v>53.561712129472248</v>
      </c>
      <c r="L1216" s="1">
        <v>54.123667212674107</v>
      </c>
      <c r="M1216" s="1">
        <v>53.879059603433262</v>
      </c>
      <c r="N1216" s="1">
        <v>53.779274547801137</v>
      </c>
      <c r="O1216" s="1">
        <v>54.926157227660568</v>
      </c>
      <c r="P1216" s="1">
        <v>55.445958979523525</v>
      </c>
      <c r="Q1216" s="1">
        <v>55.815874450771396</v>
      </c>
      <c r="R1216" s="1">
        <v>61.672575024245177</v>
      </c>
      <c r="S1216" s="1">
        <v>84.942791728982797</v>
      </c>
      <c r="T1216" s="1">
        <v>61.465158271103391</v>
      </c>
      <c r="U1216" s="1">
        <v>57.260715662673853</v>
      </c>
      <c r="V1216" s="1">
        <v>56.010281591266896</v>
      </c>
      <c r="W1216" s="1">
        <v>57.212811754167838</v>
      </c>
      <c r="X1216" s="1">
        <v>56.133735741045577</v>
      </c>
      <c r="Y1216" s="1">
        <v>58.400436185670088</v>
      </c>
      <c r="Z1216" s="1">
        <v>58.494385765161041</v>
      </c>
      <c r="AA1216" s="1">
        <v>58.561712357487473</v>
      </c>
      <c r="AB1216" s="1">
        <v>58.56227137743668</v>
      </c>
      <c r="AC1216" s="1">
        <v>57.337898989545764</v>
      </c>
      <c r="AD1216" s="1">
        <v>57.395659197743676</v>
      </c>
      <c r="AE1216" s="1">
        <v>58.462697583726822</v>
      </c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>
        <v>1.9717926979064941</v>
      </c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</row>
    <row r="1217" spans="1:66" x14ac:dyDescent="0.2">
      <c r="A1217" s="2" t="s">
        <v>5762</v>
      </c>
      <c r="B1217" s="4" t="s">
        <v>1212</v>
      </c>
      <c r="C1217" s="1"/>
      <c r="D1217" s="1"/>
      <c r="E1217" s="1"/>
      <c r="F1217" s="1"/>
      <c r="G1217" s="1">
        <v>94.284099411358198</v>
      </c>
      <c r="H1217" s="1">
        <v>96.781369107157531</v>
      </c>
      <c r="I1217" s="1">
        <v>97.390907238549744</v>
      </c>
      <c r="J1217" s="1">
        <v>97.059749462812903</v>
      </c>
      <c r="K1217" s="1">
        <v>96.38111381245686</v>
      </c>
      <c r="L1217" s="1">
        <v>98.456122600572087</v>
      </c>
      <c r="M1217" s="1">
        <v>96.807302259394575</v>
      </c>
      <c r="N1217" s="1">
        <v>97.083118544468917</v>
      </c>
      <c r="O1217" s="1">
        <v>5.2736761190679591</v>
      </c>
      <c r="P1217" s="1">
        <v>7.8390236875952493</v>
      </c>
      <c r="Q1217" s="1">
        <v>6.566030570798695</v>
      </c>
      <c r="R1217" s="1">
        <v>4.1378861630466952</v>
      </c>
      <c r="S1217" s="1">
        <v>6.6881205698188824</v>
      </c>
      <c r="T1217" s="1">
        <v>18.935038847749997</v>
      </c>
      <c r="U1217" s="1">
        <v>10.37182067102656</v>
      </c>
      <c r="V1217" s="1">
        <v>10.657850975768516</v>
      </c>
      <c r="W1217" s="1">
        <v>15.4040540785328</v>
      </c>
      <c r="X1217" s="1">
        <v>16.936379436241086</v>
      </c>
      <c r="Y1217" s="1">
        <v>16.07692174452766</v>
      </c>
      <c r="Z1217" s="1">
        <v>4.2902495297355623</v>
      </c>
      <c r="AA1217" s="1">
        <v>12.259547007988774</v>
      </c>
      <c r="AB1217" s="1">
        <v>11.415185408903232</v>
      </c>
      <c r="AC1217" s="1">
        <v>17.492388894491853</v>
      </c>
      <c r="AD1217" s="1">
        <v>4.8249411674142149</v>
      </c>
      <c r="AE1217" s="1">
        <v>31.385977616388004</v>
      </c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>
        <v>5.7386174201965332</v>
      </c>
      <c r="BC1217" s="1">
        <v>9.2922792434692383</v>
      </c>
      <c r="BD1217" s="1">
        <v>2.5390946865081787</v>
      </c>
      <c r="BE1217" s="1">
        <v>0.21178503334522247</v>
      </c>
      <c r="BF1217" s="1">
        <v>6.4691829681396484</v>
      </c>
      <c r="BG1217" s="1">
        <v>0.28968250751495361</v>
      </c>
      <c r="BH1217" s="1">
        <v>8.1452407836914063</v>
      </c>
      <c r="BI1217" s="1">
        <v>1.1533517390489578E-2</v>
      </c>
      <c r="BJ1217" s="1">
        <v>2.1751893684267998E-2</v>
      </c>
      <c r="BK1217" s="1">
        <v>1.5664432197809219E-2</v>
      </c>
      <c r="BL1217" s="1"/>
      <c r="BM1217" s="1"/>
      <c r="BN1217" s="1"/>
    </row>
    <row r="1218" spans="1:66" x14ac:dyDescent="0.2">
      <c r="A1218" s="2" t="s">
        <v>5763</v>
      </c>
      <c r="B1218" s="4" t="s">
        <v>1213</v>
      </c>
      <c r="C1218" s="1"/>
      <c r="D1218" s="1"/>
      <c r="E1218" s="1"/>
      <c r="F1218" s="1">
        <v>7.9876681649256334</v>
      </c>
      <c r="G1218" s="1">
        <v>3.7172922607152166</v>
      </c>
      <c r="H1218" s="1">
        <v>10.558127206169326</v>
      </c>
      <c r="I1218" s="1">
        <v>11.980561868967389</v>
      </c>
      <c r="J1218" s="1">
        <v>3.6462420965497269</v>
      </c>
      <c r="K1218" s="1">
        <v>10.186918014231042</v>
      </c>
      <c r="L1218" s="1">
        <v>13.759031689619771</v>
      </c>
      <c r="M1218" s="1">
        <v>10.830702812288644</v>
      </c>
      <c r="N1218" s="1">
        <v>7.4768283853173276</v>
      </c>
      <c r="O1218" s="1">
        <v>6.822408221002231</v>
      </c>
      <c r="P1218" s="1">
        <v>9.6544701190086855</v>
      </c>
      <c r="Q1218" s="1">
        <v>19.223534678567901</v>
      </c>
      <c r="R1218" s="1">
        <v>5.995905263061637</v>
      </c>
      <c r="S1218" s="1">
        <v>4.3142253044955972</v>
      </c>
      <c r="T1218" s="1">
        <v>7.0358041986982647</v>
      </c>
      <c r="U1218" s="1">
        <v>4.2160195844776194</v>
      </c>
      <c r="V1218" s="1">
        <v>4.7663530640996159</v>
      </c>
      <c r="W1218" s="1">
        <v>6.2624753386945535</v>
      </c>
      <c r="X1218" s="1">
        <v>6.2134947491918373</v>
      </c>
      <c r="Y1218" s="1">
        <v>3.9900260931985869</v>
      </c>
      <c r="Z1218" s="1">
        <v>4.2830858013787738</v>
      </c>
      <c r="AA1218" s="1">
        <v>4.1052799524688934</v>
      </c>
      <c r="AB1218" s="1">
        <v>8.2888991443691875</v>
      </c>
      <c r="AC1218" s="1">
        <v>3.7300004288294755</v>
      </c>
      <c r="AD1218" s="1">
        <v>3.9602902487807761</v>
      </c>
      <c r="AE1218" s="1">
        <v>4.7051941804161963</v>
      </c>
      <c r="AF1218" s="1"/>
      <c r="AG1218" s="1"/>
      <c r="AH1218" s="1"/>
      <c r="AI1218" s="1"/>
      <c r="AJ1218" s="1"/>
      <c r="AK1218" s="1"/>
      <c r="AL1218" s="1"/>
      <c r="AM1218" s="1">
        <v>0.31720009446144104</v>
      </c>
      <c r="AN1218" s="1"/>
      <c r="AO1218" s="1">
        <v>0.57133656740188599</v>
      </c>
      <c r="AP1218" s="1">
        <v>3.6555275917053223</v>
      </c>
      <c r="AQ1218" s="1">
        <v>0.6549224853515625</v>
      </c>
      <c r="AR1218" s="1">
        <v>0.52664875984191895</v>
      </c>
      <c r="AS1218" s="1">
        <v>2.7901897556148469E-4</v>
      </c>
      <c r="AT1218" s="1">
        <v>1.2152999639511108E-2</v>
      </c>
      <c r="AU1218" s="1">
        <v>2.2757269107387401E-5</v>
      </c>
      <c r="AV1218" s="1"/>
      <c r="AW1218" s="1">
        <v>0.14863321185112</v>
      </c>
      <c r="AX1218" s="1"/>
      <c r="AY1218" s="1"/>
      <c r="AZ1218" s="1"/>
      <c r="BA1218" s="1">
        <v>1.2461646795272827</v>
      </c>
      <c r="BB1218" s="1"/>
      <c r="BC1218" s="1"/>
      <c r="BD1218" s="1"/>
      <c r="BE1218" s="1">
        <v>0.50571751594543457</v>
      </c>
      <c r="BF1218" s="1">
        <v>7.2805576026439667E-2</v>
      </c>
      <c r="BG1218" s="1"/>
      <c r="BH1218" s="1">
        <v>2.1097520366311073E-2</v>
      </c>
      <c r="BI1218" s="1">
        <v>5.6944979587569833E-4</v>
      </c>
      <c r="BJ1218" s="1">
        <v>0.28458362817764282</v>
      </c>
      <c r="BK1218" s="1">
        <v>0.22840704023838043</v>
      </c>
      <c r="BL1218" s="1"/>
      <c r="BM1218" s="1"/>
      <c r="BN1218" s="1"/>
    </row>
    <row r="1219" spans="1:66" x14ac:dyDescent="0.2">
      <c r="A1219" s="2" t="s">
        <v>5764</v>
      </c>
      <c r="B1219" s="4" t="s">
        <v>1214</v>
      </c>
      <c r="C1219" s="1"/>
      <c r="D1219" s="1"/>
      <c r="E1219" s="1"/>
      <c r="F1219" s="1"/>
      <c r="G1219" s="1"/>
      <c r="H1219" s="1">
        <v>54.692016264741994</v>
      </c>
      <c r="I1219" s="1">
        <v>42.279233070729006</v>
      </c>
      <c r="J1219" s="1">
        <v>37.17099154426537</v>
      </c>
      <c r="K1219" s="1">
        <v>37.571022838294752</v>
      </c>
      <c r="L1219" s="1">
        <v>25.583528517286524</v>
      </c>
      <c r="M1219" s="1">
        <v>22.171275679377764</v>
      </c>
      <c r="N1219" s="1">
        <v>16.619767243433547</v>
      </c>
      <c r="O1219" s="1">
        <v>15.365159509483087</v>
      </c>
      <c r="P1219" s="1">
        <v>7.6649917768155467</v>
      </c>
      <c r="Q1219" s="1">
        <v>7.471053696561726</v>
      </c>
      <c r="R1219" s="1">
        <v>8.7071382689686168</v>
      </c>
      <c r="S1219" s="1">
        <v>12.294573969621972</v>
      </c>
      <c r="T1219" s="1">
        <v>4.724264762766774</v>
      </c>
      <c r="U1219" s="1">
        <v>8.5784206517405455</v>
      </c>
      <c r="V1219" s="1">
        <v>10.047512393243721</v>
      </c>
      <c r="W1219" s="1">
        <v>75.606068319723732</v>
      </c>
      <c r="X1219" s="1">
        <v>4.6255576020228082</v>
      </c>
      <c r="Y1219" s="1">
        <v>4.8202950743642585</v>
      </c>
      <c r="Z1219" s="1">
        <v>5.0028193848618274</v>
      </c>
      <c r="AA1219" s="1">
        <v>14.674230964882815</v>
      </c>
      <c r="AB1219" s="1">
        <v>9.3284363186862809</v>
      </c>
      <c r="AC1219" s="1">
        <v>13.630623579772006</v>
      </c>
      <c r="AD1219" s="1">
        <v>13.954351912809704</v>
      </c>
      <c r="AE1219" s="1">
        <v>13.57977211223691</v>
      </c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>
        <v>0.43639218807220459</v>
      </c>
      <c r="BE1219" s="1">
        <v>1.5015335083007813</v>
      </c>
      <c r="BF1219" s="1">
        <v>0.79526615142822266</v>
      </c>
      <c r="BG1219" s="1"/>
      <c r="BH1219" s="1">
        <v>2.1214256286621094</v>
      </c>
      <c r="BI1219" s="1">
        <v>0.62770998477935791</v>
      </c>
      <c r="BJ1219" s="1">
        <v>1.0565569400787354</v>
      </c>
      <c r="BK1219" s="1"/>
      <c r="BL1219" s="1"/>
      <c r="BM1219" s="1"/>
      <c r="BN1219" s="1"/>
    </row>
    <row r="1220" spans="1:66" x14ac:dyDescent="0.2">
      <c r="A1220" s="2" t="s">
        <v>5765</v>
      </c>
      <c r="B1220" s="4" t="s">
        <v>1215</v>
      </c>
      <c r="C1220" s="1"/>
      <c r="D1220" s="1"/>
      <c r="E1220" s="1"/>
      <c r="F1220" s="1"/>
      <c r="G1220" s="1"/>
      <c r="H1220" s="1">
        <v>4.6770883936127889</v>
      </c>
      <c r="I1220" s="1">
        <v>79.637270175011082</v>
      </c>
      <c r="J1220" s="1">
        <v>53.888467054727585</v>
      </c>
      <c r="K1220" s="1">
        <v>10.806354035020503</v>
      </c>
      <c r="L1220" s="1">
        <v>12.931647296888645</v>
      </c>
      <c r="M1220" s="1">
        <v>10.93886262014607</v>
      </c>
      <c r="N1220" s="1">
        <v>2.3151017734551216</v>
      </c>
      <c r="O1220" s="1">
        <v>3.9304057855245489</v>
      </c>
      <c r="P1220" s="1">
        <v>0.48676145076922445</v>
      </c>
      <c r="Q1220" s="1">
        <v>12.430751222783581</v>
      </c>
      <c r="R1220" s="1">
        <v>3.6382080389055695</v>
      </c>
      <c r="S1220" s="1">
        <v>4.1950599832036684</v>
      </c>
      <c r="T1220" s="1">
        <v>5.3013199673585474</v>
      </c>
      <c r="U1220" s="1">
        <v>5.279664959231984</v>
      </c>
      <c r="V1220" s="1">
        <v>3.8640879392282059</v>
      </c>
      <c r="W1220" s="1">
        <v>5.4531197076977085</v>
      </c>
      <c r="X1220" s="1">
        <v>6.1824500204197026</v>
      </c>
      <c r="Y1220" s="1">
        <v>4.1942415798341726</v>
      </c>
      <c r="Z1220" s="1">
        <v>4.8252077758410259</v>
      </c>
      <c r="AA1220" s="1">
        <v>6.085309152538362</v>
      </c>
      <c r="AB1220" s="1">
        <v>5.9726515937556606</v>
      </c>
      <c r="AC1220" s="1">
        <v>10.99043017578415</v>
      </c>
      <c r="AD1220" s="1">
        <v>10.258930104446174</v>
      </c>
      <c r="AE1220" s="1">
        <v>9.861618426037607</v>
      </c>
      <c r="AF1220" s="1"/>
      <c r="AG1220" s="1"/>
      <c r="AH1220" s="1"/>
      <c r="AI1220" s="1"/>
      <c r="AJ1220" s="1"/>
      <c r="AK1220" s="1"/>
      <c r="AL1220" s="1"/>
      <c r="AM1220" s="1"/>
      <c r="AN1220" s="1">
        <v>62.068637847900391</v>
      </c>
      <c r="AO1220" s="1"/>
      <c r="AP1220" s="1"/>
      <c r="AQ1220" s="1"/>
      <c r="AR1220" s="1"/>
      <c r="AS1220" s="1">
        <v>0.96446371078491211</v>
      </c>
      <c r="AT1220" s="1">
        <v>2.1662857532501221</v>
      </c>
      <c r="AU1220" s="1">
        <v>4.7597460746765137</v>
      </c>
      <c r="AV1220" s="1">
        <v>4.144526481628418</v>
      </c>
      <c r="AW1220" s="1">
        <v>1.7704426050186157</v>
      </c>
      <c r="AX1220" s="1">
        <v>0.32803994417190552</v>
      </c>
      <c r="AY1220" s="1">
        <v>3.7440542131662369E-2</v>
      </c>
      <c r="AZ1220" s="1">
        <v>5.2469789981842041E-2</v>
      </c>
      <c r="BA1220" s="1"/>
      <c r="BB1220" s="1">
        <v>0.75054997205734253</v>
      </c>
      <c r="BC1220" s="1">
        <v>0.66702967882156372</v>
      </c>
      <c r="BD1220" s="1">
        <v>0.97028863430023193</v>
      </c>
      <c r="BE1220" s="1">
        <v>1.7375694513320923</v>
      </c>
      <c r="BF1220" s="1">
        <v>0.5862613320350647</v>
      </c>
      <c r="BG1220" s="1">
        <v>0.15099790692329407</v>
      </c>
      <c r="BH1220" s="1">
        <v>2.097947359085083</v>
      </c>
      <c r="BI1220" s="1">
        <v>0.53715395927429199</v>
      </c>
      <c r="BJ1220" s="1">
        <v>0.10574335604906082</v>
      </c>
      <c r="BK1220" s="1">
        <v>0.39733538031578064</v>
      </c>
      <c r="BL1220" s="1"/>
      <c r="BM1220" s="1"/>
      <c r="BN1220" s="1"/>
    </row>
    <row r="1221" spans="1:66" x14ac:dyDescent="0.2">
      <c r="A1221" s="2" t="s">
        <v>5766</v>
      </c>
      <c r="B1221" s="4" t="s">
        <v>1216</v>
      </c>
      <c r="C1221" s="1"/>
      <c r="D1221" s="1"/>
      <c r="E1221" s="1"/>
      <c r="F1221" s="1"/>
      <c r="G1221" s="1"/>
      <c r="H1221" s="1">
        <v>98.550394109966504</v>
      </c>
      <c r="I1221" s="1">
        <v>85.349144843145965</v>
      </c>
      <c r="J1221" s="1">
        <v>83.41535773113749</v>
      </c>
      <c r="K1221" s="1">
        <v>83.503916513288118</v>
      </c>
      <c r="L1221" s="1">
        <v>82.116962948639653</v>
      </c>
      <c r="M1221" s="1">
        <v>82.029075890703226</v>
      </c>
      <c r="N1221" s="1">
        <v>5.9493835052995054</v>
      </c>
      <c r="O1221" s="1">
        <v>4.7453135923700831</v>
      </c>
      <c r="P1221" s="1">
        <v>4.9980905662418991</v>
      </c>
      <c r="Q1221" s="1">
        <v>8.7959614663156298</v>
      </c>
      <c r="R1221" s="1">
        <v>11.800428585109653</v>
      </c>
      <c r="S1221" s="1">
        <v>4.5146025278247794</v>
      </c>
      <c r="T1221" s="1">
        <v>7.2982793050359787</v>
      </c>
      <c r="U1221" s="1">
        <v>4.5342961387903387</v>
      </c>
      <c r="V1221" s="1">
        <v>8.2661386795543272</v>
      </c>
      <c r="W1221" s="1">
        <v>10.865426914224702</v>
      </c>
      <c r="X1221" s="1">
        <v>11.32280930452009</v>
      </c>
      <c r="Y1221" s="1">
        <v>6.1652589007240879</v>
      </c>
      <c r="Z1221" s="1">
        <v>4.8637179274745739</v>
      </c>
      <c r="AA1221" s="1">
        <v>11.422412472036696</v>
      </c>
      <c r="AB1221" s="1">
        <v>10.899795402406104</v>
      </c>
      <c r="AC1221" s="1">
        <v>8.7793188141895939</v>
      </c>
      <c r="AD1221" s="1">
        <v>4.52265217994427</v>
      </c>
      <c r="AE1221" s="1">
        <v>4.8898866089344075</v>
      </c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>
        <v>3.5577738285064697</v>
      </c>
      <c r="BD1221" s="1"/>
      <c r="BE1221" s="1"/>
      <c r="BF1221" s="1"/>
      <c r="BG1221" s="1"/>
      <c r="BH1221" s="1">
        <v>3.2521576881408691</v>
      </c>
      <c r="BI1221" s="1"/>
      <c r="BJ1221" s="1"/>
      <c r="BK1221" s="1"/>
      <c r="BL1221" s="1"/>
      <c r="BM1221" s="1"/>
      <c r="BN1221" s="1"/>
    </row>
    <row r="1222" spans="1:66" x14ac:dyDescent="0.2">
      <c r="A1222" s="2" t="s">
        <v>5767</v>
      </c>
      <c r="B1222" s="4" t="s">
        <v>1217</v>
      </c>
      <c r="C1222" s="1"/>
      <c r="D1222" s="1"/>
      <c r="E1222" s="1"/>
      <c r="F1222" s="1"/>
      <c r="G1222" s="1">
        <v>62.745512457892779</v>
      </c>
      <c r="H1222" s="1">
        <v>63.656585364419229</v>
      </c>
      <c r="I1222" s="1">
        <v>63.697822470852486</v>
      </c>
      <c r="J1222" s="1">
        <v>62.117257528124462</v>
      </c>
      <c r="K1222" s="1">
        <v>62.466891380727837</v>
      </c>
      <c r="L1222" s="1">
        <v>62.525501403308468</v>
      </c>
      <c r="M1222" s="1">
        <v>62.33019840286903</v>
      </c>
      <c r="N1222" s="1">
        <v>61.569567214401545</v>
      </c>
      <c r="O1222" s="1">
        <v>62.528254503387281</v>
      </c>
      <c r="P1222" s="1">
        <v>62.276092654645275</v>
      </c>
      <c r="Q1222" s="1">
        <v>62.84361982516694</v>
      </c>
      <c r="R1222" s="1">
        <v>64.268415861805352</v>
      </c>
      <c r="S1222" s="1">
        <v>65.901431448901604</v>
      </c>
      <c r="T1222" s="1">
        <v>11.958854425704949</v>
      </c>
      <c r="U1222" s="1">
        <v>19.768427238044151</v>
      </c>
      <c r="V1222" s="1">
        <v>27.46666605570514</v>
      </c>
      <c r="W1222" s="1">
        <v>27.485935911687569</v>
      </c>
      <c r="X1222" s="1">
        <v>28.396293064796136</v>
      </c>
      <c r="Y1222" s="1">
        <v>27.927458832635516</v>
      </c>
      <c r="Z1222" s="1">
        <v>28.691171280786943</v>
      </c>
      <c r="AA1222" s="1">
        <v>28.709475644205668</v>
      </c>
      <c r="AB1222" s="1">
        <v>29.063528394457876</v>
      </c>
      <c r="AC1222" s="1">
        <v>28.594044575664139</v>
      </c>
      <c r="AD1222" s="1">
        <v>28.613762709730779</v>
      </c>
      <c r="AE1222" s="1">
        <v>28.63316992649353</v>
      </c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</row>
    <row r="1223" spans="1:66" x14ac:dyDescent="0.2">
      <c r="A1223" s="2" t="s">
        <v>5768</v>
      </c>
      <c r="B1223" s="4" t="s">
        <v>1218</v>
      </c>
      <c r="C1223" s="1"/>
      <c r="D1223" s="1"/>
      <c r="E1223" s="1"/>
      <c r="F1223" s="1"/>
      <c r="G1223" s="1">
        <v>62.745512457892779</v>
      </c>
      <c r="H1223" s="1">
        <v>63.656585364419229</v>
      </c>
      <c r="I1223" s="1">
        <v>63.697822470852486</v>
      </c>
      <c r="J1223" s="1">
        <v>62.117257528124462</v>
      </c>
      <c r="K1223" s="1">
        <v>62.466891380727837</v>
      </c>
      <c r="L1223" s="1">
        <v>62.525501403308468</v>
      </c>
      <c r="M1223" s="1">
        <v>62.33019840286903</v>
      </c>
      <c r="N1223" s="1">
        <v>61.569567214401545</v>
      </c>
      <c r="O1223" s="1">
        <v>62.528254503387281</v>
      </c>
      <c r="P1223" s="1">
        <v>62.276092654645275</v>
      </c>
      <c r="Q1223" s="1">
        <v>62.84361982516694</v>
      </c>
      <c r="R1223" s="1">
        <v>64.268415861805352</v>
      </c>
      <c r="S1223" s="1">
        <v>65.901431448901604</v>
      </c>
      <c r="T1223" s="1">
        <v>11.958854425704949</v>
      </c>
      <c r="U1223" s="1">
        <v>19.768427238044151</v>
      </c>
      <c r="V1223" s="1">
        <v>27.46666605570514</v>
      </c>
      <c r="W1223" s="1">
        <v>27.485935911687569</v>
      </c>
      <c r="X1223" s="1">
        <v>28.396293064796136</v>
      </c>
      <c r="Y1223" s="1">
        <v>27.927458832635516</v>
      </c>
      <c r="Z1223" s="1">
        <v>28.691171280786943</v>
      </c>
      <c r="AA1223" s="1">
        <v>28.709475644205668</v>
      </c>
      <c r="AB1223" s="1">
        <v>29.063528394457876</v>
      </c>
      <c r="AC1223" s="1">
        <v>28.594044575664139</v>
      </c>
      <c r="AD1223" s="1">
        <v>28.613762709730779</v>
      </c>
      <c r="AE1223" s="1">
        <v>28.63316992649353</v>
      </c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</row>
    <row r="1224" spans="1:66" x14ac:dyDescent="0.2">
      <c r="A1224" s="2" t="s">
        <v>5769</v>
      </c>
      <c r="B1224" s="4" t="s">
        <v>1219</v>
      </c>
      <c r="C1224" s="1"/>
      <c r="D1224" s="1"/>
      <c r="E1224" s="1"/>
      <c r="F1224" s="1"/>
      <c r="G1224" s="1">
        <v>26.584096945904157</v>
      </c>
      <c r="H1224" s="1">
        <v>59.649880944310908</v>
      </c>
      <c r="I1224" s="1">
        <v>61.819154863277006</v>
      </c>
      <c r="J1224" s="1">
        <v>63.31937688245263</v>
      </c>
      <c r="K1224" s="1">
        <v>62.426177837798932</v>
      </c>
      <c r="L1224" s="1">
        <v>62.105266229290379</v>
      </c>
      <c r="M1224" s="1">
        <v>61.832174680219779</v>
      </c>
      <c r="N1224" s="1">
        <v>63.897660822038702</v>
      </c>
      <c r="O1224" s="1">
        <v>64.888694963546428</v>
      </c>
      <c r="P1224" s="1">
        <v>67.008862724982578</v>
      </c>
      <c r="Q1224" s="1">
        <v>75.832860835421741</v>
      </c>
      <c r="R1224" s="1"/>
      <c r="S1224" s="1">
        <v>47.615479572950129</v>
      </c>
      <c r="T1224" s="1">
        <v>47.624324502878594</v>
      </c>
      <c r="U1224" s="1">
        <v>47.548529989964464</v>
      </c>
      <c r="V1224" s="1">
        <v>47.370874683352547</v>
      </c>
      <c r="W1224" s="1">
        <v>47.413855215169335</v>
      </c>
      <c r="X1224" s="1">
        <v>47.440939891335361</v>
      </c>
      <c r="Y1224" s="1">
        <v>47.496445815444282</v>
      </c>
      <c r="Z1224" s="1">
        <v>47.32503687705811</v>
      </c>
      <c r="AA1224" s="1">
        <v>47.34589092953739</v>
      </c>
      <c r="AB1224" s="1">
        <v>47.377822619459536</v>
      </c>
      <c r="AC1224" s="1">
        <v>49.542147484613949</v>
      </c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</row>
    <row r="1225" spans="1:66" x14ac:dyDescent="0.2">
      <c r="A1225" s="2" t="s">
        <v>5770</v>
      </c>
      <c r="B1225" s="4" t="s">
        <v>1220</v>
      </c>
      <c r="C1225" s="1"/>
      <c r="D1225" s="1"/>
      <c r="E1225" s="1"/>
      <c r="F1225" s="1"/>
      <c r="G1225" s="1">
        <v>42.58165674182635</v>
      </c>
      <c r="H1225" s="1">
        <v>57.264791415887238</v>
      </c>
      <c r="I1225" s="1">
        <v>59.970262545186849</v>
      </c>
      <c r="J1225" s="1">
        <v>60.136875678268886</v>
      </c>
      <c r="K1225" s="1">
        <v>59.719082809242643</v>
      </c>
      <c r="L1225" s="1">
        <v>59.437964259279006</v>
      </c>
      <c r="M1225" s="1">
        <v>58.718059398135303</v>
      </c>
      <c r="N1225" s="1">
        <v>58.386046692245067</v>
      </c>
      <c r="O1225" s="1">
        <v>59.465001801515037</v>
      </c>
      <c r="P1225" s="1">
        <v>55.504980014890116</v>
      </c>
      <c r="Q1225" s="1">
        <v>61.148704197602186</v>
      </c>
      <c r="R1225" s="1">
        <v>70.198673236944472</v>
      </c>
      <c r="S1225" s="1">
        <v>68.251902090416721</v>
      </c>
      <c r="T1225" s="1">
        <v>66.461400936811614</v>
      </c>
      <c r="U1225" s="1">
        <v>65.379420346030642</v>
      </c>
      <c r="V1225" s="1">
        <v>64.803164384247253</v>
      </c>
      <c r="W1225" s="1">
        <v>64.836598971586312</v>
      </c>
      <c r="X1225" s="1">
        <v>64.932183058995989</v>
      </c>
      <c r="Y1225" s="1">
        <v>64.617450935875425</v>
      </c>
      <c r="Z1225" s="1">
        <v>64.715168615214807</v>
      </c>
      <c r="AA1225" s="1">
        <v>64.413878501113288</v>
      </c>
      <c r="AB1225" s="1">
        <v>64.396009986559733</v>
      </c>
      <c r="AC1225" s="1">
        <v>65.155222571115772</v>
      </c>
      <c r="AD1225" s="1">
        <v>22.612826586404267</v>
      </c>
      <c r="AE1225" s="1">
        <v>25.993746425450119</v>
      </c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</row>
    <row r="1226" spans="1:66" x14ac:dyDescent="0.2">
      <c r="A1226" s="2" t="s">
        <v>5771</v>
      </c>
      <c r="B1226" s="4" t="s">
        <v>1221</v>
      </c>
      <c r="C1226" s="1"/>
      <c r="D1226" s="1"/>
      <c r="E1226" s="1"/>
      <c r="F1226" s="1"/>
      <c r="G1226" s="1">
        <v>48.923704841601818</v>
      </c>
      <c r="H1226" s="1">
        <v>48.412908614028581</v>
      </c>
      <c r="I1226" s="1">
        <v>48.957130328833671</v>
      </c>
      <c r="J1226" s="1">
        <v>49.860652899175243</v>
      </c>
      <c r="K1226" s="1">
        <v>53.556569305087585</v>
      </c>
      <c r="L1226" s="1">
        <v>47.282429241935368</v>
      </c>
      <c r="M1226" s="1">
        <v>42.48895720110027</v>
      </c>
      <c r="N1226" s="1"/>
      <c r="O1226" s="1">
        <v>23.502787180759281</v>
      </c>
      <c r="P1226" s="1">
        <v>23.308585046595969</v>
      </c>
      <c r="Q1226" s="1">
        <v>23.467637214404217</v>
      </c>
      <c r="R1226" s="1">
        <v>24.263439475619329</v>
      </c>
      <c r="S1226" s="1">
        <v>35.990537178917577</v>
      </c>
      <c r="T1226" s="1">
        <v>40.069084246918223</v>
      </c>
      <c r="U1226" s="1">
        <v>54.789857055718585</v>
      </c>
      <c r="V1226" s="1">
        <v>99.293149162392979</v>
      </c>
      <c r="W1226" s="1">
        <v>28.027953450514854</v>
      </c>
      <c r="X1226" s="1">
        <v>27.663113964376905</v>
      </c>
      <c r="Y1226" s="1">
        <v>27.716010768491749</v>
      </c>
      <c r="Z1226" s="1">
        <v>27.869298350895694</v>
      </c>
      <c r="AA1226" s="1">
        <v>27.297461907323001</v>
      </c>
      <c r="AB1226" s="1">
        <v>27.797336677954519</v>
      </c>
      <c r="AC1226" s="1">
        <v>28.689538941264399</v>
      </c>
      <c r="AD1226" s="1">
        <v>85.780033865414879</v>
      </c>
      <c r="AE1226" s="1">
        <v>18.391092666725811</v>
      </c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</row>
    <row r="1227" spans="1:66" x14ac:dyDescent="0.2">
      <c r="A1227" s="2" t="s">
        <v>5772</v>
      </c>
      <c r="B1227" s="4" t="s">
        <v>1222</v>
      </c>
      <c r="C1227" s="1"/>
      <c r="D1227" s="1"/>
      <c r="E1227" s="1"/>
      <c r="F1227" s="1"/>
      <c r="G1227" s="1"/>
      <c r="H1227" s="1"/>
      <c r="I1227" s="1"/>
      <c r="J1227" s="1"/>
      <c r="K1227" s="1">
        <v>98.874266289674779</v>
      </c>
      <c r="L1227" s="1">
        <v>98.062939332165115</v>
      </c>
      <c r="M1227" s="1">
        <v>97.402694463377699</v>
      </c>
      <c r="N1227" s="1">
        <v>96.451848498133785</v>
      </c>
      <c r="O1227" s="1">
        <v>99.958534834995078</v>
      </c>
      <c r="P1227" s="1">
        <v>99.922958327085396</v>
      </c>
      <c r="Q1227" s="1">
        <v>99.957901396595304</v>
      </c>
      <c r="R1227" s="1">
        <v>99.935616805044219</v>
      </c>
      <c r="S1227" s="1">
        <v>99.834625702063818</v>
      </c>
      <c r="T1227" s="1">
        <v>99.919744015484298</v>
      </c>
      <c r="U1227" s="1">
        <v>99.890681602439358</v>
      </c>
      <c r="V1227" s="1">
        <v>99.884685788130327</v>
      </c>
      <c r="W1227" s="1">
        <v>99.811785663281867</v>
      </c>
      <c r="X1227" s="1">
        <v>99.901367491922429</v>
      </c>
      <c r="Y1227" s="1">
        <v>99.893585777057126</v>
      </c>
      <c r="Z1227" s="1">
        <v>99.854653209531833</v>
      </c>
      <c r="AA1227" s="1">
        <v>99.799519195183166</v>
      </c>
      <c r="AB1227" s="1">
        <v>99.902915464689073</v>
      </c>
      <c r="AC1227" s="1">
        <v>99.957912161828773</v>
      </c>
      <c r="AD1227" s="1">
        <v>99.884316320917037</v>
      </c>
      <c r="AE1227" s="1">
        <v>99.885790554198991</v>
      </c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</row>
    <row r="1228" spans="1:66" x14ac:dyDescent="0.2">
      <c r="A1228" s="2" t="s">
        <v>5773</v>
      </c>
      <c r="B1228" s="4" t="s">
        <v>1223</v>
      </c>
      <c r="C1228" s="1"/>
      <c r="D1228" s="1"/>
      <c r="E1228" s="1"/>
      <c r="F1228" s="1"/>
      <c r="G1228" s="1"/>
      <c r="H1228" s="1"/>
      <c r="I1228" s="1"/>
      <c r="J1228" s="1"/>
      <c r="K1228" s="1">
        <v>98.874266289674779</v>
      </c>
      <c r="L1228" s="1">
        <v>98.062939332165115</v>
      </c>
      <c r="M1228" s="1">
        <v>97.402694463377699</v>
      </c>
      <c r="N1228" s="1">
        <v>96.451848498133785</v>
      </c>
      <c r="O1228" s="1">
        <v>99.958534834995078</v>
      </c>
      <c r="P1228" s="1">
        <v>99.922958327085396</v>
      </c>
      <c r="Q1228" s="1">
        <v>99.957901396595304</v>
      </c>
      <c r="R1228" s="1">
        <v>99.935616805044219</v>
      </c>
      <c r="S1228" s="1">
        <v>99.834625702063818</v>
      </c>
      <c r="T1228" s="1">
        <v>99.919744015484298</v>
      </c>
      <c r="U1228" s="1">
        <v>99.890681602439358</v>
      </c>
      <c r="V1228" s="1">
        <v>99.884685788130327</v>
      </c>
      <c r="W1228" s="1">
        <v>99.811785663281867</v>
      </c>
      <c r="X1228" s="1">
        <v>99.901367491922429</v>
      </c>
      <c r="Y1228" s="1">
        <v>99.893585777057126</v>
      </c>
      <c r="Z1228" s="1">
        <v>99.854653209531833</v>
      </c>
      <c r="AA1228" s="1">
        <v>99.799519195183166</v>
      </c>
      <c r="AB1228" s="1">
        <v>99.902915464689073</v>
      </c>
      <c r="AC1228" s="1">
        <v>99.957912161828773</v>
      </c>
      <c r="AD1228" s="1">
        <v>99.884316320917037</v>
      </c>
      <c r="AE1228" s="1">
        <v>99.885790554198991</v>
      </c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</row>
    <row r="1229" spans="1:66" x14ac:dyDescent="0.2">
      <c r="A1229" s="2" t="s">
        <v>5774</v>
      </c>
      <c r="B1229" s="4" t="s">
        <v>1224</v>
      </c>
      <c r="C1229" s="1"/>
      <c r="D1229" s="1"/>
      <c r="E1229" s="1"/>
      <c r="F1229" s="1"/>
      <c r="G1229" s="1">
        <v>49.80472782527324</v>
      </c>
      <c r="H1229" s="1"/>
      <c r="I1229" s="1">
        <v>5.2023697344783359</v>
      </c>
      <c r="J1229" s="1">
        <v>4.5075057374067002</v>
      </c>
      <c r="K1229" s="1"/>
      <c r="L1229" s="1"/>
      <c r="M1229" s="1"/>
      <c r="N1229" s="1"/>
      <c r="O1229" s="1">
        <v>3.9793099828826124</v>
      </c>
      <c r="P1229" s="1">
        <v>14.348370251307438</v>
      </c>
      <c r="Q1229" s="1">
        <v>23.30920481957568</v>
      </c>
      <c r="R1229" s="1">
        <v>21.946872412301015</v>
      </c>
      <c r="S1229" s="1">
        <v>6.0013070438714484</v>
      </c>
      <c r="T1229" s="1">
        <v>5.6472743392341194</v>
      </c>
      <c r="U1229" s="1">
        <v>3.9220643891017808</v>
      </c>
      <c r="V1229" s="1"/>
      <c r="W1229" s="1">
        <v>3.1923778496664843</v>
      </c>
      <c r="X1229" s="1">
        <v>7.485484142739943</v>
      </c>
      <c r="Y1229" s="1">
        <v>2.3669139855073915</v>
      </c>
      <c r="Z1229" s="1"/>
      <c r="AA1229" s="1"/>
      <c r="AB1229" s="1">
        <v>9.4363134667011082</v>
      </c>
      <c r="AC1229" s="1">
        <v>6.6451508708840619</v>
      </c>
      <c r="AD1229" s="1">
        <v>12.156241439033181</v>
      </c>
      <c r="AE1229" s="1">
        <v>15.213914412688972</v>
      </c>
      <c r="AF1229" s="1"/>
      <c r="AG1229" s="1"/>
      <c r="AH1229" s="1"/>
      <c r="AI1229" s="1"/>
      <c r="AJ1229" s="1"/>
      <c r="AK1229" s="1"/>
      <c r="AL1229" s="1"/>
      <c r="AM1229" s="1">
        <v>2.4513928890228271</v>
      </c>
      <c r="AN1229" s="1"/>
      <c r="AO1229" s="1"/>
      <c r="AP1229" s="1">
        <v>7.7013015747070313</v>
      </c>
      <c r="AQ1229" s="1">
        <v>3.8802237510681152</v>
      </c>
      <c r="AR1229" s="1"/>
      <c r="AS1229" s="1"/>
      <c r="AT1229" s="1"/>
      <c r="AU1229" s="1">
        <v>9.9155588150024414</v>
      </c>
      <c r="AV1229" s="1"/>
      <c r="AW1229" s="1">
        <v>1.0955127477645874</v>
      </c>
      <c r="AX1229" s="1"/>
      <c r="AY1229" s="1"/>
      <c r="AZ1229" s="1"/>
      <c r="BA1229" s="1">
        <v>7.1652300655841827E-2</v>
      </c>
      <c r="BB1229" s="1"/>
      <c r="BC1229" s="1"/>
      <c r="BD1229" s="1"/>
      <c r="BE1229" s="1"/>
      <c r="BF1229" s="1"/>
      <c r="BG1229" s="1"/>
      <c r="BH1229" s="1">
        <v>5.5992445945739746</v>
      </c>
      <c r="BI1229" s="1">
        <v>11.702488899230957</v>
      </c>
      <c r="BJ1229" s="1">
        <v>12.393691062927246</v>
      </c>
      <c r="BK1229" s="1">
        <v>5.3559837341308594</v>
      </c>
      <c r="BL1229" s="1"/>
      <c r="BM1229" s="1"/>
      <c r="BN1229" s="1"/>
    </row>
    <row r="1230" spans="1:66" x14ac:dyDescent="0.2">
      <c r="A1230" s="2" t="s">
        <v>5775</v>
      </c>
      <c r="B1230" s="4" t="s">
        <v>1225</v>
      </c>
      <c r="C1230" s="1"/>
      <c r="D1230" s="1"/>
      <c r="E1230" s="1"/>
      <c r="F1230" s="1"/>
      <c r="G1230" s="1"/>
      <c r="H1230" s="1"/>
      <c r="I1230" s="1">
        <v>97.151328858416605</v>
      </c>
      <c r="J1230" s="1">
        <v>98.332008032289608</v>
      </c>
      <c r="K1230" s="1">
        <v>97.423143308630117</v>
      </c>
      <c r="L1230" s="1">
        <v>96.528610779599106</v>
      </c>
      <c r="M1230" s="1">
        <v>94.296674398903235</v>
      </c>
      <c r="N1230" s="1">
        <v>89.759140524699049</v>
      </c>
      <c r="O1230" s="1">
        <v>94.994783436157888</v>
      </c>
      <c r="P1230" s="1">
        <v>94.523205169248854</v>
      </c>
      <c r="Q1230" s="1">
        <v>57.45984099252226</v>
      </c>
      <c r="R1230" s="1">
        <v>53.285422484036658</v>
      </c>
      <c r="S1230" s="1">
        <v>51.061194576768813</v>
      </c>
      <c r="T1230" s="1">
        <v>50.958112505599914</v>
      </c>
      <c r="U1230" s="1">
        <v>50.64238538110434</v>
      </c>
      <c r="V1230" s="1">
        <v>51.061884449258358</v>
      </c>
      <c r="W1230" s="1">
        <v>51.293411305529368</v>
      </c>
      <c r="X1230" s="1">
        <v>53.255235265895159</v>
      </c>
      <c r="Y1230" s="1"/>
      <c r="Z1230" s="1">
        <v>3.573961141007695</v>
      </c>
      <c r="AA1230" s="1">
        <v>3.5241856838019801</v>
      </c>
      <c r="AB1230" s="1">
        <v>3.5287536075148416</v>
      </c>
      <c r="AC1230" s="1">
        <v>3.7040945032369508</v>
      </c>
      <c r="AD1230" s="1">
        <v>3.6520253309755524</v>
      </c>
      <c r="AE1230" s="1">
        <v>3.6606565968360871</v>
      </c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</row>
    <row r="1231" spans="1:66" x14ac:dyDescent="0.2">
      <c r="A1231" s="2" t="s">
        <v>5776</v>
      </c>
      <c r="B1231" s="4" t="s">
        <v>1226</v>
      </c>
      <c r="C1231" s="1"/>
      <c r="D1231" s="1"/>
      <c r="E1231" s="1"/>
      <c r="F1231" s="1"/>
      <c r="G1231" s="1">
        <v>6.777703427974191</v>
      </c>
      <c r="H1231" s="1">
        <v>10.094718172038309</v>
      </c>
      <c r="I1231" s="1">
        <v>13.91643481365637</v>
      </c>
      <c r="J1231" s="1">
        <v>15.517853949785227</v>
      </c>
      <c r="K1231" s="1">
        <v>29.942605383946109</v>
      </c>
      <c r="L1231" s="1">
        <v>30.170178413502974</v>
      </c>
      <c r="M1231" s="1">
        <v>30.108412599493008</v>
      </c>
      <c r="N1231" s="1">
        <v>41.391792308459507</v>
      </c>
      <c r="O1231" s="1">
        <v>50.808860107683628</v>
      </c>
      <c r="P1231" s="1"/>
      <c r="Q1231" s="1">
        <v>38.462472791087237</v>
      </c>
      <c r="R1231" s="1">
        <v>45.917411778214209</v>
      </c>
      <c r="S1231" s="1">
        <v>45.092449555411577</v>
      </c>
      <c r="T1231" s="1">
        <v>45.034687313918113</v>
      </c>
      <c r="U1231" s="1">
        <v>45.23107352304482</v>
      </c>
      <c r="V1231" s="1">
        <v>45.47471866261516</v>
      </c>
      <c r="W1231" s="1">
        <v>44.564531567528412</v>
      </c>
      <c r="X1231" s="1">
        <v>45.732267970754449</v>
      </c>
      <c r="Y1231" s="1">
        <v>48.596096165139407</v>
      </c>
      <c r="Z1231" s="1">
        <v>69.851440767833665</v>
      </c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>
        <v>7.740748405456543</v>
      </c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</row>
    <row r="1232" spans="1:66" x14ac:dyDescent="0.2">
      <c r="A1232" s="2" t="s">
        <v>5777</v>
      </c>
      <c r="B1232" s="4" t="s">
        <v>1227</v>
      </c>
      <c r="C1232" s="1"/>
      <c r="D1232" s="1"/>
      <c r="E1232" s="1"/>
      <c r="F1232" s="1"/>
      <c r="G1232" s="1">
        <v>10.876359091787483</v>
      </c>
      <c r="H1232" s="1">
        <v>21.676742001981239</v>
      </c>
      <c r="I1232" s="1">
        <v>23.44955933935934</v>
      </c>
      <c r="J1232" s="1">
        <v>22.660155374476616</v>
      </c>
      <c r="K1232" s="1">
        <v>7.4797001739355728</v>
      </c>
      <c r="L1232" s="1">
        <v>24.312451841627141</v>
      </c>
      <c r="M1232" s="1">
        <v>19.979804150427231</v>
      </c>
      <c r="N1232" s="1">
        <v>15.589044254395848</v>
      </c>
      <c r="O1232" s="1">
        <v>11.126763057866608</v>
      </c>
      <c r="P1232" s="1">
        <v>9.8716805747434844</v>
      </c>
      <c r="Q1232" s="1">
        <v>18.785448482661586</v>
      </c>
      <c r="R1232" s="1">
        <v>24.814038256880163</v>
      </c>
      <c r="S1232" s="1">
        <v>13.074925733333743</v>
      </c>
      <c r="T1232" s="1">
        <v>14.810777787194624</v>
      </c>
      <c r="U1232" s="1">
        <v>14.321298615963013</v>
      </c>
      <c r="V1232" s="1">
        <v>17.513244867857988</v>
      </c>
      <c r="W1232" s="1">
        <v>23.031112778519695</v>
      </c>
      <c r="X1232" s="1">
        <v>16.293661469255856</v>
      </c>
      <c r="Y1232" s="1">
        <v>6.1923637283737687</v>
      </c>
      <c r="Z1232" s="1">
        <v>6.4462218108380238</v>
      </c>
      <c r="AA1232" s="1">
        <v>6.1671586801440768</v>
      </c>
      <c r="AB1232" s="1">
        <v>4.9956994261372198</v>
      </c>
      <c r="AC1232" s="1">
        <v>4.91036269690842</v>
      </c>
      <c r="AD1232" s="1">
        <v>4.9197900447841958</v>
      </c>
      <c r="AE1232" s="1">
        <v>4.3624820624882794</v>
      </c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</row>
    <row r="1233" spans="1:66" x14ac:dyDescent="0.2">
      <c r="A1233" s="2" t="s">
        <v>5778</v>
      </c>
      <c r="B1233" s="4" t="s">
        <v>1228</v>
      </c>
      <c r="C1233" s="1"/>
      <c r="D1233" s="1"/>
      <c r="E1233" s="1"/>
      <c r="F1233" s="1"/>
      <c r="G1233" s="1"/>
      <c r="H1233" s="1"/>
      <c r="I1233" s="1">
        <v>91.333329672843306</v>
      </c>
      <c r="J1233" s="1">
        <v>43.985127563363235</v>
      </c>
      <c r="K1233" s="1">
        <v>42.176203533972952</v>
      </c>
      <c r="L1233" s="1">
        <v>44.375178369270692</v>
      </c>
      <c r="M1233" s="1">
        <v>36.067719796445914</v>
      </c>
      <c r="N1233" s="1">
        <v>30.439037076266999</v>
      </c>
      <c r="O1233" s="1">
        <v>28.562247337205033</v>
      </c>
      <c r="P1233" s="1">
        <v>5.2291058494255385</v>
      </c>
      <c r="Q1233" s="1">
        <v>4.5278651932843683</v>
      </c>
      <c r="R1233" s="1">
        <v>4.9940425386139831</v>
      </c>
      <c r="S1233" s="1">
        <v>5.1749165694460837</v>
      </c>
      <c r="T1233" s="1">
        <v>5.3816428072380278</v>
      </c>
      <c r="U1233" s="1">
        <v>5.3809158136634068</v>
      </c>
      <c r="V1233" s="1">
        <v>5.0849962423240029</v>
      </c>
      <c r="W1233" s="1">
        <v>12.521318257620736</v>
      </c>
      <c r="X1233" s="1">
        <v>14.195095957158015</v>
      </c>
      <c r="Y1233" s="1">
        <v>25.32080805759399</v>
      </c>
      <c r="Z1233" s="1">
        <v>26.661540027625868</v>
      </c>
      <c r="AA1233" s="1">
        <v>12.099099964923626</v>
      </c>
      <c r="AB1233" s="1">
        <v>4.7308947320215999</v>
      </c>
      <c r="AC1233" s="1">
        <v>4.5199513620432192</v>
      </c>
      <c r="AD1233" s="1">
        <v>4.4596577255767667</v>
      </c>
      <c r="AE1233" s="1">
        <v>10.142326219848256</v>
      </c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>
        <v>1.0664887428283691</v>
      </c>
      <c r="BI1233" s="1">
        <v>1.9932308197021484</v>
      </c>
      <c r="BJ1233" s="1">
        <v>1.9651327133178711</v>
      </c>
      <c r="BK1233" s="1">
        <v>0.44113728404045105</v>
      </c>
      <c r="BL1233" s="1"/>
      <c r="BM1233" s="1"/>
      <c r="BN1233" s="1"/>
    </row>
    <row r="1234" spans="1:66" x14ac:dyDescent="0.2">
      <c r="A1234" s="2" t="s">
        <v>5779</v>
      </c>
      <c r="B1234" s="4" t="s">
        <v>1229</v>
      </c>
      <c r="C1234" s="1"/>
      <c r="D1234" s="1"/>
      <c r="E1234" s="1"/>
      <c r="F1234" s="1"/>
      <c r="G1234" s="1"/>
      <c r="H1234" s="1"/>
      <c r="I1234" s="1">
        <v>91.333329672843306</v>
      </c>
      <c r="J1234" s="1">
        <v>43.985127563363235</v>
      </c>
      <c r="K1234" s="1">
        <v>42.176203533972952</v>
      </c>
      <c r="L1234" s="1">
        <v>44.375178369270692</v>
      </c>
      <c r="M1234" s="1">
        <v>36.067719796445914</v>
      </c>
      <c r="N1234" s="1">
        <v>30.439037076266999</v>
      </c>
      <c r="O1234" s="1">
        <v>28.562247337205033</v>
      </c>
      <c r="P1234" s="1">
        <v>5.2291058494255385</v>
      </c>
      <c r="Q1234" s="1">
        <v>4.5278651932843683</v>
      </c>
      <c r="R1234" s="1">
        <v>4.9940425386139831</v>
      </c>
      <c r="S1234" s="1">
        <v>5.1749165694460837</v>
      </c>
      <c r="T1234" s="1">
        <v>5.3816428072380278</v>
      </c>
      <c r="U1234" s="1">
        <v>5.3809158136634068</v>
      </c>
      <c r="V1234" s="1">
        <v>5.0849962423240029</v>
      </c>
      <c r="W1234" s="1">
        <v>12.521318257620736</v>
      </c>
      <c r="X1234" s="1">
        <v>14.195095957158015</v>
      </c>
      <c r="Y1234" s="1">
        <v>25.32080805759399</v>
      </c>
      <c r="Z1234" s="1">
        <v>26.661540027625868</v>
      </c>
      <c r="AA1234" s="1">
        <v>12.099099964923626</v>
      </c>
      <c r="AB1234" s="1">
        <v>4.7308947320215999</v>
      </c>
      <c r="AC1234" s="1">
        <v>4.5199513620432192</v>
      </c>
      <c r="AD1234" s="1">
        <v>4.4596577255767667</v>
      </c>
      <c r="AE1234" s="1">
        <v>10.142326219848256</v>
      </c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>
        <v>1.0664887428283691</v>
      </c>
      <c r="BI1234" s="1">
        <v>1.9932308197021484</v>
      </c>
      <c r="BJ1234" s="1">
        <v>1.9651327133178711</v>
      </c>
      <c r="BK1234" s="1">
        <v>0.44113728404045105</v>
      </c>
      <c r="BL1234" s="1"/>
      <c r="BM1234" s="1"/>
      <c r="BN1234" s="1"/>
    </row>
    <row r="1235" spans="1:66" x14ac:dyDescent="0.2">
      <c r="A1235" s="2" t="s">
        <v>5780</v>
      </c>
      <c r="B1235" s="4" t="s">
        <v>1230</v>
      </c>
      <c r="C1235" s="1"/>
      <c r="D1235" s="1"/>
      <c r="E1235" s="1"/>
      <c r="F1235" s="1"/>
      <c r="G1235" s="1">
        <v>52.946471508558787</v>
      </c>
      <c r="H1235" s="1">
        <v>53.034250821715176</v>
      </c>
      <c r="I1235" s="1">
        <v>57.070750849300985</v>
      </c>
      <c r="J1235" s="1">
        <v>61.720686185961128</v>
      </c>
      <c r="K1235" s="1">
        <v>58.526291231900096</v>
      </c>
      <c r="L1235" s="1">
        <v>56.679022885530628</v>
      </c>
      <c r="M1235" s="1">
        <v>58.161654514270253</v>
      </c>
      <c r="N1235" s="1">
        <v>48.677911563946473</v>
      </c>
      <c r="O1235" s="1">
        <v>44.186017414142121</v>
      </c>
      <c r="P1235" s="1">
        <v>37.893794085023778</v>
      </c>
      <c r="Q1235" s="1">
        <v>51.321278514760934</v>
      </c>
      <c r="R1235" s="1">
        <v>12.093717731497676</v>
      </c>
      <c r="S1235" s="1">
        <v>9.5875411743137438</v>
      </c>
      <c r="T1235" s="1">
        <v>3.9139237401403051</v>
      </c>
      <c r="U1235" s="1"/>
      <c r="V1235" s="1">
        <v>13.345124462592366</v>
      </c>
      <c r="W1235" s="1">
        <v>12.897977538977178</v>
      </c>
      <c r="X1235" s="1">
        <v>15.62874637763908</v>
      </c>
      <c r="Y1235" s="1">
        <v>8.7381973716841994</v>
      </c>
      <c r="Z1235" s="1">
        <v>16.504038189472762</v>
      </c>
      <c r="AA1235" s="1">
        <v>7.0122348487535184</v>
      </c>
      <c r="AB1235" s="1">
        <v>2.9767478945089207</v>
      </c>
      <c r="AC1235" s="1">
        <v>41.890373084234696</v>
      </c>
      <c r="AD1235" s="1">
        <v>19.362448080993943</v>
      </c>
      <c r="AE1235" s="1">
        <v>62.56633143491652</v>
      </c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>
        <v>4.114499568939209</v>
      </c>
      <c r="AW1235" s="1"/>
      <c r="AX1235" s="1"/>
      <c r="AY1235" s="1"/>
      <c r="AZ1235" s="1"/>
      <c r="BA1235" s="1"/>
      <c r="BB1235" s="1">
        <v>13.134042739868164</v>
      </c>
      <c r="BC1235" s="1">
        <v>2.8612930774688721</v>
      </c>
      <c r="BD1235" s="1">
        <v>26.258440017700195</v>
      </c>
      <c r="BE1235" s="1">
        <v>10.182413101196289</v>
      </c>
      <c r="BF1235" s="1"/>
      <c r="BG1235" s="1"/>
      <c r="BH1235" s="1">
        <v>38.103851318359375</v>
      </c>
      <c r="BI1235" s="1">
        <v>18.552997589111328</v>
      </c>
      <c r="BJ1235" s="1">
        <v>72.676193237304688</v>
      </c>
      <c r="BK1235" s="1"/>
      <c r="BL1235" s="1"/>
      <c r="BM1235" s="1"/>
      <c r="BN1235" s="1"/>
    </row>
    <row r="1236" spans="1:66" x14ac:dyDescent="0.2">
      <c r="A1236" s="2" t="s">
        <v>5781</v>
      </c>
      <c r="B1236" s="4" t="s">
        <v>1231</v>
      </c>
      <c r="C1236" s="1"/>
      <c r="D1236" s="1"/>
      <c r="E1236" s="1"/>
      <c r="F1236" s="1"/>
      <c r="G1236" s="1">
        <v>38.176629387015581</v>
      </c>
      <c r="H1236" s="1">
        <v>37.107481157969993</v>
      </c>
      <c r="I1236" s="1">
        <v>41.965394386732655</v>
      </c>
      <c r="J1236" s="1">
        <v>46.351152138335877</v>
      </c>
      <c r="K1236" s="1">
        <v>46.553821434579746</v>
      </c>
      <c r="L1236" s="1">
        <v>46.049062582004723</v>
      </c>
      <c r="M1236" s="1">
        <v>43.76658437280188</v>
      </c>
      <c r="N1236" s="1">
        <v>23.548756714265494</v>
      </c>
      <c r="O1236" s="1">
        <v>24.867427570901395</v>
      </c>
      <c r="P1236" s="1">
        <v>24.927280749587172</v>
      </c>
      <c r="Q1236" s="1">
        <v>20.269156905445243</v>
      </c>
      <c r="R1236" s="1">
        <v>20.224734827682685</v>
      </c>
      <c r="S1236" s="1">
        <v>20.615091481016691</v>
      </c>
      <c r="T1236" s="1">
        <v>22.295422475124347</v>
      </c>
      <c r="U1236" s="1">
        <v>9.6718600031497992</v>
      </c>
      <c r="V1236" s="1">
        <v>42.462663423645274</v>
      </c>
      <c r="W1236" s="1">
        <v>39.844532795051293</v>
      </c>
      <c r="X1236" s="1">
        <v>40.275299706630285</v>
      </c>
      <c r="Y1236" s="1">
        <v>39.884143419086683</v>
      </c>
      <c r="Z1236" s="1">
        <v>39.770717300128624</v>
      </c>
      <c r="AA1236" s="1">
        <v>39.984426688442049</v>
      </c>
      <c r="AB1236" s="1">
        <v>40.381010984350318</v>
      </c>
      <c r="AC1236" s="1">
        <v>21.723359469342483</v>
      </c>
      <c r="AD1236" s="1">
        <v>6.3330636553783233</v>
      </c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>
        <v>0.18858739733695984</v>
      </c>
      <c r="AP1236" s="1">
        <v>0.18966268002986908</v>
      </c>
      <c r="AQ1236" s="1">
        <v>0.19071769714355469</v>
      </c>
      <c r="AR1236" s="1">
        <v>0.18887791037559509</v>
      </c>
      <c r="AS1236" s="1"/>
      <c r="AT1236" s="1">
        <v>0.45117473602294922</v>
      </c>
      <c r="AU1236" s="1">
        <v>0.44583290815353394</v>
      </c>
      <c r="AV1236" s="1"/>
      <c r="AW1236" s="1"/>
      <c r="AX1236" s="1"/>
      <c r="AY1236" s="1"/>
      <c r="AZ1236" s="1"/>
      <c r="BA1236" s="1">
        <v>14.147178649902344</v>
      </c>
      <c r="BB1236" s="1"/>
      <c r="BC1236" s="1"/>
      <c r="BD1236" s="1"/>
      <c r="BE1236" s="1"/>
      <c r="BF1236" s="1"/>
      <c r="BG1236" s="1"/>
      <c r="BH1236" s="1"/>
      <c r="BI1236" s="1">
        <v>2.2039926052093506</v>
      </c>
      <c r="BJ1236" s="1"/>
      <c r="BK1236" s="1"/>
      <c r="BL1236" s="1"/>
      <c r="BM1236" s="1"/>
      <c r="BN1236" s="1"/>
    </row>
    <row r="1237" spans="1:66" x14ac:dyDescent="0.2">
      <c r="A1237" s="2" t="s">
        <v>5782</v>
      </c>
      <c r="B1237" s="4" t="s">
        <v>1232</v>
      </c>
      <c r="C1237" s="1"/>
      <c r="D1237" s="1"/>
      <c r="E1237" s="1"/>
      <c r="F1237" s="1"/>
      <c r="G1237" s="1">
        <v>38.176629387015581</v>
      </c>
      <c r="H1237" s="1">
        <v>37.107481157969993</v>
      </c>
      <c r="I1237" s="1">
        <v>41.965394386732655</v>
      </c>
      <c r="J1237" s="1">
        <v>46.351152138335877</v>
      </c>
      <c r="K1237" s="1">
        <v>46.553821434579746</v>
      </c>
      <c r="L1237" s="1">
        <v>46.049062582004723</v>
      </c>
      <c r="M1237" s="1">
        <v>43.76658437280188</v>
      </c>
      <c r="N1237" s="1">
        <v>23.548756714265494</v>
      </c>
      <c r="O1237" s="1">
        <v>24.867427570901395</v>
      </c>
      <c r="P1237" s="1">
        <v>24.927280749587172</v>
      </c>
      <c r="Q1237" s="1">
        <v>20.269156905445243</v>
      </c>
      <c r="R1237" s="1">
        <v>20.224734827682685</v>
      </c>
      <c r="S1237" s="1">
        <v>20.615091481016691</v>
      </c>
      <c r="T1237" s="1">
        <v>22.295422475124347</v>
      </c>
      <c r="U1237" s="1">
        <v>9.6718600031497992</v>
      </c>
      <c r="V1237" s="1">
        <v>42.462663423645274</v>
      </c>
      <c r="W1237" s="1">
        <v>39.844532795051293</v>
      </c>
      <c r="X1237" s="1">
        <v>40.275299706630285</v>
      </c>
      <c r="Y1237" s="1">
        <v>39.884143419086683</v>
      </c>
      <c r="Z1237" s="1">
        <v>39.770717300128624</v>
      </c>
      <c r="AA1237" s="1">
        <v>39.984426688442049</v>
      </c>
      <c r="AB1237" s="1">
        <v>40.381010984350318</v>
      </c>
      <c r="AC1237" s="1">
        <v>21.723359469342483</v>
      </c>
      <c r="AD1237" s="1">
        <v>6.3330636553783233</v>
      </c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>
        <v>0.18858739733695984</v>
      </c>
      <c r="AP1237" s="1">
        <v>0.18966268002986908</v>
      </c>
      <c r="AQ1237" s="1">
        <v>0.19071769714355469</v>
      </c>
      <c r="AR1237" s="1">
        <v>0.18887791037559509</v>
      </c>
      <c r="AS1237" s="1"/>
      <c r="AT1237" s="1">
        <v>0.45117473602294922</v>
      </c>
      <c r="AU1237" s="1">
        <v>0.44583290815353394</v>
      </c>
      <c r="AV1237" s="1"/>
      <c r="AW1237" s="1"/>
      <c r="AX1237" s="1"/>
      <c r="AY1237" s="1"/>
      <c r="AZ1237" s="1"/>
      <c r="BA1237" s="1">
        <v>14.147178649902344</v>
      </c>
      <c r="BB1237" s="1"/>
      <c r="BC1237" s="1"/>
      <c r="BD1237" s="1"/>
      <c r="BE1237" s="1"/>
      <c r="BF1237" s="1"/>
      <c r="BG1237" s="1"/>
      <c r="BH1237" s="1"/>
      <c r="BI1237" s="1">
        <v>2.2039926052093506</v>
      </c>
      <c r="BJ1237" s="1"/>
      <c r="BK1237" s="1"/>
      <c r="BL1237" s="1"/>
      <c r="BM1237" s="1"/>
      <c r="BN1237" s="1"/>
    </row>
    <row r="1238" spans="1:66" x14ac:dyDescent="0.2">
      <c r="A1238" s="2" t="s">
        <v>5783</v>
      </c>
      <c r="B1238" s="4" t="s">
        <v>1233</v>
      </c>
      <c r="C1238" s="1"/>
      <c r="D1238" s="1"/>
      <c r="E1238" s="1"/>
      <c r="F1238" s="1"/>
      <c r="G1238" s="1"/>
      <c r="H1238" s="1"/>
      <c r="I1238" s="1"/>
      <c r="J1238" s="1"/>
      <c r="K1238" s="1">
        <v>96.001899956761946</v>
      </c>
      <c r="L1238" s="1">
        <v>97.312656994937456</v>
      </c>
      <c r="M1238" s="1">
        <v>96.788772291524751</v>
      </c>
      <c r="N1238" s="1">
        <v>96.243687686027101</v>
      </c>
      <c r="O1238" s="1">
        <v>94.325236642228091</v>
      </c>
      <c r="P1238" s="1">
        <v>98.027527119948346</v>
      </c>
      <c r="Q1238" s="1">
        <v>98.354941229804609</v>
      </c>
      <c r="R1238" s="1">
        <v>98.349385393800617</v>
      </c>
      <c r="S1238" s="1">
        <v>98.388033425132136</v>
      </c>
      <c r="T1238" s="1">
        <v>98.363253156484916</v>
      </c>
      <c r="U1238" s="1">
        <v>98.367456183334667</v>
      </c>
      <c r="V1238" s="1">
        <v>97.685626223287116</v>
      </c>
      <c r="W1238" s="1">
        <v>96.556314716214359</v>
      </c>
      <c r="X1238" s="1">
        <v>98.357596851952437</v>
      </c>
      <c r="Y1238" s="1">
        <v>98.355228047417938</v>
      </c>
      <c r="Z1238" s="1">
        <v>98.352218486010869</v>
      </c>
      <c r="AA1238" s="1">
        <v>98.416908339493432</v>
      </c>
      <c r="AB1238" s="1">
        <v>98.377523214767933</v>
      </c>
      <c r="AC1238" s="1">
        <v>98.155536782570337</v>
      </c>
      <c r="AD1238" s="1">
        <v>97.983565375442069</v>
      </c>
      <c r="AE1238" s="1">
        <v>99.974102112404665</v>
      </c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>
        <v>7.4997372925281525E-2</v>
      </c>
      <c r="BJ1238" s="1">
        <v>8.1448823213577271E-2</v>
      </c>
      <c r="BK1238" s="1"/>
      <c r="BL1238" s="1"/>
      <c r="BM1238" s="1"/>
      <c r="BN1238" s="1"/>
    </row>
    <row r="1239" spans="1:66" x14ac:dyDescent="0.2">
      <c r="A1239" s="2" t="s">
        <v>5784</v>
      </c>
      <c r="B1239" s="4" t="s">
        <v>1234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>
        <v>78.799126210824866</v>
      </c>
      <c r="N1239" s="1">
        <v>71.858685042832079</v>
      </c>
      <c r="O1239" s="1">
        <v>72.468768365818676</v>
      </c>
      <c r="P1239" s="1">
        <v>72.142453082076472</v>
      </c>
      <c r="Q1239" s="1">
        <v>72.175292254487488</v>
      </c>
      <c r="R1239" s="1">
        <v>72.728062137620526</v>
      </c>
      <c r="S1239" s="1">
        <v>1.9121081848455888</v>
      </c>
      <c r="T1239" s="1">
        <v>59.320414284810994</v>
      </c>
      <c r="U1239" s="1">
        <v>57.68272850700393</v>
      </c>
      <c r="V1239" s="1">
        <v>56.91272002095095</v>
      </c>
      <c r="W1239" s="1">
        <v>56.948120715237863</v>
      </c>
      <c r="X1239" s="1">
        <v>59.82326114894181</v>
      </c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</row>
    <row r="1240" spans="1:66" x14ac:dyDescent="0.2">
      <c r="A1240" s="2" t="s">
        <v>5785</v>
      </c>
      <c r="B1240" s="4" t="s">
        <v>1235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>
        <v>78.799126210824866</v>
      </c>
      <c r="N1240" s="1">
        <v>71.858685042832079</v>
      </c>
      <c r="O1240" s="1">
        <v>72.468768365818676</v>
      </c>
      <c r="P1240" s="1">
        <v>72.142453082076472</v>
      </c>
      <c r="Q1240" s="1">
        <v>72.175292254487488</v>
      </c>
      <c r="R1240" s="1">
        <v>72.728062137620526</v>
      </c>
      <c r="S1240" s="1">
        <v>1.9121081848455888</v>
      </c>
      <c r="T1240" s="1">
        <v>59.320414284810994</v>
      </c>
      <c r="U1240" s="1">
        <v>57.68272850700393</v>
      </c>
      <c r="V1240" s="1">
        <v>56.91272002095095</v>
      </c>
      <c r="W1240" s="1">
        <v>56.948120715237863</v>
      </c>
      <c r="X1240" s="1">
        <v>59.82326114894181</v>
      </c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</row>
    <row r="1241" spans="1:66" x14ac:dyDescent="0.2">
      <c r="A1241" s="2" t="s">
        <v>5786</v>
      </c>
      <c r="B1241" s="4" t="s">
        <v>1236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>
        <v>47.822593273644088</v>
      </c>
      <c r="U1241" s="1">
        <v>47.936204395680349</v>
      </c>
      <c r="V1241" s="1">
        <v>48.307908150597243</v>
      </c>
      <c r="W1241" s="1">
        <v>47.793151420076065</v>
      </c>
      <c r="X1241" s="1">
        <v>47.418746943741631</v>
      </c>
      <c r="Y1241" s="1">
        <v>47.381301500031228</v>
      </c>
      <c r="Z1241" s="1">
        <v>64.388635139293498</v>
      </c>
      <c r="AA1241" s="1">
        <v>2.9576709345335557</v>
      </c>
      <c r="AB1241" s="1">
        <v>2.898782727199698</v>
      </c>
      <c r="AC1241" s="1">
        <v>2.8838830563463089</v>
      </c>
      <c r="AD1241" s="1">
        <v>3.1023447161724995</v>
      </c>
      <c r="AE1241" s="1">
        <v>2.8640212704632519</v>
      </c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</row>
    <row r="1242" spans="1:66" x14ac:dyDescent="0.2">
      <c r="A1242" s="2" t="s">
        <v>5787</v>
      </c>
      <c r="B1242" s="4" t="s">
        <v>1237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>
        <v>47.822593273644088</v>
      </c>
      <c r="U1242" s="1">
        <v>47.936204395680349</v>
      </c>
      <c r="V1242" s="1">
        <v>48.307908150597243</v>
      </c>
      <c r="W1242" s="1">
        <v>47.793151420076065</v>
      </c>
      <c r="X1242" s="1">
        <v>47.418746943741631</v>
      </c>
      <c r="Y1242" s="1">
        <v>47.381301500031228</v>
      </c>
      <c r="Z1242" s="1">
        <v>64.388635139293498</v>
      </c>
      <c r="AA1242" s="1">
        <v>2.9576709345335557</v>
      </c>
      <c r="AB1242" s="1">
        <v>2.898782727199698</v>
      </c>
      <c r="AC1242" s="1">
        <v>2.8838830563463089</v>
      </c>
      <c r="AD1242" s="1">
        <v>3.1023447161724995</v>
      </c>
      <c r="AE1242" s="1">
        <v>2.8640212704632519</v>
      </c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</row>
    <row r="1243" spans="1:66" x14ac:dyDescent="0.2">
      <c r="A1243" s="2" t="s">
        <v>5788</v>
      </c>
      <c r="B1243" s="4" t="s">
        <v>1238</v>
      </c>
      <c r="C1243" s="1"/>
      <c r="D1243" s="1"/>
      <c r="E1243" s="1"/>
      <c r="F1243" s="1"/>
      <c r="G1243" s="1">
        <v>35.25969647347079</v>
      </c>
      <c r="H1243" s="1">
        <v>43.666752123508232</v>
      </c>
      <c r="I1243" s="1">
        <v>45.09318602192031</v>
      </c>
      <c r="J1243" s="1">
        <v>44.827363861222622</v>
      </c>
      <c r="K1243" s="1">
        <v>45.654513393710694</v>
      </c>
      <c r="L1243" s="1">
        <v>44.041507268706297</v>
      </c>
      <c r="M1243" s="1">
        <v>43.258113412479538</v>
      </c>
      <c r="N1243" s="1">
        <v>43.95287658538907</v>
      </c>
      <c r="O1243" s="1">
        <v>43.658932137209163</v>
      </c>
      <c r="P1243" s="1">
        <v>42.966305868290164</v>
      </c>
      <c r="Q1243" s="1">
        <v>43.590831279566274</v>
      </c>
      <c r="R1243" s="1">
        <v>47.095888227111246</v>
      </c>
      <c r="S1243" s="1"/>
      <c r="T1243" s="1">
        <v>54.128611151642346</v>
      </c>
      <c r="U1243" s="1">
        <v>54.109120324987579</v>
      </c>
      <c r="V1243" s="1">
        <v>53.932294995574715</v>
      </c>
      <c r="W1243" s="1">
        <v>54.137581369034102</v>
      </c>
      <c r="X1243" s="1">
        <v>54.118203970111765</v>
      </c>
      <c r="Y1243" s="1">
        <v>53.999472367184808</v>
      </c>
      <c r="Z1243" s="1">
        <v>54.026509608519781</v>
      </c>
      <c r="AA1243" s="1">
        <v>53.99728226076207</v>
      </c>
      <c r="AB1243" s="1">
        <v>53.872097090250278</v>
      </c>
      <c r="AC1243" s="1">
        <v>54.029454854949378</v>
      </c>
      <c r="AD1243" s="1">
        <v>53.903985640580956</v>
      </c>
      <c r="AE1243" s="1">
        <v>54.027041219471805</v>
      </c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>
        <v>2.4325790405273438</v>
      </c>
      <c r="AY1243" s="1"/>
      <c r="AZ1243" s="1">
        <v>7.301938533782959</v>
      </c>
      <c r="BA1243" s="1">
        <v>9.8808784484863281</v>
      </c>
      <c r="BB1243" s="1">
        <v>9.8524770736694336</v>
      </c>
      <c r="BC1243" s="1">
        <v>9.8807964324951172</v>
      </c>
      <c r="BD1243" s="1">
        <v>9.901423454284668</v>
      </c>
      <c r="BE1243" s="1">
        <v>9.883636474609375</v>
      </c>
      <c r="BF1243" s="1">
        <v>9.8925199508666992</v>
      </c>
      <c r="BG1243" s="1">
        <v>9.8787393569946289</v>
      </c>
      <c r="BH1243" s="1">
        <v>9.8804988861083984</v>
      </c>
      <c r="BI1243" s="1">
        <v>9.9133358001708984</v>
      </c>
      <c r="BJ1243" s="1">
        <v>9.8942794799804688</v>
      </c>
      <c r="BK1243" s="1">
        <v>9.2759790420532227</v>
      </c>
      <c r="BL1243" s="1"/>
      <c r="BM1243" s="1"/>
      <c r="BN1243" s="1"/>
    </row>
    <row r="1244" spans="1:66" x14ac:dyDescent="0.2">
      <c r="A1244" s="2" t="s">
        <v>5789</v>
      </c>
      <c r="B1244" s="4" t="s">
        <v>1239</v>
      </c>
      <c r="C1244" s="1"/>
      <c r="D1244" s="1"/>
      <c r="E1244" s="1"/>
      <c r="F1244" s="1"/>
      <c r="G1244" s="1">
        <v>65.824744173890409</v>
      </c>
      <c r="H1244" s="1">
        <v>74.249886297991722</v>
      </c>
      <c r="I1244" s="1">
        <v>74.758066957066177</v>
      </c>
      <c r="J1244" s="1">
        <v>69.268901154443427</v>
      </c>
      <c r="K1244" s="1">
        <v>71.052533291232265</v>
      </c>
      <c r="L1244" s="1">
        <v>70.705919243571998</v>
      </c>
      <c r="M1244" s="1">
        <v>69.735795956716203</v>
      </c>
      <c r="N1244" s="1">
        <v>70.13724656621649</v>
      </c>
      <c r="O1244" s="1">
        <v>71.642594733241694</v>
      </c>
      <c r="P1244" s="1">
        <v>71.67997195477281</v>
      </c>
      <c r="Q1244" s="1">
        <v>77.126627205298234</v>
      </c>
      <c r="R1244" s="1">
        <v>84.332353350553106</v>
      </c>
      <c r="S1244" s="1">
        <v>87.846791808051123</v>
      </c>
      <c r="T1244" s="1">
        <v>75.002660142269903</v>
      </c>
      <c r="U1244" s="1">
        <v>71.184068357988679</v>
      </c>
      <c r="V1244" s="1">
        <v>68.523574646858279</v>
      </c>
      <c r="W1244" s="1">
        <v>68.541727164210457</v>
      </c>
      <c r="X1244" s="1">
        <v>69.174531413456961</v>
      </c>
      <c r="Y1244" s="1">
        <v>69.138305498209107</v>
      </c>
      <c r="Z1244" s="1">
        <v>69.08213488956369</v>
      </c>
      <c r="AA1244" s="1">
        <v>68.626201754329458</v>
      </c>
      <c r="AB1244" s="1">
        <v>68.549438543692062</v>
      </c>
      <c r="AC1244" s="1">
        <v>67.937595973822226</v>
      </c>
      <c r="AD1244" s="1">
        <v>68.009780815049666</v>
      </c>
      <c r="AE1244" s="1">
        <v>62.357191772461562</v>
      </c>
      <c r="AF1244" s="1"/>
      <c r="AG1244" s="1"/>
      <c r="AH1244" s="1"/>
      <c r="AI1244" s="1"/>
      <c r="AJ1244" s="1"/>
      <c r="AK1244" s="1"/>
      <c r="AL1244" s="1"/>
      <c r="AM1244" s="1"/>
      <c r="AN1244" s="1"/>
      <c r="AO1244" s="1">
        <v>1.5893515348434448</v>
      </c>
      <c r="AP1244" s="1">
        <v>7.0997095108032227</v>
      </c>
      <c r="AQ1244" s="1">
        <v>7.2995014190673828</v>
      </c>
      <c r="AR1244" s="1">
        <v>7.281219482421875</v>
      </c>
      <c r="AS1244" s="1">
        <v>8.1861953735351563</v>
      </c>
      <c r="AT1244" s="1">
        <v>8.2514533996582031</v>
      </c>
      <c r="AU1244" s="1">
        <v>8.4434137344360352</v>
      </c>
      <c r="AV1244" s="1">
        <v>8.443756103515625</v>
      </c>
      <c r="AW1244" s="1">
        <v>7.5738053321838379</v>
      </c>
      <c r="AX1244" s="1">
        <v>8.1751613616943359</v>
      </c>
      <c r="AY1244" s="1"/>
      <c r="AZ1244" s="1">
        <v>5.0964269638061523</v>
      </c>
      <c r="BA1244" s="1">
        <v>7.9348659515380859</v>
      </c>
      <c r="BB1244" s="1">
        <v>10.827409744262695</v>
      </c>
      <c r="BC1244" s="1">
        <v>10.851313591003418</v>
      </c>
      <c r="BD1244" s="1">
        <v>11.001911163330078</v>
      </c>
      <c r="BE1244" s="1">
        <v>10.983713150024414</v>
      </c>
      <c r="BF1244" s="1">
        <v>10.966304779052734</v>
      </c>
      <c r="BG1244" s="1">
        <v>10.916434288024902</v>
      </c>
      <c r="BH1244" s="1">
        <v>10.955449104309082</v>
      </c>
      <c r="BI1244" s="1">
        <v>10.68021297454834</v>
      </c>
      <c r="BJ1244" s="1">
        <v>10.683289527893066</v>
      </c>
      <c r="BK1244" s="1">
        <v>10.029175758361816</v>
      </c>
      <c r="BL1244" s="1"/>
      <c r="BM1244" s="1"/>
      <c r="BN1244" s="1"/>
    </row>
    <row r="1245" spans="1:66" x14ac:dyDescent="0.2">
      <c r="A1245" s="2" t="s">
        <v>5790</v>
      </c>
      <c r="B1245" s="4" t="s">
        <v>1240</v>
      </c>
      <c r="C1245" s="1"/>
      <c r="D1245" s="1"/>
      <c r="E1245" s="1"/>
      <c r="F1245" s="1"/>
      <c r="G1245" s="1">
        <v>65.824744173890409</v>
      </c>
      <c r="H1245" s="1">
        <v>74.249886297991722</v>
      </c>
      <c r="I1245" s="1">
        <v>74.758066957066177</v>
      </c>
      <c r="J1245" s="1">
        <v>69.268901154443427</v>
      </c>
      <c r="K1245" s="1">
        <v>71.052533291232265</v>
      </c>
      <c r="L1245" s="1">
        <v>70.705919243571998</v>
      </c>
      <c r="M1245" s="1">
        <v>69.735795956716203</v>
      </c>
      <c r="N1245" s="1">
        <v>70.13724656621649</v>
      </c>
      <c r="O1245" s="1">
        <v>71.642594733241694</v>
      </c>
      <c r="P1245" s="1">
        <v>71.67997195477281</v>
      </c>
      <c r="Q1245" s="1">
        <v>77.126627205298234</v>
      </c>
      <c r="R1245" s="1">
        <v>84.332353350553106</v>
      </c>
      <c r="S1245" s="1">
        <v>87.846791808051123</v>
      </c>
      <c r="T1245" s="1">
        <v>75.002660142269903</v>
      </c>
      <c r="U1245" s="1">
        <v>71.184068357988679</v>
      </c>
      <c r="V1245" s="1">
        <v>68.523574646858279</v>
      </c>
      <c r="W1245" s="1">
        <v>68.541727164210457</v>
      </c>
      <c r="X1245" s="1">
        <v>69.174531413456961</v>
      </c>
      <c r="Y1245" s="1">
        <v>69.138305498209107</v>
      </c>
      <c r="Z1245" s="1">
        <v>69.08213488956369</v>
      </c>
      <c r="AA1245" s="1">
        <v>68.626201754329458</v>
      </c>
      <c r="AB1245" s="1">
        <v>68.549438543692062</v>
      </c>
      <c r="AC1245" s="1">
        <v>67.937595973822226</v>
      </c>
      <c r="AD1245" s="1">
        <v>68.009780815049666</v>
      </c>
      <c r="AE1245" s="1">
        <v>62.357191772461562</v>
      </c>
      <c r="AF1245" s="1"/>
      <c r="AG1245" s="1"/>
      <c r="AH1245" s="1"/>
      <c r="AI1245" s="1"/>
      <c r="AJ1245" s="1"/>
      <c r="AK1245" s="1"/>
      <c r="AL1245" s="1"/>
      <c r="AM1245" s="1"/>
      <c r="AN1245" s="1"/>
      <c r="AO1245" s="1">
        <v>1.5893515348434448</v>
      </c>
      <c r="AP1245" s="1">
        <v>7.0997095108032227</v>
      </c>
      <c r="AQ1245" s="1">
        <v>7.2995014190673828</v>
      </c>
      <c r="AR1245" s="1">
        <v>7.281219482421875</v>
      </c>
      <c r="AS1245" s="1">
        <v>8.1861953735351563</v>
      </c>
      <c r="AT1245" s="1">
        <v>8.2514533996582031</v>
      </c>
      <c r="AU1245" s="1">
        <v>8.4434137344360352</v>
      </c>
      <c r="AV1245" s="1">
        <v>8.443756103515625</v>
      </c>
      <c r="AW1245" s="1">
        <v>7.5738053321838379</v>
      </c>
      <c r="AX1245" s="1">
        <v>8.1751613616943359</v>
      </c>
      <c r="AY1245" s="1"/>
      <c r="AZ1245" s="1">
        <v>5.0964269638061523</v>
      </c>
      <c r="BA1245" s="1">
        <v>7.9348659515380859</v>
      </c>
      <c r="BB1245" s="1">
        <v>10.827409744262695</v>
      </c>
      <c r="BC1245" s="1">
        <v>10.851313591003418</v>
      </c>
      <c r="BD1245" s="1">
        <v>11.001911163330078</v>
      </c>
      <c r="BE1245" s="1">
        <v>10.983713150024414</v>
      </c>
      <c r="BF1245" s="1">
        <v>10.966304779052734</v>
      </c>
      <c r="BG1245" s="1">
        <v>10.916434288024902</v>
      </c>
      <c r="BH1245" s="1">
        <v>10.955449104309082</v>
      </c>
      <c r="BI1245" s="1">
        <v>10.68021297454834</v>
      </c>
      <c r="BJ1245" s="1">
        <v>10.683289527893066</v>
      </c>
      <c r="BK1245" s="1">
        <v>10.029175758361816</v>
      </c>
      <c r="BL1245" s="1"/>
      <c r="BM1245" s="1"/>
      <c r="BN1245" s="1"/>
    </row>
    <row r="1246" spans="1:66" x14ac:dyDescent="0.2">
      <c r="A1246" s="2" t="s">
        <v>5791</v>
      </c>
      <c r="B1246" s="4" t="s">
        <v>1241</v>
      </c>
      <c r="C1246" s="1"/>
      <c r="D1246" s="1"/>
      <c r="E1246" s="1"/>
      <c r="F1246" s="1"/>
      <c r="G1246" s="1">
        <v>92.866743767262676</v>
      </c>
      <c r="H1246" s="1">
        <v>94.403413430165557</v>
      </c>
      <c r="I1246" s="1">
        <v>93.654109709530744</v>
      </c>
      <c r="J1246" s="1">
        <v>92.292516087640877</v>
      </c>
      <c r="K1246" s="1">
        <v>92.200692187913219</v>
      </c>
      <c r="L1246" s="1">
        <v>93.948322767808961</v>
      </c>
      <c r="M1246" s="1">
        <v>93.315747991215432</v>
      </c>
      <c r="N1246" s="1">
        <v>92.399905276398115</v>
      </c>
      <c r="O1246" s="1">
        <v>95.346146396725047</v>
      </c>
      <c r="P1246" s="1">
        <v>95.202643330127756</v>
      </c>
      <c r="Q1246" s="1">
        <v>95.568437451667165</v>
      </c>
      <c r="R1246" s="1">
        <v>95.12064729193682</v>
      </c>
      <c r="S1246" s="1">
        <v>95.111040924958928</v>
      </c>
      <c r="T1246" s="1">
        <v>94.976452204957454</v>
      </c>
      <c r="U1246" s="1">
        <v>94.983034102310242</v>
      </c>
      <c r="V1246" s="1">
        <v>95.262042804234852</v>
      </c>
      <c r="W1246" s="1">
        <v>95.78060695354587</v>
      </c>
      <c r="X1246" s="1">
        <v>95.647026818796789</v>
      </c>
      <c r="Y1246" s="1">
        <v>95.653543747159659</v>
      </c>
      <c r="Z1246" s="1">
        <v>95.649472971948882</v>
      </c>
      <c r="AA1246" s="1">
        <v>99.9568711957631</v>
      </c>
      <c r="AB1246" s="1">
        <v>0.19559299565490657</v>
      </c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>
        <v>6.4349651336669922</v>
      </c>
      <c r="BI1246" s="1"/>
      <c r="BJ1246" s="1"/>
      <c r="BK1246" s="1"/>
      <c r="BL1246" s="1"/>
      <c r="BM1246" s="1"/>
      <c r="BN1246" s="1"/>
    </row>
    <row r="1247" spans="1:66" x14ac:dyDescent="0.2">
      <c r="A1247" s="2" t="s">
        <v>5792</v>
      </c>
      <c r="B1247" s="4" t="s">
        <v>1242</v>
      </c>
      <c r="C1247" s="1"/>
      <c r="D1247" s="1"/>
      <c r="E1247" s="1"/>
      <c r="F1247" s="1"/>
      <c r="G1247" s="1">
        <v>66.459306952181521</v>
      </c>
      <c r="H1247" s="1">
        <v>57.499814044529309</v>
      </c>
      <c r="I1247" s="1">
        <v>53.667764710151722</v>
      </c>
      <c r="J1247" s="1">
        <v>55.057863624574225</v>
      </c>
      <c r="K1247" s="1">
        <v>54.820275173695954</v>
      </c>
      <c r="L1247" s="1">
        <v>50.047068032755625</v>
      </c>
      <c r="M1247" s="1">
        <v>41.157082347867494</v>
      </c>
      <c r="N1247" s="1">
        <v>40.318935720061837</v>
      </c>
      <c r="O1247" s="1">
        <v>54.630757294178864</v>
      </c>
      <c r="P1247" s="1">
        <v>50.815241219432792</v>
      </c>
      <c r="Q1247" s="1">
        <v>70.772831626866065</v>
      </c>
      <c r="R1247" s="1">
        <v>85.839166875542588</v>
      </c>
      <c r="S1247" s="1"/>
      <c r="T1247" s="1"/>
      <c r="U1247" s="1"/>
      <c r="V1247" s="1"/>
      <c r="W1247" s="1">
        <v>4.3370890757607325</v>
      </c>
      <c r="X1247" s="1"/>
      <c r="Y1247" s="1"/>
      <c r="Z1247" s="1">
        <v>0.95702436273863656</v>
      </c>
      <c r="AA1247" s="1">
        <v>1.9706943155737604</v>
      </c>
      <c r="AB1247" s="1">
        <v>8.5928990429932348</v>
      </c>
      <c r="AC1247" s="1">
        <v>1.4347285574533926</v>
      </c>
      <c r="AD1247" s="1">
        <v>1.4271440005684513</v>
      </c>
      <c r="AE1247" s="1">
        <v>0.47712089520654422</v>
      </c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>
        <v>1.85151207447052</v>
      </c>
      <c r="AX1247" s="1">
        <v>1.7495646476745605</v>
      </c>
      <c r="AY1247" s="1"/>
      <c r="AZ1247" s="1"/>
      <c r="BA1247" s="1"/>
      <c r="BB1247" s="1"/>
      <c r="BC1247" s="1"/>
      <c r="BD1247" s="1"/>
      <c r="BE1247" s="1"/>
      <c r="BF1247" s="1">
        <v>5.4384551048278809</v>
      </c>
      <c r="BG1247" s="1"/>
      <c r="BH1247" s="1">
        <v>1.607258677482605</v>
      </c>
      <c r="BI1247" s="1">
        <v>0.56024414300918579</v>
      </c>
      <c r="BJ1247" s="1"/>
      <c r="BK1247" s="1"/>
      <c r="BL1247" s="1"/>
      <c r="BM1247" s="1"/>
      <c r="BN1247" s="1"/>
    </row>
    <row r="1248" spans="1:66" x14ac:dyDescent="0.2">
      <c r="A1248" s="2" t="s">
        <v>5793</v>
      </c>
      <c r="B1248" s="4" t="s">
        <v>1243</v>
      </c>
      <c r="C1248" s="1"/>
      <c r="D1248" s="1"/>
      <c r="E1248" s="1"/>
      <c r="F1248" s="1"/>
      <c r="G1248" s="1">
        <v>6.1732718905489312</v>
      </c>
      <c r="H1248" s="1">
        <v>21.200716117058775</v>
      </c>
      <c r="I1248" s="1">
        <v>32.537979184984479</v>
      </c>
      <c r="J1248" s="1">
        <v>32.428318806052879</v>
      </c>
      <c r="K1248" s="1">
        <v>44.726325603522241</v>
      </c>
      <c r="L1248" s="1">
        <v>40.885936891878174</v>
      </c>
      <c r="M1248" s="1">
        <v>32.693784565182021</v>
      </c>
      <c r="N1248" s="1">
        <v>40.521819052163458</v>
      </c>
      <c r="O1248" s="1">
        <v>39.950409950246026</v>
      </c>
      <c r="P1248" s="1">
        <v>42.07514349269114</v>
      </c>
      <c r="Q1248" s="1">
        <v>38.221894735956454</v>
      </c>
      <c r="R1248" s="1">
        <v>9.5134125382680779</v>
      </c>
      <c r="S1248" s="1">
        <v>27.000660505977521</v>
      </c>
      <c r="T1248" s="1">
        <v>25.717133491012479</v>
      </c>
      <c r="U1248" s="1">
        <v>16.199883750566528</v>
      </c>
      <c r="V1248" s="1">
        <v>3.4405357800882457</v>
      </c>
      <c r="W1248" s="1">
        <v>59.224167376897462</v>
      </c>
      <c r="X1248" s="1">
        <v>30.394056041145063</v>
      </c>
      <c r="Y1248" s="1">
        <v>14.217073777457168</v>
      </c>
      <c r="Z1248" s="1">
        <v>19.548290746099472</v>
      </c>
      <c r="AA1248" s="1">
        <v>20.738214336129516</v>
      </c>
      <c r="AB1248" s="1">
        <v>14.245873112661409</v>
      </c>
      <c r="AC1248" s="1">
        <v>44.611130642474926</v>
      </c>
      <c r="AD1248" s="1">
        <v>54.969738849258917</v>
      </c>
      <c r="AE1248" s="1">
        <v>71.212984847944981</v>
      </c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>
        <v>16.082122802734375</v>
      </c>
      <c r="BA1248" s="1">
        <v>8.7496414184570313</v>
      </c>
      <c r="BB1248" s="1">
        <v>28.334522247314453</v>
      </c>
      <c r="BC1248" s="1">
        <v>6.3454189300537109</v>
      </c>
      <c r="BD1248" s="1">
        <v>12.961187362670898</v>
      </c>
      <c r="BE1248" s="1">
        <v>5.7491426467895508</v>
      </c>
      <c r="BF1248" s="1">
        <v>5.1534709930419922</v>
      </c>
      <c r="BG1248" s="1">
        <v>10.151625633239746</v>
      </c>
      <c r="BH1248" s="1">
        <v>29.591651916503906</v>
      </c>
      <c r="BI1248" s="1"/>
      <c r="BJ1248" s="1"/>
      <c r="BK1248" s="1"/>
      <c r="BL1248" s="1"/>
      <c r="BM1248" s="1"/>
      <c r="BN1248" s="1"/>
    </row>
    <row r="1249" spans="1:66" x14ac:dyDescent="0.2">
      <c r="A1249" s="2" t="s">
        <v>5794</v>
      </c>
      <c r="B1249" s="4" t="s">
        <v>1244</v>
      </c>
      <c r="C1249" s="1"/>
      <c r="D1249" s="1"/>
      <c r="E1249" s="1"/>
      <c r="F1249" s="1"/>
      <c r="G1249" s="1"/>
      <c r="H1249" s="1"/>
      <c r="I1249" s="1">
        <v>17.974280491200123</v>
      </c>
      <c r="J1249" s="1">
        <v>17.978291317214392</v>
      </c>
      <c r="K1249" s="1">
        <v>17.779837072312716</v>
      </c>
      <c r="L1249" s="1">
        <v>34.256246021090362</v>
      </c>
      <c r="M1249" s="1">
        <v>26.623787850387426</v>
      </c>
      <c r="N1249" s="1">
        <v>31.070051044195917</v>
      </c>
      <c r="O1249" s="1">
        <v>40.685388119070964</v>
      </c>
      <c r="P1249" s="1">
        <v>26.120038800885158</v>
      </c>
      <c r="Q1249" s="1"/>
      <c r="R1249" s="1"/>
      <c r="S1249" s="1"/>
      <c r="T1249" s="1">
        <v>12.105414948133129</v>
      </c>
      <c r="U1249" s="1">
        <v>5.8154110896839644</v>
      </c>
      <c r="V1249" s="1">
        <v>18.55599783396795</v>
      </c>
      <c r="W1249" s="1">
        <v>14.864348212097811</v>
      </c>
      <c r="X1249" s="1">
        <v>13.226565052706526</v>
      </c>
      <c r="Y1249" s="1">
        <v>5.9906486993703316</v>
      </c>
      <c r="Z1249" s="1">
        <v>2.8783444593353211</v>
      </c>
      <c r="AA1249" s="1">
        <v>2.9413580458730983</v>
      </c>
      <c r="AB1249" s="1">
        <v>5.3120711252760975</v>
      </c>
      <c r="AC1249" s="1">
        <v>8.6962553178515556</v>
      </c>
      <c r="AD1249" s="1">
        <v>0.63018257897399421</v>
      </c>
      <c r="AE1249" s="1">
        <v>12.284950319775763</v>
      </c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>
        <v>0.47037118673324585</v>
      </c>
      <c r="AS1249" s="1">
        <v>0.51107156276702881</v>
      </c>
      <c r="AT1249" s="1">
        <v>0.50653159618377686</v>
      </c>
      <c r="AU1249" s="1"/>
      <c r="AV1249" s="1">
        <v>1.7281271517276764E-2</v>
      </c>
      <c r="AW1249" s="1">
        <v>0.62783372402191162</v>
      </c>
      <c r="AX1249" s="1">
        <v>1.3394685983657837</v>
      </c>
      <c r="AY1249" s="1"/>
      <c r="AZ1249" s="1"/>
      <c r="BA1249" s="1"/>
      <c r="BB1249" s="1">
        <v>0.17497627437114716</v>
      </c>
      <c r="BC1249" s="1">
        <v>4.9587364196777344</v>
      </c>
      <c r="BD1249" s="1">
        <v>14.332390785217285</v>
      </c>
      <c r="BE1249" s="1">
        <v>13.570986747741699</v>
      </c>
      <c r="BF1249" s="1">
        <v>3.8650169372558594</v>
      </c>
      <c r="BG1249" s="1">
        <v>1.4071952104568481</v>
      </c>
      <c r="BH1249" s="1">
        <v>8.0168218612670898</v>
      </c>
      <c r="BI1249" s="1">
        <v>2.649904727935791</v>
      </c>
      <c r="BJ1249" s="1">
        <v>23.338050842285156</v>
      </c>
      <c r="BK1249" s="1">
        <v>8.0423765182495117</v>
      </c>
      <c r="BL1249" s="1"/>
      <c r="BM1249" s="1"/>
      <c r="BN1249" s="1"/>
    </row>
    <row r="1250" spans="1:66" x14ac:dyDescent="0.2">
      <c r="A1250" s="2" t="s">
        <v>5795</v>
      </c>
      <c r="B1250" s="4" t="s">
        <v>1245</v>
      </c>
      <c r="C1250" s="1"/>
      <c r="D1250" s="1"/>
      <c r="E1250" s="1"/>
      <c r="F1250" s="1"/>
      <c r="G1250" s="1">
        <v>8.1352217116896508</v>
      </c>
      <c r="H1250" s="1">
        <v>20.537923610161528</v>
      </c>
      <c r="I1250" s="1">
        <v>9.1403714323816505</v>
      </c>
      <c r="J1250" s="1">
        <v>16.968519781458333</v>
      </c>
      <c r="K1250" s="1">
        <v>12.747909715496553</v>
      </c>
      <c r="L1250" s="1">
        <v>9.5312432511038629</v>
      </c>
      <c r="M1250" s="1">
        <v>3.8668710884591091</v>
      </c>
      <c r="N1250" s="1">
        <v>3.9437514055260019</v>
      </c>
      <c r="O1250" s="1">
        <v>13.99050999204362</v>
      </c>
      <c r="P1250" s="1">
        <v>13.258111528820812</v>
      </c>
      <c r="Q1250" s="1">
        <v>13.992941255673216</v>
      </c>
      <c r="R1250" s="1">
        <v>2.0147193776858767</v>
      </c>
      <c r="S1250" s="1">
        <v>1.5694255830105313</v>
      </c>
      <c r="T1250" s="1">
        <v>1.578797942240914</v>
      </c>
      <c r="U1250" s="1"/>
      <c r="V1250" s="1"/>
      <c r="W1250" s="1">
        <v>15.934587827689771</v>
      </c>
      <c r="X1250" s="1">
        <v>8.3538462921460361</v>
      </c>
      <c r="Y1250" s="1">
        <v>3.3965895081635646</v>
      </c>
      <c r="Z1250" s="1">
        <v>12.243614586111063</v>
      </c>
      <c r="AA1250" s="1">
        <v>16.415596538527936</v>
      </c>
      <c r="AB1250" s="1">
        <v>11.400354731772513</v>
      </c>
      <c r="AC1250" s="1">
        <v>14.008991246420122</v>
      </c>
      <c r="AD1250" s="1">
        <v>15.601515293678315</v>
      </c>
      <c r="AE1250" s="1">
        <v>21.154086422717555</v>
      </c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>
        <v>2.7960982322692871</v>
      </c>
      <c r="BE1250" s="1">
        <v>5.424811840057373</v>
      </c>
      <c r="BF1250" s="1">
        <v>6.2347888946533203</v>
      </c>
      <c r="BG1250" s="1">
        <v>2.1985087394714355</v>
      </c>
      <c r="BH1250" s="1">
        <v>2.9894700050354004</v>
      </c>
      <c r="BI1250" s="1">
        <v>4.5657320022583008</v>
      </c>
      <c r="BJ1250" s="1">
        <v>5.4039549827575684</v>
      </c>
      <c r="BK1250" s="1">
        <v>2.7848386764526367</v>
      </c>
      <c r="BL1250" s="1"/>
      <c r="BM1250" s="1"/>
      <c r="BN1250" s="1"/>
    </row>
    <row r="1251" spans="1:66" x14ac:dyDescent="0.2">
      <c r="A1251" s="2" t="s">
        <v>5796</v>
      </c>
      <c r="B1251" s="4" t="s">
        <v>1246</v>
      </c>
      <c r="C1251" s="1"/>
      <c r="D1251" s="1"/>
      <c r="E1251" s="1"/>
      <c r="F1251" s="1"/>
      <c r="G1251" s="1"/>
      <c r="H1251" s="1"/>
      <c r="I1251" s="1"/>
      <c r="J1251" s="1"/>
      <c r="K1251" s="1">
        <v>57.217019483231432</v>
      </c>
      <c r="L1251" s="1">
        <v>56.937238103222334</v>
      </c>
      <c r="M1251" s="1">
        <v>96.604481907129042</v>
      </c>
      <c r="N1251" s="1">
        <v>96.030120988305626</v>
      </c>
      <c r="O1251" s="1">
        <v>96.471870704021725</v>
      </c>
      <c r="P1251" s="1">
        <v>94.942495107470975</v>
      </c>
      <c r="Q1251" s="1">
        <v>93.746405622700806</v>
      </c>
      <c r="R1251" s="1">
        <v>94.893809439038108</v>
      </c>
      <c r="S1251" s="1">
        <v>85.275427543565613</v>
      </c>
      <c r="T1251" s="1">
        <v>87.903941991237261</v>
      </c>
      <c r="U1251" s="1">
        <v>93.204197251974179</v>
      </c>
      <c r="V1251" s="1">
        <v>86.727628377815307</v>
      </c>
      <c r="W1251" s="1">
        <v>86.490178260763486</v>
      </c>
      <c r="X1251" s="1">
        <v>72.302208009601443</v>
      </c>
      <c r="Y1251" s="1">
        <v>76.394741051404253</v>
      </c>
      <c r="Z1251" s="1">
        <v>82.698820116180855</v>
      </c>
      <c r="AA1251" s="1">
        <v>83.893025007630129</v>
      </c>
      <c r="AB1251" s="1">
        <v>61.605458777337184</v>
      </c>
      <c r="AC1251" s="1">
        <v>89.500861331048029</v>
      </c>
      <c r="AD1251" s="1">
        <v>64.082657297621765</v>
      </c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>
        <v>41.296916961669922</v>
      </c>
      <c r="AR1251" s="1">
        <v>41.929935455322266</v>
      </c>
      <c r="AS1251" s="1"/>
      <c r="AT1251" s="1"/>
      <c r="AU1251" s="1"/>
      <c r="AV1251" s="1"/>
      <c r="AW1251" s="1"/>
      <c r="AX1251" s="1"/>
      <c r="AY1251" s="1">
        <v>4.4504380226135254</v>
      </c>
      <c r="AZ1251" s="1"/>
      <c r="BA1251" s="1"/>
      <c r="BB1251" s="1">
        <v>5.6794519424438477</v>
      </c>
      <c r="BC1251" s="1"/>
      <c r="BD1251" s="1">
        <v>11.118639945983887</v>
      </c>
      <c r="BE1251" s="1">
        <v>8.5083847045898438</v>
      </c>
      <c r="BF1251" s="1">
        <v>2.3080692291259766</v>
      </c>
      <c r="BG1251" s="1">
        <v>16.088296890258789</v>
      </c>
      <c r="BH1251" s="1">
        <v>38.287830352783203</v>
      </c>
      <c r="BI1251" s="1">
        <v>10.47574520111084</v>
      </c>
      <c r="BJ1251" s="1"/>
      <c r="BK1251" s="1"/>
      <c r="BL1251" s="1"/>
      <c r="BM1251" s="1"/>
      <c r="BN1251" s="1"/>
    </row>
    <row r="1252" spans="1:66" x14ac:dyDescent="0.2">
      <c r="A1252" s="2" t="s">
        <v>5797</v>
      </c>
      <c r="B1252" s="4" t="s">
        <v>1247</v>
      </c>
      <c r="C1252" s="1"/>
      <c r="D1252" s="1"/>
      <c r="E1252" s="1"/>
      <c r="F1252" s="1"/>
      <c r="G1252" s="1"/>
      <c r="H1252" s="1"/>
      <c r="I1252" s="1"/>
      <c r="J1252" s="1"/>
      <c r="K1252" s="1">
        <v>86.933567548905387</v>
      </c>
      <c r="L1252" s="1">
        <v>96.264353202511074</v>
      </c>
      <c r="M1252" s="1">
        <v>19.156170425217649</v>
      </c>
      <c r="N1252" s="1">
        <v>8.3715564535829134</v>
      </c>
      <c r="O1252" s="1">
        <v>2.9768424869764942</v>
      </c>
      <c r="P1252" s="1">
        <v>3.1815513202062147</v>
      </c>
      <c r="Q1252" s="1">
        <v>7.570829232306342</v>
      </c>
      <c r="R1252" s="1">
        <v>7.6416167800139725</v>
      </c>
      <c r="S1252" s="1">
        <v>8.665352680575733</v>
      </c>
      <c r="T1252" s="1">
        <v>7.6474692010795362</v>
      </c>
      <c r="U1252" s="1">
        <v>8.6057677731191795</v>
      </c>
      <c r="V1252" s="1">
        <v>6.1252964097427869</v>
      </c>
      <c r="W1252" s="1"/>
      <c r="X1252" s="1">
        <v>13.921420346335497</v>
      </c>
      <c r="Y1252" s="1">
        <v>20.562742023975318</v>
      </c>
      <c r="Z1252" s="1">
        <v>14.127706161103095</v>
      </c>
      <c r="AA1252" s="1">
        <v>21.798438519145432</v>
      </c>
      <c r="AB1252" s="1"/>
      <c r="AC1252" s="1">
        <v>34.091814994791989</v>
      </c>
      <c r="AD1252" s="1">
        <v>28.167661132851833</v>
      </c>
      <c r="AE1252" s="1">
        <v>25.987445184365964</v>
      </c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>
        <v>4.8952770233154297</v>
      </c>
      <c r="BC1252" s="1"/>
      <c r="BD1252" s="1"/>
      <c r="BE1252" s="1"/>
      <c r="BF1252" s="1"/>
      <c r="BG1252" s="1">
        <v>6.0075316429138184</v>
      </c>
      <c r="BH1252" s="1"/>
      <c r="BI1252" s="1">
        <v>1.1114201545715332</v>
      </c>
      <c r="BJ1252" s="1">
        <v>6.4508318901062012</v>
      </c>
      <c r="BK1252" s="1"/>
      <c r="BL1252" s="1"/>
      <c r="BM1252" s="1"/>
      <c r="BN1252" s="1"/>
    </row>
    <row r="1253" spans="1:66" x14ac:dyDescent="0.2">
      <c r="A1253" s="2" t="s">
        <v>5798</v>
      </c>
      <c r="B1253" s="4" t="s">
        <v>1248</v>
      </c>
      <c r="C1253" s="1"/>
      <c r="D1253" s="1"/>
      <c r="E1253" s="1"/>
      <c r="F1253" s="1"/>
      <c r="G1253" s="1"/>
      <c r="H1253" s="1">
        <v>16.934229198944657</v>
      </c>
      <c r="I1253" s="1">
        <v>16.788402064932527</v>
      </c>
      <c r="J1253" s="1">
        <v>23.393346228963694</v>
      </c>
      <c r="K1253" s="1">
        <v>20.624632794719211</v>
      </c>
      <c r="L1253" s="1">
        <v>19.382239292454393</v>
      </c>
      <c r="M1253" s="1">
        <v>19.365512995491354</v>
      </c>
      <c r="N1253" s="1">
        <v>23.272006974637595</v>
      </c>
      <c r="O1253" s="1">
        <v>23.775810443780898</v>
      </c>
      <c r="P1253" s="1">
        <v>20.481041760393996</v>
      </c>
      <c r="Q1253" s="1">
        <v>11.026262848742155</v>
      </c>
      <c r="R1253" s="1">
        <v>17.837708839929974</v>
      </c>
      <c r="S1253" s="1">
        <v>24.868952924804763</v>
      </c>
      <c r="T1253" s="1">
        <v>27.305394282319263</v>
      </c>
      <c r="U1253" s="1">
        <v>26.527353403364685</v>
      </c>
      <c r="V1253" s="1">
        <v>26.481463980856688</v>
      </c>
      <c r="W1253" s="1">
        <v>14.303938685768413</v>
      </c>
      <c r="X1253" s="1">
        <v>13.951456159807449</v>
      </c>
      <c r="Y1253" s="1">
        <v>15.289828959491381</v>
      </c>
      <c r="Z1253" s="1">
        <v>3.1517440644451722</v>
      </c>
      <c r="AA1253" s="1">
        <v>3.1188633292119965</v>
      </c>
      <c r="AB1253" s="1">
        <v>3.3478034373853092</v>
      </c>
      <c r="AC1253" s="1">
        <v>3.1249783881983904</v>
      </c>
      <c r="AD1253" s="1">
        <v>3.2574093009581113</v>
      </c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</row>
    <row r="1254" spans="1:66" x14ac:dyDescent="0.2">
      <c r="A1254" s="2" t="s">
        <v>5799</v>
      </c>
      <c r="B1254" s="4" t="s">
        <v>1249</v>
      </c>
      <c r="C1254" s="1"/>
      <c r="D1254" s="1"/>
      <c r="E1254" s="1"/>
      <c r="F1254" s="1"/>
      <c r="G1254" s="1"/>
      <c r="H1254" s="1"/>
      <c r="I1254" s="1">
        <v>19.274811224765749</v>
      </c>
      <c r="J1254" s="1">
        <v>71.023097643024585</v>
      </c>
      <c r="K1254" s="1">
        <v>98.168188693695697</v>
      </c>
      <c r="L1254" s="1">
        <v>77.055752530162465</v>
      </c>
      <c r="M1254" s="1">
        <v>64.914430914216908</v>
      </c>
      <c r="N1254" s="1">
        <v>65.559926418446253</v>
      </c>
      <c r="O1254" s="1">
        <v>84.138486929438912</v>
      </c>
      <c r="P1254" s="1">
        <v>82.296627712043318</v>
      </c>
      <c r="Q1254" s="1">
        <v>78.159495739518164</v>
      </c>
      <c r="R1254" s="1">
        <v>73.447763398262893</v>
      </c>
      <c r="S1254" s="1">
        <v>92.356360163007849</v>
      </c>
      <c r="T1254" s="1">
        <v>84.264939568273959</v>
      </c>
      <c r="U1254" s="1">
        <v>99.952195662487753</v>
      </c>
      <c r="V1254" s="1">
        <v>66.281406608698589</v>
      </c>
      <c r="W1254" s="1">
        <v>15.225532805833433</v>
      </c>
      <c r="X1254" s="1">
        <v>11.276758660580983</v>
      </c>
      <c r="Y1254" s="1">
        <v>8.7199861892000428</v>
      </c>
      <c r="Z1254" s="1">
        <v>11.876076503002313</v>
      </c>
      <c r="AA1254" s="1">
        <v>15.052672195105551</v>
      </c>
      <c r="AB1254" s="1">
        <v>9.7008869632792933</v>
      </c>
      <c r="AC1254" s="1">
        <v>5.1841395346797849</v>
      </c>
      <c r="AD1254" s="1">
        <v>22.583424567146508</v>
      </c>
      <c r="AE1254" s="1">
        <v>22.672343006163835</v>
      </c>
      <c r="AF1254" s="1"/>
      <c r="AG1254" s="1"/>
      <c r="AH1254" s="1"/>
      <c r="AI1254" s="1"/>
      <c r="AJ1254" s="1"/>
      <c r="AK1254" s="1"/>
      <c r="AL1254" s="1"/>
      <c r="AM1254" s="1"/>
      <c r="AN1254" s="1"/>
      <c r="AO1254" s="1">
        <v>38.501247406005859</v>
      </c>
      <c r="AP1254" s="1">
        <v>11.071527481079102</v>
      </c>
      <c r="AQ1254" s="1"/>
      <c r="AR1254" s="1">
        <v>20.744253158569336</v>
      </c>
      <c r="AS1254" s="1">
        <v>33.413150787353516</v>
      </c>
      <c r="AT1254" s="1">
        <v>32.583271026611328</v>
      </c>
      <c r="AU1254" s="1">
        <v>15.746820449829102</v>
      </c>
      <c r="AV1254" s="1">
        <v>17.569744110107422</v>
      </c>
      <c r="AW1254" s="1">
        <v>21.65667724609375</v>
      </c>
      <c r="AX1254" s="1">
        <v>26.490329742431641</v>
      </c>
      <c r="AY1254" s="1">
        <v>7.3705196380615234</v>
      </c>
      <c r="AZ1254" s="1">
        <v>14.795223236083984</v>
      </c>
      <c r="BA1254" s="1"/>
      <c r="BB1254" s="1">
        <v>18.184898376464844</v>
      </c>
      <c r="BC1254" s="1"/>
      <c r="BD1254" s="1">
        <v>1.3718745708465576</v>
      </c>
      <c r="BE1254" s="1">
        <v>5.5101876258850098</v>
      </c>
      <c r="BF1254" s="1">
        <v>4.0344796180725098</v>
      </c>
      <c r="BG1254" s="1">
        <v>0.58806771039962769</v>
      </c>
      <c r="BH1254" s="1">
        <v>9.3077735900878906</v>
      </c>
      <c r="BI1254" s="1">
        <v>6.8201694488525391</v>
      </c>
      <c r="BJ1254" s="1"/>
      <c r="BK1254" s="1"/>
      <c r="BL1254" s="1"/>
      <c r="BM1254" s="1"/>
      <c r="BN1254" s="1"/>
    </row>
    <row r="1255" spans="1:66" x14ac:dyDescent="0.2">
      <c r="A1255" s="2" t="s">
        <v>5800</v>
      </c>
      <c r="B1255" s="4" t="s">
        <v>1250</v>
      </c>
      <c r="C1255" s="1"/>
      <c r="D1255" s="1"/>
      <c r="E1255" s="1"/>
      <c r="F1255" s="1"/>
      <c r="G1255" s="1"/>
      <c r="H1255" s="1"/>
      <c r="I1255" s="1">
        <v>19.274811224765749</v>
      </c>
      <c r="J1255" s="1">
        <v>71.023097643024585</v>
      </c>
      <c r="K1255" s="1">
        <v>98.168188693695697</v>
      </c>
      <c r="L1255" s="1">
        <v>77.055752530162465</v>
      </c>
      <c r="M1255" s="1">
        <v>64.914430914216908</v>
      </c>
      <c r="N1255" s="1">
        <v>65.559926418446253</v>
      </c>
      <c r="O1255" s="1">
        <v>84.138486929438912</v>
      </c>
      <c r="P1255" s="1">
        <v>82.296627712043318</v>
      </c>
      <c r="Q1255" s="1">
        <v>78.159495739518164</v>
      </c>
      <c r="R1255" s="1">
        <v>73.447763398262893</v>
      </c>
      <c r="S1255" s="1">
        <v>92.356360163007849</v>
      </c>
      <c r="T1255" s="1">
        <v>84.264939568273959</v>
      </c>
      <c r="U1255" s="1">
        <v>99.952195662487753</v>
      </c>
      <c r="V1255" s="1">
        <v>66.281406608698589</v>
      </c>
      <c r="W1255" s="1">
        <v>15.225532805833433</v>
      </c>
      <c r="X1255" s="1">
        <v>11.276758660580983</v>
      </c>
      <c r="Y1255" s="1">
        <v>8.7199861892000428</v>
      </c>
      <c r="Z1255" s="1">
        <v>11.876076503002313</v>
      </c>
      <c r="AA1255" s="1">
        <v>15.052672195105551</v>
      </c>
      <c r="AB1255" s="1">
        <v>9.7008869632792933</v>
      </c>
      <c r="AC1255" s="1">
        <v>5.1841395346797849</v>
      </c>
      <c r="AD1255" s="1">
        <v>22.583424567146508</v>
      </c>
      <c r="AE1255" s="1">
        <v>22.672343006163835</v>
      </c>
      <c r="AF1255" s="1"/>
      <c r="AG1255" s="1"/>
      <c r="AH1255" s="1"/>
      <c r="AI1255" s="1"/>
      <c r="AJ1255" s="1"/>
      <c r="AK1255" s="1"/>
      <c r="AL1255" s="1"/>
      <c r="AM1255" s="1"/>
      <c r="AN1255" s="1"/>
      <c r="AO1255" s="1">
        <v>38.501247406005859</v>
      </c>
      <c r="AP1255" s="1">
        <v>11.071527481079102</v>
      </c>
      <c r="AQ1255" s="1"/>
      <c r="AR1255" s="1">
        <v>20.744253158569336</v>
      </c>
      <c r="AS1255" s="1">
        <v>33.413150787353516</v>
      </c>
      <c r="AT1255" s="1">
        <v>32.583271026611328</v>
      </c>
      <c r="AU1255" s="1">
        <v>15.746820449829102</v>
      </c>
      <c r="AV1255" s="1">
        <v>17.569744110107422</v>
      </c>
      <c r="AW1255" s="1">
        <v>21.65667724609375</v>
      </c>
      <c r="AX1255" s="1">
        <v>26.490329742431641</v>
      </c>
      <c r="AY1255" s="1">
        <v>7.3705196380615234</v>
      </c>
      <c r="AZ1255" s="1">
        <v>14.795223236083984</v>
      </c>
      <c r="BA1255" s="1"/>
      <c r="BB1255" s="1">
        <v>18.184898376464844</v>
      </c>
      <c r="BC1255" s="1"/>
      <c r="BD1255" s="1">
        <v>1.3718745708465576</v>
      </c>
      <c r="BE1255" s="1">
        <v>5.5101876258850098</v>
      </c>
      <c r="BF1255" s="1">
        <v>4.0344796180725098</v>
      </c>
      <c r="BG1255" s="1">
        <v>0.58806771039962769</v>
      </c>
      <c r="BH1255" s="1">
        <v>9.3077735900878906</v>
      </c>
      <c r="BI1255" s="1">
        <v>6.8201694488525391</v>
      </c>
      <c r="BJ1255" s="1"/>
      <c r="BK1255" s="1"/>
      <c r="BL1255" s="1"/>
      <c r="BM1255" s="1"/>
      <c r="BN1255" s="1"/>
    </row>
    <row r="1256" spans="1:66" x14ac:dyDescent="0.2">
      <c r="A1256" s="2" t="s">
        <v>5801</v>
      </c>
      <c r="B1256" s="4" t="s">
        <v>1251</v>
      </c>
      <c r="C1256" s="1"/>
      <c r="D1256" s="1"/>
      <c r="E1256" s="1"/>
      <c r="F1256" s="1"/>
      <c r="G1256" s="1"/>
      <c r="H1256" s="1"/>
      <c r="I1256" s="1"/>
      <c r="J1256" s="1">
        <v>5.6284091645823997</v>
      </c>
      <c r="K1256" s="1"/>
      <c r="L1256" s="1"/>
      <c r="M1256" s="1">
        <v>7.5824780762408173</v>
      </c>
      <c r="N1256" s="1"/>
      <c r="O1256" s="1">
        <v>11.370003474012485</v>
      </c>
      <c r="P1256" s="1"/>
      <c r="Q1256" s="1"/>
      <c r="R1256" s="1"/>
      <c r="S1256" s="1"/>
      <c r="T1256" s="1"/>
      <c r="U1256" s="1"/>
      <c r="V1256" s="1"/>
      <c r="W1256" s="1">
        <v>1.5247730636471091</v>
      </c>
      <c r="X1256" s="1">
        <v>3.2743794806468065</v>
      </c>
      <c r="Y1256" s="1">
        <v>3.6540185866494928</v>
      </c>
      <c r="Z1256" s="1"/>
      <c r="AA1256" s="1">
        <v>5.3318889583888796</v>
      </c>
      <c r="AB1256" s="1">
        <v>3.6876305521303832</v>
      </c>
      <c r="AC1256" s="1">
        <v>3.4083439898090186</v>
      </c>
      <c r="AD1256" s="1">
        <v>3.739199031947857</v>
      </c>
      <c r="AE1256" s="1">
        <v>4.0938018564492991</v>
      </c>
      <c r="AF1256" s="1"/>
      <c r="AG1256" s="1"/>
      <c r="AH1256" s="1"/>
      <c r="AI1256" s="1"/>
      <c r="AJ1256" s="1"/>
      <c r="AK1256" s="1"/>
      <c r="AL1256" s="1"/>
      <c r="AM1256" s="1"/>
      <c r="AN1256" s="1">
        <v>4.1454095840454102</v>
      </c>
      <c r="AO1256" s="1"/>
      <c r="AP1256" s="1"/>
      <c r="AQ1256" s="1"/>
      <c r="AR1256" s="1"/>
      <c r="AS1256" s="1"/>
      <c r="AT1256" s="1"/>
      <c r="AU1256" s="1"/>
      <c r="AV1256" s="1"/>
      <c r="AW1256" s="1">
        <v>4.2999753952026367</v>
      </c>
      <c r="AX1256" s="1"/>
      <c r="AY1256" s="1"/>
      <c r="AZ1256" s="1"/>
      <c r="BA1256" s="1">
        <v>4.152620792388916</v>
      </c>
      <c r="BB1256" s="1">
        <v>39.428684234619141</v>
      </c>
      <c r="BC1256" s="1"/>
      <c r="BD1256" s="1">
        <v>3.5706560611724854</v>
      </c>
      <c r="BE1256" s="1">
        <v>3.2379601001739502</v>
      </c>
      <c r="BF1256" s="1">
        <v>3.7072184085845947</v>
      </c>
      <c r="BG1256" s="1">
        <v>3.9095959663391113</v>
      </c>
      <c r="BH1256" s="1">
        <v>5.4573631286621094</v>
      </c>
      <c r="BI1256" s="1">
        <v>4.8339705467224121</v>
      </c>
      <c r="BJ1256" s="1">
        <v>5.1658568382263184</v>
      </c>
      <c r="BK1256" s="1">
        <v>5.6895937919616699</v>
      </c>
      <c r="BL1256" s="1"/>
      <c r="BM1256" s="1"/>
      <c r="BN1256" s="1"/>
    </row>
    <row r="1257" spans="1:66" x14ac:dyDescent="0.2">
      <c r="A1257" s="2" t="s">
        <v>5802</v>
      </c>
      <c r="B1257" s="4" t="s">
        <v>1252</v>
      </c>
      <c r="C1257" s="1"/>
      <c r="D1257" s="1"/>
      <c r="E1257" s="1"/>
      <c r="F1257" s="1"/>
      <c r="G1257" s="1"/>
      <c r="H1257" s="1">
        <v>28.085427339674595</v>
      </c>
      <c r="I1257" s="1">
        <v>4.161913255823138</v>
      </c>
      <c r="J1257" s="1">
        <v>4.8591945291075866</v>
      </c>
      <c r="K1257" s="1">
        <v>43.660085687831085</v>
      </c>
      <c r="L1257" s="1">
        <v>5.4564037693125957</v>
      </c>
      <c r="M1257" s="1">
        <v>19.181040495722353</v>
      </c>
      <c r="N1257" s="1">
        <v>17.235027431713039</v>
      </c>
      <c r="O1257" s="1">
        <v>7.6083730951613706</v>
      </c>
      <c r="P1257" s="1">
        <v>15.670039525071111</v>
      </c>
      <c r="Q1257" s="1">
        <v>38.215556987626776</v>
      </c>
      <c r="R1257" s="1">
        <v>15.763948374975165</v>
      </c>
      <c r="S1257" s="1">
        <v>15.90394417073189</v>
      </c>
      <c r="T1257" s="1">
        <v>14.708665968460476</v>
      </c>
      <c r="U1257" s="1">
        <v>16.70191178680431</v>
      </c>
      <c r="V1257" s="1">
        <v>18.475472581450838</v>
      </c>
      <c r="W1257" s="1">
        <v>21.231909677852986</v>
      </c>
      <c r="X1257" s="1">
        <v>11.423995781202668</v>
      </c>
      <c r="Y1257" s="1">
        <v>6.7449052904406752</v>
      </c>
      <c r="Z1257" s="1">
        <v>4.9895775507372404</v>
      </c>
      <c r="AA1257" s="1">
        <v>4.411928275759462</v>
      </c>
      <c r="AB1257" s="1">
        <v>4.4469224752025154</v>
      </c>
      <c r="AC1257" s="1">
        <v>7.2991255015042782</v>
      </c>
      <c r="AD1257" s="1">
        <v>16.188166360902574</v>
      </c>
      <c r="AE1257" s="1">
        <v>16.838913733182416</v>
      </c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>
        <v>7.193293571472168</v>
      </c>
      <c r="AU1257" s="1"/>
      <c r="AV1257" s="1">
        <v>2.0008919239044189</v>
      </c>
      <c r="AW1257" s="1">
        <v>0.33029273152351379</v>
      </c>
      <c r="AX1257" s="1"/>
      <c r="AY1257" s="1"/>
      <c r="AZ1257" s="1">
        <v>0.45620426535606384</v>
      </c>
      <c r="BA1257" s="1">
        <v>3.5436656475067139</v>
      </c>
      <c r="BB1257" s="1">
        <v>2.4780573844909668</v>
      </c>
      <c r="BC1257" s="1">
        <v>1.480143666267395</v>
      </c>
      <c r="BD1257" s="1">
        <v>9.9746294021606445</v>
      </c>
      <c r="BE1257" s="1">
        <v>1.2049397230148315</v>
      </c>
      <c r="BF1257" s="1">
        <v>0.2530580461025238</v>
      </c>
      <c r="BG1257" s="1">
        <v>1.7126702070236206</v>
      </c>
      <c r="BH1257" s="1">
        <v>4.6197867393493652</v>
      </c>
      <c r="BI1257" s="1">
        <v>6.6452150344848633</v>
      </c>
      <c r="BJ1257" s="1">
        <v>7.5026555061340332</v>
      </c>
      <c r="BK1257" s="1">
        <v>10.88965892791748</v>
      </c>
      <c r="BL1257" s="1"/>
      <c r="BM1257" s="1"/>
      <c r="BN1257" s="1"/>
    </row>
    <row r="1258" spans="1:66" x14ac:dyDescent="0.2">
      <c r="A1258" s="2" t="s">
        <v>5803</v>
      </c>
      <c r="B1258" s="4" t="s">
        <v>1253</v>
      </c>
      <c r="C1258" s="1"/>
      <c r="D1258" s="1"/>
      <c r="E1258" s="1"/>
      <c r="F1258" s="1"/>
      <c r="G1258" s="1"/>
      <c r="H1258" s="1">
        <v>78.347042082113035</v>
      </c>
      <c r="I1258" s="1"/>
      <c r="J1258" s="1">
        <v>10.123163497796662</v>
      </c>
      <c r="K1258" s="1">
        <v>5.0645137308363726</v>
      </c>
      <c r="L1258" s="1">
        <v>8.2407611892902377</v>
      </c>
      <c r="M1258" s="1">
        <v>5.1322684935323757</v>
      </c>
      <c r="N1258" s="1">
        <v>5.9680397592655812</v>
      </c>
      <c r="O1258" s="1">
        <v>6.9472353488557435</v>
      </c>
      <c r="P1258" s="1">
        <v>13.853838951539913</v>
      </c>
      <c r="Q1258" s="1">
        <v>10.710401962733226</v>
      </c>
      <c r="R1258" s="1">
        <v>13.122501130319195</v>
      </c>
      <c r="S1258" s="1">
        <v>4.4788806297546353</v>
      </c>
      <c r="T1258" s="1">
        <v>5.9726701059320444</v>
      </c>
      <c r="U1258" s="1">
        <v>7.0709515078910501</v>
      </c>
      <c r="V1258" s="1">
        <v>6.2986101595976045</v>
      </c>
      <c r="W1258" s="1">
        <v>17.295153154147783</v>
      </c>
      <c r="X1258" s="1">
        <v>15.300948718868316</v>
      </c>
      <c r="Y1258" s="1">
        <v>10.27708219151018</v>
      </c>
      <c r="Z1258" s="1">
        <v>4.6358981582672625</v>
      </c>
      <c r="AA1258" s="1">
        <v>14.371507566508892</v>
      </c>
      <c r="AB1258" s="1">
        <v>7.728338647532178</v>
      </c>
      <c r="AC1258" s="1">
        <v>8.2538423933959084</v>
      </c>
      <c r="AD1258" s="1">
        <v>5.3748233474941873</v>
      </c>
      <c r="AE1258" s="1">
        <v>4.7332163023046592</v>
      </c>
      <c r="AF1258" s="1"/>
      <c r="AG1258" s="1"/>
      <c r="AH1258" s="1"/>
      <c r="AI1258" s="1"/>
      <c r="AJ1258" s="1"/>
      <c r="AK1258" s="1"/>
      <c r="AL1258" s="1"/>
      <c r="AM1258" s="1"/>
      <c r="AN1258" s="1"/>
      <c r="AO1258" s="1">
        <v>81.923858642578125</v>
      </c>
      <c r="AP1258" s="1">
        <v>0.12054287642240524</v>
      </c>
      <c r="AQ1258" s="1">
        <v>1.4889299869537354</v>
      </c>
      <c r="AR1258" s="1">
        <v>3.5688033103942871</v>
      </c>
      <c r="AS1258" s="1">
        <v>1.2075449228286743</v>
      </c>
      <c r="AT1258" s="1">
        <v>2.0121231079101563</v>
      </c>
      <c r="AU1258" s="1">
        <v>6.2982873916625977</v>
      </c>
      <c r="AV1258" s="1">
        <v>9.0519628524780273</v>
      </c>
      <c r="AW1258" s="1">
        <v>20.871068954467773</v>
      </c>
      <c r="AX1258" s="1"/>
      <c r="AY1258" s="1">
        <v>0.51101917028427124</v>
      </c>
      <c r="AZ1258" s="1">
        <v>0.74781489372253418</v>
      </c>
      <c r="BA1258" s="1">
        <v>1.9312088489532471</v>
      </c>
      <c r="BB1258" s="1">
        <v>5.3929977416992188</v>
      </c>
      <c r="BC1258" s="1">
        <v>0.51317155361175537</v>
      </c>
      <c r="BD1258" s="1">
        <v>0.55559051036834717</v>
      </c>
      <c r="BE1258" s="1">
        <v>5.1356563568115234</v>
      </c>
      <c r="BF1258" s="1">
        <v>8.376556396484375</v>
      </c>
      <c r="BG1258" s="1"/>
      <c r="BH1258" s="1">
        <v>9.0861101150512695</v>
      </c>
      <c r="BI1258" s="1">
        <v>3.9138860702514648</v>
      </c>
      <c r="BJ1258" s="1"/>
      <c r="BK1258" s="1">
        <v>0.8997151255607605</v>
      </c>
      <c r="BL1258" s="1"/>
      <c r="BM1258" s="1"/>
      <c r="BN1258" s="1"/>
    </row>
    <row r="1259" spans="1:66" x14ac:dyDescent="0.2">
      <c r="A1259" s="2" t="s">
        <v>5804</v>
      </c>
      <c r="B1259" s="4" t="s">
        <v>1254</v>
      </c>
      <c r="C1259" s="1"/>
      <c r="D1259" s="1"/>
      <c r="E1259" s="1"/>
      <c r="F1259" s="1"/>
      <c r="G1259" s="1"/>
      <c r="H1259" s="1"/>
      <c r="I1259" s="1">
        <v>23.471265746999983</v>
      </c>
      <c r="J1259" s="1">
        <v>17.086826771330973</v>
      </c>
      <c r="K1259" s="1">
        <v>19.20933266916764</v>
      </c>
      <c r="L1259" s="1">
        <v>32.945675828140793</v>
      </c>
      <c r="M1259" s="1">
        <v>50.674813619010138</v>
      </c>
      <c r="N1259" s="1">
        <v>31.266118169404074</v>
      </c>
      <c r="O1259" s="1">
        <v>21.609869284967502</v>
      </c>
      <c r="P1259" s="1">
        <v>28.763904340657128</v>
      </c>
      <c r="Q1259" s="1">
        <v>67.059437680776426</v>
      </c>
      <c r="R1259" s="1">
        <v>57.208203308945095</v>
      </c>
      <c r="S1259" s="1">
        <v>45.21384170319682</v>
      </c>
      <c r="T1259" s="1">
        <v>42.387997254536714</v>
      </c>
      <c r="U1259" s="1">
        <v>32.173810589967154</v>
      </c>
      <c r="V1259" s="1">
        <v>36.387684709604187</v>
      </c>
      <c r="W1259" s="1">
        <v>22.688529205137076</v>
      </c>
      <c r="X1259" s="1">
        <v>46.094383727225797</v>
      </c>
      <c r="Y1259" s="1">
        <v>27.845991445336328</v>
      </c>
      <c r="Z1259" s="1">
        <v>25.575867269564956</v>
      </c>
      <c r="AA1259" s="1">
        <v>40.028630549144246</v>
      </c>
      <c r="AB1259" s="1">
        <v>47.153867767164044</v>
      </c>
      <c r="AC1259" s="1">
        <v>53.820070767085603</v>
      </c>
      <c r="AD1259" s="1">
        <v>41.017868250812398</v>
      </c>
      <c r="AE1259" s="1">
        <v>54.278203436635877</v>
      </c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>
        <v>8.8950071334838867</v>
      </c>
      <c r="AR1259" s="1"/>
      <c r="AS1259" s="1">
        <v>0.67044371366500854</v>
      </c>
      <c r="AT1259" s="1"/>
      <c r="AU1259" s="1"/>
      <c r="AV1259" s="1"/>
      <c r="AW1259" s="1">
        <v>6.8305959701538086</v>
      </c>
      <c r="AX1259" s="1">
        <v>3.3096897602081299</v>
      </c>
      <c r="AY1259" s="1">
        <v>2.3797268867492676</v>
      </c>
      <c r="AZ1259" s="1">
        <v>6.1528005599975586</v>
      </c>
      <c r="BA1259" s="1">
        <v>4.0241003036499023</v>
      </c>
      <c r="BB1259" s="1">
        <v>18.147510528564453</v>
      </c>
      <c r="BC1259" s="1">
        <v>29.376066207885742</v>
      </c>
      <c r="BD1259" s="1">
        <v>13.091912269592285</v>
      </c>
      <c r="BE1259" s="1">
        <v>13.538458824157715</v>
      </c>
      <c r="BF1259" s="1">
        <v>4.4468679428100586</v>
      </c>
      <c r="BG1259" s="1">
        <v>1.9110969305038452</v>
      </c>
      <c r="BH1259" s="1">
        <v>12.059773445129395</v>
      </c>
      <c r="BI1259" s="1">
        <v>4.7382950782775879</v>
      </c>
      <c r="BJ1259" s="1">
        <v>9.4241971969604492</v>
      </c>
      <c r="BK1259" s="1">
        <v>5.6177120208740234</v>
      </c>
      <c r="BL1259" s="1"/>
      <c r="BM1259" s="1"/>
      <c r="BN1259" s="1"/>
    </row>
    <row r="1260" spans="1:66" x14ac:dyDescent="0.2">
      <c r="A1260" s="2" t="s">
        <v>5805</v>
      </c>
      <c r="B1260" s="4" t="s">
        <v>1255</v>
      </c>
      <c r="C1260" s="1"/>
      <c r="D1260" s="1"/>
      <c r="E1260" s="1"/>
      <c r="F1260" s="1"/>
      <c r="G1260" s="1"/>
      <c r="H1260" s="1">
        <v>98.023537273972934</v>
      </c>
      <c r="I1260" s="1">
        <v>96.802946478494647</v>
      </c>
      <c r="J1260" s="1">
        <v>50.65192922479995</v>
      </c>
      <c r="K1260" s="1">
        <v>92.751925913984394</v>
      </c>
      <c r="L1260" s="1">
        <v>90.113698643592812</v>
      </c>
      <c r="M1260" s="1">
        <v>93.17498459084031</v>
      </c>
      <c r="N1260" s="1">
        <v>93.64773761540026</v>
      </c>
      <c r="O1260" s="1">
        <v>95.047970793473866</v>
      </c>
      <c r="P1260" s="1">
        <v>18.136851696609821</v>
      </c>
      <c r="Q1260" s="1">
        <v>8.0487419528838391</v>
      </c>
      <c r="R1260" s="1">
        <v>13.156427383504671</v>
      </c>
      <c r="S1260" s="1">
        <v>5.7618156072080415</v>
      </c>
      <c r="T1260" s="1">
        <v>5.955577351846097</v>
      </c>
      <c r="U1260" s="1">
        <v>9.6508723729246988</v>
      </c>
      <c r="V1260" s="1">
        <v>10.468076386966443</v>
      </c>
      <c r="W1260" s="1">
        <v>5.2695636177725795</v>
      </c>
      <c r="X1260" s="1">
        <v>5.30197373300674</v>
      </c>
      <c r="Y1260" s="1">
        <v>8.5291417554413851</v>
      </c>
      <c r="Z1260" s="1">
        <v>5.5829887526978332</v>
      </c>
      <c r="AA1260" s="1">
        <v>12.892640146295017</v>
      </c>
      <c r="AB1260" s="1">
        <v>4.6573243111092708</v>
      </c>
      <c r="AC1260" s="1">
        <v>5.5367873493830757</v>
      </c>
      <c r="AD1260" s="1">
        <v>10.817576498870416</v>
      </c>
      <c r="AE1260" s="1">
        <v>13.50516553340128</v>
      </c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>
        <v>35.3123779296875</v>
      </c>
      <c r="AQ1260" s="1"/>
      <c r="AR1260" s="1">
        <v>6.2828273773193359</v>
      </c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>
        <v>0.91650146245956421</v>
      </c>
      <c r="BI1260" s="1"/>
      <c r="BJ1260" s="1">
        <v>0.58822327852249146</v>
      </c>
      <c r="BK1260" s="1">
        <v>0.53000158071517944</v>
      </c>
      <c r="BL1260" s="1"/>
      <c r="BM1260" s="1"/>
      <c r="BN1260" s="1"/>
    </row>
    <row r="1261" spans="1:66" x14ac:dyDescent="0.2">
      <c r="A1261" s="2" t="s">
        <v>5806</v>
      </c>
      <c r="B1261" s="4" t="s">
        <v>1256</v>
      </c>
      <c r="C1261" s="1"/>
      <c r="D1261" s="1"/>
      <c r="E1261" s="1"/>
      <c r="F1261" s="1"/>
      <c r="G1261" s="1"/>
      <c r="H1261" s="1">
        <v>98.023537273972934</v>
      </c>
      <c r="I1261" s="1">
        <v>96.802946478494647</v>
      </c>
      <c r="J1261" s="1">
        <v>50.65192922479995</v>
      </c>
      <c r="K1261" s="1">
        <v>92.751925913984394</v>
      </c>
      <c r="L1261" s="1">
        <v>90.113698643592812</v>
      </c>
      <c r="M1261" s="1">
        <v>93.17498459084031</v>
      </c>
      <c r="N1261" s="1">
        <v>93.64773761540026</v>
      </c>
      <c r="O1261" s="1">
        <v>95.047970793473866</v>
      </c>
      <c r="P1261" s="1">
        <v>18.136851696609821</v>
      </c>
      <c r="Q1261" s="1">
        <v>8.0487419528838391</v>
      </c>
      <c r="R1261" s="1">
        <v>13.156427383504671</v>
      </c>
      <c r="S1261" s="1">
        <v>5.7618156072080415</v>
      </c>
      <c r="T1261" s="1">
        <v>5.955577351846097</v>
      </c>
      <c r="U1261" s="1">
        <v>9.6508723729246988</v>
      </c>
      <c r="V1261" s="1">
        <v>10.468076386966443</v>
      </c>
      <c r="W1261" s="1">
        <v>5.2695636177725795</v>
      </c>
      <c r="X1261" s="1">
        <v>5.30197373300674</v>
      </c>
      <c r="Y1261" s="1">
        <v>8.5291417554413851</v>
      </c>
      <c r="Z1261" s="1">
        <v>5.5829887526978332</v>
      </c>
      <c r="AA1261" s="1">
        <v>12.892640146295017</v>
      </c>
      <c r="AB1261" s="1">
        <v>4.6573243111092708</v>
      </c>
      <c r="AC1261" s="1">
        <v>5.5367873493830757</v>
      </c>
      <c r="AD1261" s="1">
        <v>10.817576498870416</v>
      </c>
      <c r="AE1261" s="1">
        <v>13.50516553340128</v>
      </c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>
        <v>35.3123779296875</v>
      </c>
      <c r="AQ1261" s="1"/>
      <c r="AR1261" s="1">
        <v>6.2828273773193359</v>
      </c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>
        <v>0.91650146245956421</v>
      </c>
      <c r="BI1261" s="1"/>
      <c r="BJ1261" s="1">
        <v>0.58822327852249146</v>
      </c>
      <c r="BK1261" s="1">
        <v>0.53000158071517944</v>
      </c>
      <c r="BL1261" s="1"/>
      <c r="BM1261" s="1"/>
      <c r="BN1261" s="1"/>
    </row>
    <row r="1262" spans="1:66" x14ac:dyDescent="0.2">
      <c r="A1262" s="2" t="s">
        <v>5807</v>
      </c>
      <c r="B1262" s="4" t="s">
        <v>1257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>
        <v>6.3704959828151217</v>
      </c>
      <c r="V1262" s="1">
        <v>25.783119511579649</v>
      </c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>
        <v>0.37321683764457703</v>
      </c>
      <c r="AN1262" s="1"/>
      <c r="AO1262" s="1"/>
      <c r="AP1262" s="1">
        <v>1.0225708484649658</v>
      </c>
      <c r="AQ1262" s="1"/>
      <c r="AR1262" s="1"/>
      <c r="AS1262" s="1"/>
      <c r="AT1262" s="1">
        <v>0.68570923805236816</v>
      </c>
      <c r="AU1262" s="1">
        <v>6.9645223617553711</v>
      </c>
      <c r="AV1262" s="1">
        <v>6.5304856300354004</v>
      </c>
      <c r="AW1262" s="1">
        <v>1.9599462747573853</v>
      </c>
      <c r="AX1262" s="1">
        <v>1.960237979888916</v>
      </c>
      <c r="AY1262" s="1">
        <v>2.0255036354064941</v>
      </c>
      <c r="AZ1262" s="1">
        <v>2.0409586429595947</v>
      </c>
      <c r="BA1262" s="1">
        <v>3.462324857711792</v>
      </c>
      <c r="BB1262" s="1">
        <v>3.2565083503723145</v>
      </c>
      <c r="BC1262" s="1">
        <v>6.5345315933227539</v>
      </c>
      <c r="BD1262" s="1">
        <v>7.050570011138916</v>
      </c>
      <c r="BE1262" s="1">
        <v>10.420843124389648</v>
      </c>
      <c r="BF1262" s="1">
        <v>18.257938385009766</v>
      </c>
      <c r="BG1262" s="1">
        <v>8.727996826171875</v>
      </c>
      <c r="BH1262" s="1">
        <v>12.947177886962891</v>
      </c>
      <c r="BI1262" s="1">
        <v>4.0201358795166016</v>
      </c>
      <c r="BJ1262" s="1">
        <v>7.0310125350952148</v>
      </c>
      <c r="BK1262" s="1">
        <v>3.3334705829620361</v>
      </c>
      <c r="BL1262" s="1"/>
      <c r="BM1262" s="1"/>
      <c r="BN1262" s="1"/>
    </row>
    <row r="1263" spans="1:66" x14ac:dyDescent="0.2">
      <c r="A1263" s="2" t="s">
        <v>5808</v>
      </c>
      <c r="B1263" s="4" t="s">
        <v>1258</v>
      </c>
      <c r="C1263" s="1"/>
      <c r="D1263" s="1"/>
      <c r="E1263" s="1"/>
      <c r="F1263" s="1"/>
      <c r="G1263" s="1">
        <v>46.114127377136001</v>
      </c>
      <c r="H1263" s="1">
        <v>80.075657787146142</v>
      </c>
      <c r="I1263" s="1">
        <v>99.258878643200106</v>
      </c>
      <c r="J1263" s="1">
        <v>98.62281065702777</v>
      </c>
      <c r="K1263" s="1">
        <v>97.804272976114731</v>
      </c>
      <c r="L1263" s="1">
        <v>97.071197665827441</v>
      </c>
      <c r="M1263" s="1">
        <v>98.977085181704567</v>
      </c>
      <c r="N1263" s="1">
        <v>98.671931160271114</v>
      </c>
      <c r="O1263" s="1">
        <v>99.70671074772082</v>
      </c>
      <c r="P1263" s="1">
        <v>99.828688780139146</v>
      </c>
      <c r="Q1263" s="1">
        <v>99.787497097627778</v>
      </c>
      <c r="R1263" s="1">
        <v>99.77927585961865</v>
      </c>
      <c r="S1263" s="1">
        <v>99.684395573712507</v>
      </c>
      <c r="T1263" s="1">
        <v>99.838253770364261</v>
      </c>
      <c r="U1263" s="1">
        <v>99.787505858918436</v>
      </c>
      <c r="V1263" s="1">
        <v>99.656516587766831</v>
      </c>
      <c r="W1263" s="1">
        <v>99.741648314931567</v>
      </c>
      <c r="X1263" s="1">
        <v>99.83827159548045</v>
      </c>
      <c r="Y1263" s="1">
        <v>30.905430861404561</v>
      </c>
      <c r="Z1263" s="1">
        <v>3.84731988117553</v>
      </c>
      <c r="AA1263" s="1">
        <v>30.691902571282892</v>
      </c>
      <c r="AB1263" s="1">
        <v>31.884119714004449</v>
      </c>
      <c r="AC1263" s="1">
        <v>40.266995465618898</v>
      </c>
      <c r="AD1263" s="1">
        <v>46.764758822133977</v>
      </c>
      <c r="AE1263" s="1">
        <v>49.389833762013787</v>
      </c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>
        <v>1.6254420280456543</v>
      </c>
      <c r="BG1263" s="1"/>
      <c r="BH1263" s="1"/>
      <c r="BI1263" s="1"/>
      <c r="BJ1263" s="1"/>
      <c r="BK1263" s="1"/>
      <c r="BL1263" s="1"/>
      <c r="BM1263" s="1"/>
      <c r="BN1263" s="1"/>
    </row>
    <row r="1264" spans="1:66" x14ac:dyDescent="0.2">
      <c r="A1264" s="2" t="s">
        <v>5809</v>
      </c>
      <c r="B1264" s="4" t="s">
        <v>1259</v>
      </c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>
        <v>95.335245486534944</v>
      </c>
      <c r="S1264" s="1">
        <v>68.570268371167657</v>
      </c>
      <c r="T1264" s="1">
        <v>62.328775821056212</v>
      </c>
      <c r="U1264" s="1">
        <v>40.492005973816809</v>
      </c>
      <c r="V1264" s="1"/>
      <c r="W1264" s="1"/>
      <c r="X1264" s="1">
        <v>15.69601157804524</v>
      </c>
      <c r="Y1264" s="1"/>
      <c r="Z1264" s="1"/>
      <c r="AA1264" s="1"/>
      <c r="AB1264" s="1"/>
      <c r="AC1264" s="1"/>
      <c r="AD1264" s="1">
        <v>0.78728532843941412</v>
      </c>
      <c r="AE1264" s="1">
        <v>1.3508320330614385</v>
      </c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>
        <v>3.6541590690612793</v>
      </c>
      <c r="AY1264" s="1">
        <v>12.517504692077637</v>
      </c>
      <c r="AZ1264" s="1">
        <v>37.363819122314453</v>
      </c>
      <c r="BA1264" s="1">
        <v>58.969306945800781</v>
      </c>
      <c r="BB1264" s="1">
        <v>54.413135528564453</v>
      </c>
      <c r="BC1264" s="1">
        <v>82.943695068359375</v>
      </c>
      <c r="BD1264" s="1">
        <v>24.228099822998047</v>
      </c>
      <c r="BE1264" s="1">
        <v>54.074226379394531</v>
      </c>
      <c r="BF1264" s="1">
        <v>0.22892455756664276</v>
      </c>
      <c r="BG1264" s="1">
        <v>4.5979257673025131E-2</v>
      </c>
      <c r="BH1264" s="1"/>
      <c r="BI1264" s="1"/>
      <c r="BJ1264" s="1"/>
      <c r="BK1264" s="1"/>
      <c r="BL1264" s="1"/>
      <c r="BM1264" s="1"/>
      <c r="BN1264" s="1"/>
    </row>
    <row r="1265" spans="1:66" x14ac:dyDescent="0.2">
      <c r="A1265" s="2" t="s">
        <v>5810</v>
      </c>
      <c r="B1265" s="4" t="s">
        <v>1260</v>
      </c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>
        <v>95.335245486534944</v>
      </c>
      <c r="S1265" s="1">
        <v>68.570268371167657</v>
      </c>
      <c r="T1265" s="1">
        <v>62.328775821056212</v>
      </c>
      <c r="U1265" s="1">
        <v>40.492005973816809</v>
      </c>
      <c r="V1265" s="1"/>
      <c r="W1265" s="1"/>
      <c r="X1265" s="1">
        <v>15.69601157804524</v>
      </c>
      <c r="Y1265" s="1"/>
      <c r="Z1265" s="1"/>
      <c r="AA1265" s="1"/>
      <c r="AB1265" s="1"/>
      <c r="AC1265" s="1"/>
      <c r="AD1265" s="1">
        <v>0.78728532843941412</v>
      </c>
      <c r="AE1265" s="1">
        <v>1.3508320330614385</v>
      </c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>
        <v>3.6541590690612793</v>
      </c>
      <c r="AY1265" s="1">
        <v>12.517504692077637</v>
      </c>
      <c r="AZ1265" s="1">
        <v>37.363819122314453</v>
      </c>
      <c r="BA1265" s="1">
        <v>58.969306945800781</v>
      </c>
      <c r="BB1265" s="1">
        <v>54.413135528564453</v>
      </c>
      <c r="BC1265" s="1">
        <v>82.943695068359375</v>
      </c>
      <c r="BD1265" s="1">
        <v>24.228099822998047</v>
      </c>
      <c r="BE1265" s="1">
        <v>54.074226379394531</v>
      </c>
      <c r="BF1265" s="1">
        <v>0.22892455756664276</v>
      </c>
      <c r="BG1265" s="1">
        <v>4.5979257673025131E-2</v>
      </c>
      <c r="BH1265" s="1"/>
      <c r="BI1265" s="1"/>
      <c r="BJ1265" s="1"/>
      <c r="BK1265" s="1"/>
      <c r="BL1265" s="1"/>
      <c r="BM1265" s="1"/>
      <c r="BN1265" s="1"/>
    </row>
    <row r="1266" spans="1:66" x14ac:dyDescent="0.2">
      <c r="A1266" s="2" t="s">
        <v>5811</v>
      </c>
      <c r="B1266" s="4" t="s">
        <v>1261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>
        <v>73.574168713240027</v>
      </c>
      <c r="T1266" s="1">
        <v>74.788721987992972</v>
      </c>
      <c r="U1266" s="1">
        <v>99.118833963380084</v>
      </c>
      <c r="V1266" s="1">
        <v>76.240747886810993</v>
      </c>
      <c r="W1266" s="1">
        <v>87.217511008591984</v>
      </c>
      <c r="X1266" s="1">
        <v>89.703014723945373</v>
      </c>
      <c r="Y1266" s="1">
        <v>85.940586768963669</v>
      </c>
      <c r="Z1266" s="1">
        <v>96.455122413417456</v>
      </c>
      <c r="AA1266" s="1">
        <v>83.204707730440902</v>
      </c>
      <c r="AB1266" s="1">
        <v>87.76859208460877</v>
      </c>
      <c r="AC1266" s="1">
        <v>90.438874941936191</v>
      </c>
      <c r="AD1266" s="1">
        <v>88.494277316490141</v>
      </c>
      <c r="AE1266" s="1">
        <v>56.210242065762316</v>
      </c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>
        <v>15.426548004150391</v>
      </c>
      <c r="AZ1266" s="1">
        <v>9.7377834320068359</v>
      </c>
      <c r="BA1266" s="1">
        <v>9.9379047751426697E-2</v>
      </c>
      <c r="BB1266" s="1">
        <v>14.56340217590332</v>
      </c>
      <c r="BC1266" s="1">
        <v>10.161444664001465</v>
      </c>
      <c r="BD1266" s="1">
        <v>8.8165826797485352</v>
      </c>
      <c r="BE1266" s="1">
        <v>5.4336738586425781</v>
      </c>
      <c r="BF1266" s="1">
        <v>2.4921603202819824</v>
      </c>
      <c r="BG1266" s="1">
        <v>11.876087188720703</v>
      </c>
      <c r="BH1266" s="1">
        <v>2.7648699283599854</v>
      </c>
      <c r="BI1266" s="1"/>
      <c r="BJ1266" s="1"/>
      <c r="BK1266" s="1">
        <v>0.69772255420684814</v>
      </c>
      <c r="BL1266" s="1"/>
      <c r="BM1266" s="1"/>
      <c r="BN1266" s="1"/>
    </row>
    <row r="1267" spans="1:66" x14ac:dyDescent="0.2">
      <c r="A1267" s="2" t="s">
        <v>5812</v>
      </c>
      <c r="B1267" s="4" t="s">
        <v>1262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>
        <v>98.735545321724217</v>
      </c>
      <c r="U1267" s="1">
        <v>99.964255374054915</v>
      </c>
      <c r="V1267" s="1">
        <v>99.992650429801245</v>
      </c>
      <c r="W1267" s="1">
        <v>99.984886855875516</v>
      </c>
      <c r="X1267" s="1">
        <v>99.995437980492838</v>
      </c>
      <c r="Y1267" s="1">
        <v>99.043568822607909</v>
      </c>
      <c r="Z1267" s="1">
        <v>99.988494634160418</v>
      </c>
      <c r="AA1267" s="1">
        <v>99.980411981913377</v>
      </c>
      <c r="AB1267" s="1">
        <v>99.991935924330093</v>
      </c>
      <c r="AC1267" s="1">
        <v>99.991678580488298</v>
      </c>
      <c r="AD1267" s="1">
        <v>99.992043055550923</v>
      </c>
      <c r="AE1267" s="1">
        <v>99.993618568715121</v>
      </c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</row>
    <row r="1268" spans="1:66" x14ac:dyDescent="0.2">
      <c r="A1268" s="2" t="s">
        <v>5813</v>
      </c>
      <c r="B1268" s="4" t="s">
        <v>1263</v>
      </c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>
        <v>98.735545321724217</v>
      </c>
      <c r="U1268" s="1">
        <v>99.964255374054915</v>
      </c>
      <c r="V1268" s="1">
        <v>99.992650429801245</v>
      </c>
      <c r="W1268" s="1">
        <v>99.984886855875516</v>
      </c>
      <c r="X1268" s="1">
        <v>99.995437980492838</v>
      </c>
      <c r="Y1268" s="1">
        <v>99.043568822607909</v>
      </c>
      <c r="Z1268" s="1">
        <v>99.988494634160418</v>
      </c>
      <c r="AA1268" s="1">
        <v>99.980411981913377</v>
      </c>
      <c r="AB1268" s="1">
        <v>99.991935924330093</v>
      </c>
      <c r="AC1268" s="1">
        <v>99.991678580488298</v>
      </c>
      <c r="AD1268" s="1">
        <v>99.992043055550923</v>
      </c>
      <c r="AE1268" s="1">
        <v>99.993618568715121</v>
      </c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</row>
    <row r="1269" spans="1:66" x14ac:dyDescent="0.2">
      <c r="A1269" s="2" t="s">
        <v>5814</v>
      </c>
      <c r="B1269" s="4" t="s">
        <v>1264</v>
      </c>
      <c r="C1269" s="1"/>
      <c r="D1269" s="1"/>
      <c r="E1269" s="1"/>
      <c r="F1269" s="1"/>
      <c r="G1269" s="1">
        <v>19.503297203593355</v>
      </c>
      <c r="H1269" s="1">
        <v>25.555922356537309</v>
      </c>
      <c r="I1269" s="1">
        <v>26.31249425386012</v>
      </c>
      <c r="J1269" s="1">
        <v>28.109627077167087</v>
      </c>
      <c r="K1269" s="1">
        <v>38.130186912177422</v>
      </c>
      <c r="L1269" s="1">
        <v>37.83130094282928</v>
      </c>
      <c r="M1269" s="1">
        <v>38.525121826438344</v>
      </c>
      <c r="N1269" s="1">
        <v>41.404189995497006</v>
      </c>
      <c r="O1269" s="1">
        <v>43.604290965953922</v>
      </c>
      <c r="P1269" s="1">
        <v>40.459721981799696</v>
      </c>
      <c r="Q1269" s="1">
        <v>42.21001243129642</v>
      </c>
      <c r="R1269" s="1">
        <v>42.242925120468037</v>
      </c>
      <c r="S1269" s="1">
        <v>27.424391686451809</v>
      </c>
      <c r="T1269" s="1">
        <v>38.120544348114741</v>
      </c>
      <c r="U1269" s="1">
        <v>38.067562984572788</v>
      </c>
      <c r="V1269" s="1">
        <v>38.128179786828142</v>
      </c>
      <c r="W1269" s="1">
        <v>38.016843369010857</v>
      </c>
      <c r="X1269" s="1">
        <v>38.106197351940871</v>
      </c>
      <c r="Y1269" s="1">
        <v>38.051565854243222</v>
      </c>
      <c r="Z1269" s="1">
        <v>38.112454488982095</v>
      </c>
      <c r="AA1269" s="1">
        <v>38.054274551426872</v>
      </c>
      <c r="AB1269" s="1">
        <v>38.067392731178956</v>
      </c>
      <c r="AC1269" s="1">
        <v>38.177187691061484</v>
      </c>
      <c r="AD1269" s="1">
        <v>50.91545198855065</v>
      </c>
      <c r="AE1269" s="1">
        <v>64.092280522036916</v>
      </c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</row>
    <row r="1270" spans="1:66" x14ac:dyDescent="0.2">
      <c r="A1270" s="2" t="s">
        <v>5815</v>
      </c>
      <c r="B1270" s="4" t="s">
        <v>1265</v>
      </c>
      <c r="C1270" s="1"/>
      <c r="D1270" s="1"/>
      <c r="E1270" s="1"/>
      <c r="F1270" s="1"/>
      <c r="G1270" s="1"/>
      <c r="H1270" s="1"/>
      <c r="I1270" s="1"/>
      <c r="J1270" s="1">
        <v>67.721902212639677</v>
      </c>
      <c r="K1270" s="1">
        <v>64.372366659150089</v>
      </c>
      <c r="L1270" s="1">
        <v>32.659022108827777</v>
      </c>
      <c r="M1270" s="1">
        <v>22.811228438896343</v>
      </c>
      <c r="N1270" s="1">
        <v>23.755496373100485</v>
      </c>
      <c r="O1270" s="1">
        <v>34.772220711621095</v>
      </c>
      <c r="P1270" s="1">
        <v>46.23739517128319</v>
      </c>
      <c r="Q1270" s="1">
        <v>34.59878994301269</v>
      </c>
      <c r="R1270" s="1">
        <v>30.182012044841283</v>
      </c>
      <c r="S1270" s="1">
        <v>48.273031563505988</v>
      </c>
      <c r="T1270" s="1">
        <v>28.285069452091786</v>
      </c>
      <c r="U1270" s="1"/>
      <c r="V1270" s="1">
        <v>17.064794696798756</v>
      </c>
      <c r="W1270" s="1">
        <v>13.364910586851142</v>
      </c>
      <c r="X1270" s="1">
        <v>12.786457769013476</v>
      </c>
      <c r="Y1270" s="1">
        <v>5.9441172366060036</v>
      </c>
      <c r="Z1270" s="1">
        <v>6.3591891557575551</v>
      </c>
      <c r="AA1270" s="1">
        <v>9.8377520948279056</v>
      </c>
      <c r="AB1270" s="1">
        <v>10.355086844011423</v>
      </c>
      <c r="AC1270" s="1">
        <v>9.952000457538654</v>
      </c>
      <c r="AD1270" s="1">
        <v>10.458127818410912</v>
      </c>
      <c r="AE1270" s="1">
        <v>10.259310829799048</v>
      </c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>
        <v>7.9605751037597656</v>
      </c>
      <c r="AU1270" s="1"/>
      <c r="AV1270" s="1"/>
      <c r="AW1270" s="1"/>
      <c r="AX1270" s="1"/>
      <c r="AY1270" s="1"/>
      <c r="AZ1270" s="1">
        <v>3.6174869537353516</v>
      </c>
      <c r="BA1270" s="1">
        <v>5.9941415786743164</v>
      </c>
      <c r="BB1270" s="1">
        <v>4.7832455635070801</v>
      </c>
      <c r="BC1270" s="1">
        <v>3.796745777130127</v>
      </c>
      <c r="BD1270" s="1">
        <v>3.4166269302368164</v>
      </c>
      <c r="BE1270" s="1">
        <v>2.47334885597229</v>
      </c>
      <c r="BF1270" s="1">
        <v>4.5682830810546875</v>
      </c>
      <c r="BG1270" s="1">
        <v>4.5773763656616211</v>
      </c>
      <c r="BH1270" s="1">
        <v>4.7897701263427734</v>
      </c>
      <c r="BI1270" s="1">
        <v>7.8641252517700195</v>
      </c>
      <c r="BJ1270" s="1">
        <v>8.1662397384643555</v>
      </c>
      <c r="BK1270" s="1">
        <v>8.1572771072387695</v>
      </c>
      <c r="BL1270" s="1"/>
      <c r="BM1270" s="1"/>
      <c r="BN1270" s="1"/>
    </row>
    <row r="1271" spans="1:66" x14ac:dyDescent="0.2">
      <c r="A1271" s="2" t="s">
        <v>5816</v>
      </c>
      <c r="B1271" s="4" t="s">
        <v>1266</v>
      </c>
      <c r="C1271" s="1"/>
      <c r="D1271" s="1"/>
      <c r="E1271" s="1"/>
      <c r="F1271" s="1"/>
      <c r="G1271" s="1"/>
      <c r="H1271" s="1"/>
      <c r="I1271" s="1"/>
      <c r="J1271" s="1">
        <v>67.721902212639677</v>
      </c>
      <c r="K1271" s="1">
        <v>64.372366659150089</v>
      </c>
      <c r="L1271" s="1">
        <v>32.659022108827777</v>
      </c>
      <c r="M1271" s="1">
        <v>22.811228438896343</v>
      </c>
      <c r="N1271" s="1">
        <v>23.755496373100485</v>
      </c>
      <c r="O1271" s="1">
        <v>34.772220711621095</v>
      </c>
      <c r="P1271" s="1">
        <v>46.23739517128319</v>
      </c>
      <c r="Q1271" s="1">
        <v>34.59878994301269</v>
      </c>
      <c r="R1271" s="1">
        <v>30.182012044841283</v>
      </c>
      <c r="S1271" s="1">
        <v>48.273031563505988</v>
      </c>
      <c r="T1271" s="1">
        <v>28.285069452091786</v>
      </c>
      <c r="U1271" s="1"/>
      <c r="V1271" s="1">
        <v>17.064794696798756</v>
      </c>
      <c r="W1271" s="1">
        <v>13.364910586851142</v>
      </c>
      <c r="X1271" s="1">
        <v>12.786457769013476</v>
      </c>
      <c r="Y1271" s="1">
        <v>5.9441172366060036</v>
      </c>
      <c r="Z1271" s="1">
        <v>6.3591891557575551</v>
      </c>
      <c r="AA1271" s="1">
        <v>9.8377520948279056</v>
      </c>
      <c r="AB1271" s="1">
        <v>10.355086844011423</v>
      </c>
      <c r="AC1271" s="1">
        <v>9.952000457538654</v>
      </c>
      <c r="AD1271" s="1">
        <v>10.458127818410912</v>
      </c>
      <c r="AE1271" s="1">
        <v>10.259310829799048</v>
      </c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>
        <v>7.9605751037597656</v>
      </c>
      <c r="AU1271" s="1"/>
      <c r="AV1271" s="1"/>
      <c r="AW1271" s="1"/>
      <c r="AX1271" s="1"/>
      <c r="AY1271" s="1"/>
      <c r="AZ1271" s="1">
        <v>3.6174869537353516</v>
      </c>
      <c r="BA1271" s="1">
        <v>5.9941415786743164</v>
      </c>
      <c r="BB1271" s="1">
        <v>4.7832455635070801</v>
      </c>
      <c r="BC1271" s="1">
        <v>3.796745777130127</v>
      </c>
      <c r="BD1271" s="1">
        <v>3.4166269302368164</v>
      </c>
      <c r="BE1271" s="1">
        <v>2.47334885597229</v>
      </c>
      <c r="BF1271" s="1">
        <v>4.5682830810546875</v>
      </c>
      <c r="BG1271" s="1">
        <v>4.5773763656616211</v>
      </c>
      <c r="BH1271" s="1">
        <v>4.7897701263427734</v>
      </c>
      <c r="BI1271" s="1">
        <v>7.8641252517700195</v>
      </c>
      <c r="BJ1271" s="1">
        <v>8.1662397384643555</v>
      </c>
      <c r="BK1271" s="1">
        <v>8.1572771072387695</v>
      </c>
      <c r="BL1271" s="1"/>
      <c r="BM1271" s="1"/>
      <c r="BN1271" s="1"/>
    </row>
    <row r="1272" spans="1:66" x14ac:dyDescent="0.2">
      <c r="A1272" s="2" t="s">
        <v>5817</v>
      </c>
      <c r="B1272" s="4" t="s">
        <v>1267</v>
      </c>
      <c r="C1272" s="1"/>
      <c r="D1272" s="1"/>
      <c r="E1272" s="1"/>
      <c r="F1272" s="1"/>
      <c r="G1272" s="1">
        <v>31.726949791978083</v>
      </c>
      <c r="H1272" s="1">
        <v>40.53697519767902</v>
      </c>
      <c r="I1272" s="1">
        <v>43.983392200352625</v>
      </c>
      <c r="J1272" s="1">
        <v>46.013236121967843</v>
      </c>
      <c r="K1272" s="1">
        <v>51.578301432767034</v>
      </c>
      <c r="L1272" s="1">
        <v>51.173073267518831</v>
      </c>
      <c r="M1272" s="1">
        <v>51.229583937395915</v>
      </c>
      <c r="N1272" s="1">
        <v>50.457015076439326</v>
      </c>
      <c r="O1272" s="1">
        <v>51.462712504256267</v>
      </c>
      <c r="P1272" s="1">
        <v>51.499372461524416</v>
      </c>
      <c r="Q1272" s="1">
        <v>51.964733201778614</v>
      </c>
      <c r="R1272" s="1">
        <v>5.0820961254731385</v>
      </c>
      <c r="S1272" s="1">
        <v>38.590813297496773</v>
      </c>
      <c r="T1272" s="1">
        <v>38.714214086432449</v>
      </c>
      <c r="U1272" s="1">
        <v>38.321888934300866</v>
      </c>
      <c r="V1272" s="1">
        <v>38.472945375429589</v>
      </c>
      <c r="W1272" s="1">
        <v>38.411920317717737</v>
      </c>
      <c r="X1272" s="1">
        <v>38.525728275790478</v>
      </c>
      <c r="Y1272" s="1">
        <v>38.296306630558398</v>
      </c>
      <c r="Z1272" s="1">
        <v>38.334584472712343</v>
      </c>
      <c r="AA1272" s="1">
        <v>38.663481841004874</v>
      </c>
      <c r="AB1272" s="1">
        <v>41.878232687933284</v>
      </c>
      <c r="AC1272" s="1">
        <v>23.061328072337169</v>
      </c>
      <c r="AD1272" s="1"/>
      <c r="AE1272" s="1"/>
      <c r="AF1272" s="1"/>
      <c r="AG1272" s="1"/>
      <c r="AH1272" s="1"/>
      <c r="AI1272" s="1"/>
      <c r="AJ1272" s="1"/>
      <c r="AK1272" s="1"/>
      <c r="AL1272" s="1"/>
      <c r="AM1272" s="1">
        <v>5.4165382385253906</v>
      </c>
      <c r="AN1272" s="1">
        <v>5.7307772636413574</v>
      </c>
      <c r="AO1272" s="1">
        <v>5.7782769203186035</v>
      </c>
      <c r="AP1272" s="1">
        <v>5.6851224899291992</v>
      </c>
      <c r="AQ1272" s="1">
        <v>5.7338471412658691</v>
      </c>
      <c r="AR1272" s="1">
        <v>5.6900935173034668</v>
      </c>
      <c r="AS1272" s="1">
        <v>5.6977038383483887</v>
      </c>
      <c r="AT1272" s="1">
        <v>7.265784740447998</v>
      </c>
      <c r="AU1272" s="1">
        <v>7.4076042175292969</v>
      </c>
      <c r="AV1272" s="1">
        <v>7.3297257423400879</v>
      </c>
      <c r="AW1272" s="1">
        <v>5.605597972869873</v>
      </c>
      <c r="AX1272" s="1"/>
      <c r="AY1272" s="1">
        <v>12.65569019317627</v>
      </c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</row>
    <row r="1273" spans="1:66" x14ac:dyDescent="0.2">
      <c r="A1273" s="2" t="s">
        <v>5818</v>
      </c>
      <c r="B1273" s="4" t="s">
        <v>1268</v>
      </c>
      <c r="C1273" s="1"/>
      <c r="D1273" s="1"/>
      <c r="E1273" s="1"/>
      <c r="F1273" s="1"/>
      <c r="G1273" s="1">
        <v>31.726949791978083</v>
      </c>
      <c r="H1273" s="1">
        <v>40.53697519767902</v>
      </c>
      <c r="I1273" s="1">
        <v>43.983392200352625</v>
      </c>
      <c r="J1273" s="1">
        <v>46.013236121967843</v>
      </c>
      <c r="K1273" s="1">
        <v>51.578301432767034</v>
      </c>
      <c r="L1273" s="1">
        <v>51.173073267518831</v>
      </c>
      <c r="M1273" s="1">
        <v>51.229583937395915</v>
      </c>
      <c r="N1273" s="1">
        <v>50.457015076439326</v>
      </c>
      <c r="O1273" s="1">
        <v>51.462712504256267</v>
      </c>
      <c r="P1273" s="1">
        <v>51.499372461524416</v>
      </c>
      <c r="Q1273" s="1">
        <v>51.964733201778614</v>
      </c>
      <c r="R1273" s="1">
        <v>5.0820961254731385</v>
      </c>
      <c r="S1273" s="1">
        <v>38.590813297496773</v>
      </c>
      <c r="T1273" s="1">
        <v>38.714214086432449</v>
      </c>
      <c r="U1273" s="1">
        <v>38.321888934300866</v>
      </c>
      <c r="V1273" s="1">
        <v>38.472945375429589</v>
      </c>
      <c r="W1273" s="1">
        <v>38.411920317717737</v>
      </c>
      <c r="X1273" s="1">
        <v>38.525728275790478</v>
      </c>
      <c r="Y1273" s="1">
        <v>38.296306630558398</v>
      </c>
      <c r="Z1273" s="1">
        <v>38.334584472712343</v>
      </c>
      <c r="AA1273" s="1">
        <v>38.663481841004874</v>
      </c>
      <c r="AB1273" s="1">
        <v>41.878232687933284</v>
      </c>
      <c r="AC1273" s="1">
        <v>23.061328072337169</v>
      </c>
      <c r="AD1273" s="1"/>
      <c r="AE1273" s="1"/>
      <c r="AF1273" s="1"/>
      <c r="AG1273" s="1"/>
      <c r="AH1273" s="1"/>
      <c r="AI1273" s="1"/>
      <c r="AJ1273" s="1"/>
      <c r="AK1273" s="1"/>
      <c r="AL1273" s="1"/>
      <c r="AM1273" s="1">
        <v>5.4165382385253906</v>
      </c>
      <c r="AN1273" s="1">
        <v>5.7307772636413574</v>
      </c>
      <c r="AO1273" s="1">
        <v>5.7782769203186035</v>
      </c>
      <c r="AP1273" s="1">
        <v>5.6851224899291992</v>
      </c>
      <c r="AQ1273" s="1">
        <v>5.7338471412658691</v>
      </c>
      <c r="AR1273" s="1">
        <v>5.6900935173034668</v>
      </c>
      <c r="AS1273" s="1">
        <v>5.6977038383483887</v>
      </c>
      <c r="AT1273" s="1">
        <v>7.265784740447998</v>
      </c>
      <c r="AU1273" s="1">
        <v>7.4076042175292969</v>
      </c>
      <c r="AV1273" s="1">
        <v>7.3297257423400879</v>
      </c>
      <c r="AW1273" s="1">
        <v>5.605597972869873</v>
      </c>
      <c r="AX1273" s="1"/>
      <c r="AY1273" s="1">
        <v>12.65569019317627</v>
      </c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</row>
    <row r="1274" spans="1:66" x14ac:dyDescent="0.2">
      <c r="A1274" s="2" t="s">
        <v>5819</v>
      </c>
      <c r="B1274" s="4" t="s">
        <v>1269</v>
      </c>
      <c r="C1274" s="1"/>
      <c r="D1274" s="1"/>
      <c r="E1274" s="1"/>
      <c r="F1274" s="1"/>
      <c r="G1274" s="1"/>
      <c r="H1274" s="1"/>
      <c r="I1274" s="1">
        <v>74.874325316122452</v>
      </c>
      <c r="J1274" s="1">
        <v>73.499408288885689</v>
      </c>
      <c r="K1274" s="1">
        <v>72.226550689384098</v>
      </c>
      <c r="L1274" s="1">
        <v>71.888113787660501</v>
      </c>
      <c r="M1274" s="1">
        <v>72.464094635910143</v>
      </c>
      <c r="N1274" s="1">
        <v>71.002074109294426</v>
      </c>
      <c r="O1274" s="1">
        <v>72.16742113830982</v>
      </c>
      <c r="P1274" s="1">
        <v>72.198168727853087</v>
      </c>
      <c r="Q1274" s="1">
        <v>71.627847847464452</v>
      </c>
      <c r="R1274" s="1">
        <v>71.624977499049052</v>
      </c>
      <c r="S1274" s="1">
        <v>71.72224242389423</v>
      </c>
      <c r="T1274" s="1">
        <v>78.350718044384919</v>
      </c>
      <c r="U1274" s="1"/>
      <c r="V1274" s="1">
        <v>44.707422754600081</v>
      </c>
      <c r="W1274" s="1">
        <v>44.248919585474688</v>
      </c>
      <c r="X1274" s="1">
        <v>44.253291105402113</v>
      </c>
      <c r="Y1274" s="1">
        <v>44.420795141665494</v>
      </c>
      <c r="Z1274" s="1">
        <v>44.502875228451188</v>
      </c>
      <c r="AA1274" s="1">
        <v>44.145321235273059</v>
      </c>
      <c r="AB1274" s="1">
        <v>44.171928358425582</v>
      </c>
      <c r="AC1274" s="1">
        <v>44.326967917554882</v>
      </c>
      <c r="AD1274" s="1">
        <v>44.407633767928786</v>
      </c>
      <c r="AE1274" s="1">
        <v>44.012481059137684</v>
      </c>
      <c r="AF1274" s="1"/>
      <c r="AG1274" s="1"/>
      <c r="AH1274" s="1"/>
      <c r="AI1274" s="1"/>
      <c r="AJ1274" s="1"/>
      <c r="AK1274" s="1"/>
      <c r="AL1274" s="1"/>
      <c r="AM1274" s="1"/>
      <c r="AN1274" s="1"/>
      <c r="AO1274" s="1">
        <v>0.6673014760017395</v>
      </c>
      <c r="AP1274" s="1">
        <v>1.1786668300628662</v>
      </c>
      <c r="AQ1274" s="1">
        <v>1.1620948314666748</v>
      </c>
      <c r="AR1274" s="1">
        <v>1.1605596542358398</v>
      </c>
      <c r="AS1274" s="1">
        <v>3.0377719402313232</v>
      </c>
      <c r="AT1274" s="1">
        <v>3.4809348583221436</v>
      </c>
      <c r="AU1274" s="1">
        <v>3.5166206359863281</v>
      </c>
      <c r="AV1274" s="1">
        <v>3.5354022979736328</v>
      </c>
      <c r="AW1274" s="1">
        <v>3.5308089256286621</v>
      </c>
      <c r="AX1274" s="1">
        <v>3.5290853977203369</v>
      </c>
      <c r="AY1274" s="1">
        <v>3.5324156284332275</v>
      </c>
      <c r="AZ1274" s="1">
        <v>4.5023593902587891</v>
      </c>
      <c r="BA1274" s="1"/>
      <c r="BB1274" s="1">
        <v>32.439327239990234</v>
      </c>
      <c r="BC1274" s="1">
        <v>32.287002563476563</v>
      </c>
      <c r="BD1274" s="1">
        <v>32.284202575683594</v>
      </c>
      <c r="BE1274" s="1">
        <v>32.400676727294922</v>
      </c>
      <c r="BF1274" s="1">
        <v>32.464450836181641</v>
      </c>
      <c r="BG1274" s="1">
        <v>32.39178466796875</v>
      </c>
      <c r="BH1274" s="1">
        <v>32.405292510986328</v>
      </c>
      <c r="BI1274" s="1">
        <v>32.5133056640625</v>
      </c>
      <c r="BJ1274" s="1">
        <v>32.576457977294922</v>
      </c>
      <c r="BK1274" s="1">
        <v>32.480491638183594</v>
      </c>
      <c r="BL1274" s="1"/>
      <c r="BM1274" s="1"/>
      <c r="BN1274" s="1"/>
    </row>
    <row r="1275" spans="1:66" x14ac:dyDescent="0.2">
      <c r="A1275" s="2" t="s">
        <v>5820</v>
      </c>
      <c r="B1275" s="4" t="s">
        <v>1270</v>
      </c>
      <c r="C1275" s="1"/>
      <c r="D1275" s="1"/>
      <c r="E1275" s="1"/>
      <c r="F1275" s="1"/>
      <c r="G1275" s="1"/>
      <c r="H1275" s="1">
        <v>54.130840084937823</v>
      </c>
      <c r="I1275" s="1">
        <v>83.859373539029633</v>
      </c>
      <c r="J1275" s="1">
        <v>85.396409620610441</v>
      </c>
      <c r="K1275" s="1">
        <v>99.5387440420768</v>
      </c>
      <c r="L1275" s="1">
        <v>98.810783560630725</v>
      </c>
      <c r="M1275" s="1">
        <v>98.057998219160822</v>
      </c>
      <c r="N1275" s="1">
        <v>97.295476350405835</v>
      </c>
      <c r="O1275" s="1"/>
      <c r="P1275" s="1"/>
      <c r="Q1275" s="1"/>
      <c r="R1275" s="1"/>
      <c r="S1275" s="1">
        <v>75.721164539021956</v>
      </c>
      <c r="T1275" s="1">
        <v>70.113384912268259</v>
      </c>
      <c r="U1275" s="1">
        <v>76.416303008870031</v>
      </c>
      <c r="V1275" s="1">
        <v>66.197240270773364</v>
      </c>
      <c r="W1275" s="1"/>
      <c r="X1275" s="1"/>
      <c r="Y1275" s="1"/>
      <c r="Z1275" s="1"/>
      <c r="AA1275" s="1">
        <v>4.8473969270171171</v>
      </c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>
        <v>2.353163480758667</v>
      </c>
      <c r="AO1275" s="1">
        <v>2.3727247714996338</v>
      </c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>
        <v>2.8880388736724854</v>
      </c>
      <c r="BC1275" s="1"/>
      <c r="BD1275" s="1"/>
      <c r="BE1275" s="1"/>
      <c r="BF1275" s="1"/>
      <c r="BG1275" s="1"/>
      <c r="BH1275" s="1">
        <v>2.8789079189300537</v>
      </c>
      <c r="BI1275" s="1">
        <v>2.6065683364868164</v>
      </c>
      <c r="BJ1275" s="1">
        <v>2.5865318775177002</v>
      </c>
      <c r="BK1275" s="1">
        <v>0.28493764996528625</v>
      </c>
      <c r="BL1275" s="1"/>
      <c r="BM1275" s="1"/>
      <c r="BN1275" s="1"/>
    </row>
    <row r="1276" spans="1:66" x14ac:dyDescent="0.2">
      <c r="A1276" s="2" t="s">
        <v>5821</v>
      </c>
      <c r="B1276" s="4" t="s">
        <v>1271</v>
      </c>
      <c r="C1276" s="1"/>
      <c r="D1276" s="1"/>
      <c r="E1276" s="1"/>
      <c r="F1276" s="1"/>
      <c r="G1276" s="1"/>
      <c r="H1276" s="1">
        <v>54.130840084937823</v>
      </c>
      <c r="I1276" s="1">
        <v>83.859373539029633</v>
      </c>
      <c r="J1276" s="1">
        <v>85.396409620610441</v>
      </c>
      <c r="K1276" s="1">
        <v>99.5387440420768</v>
      </c>
      <c r="L1276" s="1">
        <v>98.810783560630725</v>
      </c>
      <c r="M1276" s="1">
        <v>98.057998219160822</v>
      </c>
      <c r="N1276" s="1">
        <v>97.295476350405835</v>
      </c>
      <c r="O1276" s="1"/>
      <c r="P1276" s="1"/>
      <c r="Q1276" s="1"/>
      <c r="R1276" s="1"/>
      <c r="S1276" s="1">
        <v>75.721164539021956</v>
      </c>
      <c r="T1276" s="1">
        <v>70.113384912268259</v>
      </c>
      <c r="U1276" s="1">
        <v>76.416303008870031</v>
      </c>
      <c r="V1276" s="1">
        <v>66.197240270773364</v>
      </c>
      <c r="W1276" s="1"/>
      <c r="X1276" s="1"/>
      <c r="Y1276" s="1"/>
      <c r="Z1276" s="1"/>
      <c r="AA1276" s="1">
        <v>4.8473969270171171</v>
      </c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>
        <v>2.353163480758667</v>
      </c>
      <c r="AO1276" s="1">
        <v>2.3727247714996338</v>
      </c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>
        <v>2.8880388736724854</v>
      </c>
      <c r="BC1276" s="1"/>
      <c r="BD1276" s="1"/>
      <c r="BE1276" s="1"/>
      <c r="BF1276" s="1"/>
      <c r="BG1276" s="1"/>
      <c r="BH1276" s="1">
        <v>2.8789079189300537</v>
      </c>
      <c r="BI1276" s="1">
        <v>2.6065683364868164</v>
      </c>
      <c r="BJ1276" s="1">
        <v>2.5865318775177002</v>
      </c>
      <c r="BK1276" s="1">
        <v>0.28493764996528625</v>
      </c>
      <c r="BL1276" s="1"/>
      <c r="BM1276" s="1"/>
      <c r="BN1276" s="1"/>
    </row>
    <row r="1277" spans="1:66" x14ac:dyDescent="0.2">
      <c r="A1277" s="2" t="s">
        <v>5822</v>
      </c>
      <c r="B1277" s="4" t="s">
        <v>1272</v>
      </c>
      <c r="C1277" s="1"/>
      <c r="D1277" s="1"/>
      <c r="E1277" s="1"/>
      <c r="F1277" s="1"/>
      <c r="G1277" s="1">
        <v>21.447996000173131</v>
      </c>
      <c r="H1277" s="1">
        <v>2.4492483698471186</v>
      </c>
      <c r="I1277" s="1">
        <v>26.853949029160574</v>
      </c>
      <c r="J1277" s="1">
        <v>21.431963229641031</v>
      </c>
      <c r="K1277" s="1">
        <v>9.1294372309517939</v>
      </c>
      <c r="L1277" s="1">
        <v>1.6492836920594036</v>
      </c>
      <c r="M1277" s="1">
        <v>6.856370778862396</v>
      </c>
      <c r="N1277" s="1">
        <v>3.1275800488694503</v>
      </c>
      <c r="O1277" s="1">
        <v>7.0800569880241522</v>
      </c>
      <c r="P1277" s="1">
        <v>7.717235102554783</v>
      </c>
      <c r="Q1277" s="1">
        <v>6.1241710113082277</v>
      </c>
      <c r="R1277" s="1">
        <v>6.873929853385893</v>
      </c>
      <c r="S1277" s="1">
        <v>5.3708855650618776</v>
      </c>
      <c r="T1277" s="1">
        <v>6.8740223422841087</v>
      </c>
      <c r="U1277" s="1"/>
      <c r="V1277" s="1">
        <v>3.3745259278139073</v>
      </c>
      <c r="W1277" s="1">
        <v>9.1449326010135774</v>
      </c>
      <c r="X1277" s="1">
        <v>1.7930091932599375</v>
      </c>
      <c r="Y1277" s="1"/>
      <c r="Z1277" s="1"/>
      <c r="AA1277" s="1">
        <v>7.0008554327157784</v>
      </c>
      <c r="AB1277" s="1">
        <v>3.4509214909587458</v>
      </c>
      <c r="AC1277" s="1">
        <v>3.7975654612706848</v>
      </c>
      <c r="AD1277" s="1">
        <v>4.7539297363359321</v>
      </c>
      <c r="AE1277" s="1">
        <v>5.884486457279225</v>
      </c>
      <c r="AF1277" s="1"/>
      <c r="AG1277" s="1"/>
      <c r="AH1277" s="1"/>
      <c r="AI1277" s="1"/>
      <c r="AJ1277" s="1"/>
      <c r="AK1277" s="1"/>
      <c r="AL1277" s="1"/>
      <c r="AM1277" s="1">
        <v>5.7255301475524902</v>
      </c>
      <c r="AN1277" s="1">
        <v>7.6408495903015137</v>
      </c>
      <c r="AO1277" s="1"/>
      <c r="AP1277" s="1">
        <v>3.8764967918395996</v>
      </c>
      <c r="AQ1277" s="1"/>
      <c r="AR1277" s="1">
        <v>0.61691886186599731</v>
      </c>
      <c r="AS1277" s="1">
        <v>2.7745189666748047</v>
      </c>
      <c r="AT1277" s="1"/>
      <c r="AU1277" s="1">
        <v>0.72795683145523071</v>
      </c>
      <c r="AV1277" s="1">
        <v>1.8417196273803711</v>
      </c>
      <c r="AW1277" s="1">
        <v>1.3553484678268433</v>
      </c>
      <c r="AX1277" s="1">
        <v>0.35160121321678162</v>
      </c>
      <c r="AY1277" s="1">
        <v>3.4046304225921631</v>
      </c>
      <c r="AZ1277" s="1">
        <v>8.547450065612793</v>
      </c>
      <c r="BA1277" s="1"/>
      <c r="BB1277" s="1"/>
      <c r="BC1277" s="1"/>
      <c r="BD1277" s="1">
        <v>3.6042392253875732</v>
      </c>
      <c r="BE1277" s="1">
        <v>17.395639419555664</v>
      </c>
      <c r="BF1277" s="1">
        <v>19.100997924804688</v>
      </c>
      <c r="BG1277" s="1">
        <v>15.668027877807617</v>
      </c>
      <c r="BH1277" s="1">
        <v>13.583737373352051</v>
      </c>
      <c r="BI1277" s="1">
        <v>17.4281005859375</v>
      </c>
      <c r="BJ1277" s="1"/>
      <c r="BK1277" s="1"/>
      <c r="BL1277" s="1"/>
      <c r="BM1277" s="1"/>
      <c r="BN1277" s="1"/>
    </row>
    <row r="1278" spans="1:66" x14ac:dyDescent="0.2">
      <c r="A1278" s="2" t="s">
        <v>5823</v>
      </c>
      <c r="B1278" s="4" t="s">
        <v>1273</v>
      </c>
      <c r="C1278" s="1"/>
      <c r="D1278" s="1"/>
      <c r="E1278" s="1"/>
      <c r="F1278" s="1"/>
      <c r="G1278" s="1"/>
      <c r="H1278" s="1"/>
      <c r="I1278" s="1"/>
      <c r="J1278" s="1">
        <v>99.478849984820556</v>
      </c>
      <c r="K1278" s="1">
        <v>98.657006242173125</v>
      </c>
      <c r="L1278" s="1">
        <v>97.805017340279804</v>
      </c>
      <c r="M1278" s="1">
        <v>96.882561865183987</v>
      </c>
      <c r="N1278" s="1">
        <v>99.495832497657062</v>
      </c>
      <c r="O1278" s="1">
        <v>99.873824224992021</v>
      </c>
      <c r="P1278" s="1">
        <v>99.896390143554328</v>
      </c>
      <c r="Q1278" s="1">
        <v>99.908200848394017</v>
      </c>
      <c r="R1278" s="1">
        <v>99.885007671241198</v>
      </c>
      <c r="S1278" s="1">
        <v>99.905782120139904</v>
      </c>
      <c r="T1278" s="1">
        <v>99.900728545461931</v>
      </c>
      <c r="U1278" s="1">
        <v>99.906221644426807</v>
      </c>
      <c r="V1278" s="1">
        <v>54.434065899770367</v>
      </c>
      <c r="W1278" s="1">
        <v>80.98134212996743</v>
      </c>
      <c r="X1278" s="1">
        <v>95.908644232496911</v>
      </c>
      <c r="Y1278" s="1">
        <v>99.785999223890514</v>
      </c>
      <c r="Z1278" s="1">
        <v>99.775818600786209</v>
      </c>
      <c r="AA1278" s="1">
        <v>99.769869765899074</v>
      </c>
      <c r="AB1278" s="1">
        <v>99.779168687960436</v>
      </c>
      <c r="AC1278" s="1">
        <v>99.798377105317144</v>
      </c>
      <c r="AD1278" s="1">
        <v>99.811490153471951</v>
      </c>
      <c r="AE1278" s="1">
        <v>99.8104442495451</v>
      </c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</row>
    <row r="1279" spans="1:66" x14ac:dyDescent="0.2">
      <c r="A1279" s="2" t="s">
        <v>5824</v>
      </c>
      <c r="B1279" s="4" t="s">
        <v>1274</v>
      </c>
      <c r="C1279" s="1"/>
      <c r="D1279" s="1"/>
      <c r="E1279" s="1"/>
      <c r="F1279" s="1"/>
      <c r="G1279" s="1"/>
      <c r="H1279" s="1"/>
      <c r="I1279" s="1"/>
      <c r="J1279" s="1">
        <v>99.478849984820556</v>
      </c>
      <c r="K1279" s="1">
        <v>98.657006242173125</v>
      </c>
      <c r="L1279" s="1">
        <v>97.805017340279804</v>
      </c>
      <c r="M1279" s="1">
        <v>96.882561865183987</v>
      </c>
      <c r="N1279" s="1">
        <v>99.495832497657062</v>
      </c>
      <c r="O1279" s="1">
        <v>99.873824224992021</v>
      </c>
      <c r="P1279" s="1">
        <v>99.896390143554328</v>
      </c>
      <c r="Q1279" s="1">
        <v>99.908200848394017</v>
      </c>
      <c r="R1279" s="1">
        <v>99.885007671241198</v>
      </c>
      <c r="S1279" s="1">
        <v>99.905782120139904</v>
      </c>
      <c r="T1279" s="1">
        <v>99.900728545461931</v>
      </c>
      <c r="U1279" s="1">
        <v>99.906221644426807</v>
      </c>
      <c r="V1279" s="1">
        <v>54.434065899770367</v>
      </c>
      <c r="W1279" s="1">
        <v>80.98134212996743</v>
      </c>
      <c r="X1279" s="1">
        <v>95.908644232496911</v>
      </c>
      <c r="Y1279" s="1">
        <v>99.785999223890514</v>
      </c>
      <c r="Z1279" s="1">
        <v>99.775818600786209</v>
      </c>
      <c r="AA1279" s="1">
        <v>99.769869765899074</v>
      </c>
      <c r="AB1279" s="1">
        <v>99.779168687960436</v>
      </c>
      <c r="AC1279" s="1">
        <v>99.798377105317144</v>
      </c>
      <c r="AD1279" s="1">
        <v>99.811490153471951</v>
      </c>
      <c r="AE1279" s="1">
        <v>99.8104442495451</v>
      </c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</row>
    <row r="1280" spans="1:66" x14ac:dyDescent="0.2">
      <c r="A1280" s="2" t="s">
        <v>5825</v>
      </c>
      <c r="B1280" s="4" t="s">
        <v>1275</v>
      </c>
      <c r="C1280" s="1"/>
      <c r="D1280" s="1"/>
      <c r="E1280" s="1"/>
      <c r="F1280" s="1"/>
      <c r="G1280" s="1"/>
      <c r="H1280" s="1"/>
      <c r="I1280" s="1"/>
      <c r="J1280" s="1">
        <v>38.523077623662552</v>
      </c>
      <c r="K1280" s="1">
        <v>49.10338855954037</v>
      </c>
      <c r="L1280" s="1">
        <v>47.538323621172403</v>
      </c>
      <c r="M1280" s="1">
        <v>49.126116795402723</v>
      </c>
      <c r="N1280" s="1">
        <v>38.171326728396373</v>
      </c>
      <c r="O1280" s="1">
        <v>18.426171953899427</v>
      </c>
      <c r="P1280" s="1">
        <v>33.245552898157101</v>
      </c>
      <c r="Q1280" s="1">
        <v>67.623647585430646</v>
      </c>
      <c r="R1280" s="1">
        <v>65.785353953708125</v>
      </c>
      <c r="S1280" s="1">
        <v>47.353571987552904</v>
      </c>
      <c r="T1280" s="1">
        <v>55.461639237857185</v>
      </c>
      <c r="U1280" s="1">
        <v>49.585035811200328</v>
      </c>
      <c r="V1280" s="1">
        <v>61.822338221618722</v>
      </c>
      <c r="W1280" s="1">
        <v>36.778978477532313</v>
      </c>
      <c r="X1280" s="1">
        <v>30.408615611240414</v>
      </c>
      <c r="Y1280" s="1">
        <v>23.930142772127486</v>
      </c>
      <c r="Z1280" s="1">
        <v>22.9197668906831</v>
      </c>
      <c r="AA1280" s="1">
        <v>29.080390784757192</v>
      </c>
      <c r="AB1280" s="1">
        <v>34.920953282963225</v>
      </c>
      <c r="AC1280" s="1">
        <v>50.204578823512932</v>
      </c>
      <c r="AD1280" s="1">
        <v>99.879474728464132</v>
      </c>
      <c r="AE1280" s="1">
        <v>99.917903104196242</v>
      </c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>
        <v>3.0272912979125977</v>
      </c>
      <c r="AT1280" s="1"/>
      <c r="AU1280" s="1"/>
      <c r="AV1280" s="1"/>
      <c r="AW1280" s="1">
        <v>10.481216430664063</v>
      </c>
      <c r="AX1280" s="1"/>
      <c r="AY1280" s="1"/>
      <c r="AZ1280" s="1">
        <v>2.2871124744415283</v>
      </c>
      <c r="BA1280" s="1"/>
      <c r="BB1280" s="1">
        <v>5.3521971702575684</v>
      </c>
      <c r="BC1280" s="1">
        <v>19.91584587097168</v>
      </c>
      <c r="BD1280" s="1">
        <v>31.278640747070313</v>
      </c>
      <c r="BE1280" s="1">
        <v>17.906015396118164</v>
      </c>
      <c r="BF1280" s="1">
        <v>19.923286437988281</v>
      </c>
      <c r="BG1280" s="1">
        <v>16.330419540405273</v>
      </c>
      <c r="BH1280" s="1">
        <v>33.479434967041016</v>
      </c>
      <c r="BI1280" s="1">
        <v>15.142877578735352</v>
      </c>
      <c r="BJ1280" s="1"/>
      <c r="BK1280" s="1"/>
      <c r="BL1280" s="1"/>
      <c r="BM1280" s="1"/>
      <c r="BN1280" s="1"/>
    </row>
    <row r="1281" spans="1:66" x14ac:dyDescent="0.2">
      <c r="A1281" s="2" t="s">
        <v>5826</v>
      </c>
      <c r="B1281" s="4" t="s">
        <v>1276</v>
      </c>
      <c r="C1281" s="1"/>
      <c r="D1281" s="1"/>
      <c r="E1281" s="1"/>
      <c r="F1281" s="1"/>
      <c r="G1281" s="1">
        <v>18.068791856081067</v>
      </c>
      <c r="H1281" s="1">
        <v>7.0426062980004724</v>
      </c>
      <c r="I1281" s="1">
        <v>1.6914819792393416</v>
      </c>
      <c r="J1281" s="1">
        <v>8.0842262340661435</v>
      </c>
      <c r="K1281" s="1">
        <v>1.9859350923469063</v>
      </c>
      <c r="L1281" s="1">
        <v>1.4315985845476018</v>
      </c>
      <c r="M1281" s="1">
        <v>2.943485124615139</v>
      </c>
      <c r="N1281" s="1">
        <v>0.66993943003444945</v>
      </c>
      <c r="O1281" s="1"/>
      <c r="P1281" s="1">
        <v>3.1136450284343797</v>
      </c>
      <c r="Q1281" s="1">
        <v>2.2832900270201821</v>
      </c>
      <c r="R1281" s="1"/>
      <c r="S1281" s="1"/>
      <c r="T1281" s="1">
        <v>0.7837973074971718</v>
      </c>
      <c r="U1281" s="1">
        <v>0.76137475168681001</v>
      </c>
      <c r="V1281" s="1">
        <v>1.6255798178997434</v>
      </c>
      <c r="W1281" s="1">
        <v>2.5270076880869015</v>
      </c>
      <c r="X1281" s="1"/>
      <c r="Y1281" s="1"/>
      <c r="Z1281" s="1">
        <v>2.5604153118904835</v>
      </c>
      <c r="AA1281" s="1">
        <v>3.1830164763528792</v>
      </c>
      <c r="AB1281" s="1">
        <v>0.50532580986346498</v>
      </c>
      <c r="AC1281" s="1">
        <v>0.46325652543569112</v>
      </c>
      <c r="AD1281" s="1">
        <v>4.3161634868473495</v>
      </c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>
        <v>1.220192551612854</v>
      </c>
      <c r="AR1281" s="1">
        <v>1.3210541009902954</v>
      </c>
      <c r="AS1281" s="1">
        <v>2.9463417530059814</v>
      </c>
      <c r="AT1281" s="1">
        <v>1.589051365852356</v>
      </c>
      <c r="AU1281" s="1">
        <v>0.33233740925788879</v>
      </c>
      <c r="AV1281" s="1">
        <v>0.32064265012741089</v>
      </c>
      <c r="AW1281" s="1">
        <v>0.32416132092475891</v>
      </c>
      <c r="AX1281" s="1">
        <v>1.6004658937454224</v>
      </c>
      <c r="AY1281" s="1"/>
      <c r="AZ1281" s="1"/>
      <c r="BA1281" s="1"/>
      <c r="BB1281" s="1">
        <v>2.9614264965057373</v>
      </c>
      <c r="BC1281" s="1"/>
      <c r="BD1281" s="1">
        <v>4.2167854309082031</v>
      </c>
      <c r="BE1281" s="1">
        <v>0.50322329998016357</v>
      </c>
      <c r="BF1281" s="1">
        <v>2.073073148727417</v>
      </c>
      <c r="BG1281" s="1">
        <v>0.22192378342151642</v>
      </c>
      <c r="BH1281" s="1">
        <v>0.91424506902694702</v>
      </c>
      <c r="BI1281" s="1">
        <v>3.4582955837249756</v>
      </c>
      <c r="BJ1281" s="1">
        <v>0.66108769178390503</v>
      </c>
      <c r="BK1281" s="1">
        <v>2.3896489143371582</v>
      </c>
      <c r="BL1281" s="1"/>
      <c r="BM1281" s="1"/>
      <c r="BN1281" s="1"/>
    </row>
    <row r="1282" spans="1:66" x14ac:dyDescent="0.2">
      <c r="A1282" s="2" t="s">
        <v>5827</v>
      </c>
      <c r="B1282" s="4" t="s">
        <v>1277</v>
      </c>
      <c r="C1282" s="1"/>
      <c r="D1282" s="1"/>
      <c r="E1282" s="1"/>
      <c r="F1282" s="1"/>
      <c r="G1282" s="1"/>
      <c r="H1282" s="1"/>
      <c r="I1282" s="1"/>
      <c r="J1282" s="1"/>
      <c r="K1282" s="1">
        <v>63.777822716949416</v>
      </c>
      <c r="L1282" s="1">
        <v>47.665369291991759</v>
      </c>
      <c r="M1282" s="1">
        <v>81.287599029315814</v>
      </c>
      <c r="N1282" s="1">
        <v>73.296837383180261</v>
      </c>
      <c r="O1282" s="1">
        <v>68.586389764215255</v>
      </c>
      <c r="P1282" s="1">
        <v>70.37223789176268</v>
      </c>
      <c r="Q1282" s="1">
        <v>96.330730159856458</v>
      </c>
      <c r="R1282" s="1">
        <v>44.982786261512416</v>
      </c>
      <c r="S1282" s="1">
        <v>51.699172249976932</v>
      </c>
      <c r="T1282" s="1">
        <v>88.214266865168184</v>
      </c>
      <c r="U1282" s="1">
        <v>62.510907941661905</v>
      </c>
      <c r="V1282" s="1">
        <v>54.585812141510246</v>
      </c>
      <c r="W1282" s="1">
        <v>37.984954030060088</v>
      </c>
      <c r="X1282" s="1">
        <v>61.257685687637597</v>
      </c>
      <c r="Y1282" s="1">
        <v>36.254007448893262</v>
      </c>
      <c r="Z1282" s="1">
        <v>25.013116723926178</v>
      </c>
      <c r="AA1282" s="1">
        <v>26.311174420116203</v>
      </c>
      <c r="AB1282" s="1">
        <v>31.975484824624047</v>
      </c>
      <c r="AC1282" s="1">
        <v>32.590330725063545</v>
      </c>
      <c r="AD1282" s="1">
        <v>29.343305184782722</v>
      </c>
      <c r="AE1282" s="1">
        <v>29.437401363262179</v>
      </c>
      <c r="AF1282" s="1"/>
      <c r="AG1282" s="1"/>
      <c r="AH1282" s="1"/>
      <c r="AI1282" s="1"/>
      <c r="AJ1282" s="1"/>
      <c r="AK1282" s="1"/>
      <c r="AL1282" s="1"/>
      <c r="AM1282" s="1"/>
      <c r="AN1282" s="1">
        <v>3.0198373794555664</v>
      </c>
      <c r="AO1282" s="1">
        <v>5.1241583824157715</v>
      </c>
      <c r="AP1282" s="1">
        <v>12.806398391723633</v>
      </c>
      <c r="AQ1282" s="1">
        <v>1.5961223840713501</v>
      </c>
      <c r="AR1282" s="1">
        <v>0.23019742965698242</v>
      </c>
      <c r="AS1282" s="1"/>
      <c r="AT1282" s="1"/>
      <c r="AU1282" s="1">
        <v>12.296528816223145</v>
      </c>
      <c r="AV1282" s="1">
        <v>8.5699529647827148</v>
      </c>
      <c r="AW1282" s="1">
        <v>3.6087057590484619</v>
      </c>
      <c r="AX1282" s="1"/>
      <c r="AY1282" s="1"/>
      <c r="AZ1282" s="1"/>
      <c r="BA1282" s="1"/>
      <c r="BB1282" s="1">
        <v>7.2456169128417969</v>
      </c>
      <c r="BC1282" s="1">
        <v>11.554244995117188</v>
      </c>
      <c r="BD1282" s="1"/>
      <c r="BE1282" s="1">
        <v>7.7118935585021973</v>
      </c>
      <c r="BF1282" s="1">
        <v>8.5575132369995117</v>
      </c>
      <c r="BG1282" s="1"/>
      <c r="BH1282" s="1">
        <v>11.324215888977051</v>
      </c>
      <c r="BI1282" s="1"/>
      <c r="BJ1282" s="1"/>
      <c r="BK1282" s="1">
        <v>3.5384280681610107</v>
      </c>
      <c r="BL1282" s="1"/>
      <c r="BM1282" s="1"/>
      <c r="BN1282" s="1"/>
    </row>
    <row r="1283" spans="1:66" x14ac:dyDescent="0.2">
      <c r="A1283" s="2" t="s">
        <v>5828</v>
      </c>
      <c r="B1283" s="4" t="s">
        <v>1278</v>
      </c>
      <c r="C1283" s="1"/>
      <c r="D1283" s="1"/>
      <c r="E1283" s="1"/>
      <c r="F1283" s="1"/>
      <c r="G1283" s="1"/>
      <c r="H1283" s="1">
        <v>12.114466679476408</v>
      </c>
      <c r="I1283" s="1">
        <v>13.724138984817728</v>
      </c>
      <c r="J1283" s="1">
        <v>38.855616087822163</v>
      </c>
      <c r="K1283" s="1">
        <v>10.855241724830892</v>
      </c>
      <c r="L1283" s="1">
        <v>11.576922311235634</v>
      </c>
      <c r="M1283" s="1">
        <v>11.350393193308946</v>
      </c>
      <c r="N1283" s="1">
        <v>11.202276812208234</v>
      </c>
      <c r="O1283" s="1">
        <v>32.999439251037344</v>
      </c>
      <c r="P1283" s="1">
        <v>32.430177186865158</v>
      </c>
      <c r="Q1283" s="1">
        <v>36.438205912535601</v>
      </c>
      <c r="R1283" s="1">
        <v>41.221829374440674</v>
      </c>
      <c r="S1283" s="1">
        <v>46.54804323229137</v>
      </c>
      <c r="T1283" s="1">
        <v>43.9418160520068</v>
      </c>
      <c r="U1283" s="1">
        <v>46.510964391895236</v>
      </c>
      <c r="V1283" s="1">
        <v>42.070756582976003</v>
      </c>
      <c r="W1283" s="1">
        <v>31.590513023652317</v>
      </c>
      <c r="X1283" s="1">
        <v>41.823869880397467</v>
      </c>
      <c r="Y1283" s="1">
        <v>45.37640492977927</v>
      </c>
      <c r="Z1283" s="1">
        <v>42.631946851245893</v>
      </c>
      <c r="AA1283" s="1">
        <v>41.848326714498654</v>
      </c>
      <c r="AB1283" s="1">
        <v>38.720640383421141</v>
      </c>
      <c r="AC1283" s="1">
        <v>46.734170857481921</v>
      </c>
      <c r="AD1283" s="1">
        <v>50.335275186699825</v>
      </c>
      <c r="AE1283" s="1">
        <v>48.760891000305982</v>
      </c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>
        <v>3.7080342769622803</v>
      </c>
      <c r="BE1283" s="1">
        <v>5.0302467346191406</v>
      </c>
      <c r="BF1283" s="1">
        <v>5.3087611198425293</v>
      </c>
      <c r="BG1283" s="1">
        <v>5.0897097587585449</v>
      </c>
      <c r="BH1283" s="1">
        <v>6.801826000213623</v>
      </c>
      <c r="BI1283" s="1">
        <v>8.8391532897949219</v>
      </c>
      <c r="BJ1283" s="1">
        <v>9.233891487121582</v>
      </c>
      <c r="BK1283" s="1">
        <v>6.4740433692932129</v>
      </c>
      <c r="BL1283" s="1"/>
      <c r="BM1283" s="1"/>
      <c r="BN1283" s="1"/>
    </row>
    <row r="1284" spans="1:66" x14ac:dyDescent="0.2">
      <c r="A1284" s="2" t="s">
        <v>5829</v>
      </c>
      <c r="B1284" s="4" t="s">
        <v>1279</v>
      </c>
      <c r="C1284" s="1"/>
      <c r="D1284" s="1"/>
      <c r="E1284" s="1"/>
      <c r="F1284" s="1"/>
      <c r="G1284" s="1"/>
      <c r="H1284" s="1"/>
      <c r="I1284" s="1">
        <v>0.11977784381085629</v>
      </c>
      <c r="J1284" s="1">
        <v>9.6402626681955006</v>
      </c>
      <c r="K1284" s="1">
        <v>19.764634663997303</v>
      </c>
      <c r="L1284" s="1">
        <v>3.8756133710319336</v>
      </c>
      <c r="M1284" s="1">
        <v>15.558099914614875</v>
      </c>
      <c r="N1284" s="1">
        <v>19.165049562331387</v>
      </c>
      <c r="O1284" s="1">
        <v>18.635600564671748</v>
      </c>
      <c r="P1284" s="1">
        <v>31.966888300084651</v>
      </c>
      <c r="Q1284" s="1">
        <v>9.9152821579618493</v>
      </c>
      <c r="R1284" s="1">
        <v>38.39145208908041</v>
      </c>
      <c r="S1284" s="1">
        <v>35.914197252371935</v>
      </c>
      <c r="T1284" s="1">
        <v>31.637593369433066</v>
      </c>
      <c r="U1284" s="1">
        <v>21.492173424457615</v>
      </c>
      <c r="V1284" s="1">
        <v>31.152225945031503</v>
      </c>
      <c r="W1284" s="1">
        <v>29.696795389636698</v>
      </c>
      <c r="X1284" s="1">
        <v>50.213479896833171</v>
      </c>
      <c r="Y1284" s="1">
        <v>33.862539426540472</v>
      </c>
      <c r="Z1284" s="1">
        <v>33.303465473567087</v>
      </c>
      <c r="AA1284" s="1">
        <v>39.219771871195228</v>
      </c>
      <c r="AB1284" s="1">
        <v>11.333143561690113</v>
      </c>
      <c r="AC1284" s="1">
        <v>70.925415993227432</v>
      </c>
      <c r="AD1284" s="1">
        <v>35.554372718863839</v>
      </c>
      <c r="AE1284" s="1">
        <v>18.682381333745944</v>
      </c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>
        <v>16.24012565612793</v>
      </c>
      <c r="AQ1284" s="1"/>
      <c r="AR1284" s="1">
        <v>0.11474908143281937</v>
      </c>
      <c r="AS1284" s="1"/>
      <c r="AT1284" s="1">
        <v>7.3333239555358887</v>
      </c>
      <c r="AU1284" s="1">
        <v>3.9011907577514648</v>
      </c>
      <c r="AV1284" s="1">
        <v>4.2293643951416016</v>
      </c>
      <c r="AW1284" s="1">
        <v>22.789150238037109</v>
      </c>
      <c r="AX1284" s="1">
        <v>6.292729377746582</v>
      </c>
      <c r="AY1284" s="1">
        <v>5.3146004676818848</v>
      </c>
      <c r="AZ1284" s="1">
        <v>12.320806503295898</v>
      </c>
      <c r="BA1284" s="1">
        <v>33.822853088378906</v>
      </c>
      <c r="BB1284" s="1">
        <v>31.97026252746582</v>
      </c>
      <c r="BC1284" s="1">
        <v>34.995456695556641</v>
      </c>
      <c r="BD1284" s="1">
        <v>2.9385104179382324</v>
      </c>
      <c r="BE1284" s="1">
        <v>5.4906930923461914</v>
      </c>
      <c r="BF1284" s="1">
        <v>4.4036788940429688</v>
      </c>
      <c r="BG1284" s="1">
        <v>0.60402846336364746</v>
      </c>
      <c r="BH1284" s="1">
        <v>8.0167379379272461</v>
      </c>
      <c r="BI1284" s="1"/>
      <c r="BJ1284" s="1"/>
      <c r="BK1284" s="1"/>
      <c r="BL1284" s="1"/>
      <c r="BM1284" s="1"/>
      <c r="BN1284" s="1"/>
    </row>
    <row r="1285" spans="1:66" x14ac:dyDescent="0.2">
      <c r="A1285" s="2" t="s">
        <v>5830</v>
      </c>
      <c r="B1285" s="4" t="s">
        <v>1280</v>
      </c>
      <c r="C1285" s="1"/>
      <c r="D1285" s="1"/>
      <c r="E1285" s="1"/>
      <c r="F1285" s="1"/>
      <c r="G1285" s="1"/>
      <c r="H1285" s="1"/>
      <c r="I1285" s="1">
        <v>6.1643234985709148</v>
      </c>
      <c r="J1285" s="1">
        <v>1.5457926786115497</v>
      </c>
      <c r="K1285" s="1">
        <v>6.5246785543769752</v>
      </c>
      <c r="L1285" s="1"/>
      <c r="M1285" s="1"/>
      <c r="N1285" s="1">
        <v>13.622993791036423</v>
      </c>
      <c r="O1285" s="1">
        <v>1.2854252444294683</v>
      </c>
      <c r="P1285" s="1"/>
      <c r="Q1285" s="1">
        <v>4.5027642335319333</v>
      </c>
      <c r="R1285" s="1"/>
      <c r="S1285" s="1">
        <v>10.364464475318091</v>
      </c>
      <c r="T1285" s="1">
        <v>15.093616709074228</v>
      </c>
      <c r="U1285" s="1">
        <v>12.829595312017045</v>
      </c>
      <c r="V1285" s="1">
        <v>3.7350650146957323</v>
      </c>
      <c r="W1285" s="1">
        <v>2.1232340490343544</v>
      </c>
      <c r="X1285" s="1">
        <v>13.200819698967337</v>
      </c>
      <c r="Y1285" s="1">
        <v>41.175814817369464</v>
      </c>
      <c r="Z1285" s="1">
        <v>8.791992579855755</v>
      </c>
      <c r="AA1285" s="1">
        <v>24.712789181382739</v>
      </c>
      <c r="AB1285" s="1">
        <v>27.799968857514795</v>
      </c>
      <c r="AC1285" s="1">
        <v>53.362762587520329</v>
      </c>
      <c r="AD1285" s="1">
        <v>18.274234482614904</v>
      </c>
      <c r="AE1285" s="1">
        <v>1.9030134425622582</v>
      </c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>
        <v>7.3197741508483887</v>
      </c>
      <c r="AR1285" s="1"/>
      <c r="AS1285" s="1"/>
      <c r="AT1285" s="1"/>
      <c r="AU1285" s="1"/>
      <c r="AV1285" s="1">
        <v>3.8562169075012207</v>
      </c>
      <c r="AW1285" s="1"/>
      <c r="AX1285" s="1"/>
      <c r="AY1285" s="1"/>
      <c r="AZ1285" s="1">
        <v>0.15716935694217682</v>
      </c>
      <c r="BA1285" s="1">
        <v>3.4392237663269043</v>
      </c>
      <c r="BB1285" s="1">
        <v>11.904136657714844</v>
      </c>
      <c r="BC1285" s="1">
        <v>0.14338746666908264</v>
      </c>
      <c r="BD1285" s="1">
        <v>4.0865039825439453</v>
      </c>
      <c r="BE1285" s="1">
        <v>4.1419916152954102</v>
      </c>
      <c r="BF1285" s="1">
        <v>0.94701117277145386</v>
      </c>
      <c r="BG1285" s="1">
        <v>6.1960639953613281</v>
      </c>
      <c r="BH1285" s="1">
        <v>6.4001631736755371</v>
      </c>
      <c r="BI1285" s="1">
        <v>5.1079087257385254</v>
      </c>
      <c r="BJ1285" s="1">
        <v>0.10696879029273987</v>
      </c>
      <c r="BK1285" s="1">
        <v>0.10457736998796463</v>
      </c>
      <c r="BL1285" s="1"/>
      <c r="BM1285" s="1"/>
      <c r="BN1285" s="1"/>
    </row>
    <row r="1286" spans="1:66" x14ac:dyDescent="0.2">
      <c r="A1286" s="2" t="s">
        <v>5831</v>
      </c>
      <c r="B1286" s="4" t="s">
        <v>1281</v>
      </c>
      <c r="C1286" s="1"/>
      <c r="D1286" s="1"/>
      <c r="E1286" s="1"/>
      <c r="F1286" s="1"/>
      <c r="G1286" s="1">
        <v>71.9780274190082</v>
      </c>
      <c r="H1286" s="1">
        <v>94.17283741822574</v>
      </c>
      <c r="I1286" s="1">
        <v>95.606950350151294</v>
      </c>
      <c r="J1286" s="1">
        <v>94.619655696708762</v>
      </c>
      <c r="K1286" s="1">
        <v>94.508906432692797</v>
      </c>
      <c r="L1286" s="1">
        <v>96.390436700003491</v>
      </c>
      <c r="M1286" s="1">
        <v>95.891096763860844</v>
      </c>
      <c r="N1286" s="1">
        <v>94.812340391574295</v>
      </c>
      <c r="O1286" s="1">
        <v>97.287422879306973</v>
      </c>
      <c r="P1286" s="1">
        <v>97.822150757112354</v>
      </c>
      <c r="Q1286" s="1">
        <v>97.257601793026836</v>
      </c>
      <c r="R1286" s="1">
        <v>99.577888472814763</v>
      </c>
      <c r="S1286" s="1">
        <v>99.28073608400868</v>
      </c>
      <c r="T1286" s="1">
        <v>99.71875658595097</v>
      </c>
      <c r="U1286" s="1">
        <v>99.660542892449527</v>
      </c>
      <c r="V1286" s="1">
        <v>98.858838140445172</v>
      </c>
      <c r="W1286" s="1">
        <v>99.445079004288488</v>
      </c>
      <c r="X1286" s="1">
        <v>99.796248452639247</v>
      </c>
      <c r="Y1286" s="1">
        <v>99.627552328435215</v>
      </c>
      <c r="Z1286" s="1">
        <v>99.922125973856737</v>
      </c>
      <c r="AA1286" s="1">
        <v>99.936057034393869</v>
      </c>
      <c r="AB1286" s="1"/>
      <c r="AC1286" s="1">
        <v>2.4219445364084646</v>
      </c>
      <c r="AD1286" s="1">
        <v>2.4272248576595414</v>
      </c>
      <c r="AE1286" s="1">
        <v>2.3872457258778934</v>
      </c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</row>
    <row r="1287" spans="1:66" x14ac:dyDescent="0.2">
      <c r="A1287" s="2" t="s">
        <v>5832</v>
      </c>
      <c r="B1287" s="4" t="s">
        <v>1282</v>
      </c>
      <c r="C1287" s="1"/>
      <c r="D1287" s="1"/>
      <c r="E1287" s="1"/>
      <c r="F1287" s="1"/>
      <c r="G1287" s="1"/>
      <c r="H1287" s="1">
        <v>38.910994686226999</v>
      </c>
      <c r="I1287" s="1">
        <v>31.889132017574955</v>
      </c>
      <c r="J1287" s="1">
        <v>31.453518092199051</v>
      </c>
      <c r="K1287" s="1">
        <v>31.631308912875149</v>
      </c>
      <c r="L1287" s="1">
        <v>32.027081237766069</v>
      </c>
      <c r="M1287" s="1">
        <v>31.803880158256792</v>
      </c>
      <c r="N1287" s="1">
        <v>31.606337358974361</v>
      </c>
      <c r="O1287" s="1">
        <v>32.609717288565299</v>
      </c>
      <c r="P1287" s="1">
        <v>32.108104052599863</v>
      </c>
      <c r="Q1287" s="1">
        <v>32.050690001504769</v>
      </c>
      <c r="R1287" s="1">
        <v>36.11749492565616</v>
      </c>
      <c r="S1287" s="1">
        <v>38.586391797518957</v>
      </c>
      <c r="T1287" s="1">
        <v>87.441887446662321</v>
      </c>
      <c r="U1287" s="1">
        <v>76.980442549374345</v>
      </c>
      <c r="V1287" s="1">
        <v>73.437741430207396</v>
      </c>
      <c r="W1287" s="1">
        <v>73.666318242324124</v>
      </c>
      <c r="X1287" s="1">
        <v>73.615784881172601</v>
      </c>
      <c r="Y1287" s="1">
        <v>73.14600400305072</v>
      </c>
      <c r="Z1287" s="1">
        <v>72.874904609620302</v>
      </c>
      <c r="AA1287" s="1">
        <v>73.36914014811947</v>
      </c>
      <c r="AB1287" s="1">
        <v>73.19244002591158</v>
      </c>
      <c r="AC1287" s="1">
        <v>73.641872335492693</v>
      </c>
      <c r="AD1287" s="1">
        <v>73.78380568994956</v>
      </c>
      <c r="AE1287" s="1">
        <v>73.728206340192116</v>
      </c>
      <c r="AF1287" s="1"/>
      <c r="AG1287" s="1"/>
      <c r="AH1287" s="1"/>
      <c r="AI1287" s="1"/>
      <c r="AJ1287" s="1"/>
      <c r="AK1287" s="1"/>
      <c r="AL1287" s="1"/>
      <c r="AM1287" s="1"/>
      <c r="AN1287" s="1">
        <v>6.5334086418151855</v>
      </c>
      <c r="AO1287" s="1">
        <v>22.249147415161133</v>
      </c>
      <c r="AP1287" s="1">
        <v>21.984767913818359</v>
      </c>
      <c r="AQ1287" s="1">
        <v>22.148294448852539</v>
      </c>
      <c r="AR1287" s="1">
        <v>22.465961456298828</v>
      </c>
      <c r="AS1287" s="1">
        <v>22.350467681884766</v>
      </c>
      <c r="AT1287" s="1">
        <v>22.252832412719727</v>
      </c>
      <c r="AU1287" s="1">
        <v>22.792278289794922</v>
      </c>
      <c r="AV1287" s="1">
        <v>22.674707412719727</v>
      </c>
      <c r="AW1287" s="1">
        <v>22.668600082397461</v>
      </c>
      <c r="AX1287" s="1">
        <v>25.583507537841797</v>
      </c>
      <c r="AY1287" s="1">
        <v>19.255870819091797</v>
      </c>
      <c r="AZ1287" s="1">
        <v>3.9361095428466797</v>
      </c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</row>
    <row r="1288" spans="1:66" x14ac:dyDescent="0.2">
      <c r="A1288" s="2" t="s">
        <v>5833</v>
      </c>
      <c r="B1288" s="4" t="s">
        <v>1283</v>
      </c>
      <c r="C1288" s="1"/>
      <c r="D1288" s="1"/>
      <c r="E1288" s="1"/>
      <c r="F1288" s="1"/>
      <c r="G1288" s="1"/>
      <c r="H1288" s="1">
        <v>37.792151983570392</v>
      </c>
      <c r="I1288" s="1">
        <v>35.940117186748246</v>
      </c>
      <c r="J1288" s="1">
        <v>35.846019604004162</v>
      </c>
      <c r="K1288" s="1">
        <v>36.32722241733817</v>
      </c>
      <c r="L1288" s="1">
        <v>36.169396924684655</v>
      </c>
      <c r="M1288" s="1">
        <v>35.944190808278279</v>
      </c>
      <c r="N1288" s="1">
        <v>35.734207555098912</v>
      </c>
      <c r="O1288" s="1">
        <v>35.492498612395487</v>
      </c>
      <c r="P1288" s="1">
        <v>35.913463323307212</v>
      </c>
      <c r="Q1288" s="1">
        <v>37.799526946021871</v>
      </c>
      <c r="R1288" s="1">
        <v>36.436855193291095</v>
      </c>
      <c r="S1288" s="1">
        <v>38.763676385254655</v>
      </c>
      <c r="T1288" s="1">
        <v>48.015363888233757</v>
      </c>
      <c r="U1288" s="1">
        <v>48.092204299485132</v>
      </c>
      <c r="V1288" s="1">
        <v>48.037138808570496</v>
      </c>
      <c r="W1288" s="1">
        <v>47.051422051144726</v>
      </c>
      <c r="X1288" s="1">
        <v>47.126223815055226</v>
      </c>
      <c r="Y1288" s="1">
        <v>47.159726790385569</v>
      </c>
      <c r="Z1288" s="1">
        <v>47.544601221693803</v>
      </c>
      <c r="AA1288" s="1">
        <v>46.910111000690222</v>
      </c>
      <c r="AB1288" s="1">
        <v>47.591553351241615</v>
      </c>
      <c r="AC1288" s="1">
        <v>49.245008700590496</v>
      </c>
      <c r="AD1288" s="1">
        <v>64.050182555743064</v>
      </c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>
        <v>2.8452489376068115</v>
      </c>
      <c r="AP1288" s="1">
        <v>2.8463184833526611</v>
      </c>
      <c r="AQ1288" s="1">
        <v>2.8930888175964355</v>
      </c>
      <c r="AR1288" s="1">
        <v>2.8509526252746582</v>
      </c>
      <c r="AS1288" s="1">
        <v>2.8418927192687988</v>
      </c>
      <c r="AT1288" s="1">
        <v>2.8340210914611816</v>
      </c>
      <c r="AU1288" s="1">
        <v>2.8168153762817383</v>
      </c>
      <c r="AV1288" s="1">
        <v>2.8749990463256836</v>
      </c>
      <c r="AW1288" s="1">
        <v>3.0271308422088623</v>
      </c>
      <c r="AX1288" s="1">
        <v>2.9191484451293945</v>
      </c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</row>
    <row r="1289" spans="1:66" x14ac:dyDescent="0.2">
      <c r="A1289" s="2" t="s">
        <v>5834</v>
      </c>
      <c r="B1289" s="4" t="s">
        <v>1284</v>
      </c>
      <c r="C1289" s="1"/>
      <c r="D1289" s="1"/>
      <c r="E1289" s="1"/>
      <c r="F1289" s="1"/>
      <c r="G1289" s="1"/>
      <c r="H1289" s="1">
        <v>37.792151983570392</v>
      </c>
      <c r="I1289" s="1">
        <v>35.940117186748246</v>
      </c>
      <c r="J1289" s="1">
        <v>35.846019604004162</v>
      </c>
      <c r="K1289" s="1">
        <v>36.32722241733817</v>
      </c>
      <c r="L1289" s="1">
        <v>36.169396924684655</v>
      </c>
      <c r="M1289" s="1">
        <v>35.944190808278279</v>
      </c>
      <c r="N1289" s="1">
        <v>35.734207555098912</v>
      </c>
      <c r="O1289" s="1">
        <v>35.492498612395487</v>
      </c>
      <c r="P1289" s="1">
        <v>35.913463323307212</v>
      </c>
      <c r="Q1289" s="1">
        <v>37.799526946021871</v>
      </c>
      <c r="R1289" s="1">
        <v>36.436855193291095</v>
      </c>
      <c r="S1289" s="1">
        <v>38.763676385254655</v>
      </c>
      <c r="T1289" s="1">
        <v>48.015363888233757</v>
      </c>
      <c r="U1289" s="1">
        <v>48.092204299485132</v>
      </c>
      <c r="V1289" s="1">
        <v>48.037138808570496</v>
      </c>
      <c r="W1289" s="1">
        <v>47.051422051144726</v>
      </c>
      <c r="X1289" s="1">
        <v>47.126223815055226</v>
      </c>
      <c r="Y1289" s="1">
        <v>47.159726790385569</v>
      </c>
      <c r="Z1289" s="1">
        <v>47.544601221693803</v>
      </c>
      <c r="AA1289" s="1">
        <v>46.910111000690222</v>
      </c>
      <c r="AB1289" s="1">
        <v>47.591553351241615</v>
      </c>
      <c r="AC1289" s="1">
        <v>49.245008700590496</v>
      </c>
      <c r="AD1289" s="1">
        <v>64.050182555743064</v>
      </c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>
        <v>2.8452489376068115</v>
      </c>
      <c r="AP1289" s="1">
        <v>2.8463184833526611</v>
      </c>
      <c r="AQ1289" s="1">
        <v>2.8930888175964355</v>
      </c>
      <c r="AR1289" s="1">
        <v>2.8509526252746582</v>
      </c>
      <c r="AS1289" s="1">
        <v>2.8418927192687988</v>
      </c>
      <c r="AT1289" s="1">
        <v>2.8340210914611816</v>
      </c>
      <c r="AU1289" s="1">
        <v>2.8168153762817383</v>
      </c>
      <c r="AV1289" s="1">
        <v>2.8749990463256836</v>
      </c>
      <c r="AW1289" s="1">
        <v>3.0271308422088623</v>
      </c>
      <c r="AX1289" s="1">
        <v>2.9191484451293945</v>
      </c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</row>
    <row r="1290" spans="1:66" x14ac:dyDescent="0.2">
      <c r="A1290" s="2" t="s">
        <v>5835</v>
      </c>
      <c r="B1290" s="4" t="s">
        <v>1285</v>
      </c>
      <c r="C1290" s="1"/>
      <c r="D1290" s="1"/>
      <c r="E1290" s="1"/>
      <c r="F1290" s="1"/>
      <c r="G1290" s="1"/>
      <c r="H1290" s="1">
        <v>53.137485106750844</v>
      </c>
      <c r="I1290" s="1">
        <v>83.736854754095674</v>
      </c>
      <c r="J1290" s="1">
        <v>68.635334360981304</v>
      </c>
      <c r="K1290" s="1">
        <v>29.307935579198034</v>
      </c>
      <c r="L1290" s="1">
        <v>10.909249664197965</v>
      </c>
      <c r="M1290" s="1">
        <v>53.25789409199686</v>
      </c>
      <c r="N1290" s="1">
        <v>57.285903327475516</v>
      </c>
      <c r="O1290" s="1">
        <v>57.340586345124713</v>
      </c>
      <c r="P1290" s="1">
        <v>60.447195949495736</v>
      </c>
      <c r="Q1290" s="1">
        <v>63.677215488438158</v>
      </c>
      <c r="R1290" s="1">
        <v>54.510343582832455</v>
      </c>
      <c r="S1290" s="1">
        <v>78.337394968302235</v>
      </c>
      <c r="T1290" s="1">
        <v>70.800827328805681</v>
      </c>
      <c r="U1290" s="1">
        <v>78.501629932068724</v>
      </c>
      <c r="V1290" s="1">
        <v>66.277459261186749</v>
      </c>
      <c r="W1290" s="1">
        <v>91.18000688124026</v>
      </c>
      <c r="X1290" s="1">
        <v>85.371315855290888</v>
      </c>
      <c r="Y1290" s="1">
        <v>94.028987145069451</v>
      </c>
      <c r="Z1290" s="1">
        <v>8.2962141050519094</v>
      </c>
      <c r="AA1290" s="1">
        <v>99.382270686536174</v>
      </c>
      <c r="AB1290" s="1">
        <v>83.541596359248544</v>
      </c>
      <c r="AC1290" s="1">
        <v>79.73015262352645</v>
      </c>
      <c r="AD1290" s="1">
        <v>71.596622783013657</v>
      </c>
      <c r="AE1290" s="1">
        <v>97.017140052973588</v>
      </c>
      <c r="AF1290" s="1"/>
      <c r="AG1290" s="1"/>
      <c r="AH1290" s="1"/>
      <c r="AI1290" s="1"/>
      <c r="AJ1290" s="1"/>
      <c r="AK1290" s="1"/>
      <c r="AL1290" s="1"/>
      <c r="AM1290" s="1"/>
      <c r="AN1290" s="1">
        <v>4.5376276969909668</v>
      </c>
      <c r="AO1290" s="1">
        <v>5.810643196105957</v>
      </c>
      <c r="AP1290" s="1">
        <v>27.154298782348633</v>
      </c>
      <c r="AQ1290" s="1">
        <v>68.50738525390625</v>
      </c>
      <c r="AR1290" s="1">
        <v>86.943397521972656</v>
      </c>
      <c r="AS1290" s="1">
        <v>20.733869552612305</v>
      </c>
      <c r="AT1290" s="1">
        <v>37.316287994384766</v>
      </c>
      <c r="AU1290" s="1">
        <v>21.027500152587891</v>
      </c>
      <c r="AV1290" s="1">
        <v>8.7716245651245117</v>
      </c>
      <c r="AW1290" s="1">
        <v>4.4114046096801758</v>
      </c>
      <c r="AX1290" s="1">
        <v>5.3418045043945313</v>
      </c>
      <c r="AY1290" s="1">
        <v>9.5894784927368164</v>
      </c>
      <c r="AZ1290" s="1">
        <v>12.149599075317383</v>
      </c>
      <c r="BA1290" s="1">
        <v>19.611331939697266</v>
      </c>
      <c r="BB1290" s="1">
        <v>17.512910842895508</v>
      </c>
      <c r="BC1290" s="1"/>
      <c r="BD1290" s="1"/>
      <c r="BE1290" s="1"/>
      <c r="BF1290" s="1">
        <v>80.992485046386719</v>
      </c>
      <c r="BG1290" s="1"/>
      <c r="BH1290" s="1">
        <v>16.259653091430664</v>
      </c>
      <c r="BI1290" s="1">
        <v>20.228965759277344</v>
      </c>
      <c r="BJ1290" s="1">
        <v>3.4909768104553223</v>
      </c>
      <c r="BK1290" s="1">
        <v>1.3549700975418091</v>
      </c>
      <c r="BL1290" s="1"/>
      <c r="BM1290" s="1"/>
      <c r="BN1290" s="1"/>
    </row>
    <row r="1291" spans="1:66" x14ac:dyDescent="0.2">
      <c r="A1291" s="2" t="s">
        <v>5836</v>
      </c>
      <c r="B1291" s="4" t="s">
        <v>1286</v>
      </c>
      <c r="C1291" s="1"/>
      <c r="D1291" s="1"/>
      <c r="E1291" s="1"/>
      <c r="F1291" s="1"/>
      <c r="G1291" s="1"/>
      <c r="H1291" s="1">
        <v>53.137485106750844</v>
      </c>
      <c r="I1291" s="1">
        <v>83.736854754095674</v>
      </c>
      <c r="J1291" s="1">
        <v>68.635334360981304</v>
      </c>
      <c r="K1291" s="1">
        <v>29.307935579198034</v>
      </c>
      <c r="L1291" s="1">
        <v>10.909249664197965</v>
      </c>
      <c r="M1291" s="1">
        <v>53.25789409199686</v>
      </c>
      <c r="N1291" s="1">
        <v>57.285903327475516</v>
      </c>
      <c r="O1291" s="1">
        <v>57.340586345124713</v>
      </c>
      <c r="P1291" s="1">
        <v>60.447195949495736</v>
      </c>
      <c r="Q1291" s="1">
        <v>63.677215488438158</v>
      </c>
      <c r="R1291" s="1">
        <v>54.510343582832455</v>
      </c>
      <c r="S1291" s="1">
        <v>78.337394968302235</v>
      </c>
      <c r="T1291" s="1">
        <v>70.800827328805681</v>
      </c>
      <c r="U1291" s="1">
        <v>78.501629932068724</v>
      </c>
      <c r="V1291" s="1">
        <v>66.277459261186749</v>
      </c>
      <c r="W1291" s="1">
        <v>91.18000688124026</v>
      </c>
      <c r="X1291" s="1">
        <v>85.371315855290888</v>
      </c>
      <c r="Y1291" s="1">
        <v>94.028987145069451</v>
      </c>
      <c r="Z1291" s="1">
        <v>8.2962141050519094</v>
      </c>
      <c r="AA1291" s="1">
        <v>99.382270686536174</v>
      </c>
      <c r="AB1291" s="1">
        <v>83.541596359248544</v>
      </c>
      <c r="AC1291" s="1">
        <v>79.73015262352645</v>
      </c>
      <c r="AD1291" s="1">
        <v>71.596622783013657</v>
      </c>
      <c r="AE1291" s="1">
        <v>97.017140052973588</v>
      </c>
      <c r="AF1291" s="1"/>
      <c r="AG1291" s="1"/>
      <c r="AH1291" s="1"/>
      <c r="AI1291" s="1"/>
      <c r="AJ1291" s="1"/>
      <c r="AK1291" s="1"/>
      <c r="AL1291" s="1"/>
      <c r="AM1291" s="1"/>
      <c r="AN1291" s="1">
        <v>4.5376276969909668</v>
      </c>
      <c r="AO1291" s="1">
        <v>5.810643196105957</v>
      </c>
      <c r="AP1291" s="1">
        <v>27.154298782348633</v>
      </c>
      <c r="AQ1291" s="1">
        <v>68.50738525390625</v>
      </c>
      <c r="AR1291" s="1">
        <v>86.943397521972656</v>
      </c>
      <c r="AS1291" s="1">
        <v>20.733869552612305</v>
      </c>
      <c r="AT1291" s="1">
        <v>37.316287994384766</v>
      </c>
      <c r="AU1291" s="1">
        <v>21.027500152587891</v>
      </c>
      <c r="AV1291" s="1">
        <v>8.7716245651245117</v>
      </c>
      <c r="AW1291" s="1">
        <v>4.4114046096801758</v>
      </c>
      <c r="AX1291" s="1">
        <v>5.3418045043945313</v>
      </c>
      <c r="AY1291" s="1">
        <v>9.5894784927368164</v>
      </c>
      <c r="AZ1291" s="1">
        <v>12.149599075317383</v>
      </c>
      <c r="BA1291" s="1">
        <v>19.611331939697266</v>
      </c>
      <c r="BB1291" s="1">
        <v>17.512910842895508</v>
      </c>
      <c r="BC1291" s="1"/>
      <c r="BD1291" s="1"/>
      <c r="BE1291" s="1"/>
      <c r="BF1291" s="1">
        <v>80.992485046386719</v>
      </c>
      <c r="BG1291" s="1"/>
      <c r="BH1291" s="1">
        <v>16.259653091430664</v>
      </c>
      <c r="BI1291" s="1">
        <v>20.228965759277344</v>
      </c>
      <c r="BJ1291" s="1">
        <v>3.4909768104553223</v>
      </c>
      <c r="BK1291" s="1">
        <v>1.3549700975418091</v>
      </c>
      <c r="BL1291" s="1"/>
      <c r="BM1291" s="1"/>
      <c r="BN1291" s="1"/>
    </row>
    <row r="1292" spans="1:66" x14ac:dyDescent="0.2">
      <c r="A1292" s="2" t="s">
        <v>5837</v>
      </c>
      <c r="B1292" s="4" t="s">
        <v>1287</v>
      </c>
      <c r="C1292" s="1"/>
      <c r="D1292" s="1"/>
      <c r="E1292" s="1"/>
      <c r="F1292" s="1">
        <v>97.068840497383817</v>
      </c>
      <c r="G1292" s="1">
        <v>77.440470496590834</v>
      </c>
      <c r="H1292" s="1">
        <v>87.090197615218472</v>
      </c>
      <c r="I1292" s="1">
        <v>89.339669760051279</v>
      </c>
      <c r="J1292" s="1">
        <v>91.338907417258639</v>
      </c>
      <c r="K1292" s="1">
        <v>94.628895002879815</v>
      </c>
      <c r="L1292" s="1">
        <v>65.769876258584119</v>
      </c>
      <c r="M1292" s="1">
        <v>86.810679651290826</v>
      </c>
      <c r="N1292" s="1">
        <v>92.717923581322054</v>
      </c>
      <c r="O1292" s="1">
        <v>95.275316643150703</v>
      </c>
      <c r="P1292" s="1">
        <v>96.727149809317652</v>
      </c>
      <c r="Q1292" s="1">
        <v>91.482188164497799</v>
      </c>
      <c r="R1292" s="1">
        <v>99.742917957260318</v>
      </c>
      <c r="S1292" s="1">
        <v>66.281369897432924</v>
      </c>
      <c r="T1292" s="1">
        <v>71.849683288790274</v>
      </c>
      <c r="U1292" s="1">
        <v>64.731018280052098</v>
      </c>
      <c r="V1292" s="1">
        <v>84.511539832091586</v>
      </c>
      <c r="W1292" s="1">
        <v>99.349510278124015</v>
      </c>
      <c r="X1292" s="1">
        <v>94.614957564470927</v>
      </c>
      <c r="Y1292" s="1">
        <v>94.076158953339259</v>
      </c>
      <c r="Z1292" s="1">
        <v>71.337219181495215</v>
      </c>
      <c r="AA1292" s="1">
        <v>61.248072786735229</v>
      </c>
      <c r="AB1292" s="1">
        <v>77.054426810378871</v>
      </c>
      <c r="AC1292" s="1">
        <v>88.330603523232725</v>
      </c>
      <c r="AD1292" s="1">
        <v>98.374789536771274</v>
      </c>
      <c r="AE1292" s="1">
        <v>98.219782518010902</v>
      </c>
      <c r="AF1292" s="1"/>
      <c r="AG1292" s="1"/>
      <c r="AH1292" s="1"/>
      <c r="AI1292" s="1"/>
      <c r="AJ1292" s="1"/>
      <c r="AK1292" s="1"/>
      <c r="AL1292" s="1"/>
      <c r="AM1292" s="1">
        <v>16.612987518310547</v>
      </c>
      <c r="AN1292" s="1"/>
      <c r="AO1292" s="1">
        <v>9.318730354309082</v>
      </c>
      <c r="AP1292" s="1">
        <v>4.7477383613586426</v>
      </c>
      <c r="AQ1292" s="1"/>
      <c r="AR1292" s="1">
        <v>26.201816558837891</v>
      </c>
      <c r="AS1292" s="1">
        <v>5.6026797294616699</v>
      </c>
      <c r="AT1292" s="1">
        <v>5.7248368263244629</v>
      </c>
      <c r="AU1292" s="1">
        <v>4.3878016471862793</v>
      </c>
      <c r="AV1292" s="1">
        <v>2.776263952255249</v>
      </c>
      <c r="AW1292" s="1">
        <v>7.5528750419616699</v>
      </c>
      <c r="AX1292" s="1"/>
      <c r="AY1292" s="1">
        <v>17.858930587768555</v>
      </c>
      <c r="AZ1292" s="1">
        <v>17.937017440795898</v>
      </c>
      <c r="BA1292" s="1">
        <v>13.313741683959961</v>
      </c>
      <c r="BB1292" s="1"/>
      <c r="BC1292" s="1"/>
      <c r="BD1292" s="1">
        <v>5.1991543769836426</v>
      </c>
      <c r="BE1292" s="1">
        <v>5.4829950332641602</v>
      </c>
      <c r="BF1292" s="1">
        <v>28.100400924682617</v>
      </c>
      <c r="BG1292" s="1">
        <v>24.069255828857422</v>
      </c>
      <c r="BH1292" s="1">
        <v>22.764457702636719</v>
      </c>
      <c r="BI1292" s="1"/>
      <c r="BJ1292" s="1">
        <v>1.5029047727584839</v>
      </c>
      <c r="BK1292" s="1">
        <v>1.5804456472396851</v>
      </c>
      <c r="BL1292" s="1"/>
      <c r="BM1292" s="1"/>
      <c r="BN1292" s="1"/>
    </row>
    <row r="1293" spans="1:66" x14ac:dyDescent="0.2">
      <c r="A1293" s="2" t="s">
        <v>5838</v>
      </c>
      <c r="B1293" s="4" t="s">
        <v>1288</v>
      </c>
      <c r="C1293" s="1"/>
      <c r="D1293" s="1"/>
      <c r="E1293" s="1"/>
      <c r="F1293" s="1"/>
      <c r="G1293" s="1">
        <v>14.844777335164366</v>
      </c>
      <c r="H1293" s="1">
        <v>13.702650656942964</v>
      </c>
      <c r="I1293" s="1">
        <v>9.0492958316475214</v>
      </c>
      <c r="J1293" s="1">
        <v>8.8022950592066689</v>
      </c>
      <c r="K1293" s="1">
        <v>2.7604004478070427</v>
      </c>
      <c r="L1293" s="1">
        <v>9.0235435016623704</v>
      </c>
      <c r="M1293" s="1">
        <v>19.974759804178451</v>
      </c>
      <c r="N1293" s="1">
        <v>20.325742257774273</v>
      </c>
      <c r="O1293" s="1">
        <v>19.273990706657749</v>
      </c>
      <c r="P1293" s="1">
        <v>32.745703396173909</v>
      </c>
      <c r="Q1293" s="1">
        <v>18.823082276656582</v>
      </c>
      <c r="R1293" s="1"/>
      <c r="S1293" s="1"/>
      <c r="T1293" s="1">
        <v>7.7866417893663193</v>
      </c>
      <c r="U1293" s="1">
        <v>11.664298797374892</v>
      </c>
      <c r="V1293" s="1">
        <v>2.5607844467158936</v>
      </c>
      <c r="W1293" s="1">
        <v>9.3073392186628716</v>
      </c>
      <c r="X1293" s="1">
        <v>1.9553521040637325</v>
      </c>
      <c r="Y1293" s="1">
        <v>2.4207282264983179</v>
      </c>
      <c r="Z1293" s="1">
        <v>1.4957753504888804</v>
      </c>
      <c r="AA1293" s="1">
        <v>8.349750683733328</v>
      </c>
      <c r="AB1293" s="1">
        <v>6.8282970700379488</v>
      </c>
      <c r="AC1293" s="1">
        <v>9.559690470246121</v>
      </c>
      <c r="AD1293" s="1">
        <v>8.6058830644898467</v>
      </c>
      <c r="AE1293" s="1">
        <v>13.669461137433014</v>
      </c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>
        <v>0.8306458592414856</v>
      </c>
      <c r="AT1293" s="1">
        <v>0.92282283306121826</v>
      </c>
      <c r="AU1293" s="1"/>
      <c r="AV1293" s="1"/>
      <c r="AW1293" s="1"/>
      <c r="AX1293" s="1"/>
      <c r="AY1293" s="1"/>
      <c r="AZ1293" s="1">
        <v>0.10901778936386108</v>
      </c>
      <c r="BA1293" s="1">
        <v>0.65539467334747314</v>
      </c>
      <c r="BB1293" s="1">
        <v>0.14482580125331879</v>
      </c>
      <c r="BC1293" s="1">
        <v>0.42485302686691284</v>
      </c>
      <c r="BD1293" s="1">
        <v>2.8320939540863037</v>
      </c>
      <c r="BE1293" s="1">
        <v>4.8997650146484375</v>
      </c>
      <c r="BF1293" s="1">
        <v>5.4133739471435547</v>
      </c>
      <c r="BG1293" s="1">
        <v>10.450506210327148</v>
      </c>
      <c r="BH1293" s="1">
        <v>5.2845783233642578</v>
      </c>
      <c r="BI1293" s="1">
        <v>6.4881529808044434</v>
      </c>
      <c r="BJ1293" s="1">
        <v>3.5938477516174316</v>
      </c>
      <c r="BK1293" s="1">
        <v>3.5247178077697754</v>
      </c>
      <c r="BL1293" s="1"/>
      <c r="BM1293" s="1"/>
      <c r="BN1293" s="1"/>
    </row>
    <row r="1294" spans="1:66" x14ac:dyDescent="0.2">
      <c r="A1294" s="2" t="s">
        <v>5839</v>
      </c>
      <c r="B1294" s="4" t="s">
        <v>1289</v>
      </c>
      <c r="C1294" s="1"/>
      <c r="D1294" s="1"/>
      <c r="E1294" s="1"/>
      <c r="F1294" s="1"/>
      <c r="G1294" s="1"/>
      <c r="H1294" s="1"/>
      <c r="I1294" s="1">
        <v>20.016340553879839</v>
      </c>
      <c r="J1294" s="1">
        <v>13.474462804844981</v>
      </c>
      <c r="K1294" s="1">
        <v>36.526366027750143</v>
      </c>
      <c r="L1294" s="1">
        <v>42.094837299782789</v>
      </c>
      <c r="M1294" s="1">
        <v>37.121923653324131</v>
      </c>
      <c r="N1294" s="1">
        <v>31.070185583166733</v>
      </c>
      <c r="O1294" s="1">
        <v>20.641244205605659</v>
      </c>
      <c r="P1294" s="1">
        <v>29.106637434538822</v>
      </c>
      <c r="Q1294" s="1">
        <v>45.569288493599345</v>
      </c>
      <c r="R1294" s="1">
        <v>9.0439328094347253</v>
      </c>
      <c r="S1294" s="1">
        <v>17.851618420427016</v>
      </c>
      <c r="T1294" s="1">
        <v>27.351307260455854</v>
      </c>
      <c r="U1294" s="1">
        <v>23.790906415513412</v>
      </c>
      <c r="V1294" s="1">
        <v>34.239604106983485</v>
      </c>
      <c r="W1294" s="1">
        <v>38.315482710160651</v>
      </c>
      <c r="X1294" s="1">
        <v>47.55109927035582</v>
      </c>
      <c r="Y1294" s="1">
        <v>55.770354944448371</v>
      </c>
      <c r="Z1294" s="1">
        <v>46.198737750453063</v>
      </c>
      <c r="AA1294" s="1">
        <v>41.582587835882698</v>
      </c>
      <c r="AB1294" s="1">
        <v>52.586677304072246</v>
      </c>
      <c r="AC1294" s="1">
        <v>29.531600014135464</v>
      </c>
      <c r="AD1294" s="1">
        <v>35.155447333708643</v>
      </c>
      <c r="AE1294" s="1">
        <v>93.841463289616797</v>
      </c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>
        <v>26.573915481567383</v>
      </c>
      <c r="AQ1294" s="1"/>
      <c r="AR1294" s="1"/>
      <c r="AS1294" s="1">
        <v>2.2877688407897949</v>
      </c>
      <c r="AT1294" s="1">
        <v>11.037053108215332</v>
      </c>
      <c r="AU1294" s="1">
        <v>1.6732801198959351</v>
      </c>
      <c r="AV1294" s="1"/>
      <c r="AW1294" s="1">
        <v>1.546460747718811</v>
      </c>
      <c r="AX1294" s="1"/>
      <c r="AY1294" s="1"/>
      <c r="AZ1294" s="1"/>
      <c r="BA1294" s="1">
        <v>0.49254557490348816</v>
      </c>
      <c r="BB1294" s="1"/>
      <c r="BC1294" s="1">
        <v>6.2267341613769531</v>
      </c>
      <c r="BD1294" s="1">
        <v>1.8456363677978516</v>
      </c>
      <c r="BE1294" s="1">
        <v>9.0505084991455078</v>
      </c>
      <c r="BF1294" s="1">
        <v>6.3235831260681152</v>
      </c>
      <c r="BG1294" s="1">
        <v>7.7010507583618164</v>
      </c>
      <c r="BH1294" s="1">
        <v>7.4421744346618652</v>
      </c>
      <c r="BI1294" s="1">
        <v>5.5437765121459961</v>
      </c>
      <c r="BJ1294" s="1">
        <v>52.913806915283203</v>
      </c>
      <c r="BK1294" s="1"/>
      <c r="BL1294" s="1"/>
      <c r="BM1294" s="1"/>
      <c r="BN1294" s="1"/>
    </row>
    <row r="1295" spans="1:66" x14ac:dyDescent="0.2">
      <c r="A1295" s="2" t="s">
        <v>5840</v>
      </c>
      <c r="B1295" s="4" t="s">
        <v>1290</v>
      </c>
      <c r="C1295" s="1"/>
      <c r="D1295" s="1"/>
      <c r="E1295" s="1"/>
      <c r="F1295" s="1"/>
      <c r="G1295" s="1"/>
      <c r="H1295" s="1"/>
      <c r="I1295" s="1">
        <v>20.016340553879839</v>
      </c>
      <c r="J1295" s="1">
        <v>13.474462804844981</v>
      </c>
      <c r="K1295" s="1">
        <v>36.526366027750143</v>
      </c>
      <c r="L1295" s="1">
        <v>42.094837299782789</v>
      </c>
      <c r="M1295" s="1">
        <v>37.121923653324131</v>
      </c>
      <c r="N1295" s="1">
        <v>31.070185583166733</v>
      </c>
      <c r="O1295" s="1">
        <v>20.641244205605659</v>
      </c>
      <c r="P1295" s="1">
        <v>29.106637434538822</v>
      </c>
      <c r="Q1295" s="1">
        <v>45.569288493599345</v>
      </c>
      <c r="R1295" s="1">
        <v>9.0439328094347253</v>
      </c>
      <c r="S1295" s="1">
        <v>17.851618420427016</v>
      </c>
      <c r="T1295" s="1">
        <v>27.351307260455854</v>
      </c>
      <c r="U1295" s="1">
        <v>23.790906415513412</v>
      </c>
      <c r="V1295" s="1">
        <v>34.239604106983485</v>
      </c>
      <c r="W1295" s="1">
        <v>38.315482710160651</v>
      </c>
      <c r="X1295" s="1">
        <v>47.55109927035582</v>
      </c>
      <c r="Y1295" s="1">
        <v>55.770354944448371</v>
      </c>
      <c r="Z1295" s="1">
        <v>46.198737750453063</v>
      </c>
      <c r="AA1295" s="1">
        <v>41.582587835882698</v>
      </c>
      <c r="AB1295" s="1">
        <v>52.586677304072246</v>
      </c>
      <c r="AC1295" s="1">
        <v>29.531600014135464</v>
      </c>
      <c r="AD1295" s="1">
        <v>35.155447333708643</v>
      </c>
      <c r="AE1295" s="1">
        <v>93.841463289616797</v>
      </c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>
        <v>26.573915481567383</v>
      </c>
      <c r="AQ1295" s="1"/>
      <c r="AR1295" s="1"/>
      <c r="AS1295" s="1">
        <v>2.2877688407897949</v>
      </c>
      <c r="AT1295" s="1">
        <v>11.037053108215332</v>
      </c>
      <c r="AU1295" s="1">
        <v>1.6732801198959351</v>
      </c>
      <c r="AV1295" s="1"/>
      <c r="AW1295" s="1">
        <v>1.546460747718811</v>
      </c>
      <c r="AX1295" s="1"/>
      <c r="AY1295" s="1"/>
      <c r="AZ1295" s="1"/>
      <c r="BA1295" s="1">
        <v>0.49254557490348816</v>
      </c>
      <c r="BB1295" s="1"/>
      <c r="BC1295" s="1">
        <v>6.2267341613769531</v>
      </c>
      <c r="BD1295" s="1">
        <v>1.8456363677978516</v>
      </c>
      <c r="BE1295" s="1">
        <v>9.0505084991455078</v>
      </c>
      <c r="BF1295" s="1">
        <v>6.3235831260681152</v>
      </c>
      <c r="BG1295" s="1">
        <v>7.7010507583618164</v>
      </c>
      <c r="BH1295" s="1">
        <v>7.4421744346618652</v>
      </c>
      <c r="BI1295" s="1">
        <v>5.5437765121459961</v>
      </c>
      <c r="BJ1295" s="1">
        <v>52.913806915283203</v>
      </c>
      <c r="BK1295" s="1"/>
      <c r="BL1295" s="1"/>
      <c r="BM1295" s="1"/>
      <c r="BN1295" s="1"/>
    </row>
    <row r="1296" spans="1:66" x14ac:dyDescent="0.2">
      <c r="A1296" s="2" t="s">
        <v>5841</v>
      </c>
      <c r="B1296" s="4" t="s">
        <v>1291</v>
      </c>
      <c r="C1296" s="1"/>
      <c r="D1296" s="1"/>
      <c r="E1296" s="1"/>
      <c r="F1296" s="1"/>
      <c r="G1296" s="1"/>
      <c r="H1296" s="1"/>
      <c r="I1296" s="1">
        <v>69.130517440699805</v>
      </c>
      <c r="J1296" s="1">
        <v>68.258257679806377</v>
      </c>
      <c r="K1296" s="1">
        <v>67.746152506906213</v>
      </c>
      <c r="L1296" s="1">
        <v>67.127296407603922</v>
      </c>
      <c r="M1296" s="1">
        <v>68.644460166363245</v>
      </c>
      <c r="N1296" s="1">
        <v>68.103433087400575</v>
      </c>
      <c r="O1296" s="1">
        <v>69.150322202218319</v>
      </c>
      <c r="P1296" s="1">
        <v>69.185069378323021</v>
      </c>
      <c r="Q1296" s="1">
        <v>69.026790110454542</v>
      </c>
      <c r="R1296" s="1">
        <v>68.981723861889037</v>
      </c>
      <c r="S1296" s="1">
        <v>68.999256050753743</v>
      </c>
      <c r="T1296" s="1">
        <v>69.020678842845058</v>
      </c>
      <c r="U1296" s="1">
        <v>33.542706307720046</v>
      </c>
      <c r="V1296" s="1">
        <v>99.998635341477566</v>
      </c>
      <c r="W1296" s="1">
        <v>99.993346717631525</v>
      </c>
      <c r="X1296" s="1">
        <v>99.996320532559523</v>
      </c>
      <c r="Y1296" s="1">
        <v>99.999595819869498</v>
      </c>
      <c r="Z1296" s="1">
        <v>99.99304198529137</v>
      </c>
      <c r="AA1296" s="1">
        <v>99.994791463963224</v>
      </c>
      <c r="AB1296" s="1">
        <v>99.997041103816031</v>
      </c>
      <c r="AC1296" s="1">
        <v>99.858138157041935</v>
      </c>
      <c r="AD1296" s="1">
        <v>99.998463030018129</v>
      </c>
      <c r="AE1296" s="1">
        <v>99.998486199158052</v>
      </c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>
        <v>28.069446563720703</v>
      </c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</row>
    <row r="1297" spans="1:66" x14ac:dyDescent="0.2">
      <c r="A1297" s="2" t="s">
        <v>5842</v>
      </c>
      <c r="B1297" s="4" t="s">
        <v>1292</v>
      </c>
      <c r="C1297" s="1"/>
      <c r="D1297" s="1"/>
      <c r="E1297" s="1"/>
      <c r="F1297" s="1"/>
      <c r="G1297" s="1"/>
      <c r="H1297" s="1"/>
      <c r="I1297" s="1">
        <v>69.130517440699805</v>
      </c>
      <c r="J1297" s="1">
        <v>68.258257679806377</v>
      </c>
      <c r="K1297" s="1">
        <v>67.746152506906213</v>
      </c>
      <c r="L1297" s="1">
        <v>67.127296407603922</v>
      </c>
      <c r="M1297" s="1">
        <v>68.644460166363245</v>
      </c>
      <c r="N1297" s="1">
        <v>68.103433087400575</v>
      </c>
      <c r="O1297" s="1">
        <v>69.150322202218319</v>
      </c>
      <c r="P1297" s="1">
        <v>69.185069378323021</v>
      </c>
      <c r="Q1297" s="1">
        <v>69.026790110454542</v>
      </c>
      <c r="R1297" s="1">
        <v>68.981723861889037</v>
      </c>
      <c r="S1297" s="1">
        <v>68.999256050753743</v>
      </c>
      <c r="T1297" s="1">
        <v>69.020678842845058</v>
      </c>
      <c r="U1297" s="1">
        <v>33.542706307720046</v>
      </c>
      <c r="V1297" s="1">
        <v>99.998635341477566</v>
      </c>
      <c r="W1297" s="1">
        <v>99.993346717631525</v>
      </c>
      <c r="X1297" s="1">
        <v>99.996320532559523</v>
      </c>
      <c r="Y1297" s="1">
        <v>99.999595819869498</v>
      </c>
      <c r="Z1297" s="1">
        <v>99.99304198529137</v>
      </c>
      <c r="AA1297" s="1">
        <v>99.994791463963224</v>
      </c>
      <c r="AB1297" s="1">
        <v>99.997041103816031</v>
      </c>
      <c r="AC1297" s="1">
        <v>99.858138157041935</v>
      </c>
      <c r="AD1297" s="1">
        <v>99.998463030018129</v>
      </c>
      <c r="AE1297" s="1">
        <v>99.998486199158052</v>
      </c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>
        <v>28.069446563720703</v>
      </c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</row>
    <row r="1298" spans="1:66" x14ac:dyDescent="0.2">
      <c r="A1298" s="2" t="s">
        <v>5843</v>
      </c>
      <c r="B1298" s="4" t="s">
        <v>1293</v>
      </c>
      <c r="C1298" s="1"/>
      <c r="D1298" s="1"/>
      <c r="E1298" s="1"/>
      <c r="F1298" s="1"/>
      <c r="G1298" s="1">
        <v>56.034562925445485</v>
      </c>
      <c r="H1298" s="1">
        <v>17.756283630749852</v>
      </c>
      <c r="I1298" s="1">
        <v>31.484706749568321</v>
      </c>
      <c r="J1298" s="1">
        <v>58.024069492259315</v>
      </c>
      <c r="K1298" s="1">
        <v>29.908230836105819</v>
      </c>
      <c r="L1298" s="1">
        <v>9.1108625985796614</v>
      </c>
      <c r="M1298" s="1">
        <v>18.57409662906387</v>
      </c>
      <c r="N1298" s="1">
        <v>90.971647030443336</v>
      </c>
      <c r="O1298" s="1">
        <v>42.227531594737329</v>
      </c>
      <c r="P1298" s="1">
        <v>42.774334485559727</v>
      </c>
      <c r="Q1298" s="1">
        <v>64.679038236383448</v>
      </c>
      <c r="R1298" s="1">
        <v>83.955420578624711</v>
      </c>
      <c r="S1298" s="1"/>
      <c r="T1298" s="1">
        <v>47.749105737859821</v>
      </c>
      <c r="U1298" s="1">
        <v>51.335206863420382</v>
      </c>
      <c r="V1298" s="1">
        <v>52.858318119043858</v>
      </c>
      <c r="W1298" s="1">
        <v>32.275149705437059</v>
      </c>
      <c r="X1298" s="1">
        <v>43.368844125521555</v>
      </c>
      <c r="Y1298" s="1">
        <v>67.397990590058484</v>
      </c>
      <c r="Z1298" s="1">
        <v>31.686724339109379</v>
      </c>
      <c r="AA1298" s="1">
        <v>41.043181367234212</v>
      </c>
      <c r="AB1298" s="1">
        <v>31.077503260309232</v>
      </c>
      <c r="AC1298" s="1">
        <v>28.801437780880505</v>
      </c>
      <c r="AD1298" s="1">
        <v>11.804806351704768</v>
      </c>
      <c r="AE1298" s="1">
        <v>9.2095111944267298</v>
      </c>
      <c r="AF1298" s="1"/>
      <c r="AG1298" s="1"/>
      <c r="AH1298" s="1"/>
      <c r="AI1298" s="1"/>
      <c r="AJ1298" s="1"/>
      <c r="AK1298" s="1"/>
      <c r="AL1298" s="1"/>
      <c r="AM1298" s="1"/>
      <c r="AN1298" s="1">
        <v>6.2096076011657715</v>
      </c>
      <c r="AO1298" s="1"/>
      <c r="AP1298" s="1">
        <v>3.3111026287078857</v>
      </c>
      <c r="AQ1298" s="1"/>
      <c r="AR1298" s="1"/>
      <c r="AS1298" s="1"/>
      <c r="AT1298" s="1"/>
      <c r="AU1298" s="1"/>
      <c r="AV1298" s="1"/>
      <c r="AW1298" s="1"/>
      <c r="AX1298" s="1"/>
      <c r="AY1298" s="1">
        <v>79.211524963378906</v>
      </c>
      <c r="AZ1298" s="1">
        <v>1.9494269043207169E-2</v>
      </c>
      <c r="BA1298" s="1">
        <v>1.8674895167350769E-2</v>
      </c>
      <c r="BB1298" s="1">
        <v>1.9212553277611732E-2</v>
      </c>
      <c r="BC1298" s="1"/>
      <c r="BD1298" s="1">
        <v>9.529200553894043</v>
      </c>
      <c r="BE1298" s="1">
        <v>3.5930609703063965</v>
      </c>
      <c r="BF1298" s="1">
        <v>14.248416900634766</v>
      </c>
      <c r="BG1298" s="1">
        <v>1.6147359609603882</v>
      </c>
      <c r="BH1298" s="1">
        <v>14.936238288879395</v>
      </c>
      <c r="BI1298" s="1">
        <v>1.6018828153610229</v>
      </c>
      <c r="BJ1298" s="1">
        <v>2.9304947853088379</v>
      </c>
      <c r="BK1298" s="1"/>
      <c r="BL1298" s="1"/>
      <c r="BM1298" s="1"/>
      <c r="BN1298" s="1"/>
    </row>
    <row r="1299" spans="1:66" x14ac:dyDescent="0.2">
      <c r="A1299" s="2" t="s">
        <v>5844</v>
      </c>
      <c r="B1299" s="4" t="s">
        <v>1294</v>
      </c>
      <c r="C1299" s="1"/>
      <c r="D1299" s="1"/>
      <c r="E1299" s="1"/>
      <c r="F1299" s="1"/>
      <c r="G1299" s="1">
        <v>56.034562925445485</v>
      </c>
      <c r="H1299" s="1">
        <v>17.756283630749852</v>
      </c>
      <c r="I1299" s="1">
        <v>31.484706749568321</v>
      </c>
      <c r="J1299" s="1">
        <v>58.024069492259315</v>
      </c>
      <c r="K1299" s="1">
        <v>29.908230836105819</v>
      </c>
      <c r="L1299" s="1">
        <v>9.1108625985796614</v>
      </c>
      <c r="M1299" s="1">
        <v>18.57409662906387</v>
      </c>
      <c r="N1299" s="1">
        <v>90.971647030443336</v>
      </c>
      <c r="O1299" s="1">
        <v>42.227531594737329</v>
      </c>
      <c r="P1299" s="1">
        <v>42.774334485559727</v>
      </c>
      <c r="Q1299" s="1">
        <v>64.679038236383448</v>
      </c>
      <c r="R1299" s="1">
        <v>83.955420578624711</v>
      </c>
      <c r="S1299" s="1"/>
      <c r="T1299" s="1">
        <v>47.749105737859821</v>
      </c>
      <c r="U1299" s="1">
        <v>51.335206863420382</v>
      </c>
      <c r="V1299" s="1">
        <v>52.858318119043858</v>
      </c>
      <c r="W1299" s="1">
        <v>32.275149705437059</v>
      </c>
      <c r="X1299" s="1">
        <v>43.368844125521555</v>
      </c>
      <c r="Y1299" s="1">
        <v>67.397990590058484</v>
      </c>
      <c r="Z1299" s="1">
        <v>31.686724339109379</v>
      </c>
      <c r="AA1299" s="1">
        <v>41.043181367234212</v>
      </c>
      <c r="AB1299" s="1">
        <v>31.077503260309232</v>
      </c>
      <c r="AC1299" s="1">
        <v>28.801437780880505</v>
      </c>
      <c r="AD1299" s="1">
        <v>11.804806351704768</v>
      </c>
      <c r="AE1299" s="1">
        <v>9.2095111944267298</v>
      </c>
      <c r="AF1299" s="1"/>
      <c r="AG1299" s="1"/>
      <c r="AH1299" s="1"/>
      <c r="AI1299" s="1"/>
      <c r="AJ1299" s="1"/>
      <c r="AK1299" s="1"/>
      <c r="AL1299" s="1"/>
      <c r="AM1299" s="1"/>
      <c r="AN1299" s="1">
        <v>6.2096076011657715</v>
      </c>
      <c r="AO1299" s="1"/>
      <c r="AP1299" s="1">
        <v>3.3111026287078857</v>
      </c>
      <c r="AQ1299" s="1"/>
      <c r="AR1299" s="1"/>
      <c r="AS1299" s="1"/>
      <c r="AT1299" s="1"/>
      <c r="AU1299" s="1"/>
      <c r="AV1299" s="1"/>
      <c r="AW1299" s="1"/>
      <c r="AX1299" s="1"/>
      <c r="AY1299" s="1">
        <v>79.211524963378906</v>
      </c>
      <c r="AZ1299" s="1">
        <v>1.9494269043207169E-2</v>
      </c>
      <c r="BA1299" s="1">
        <v>1.8674895167350769E-2</v>
      </c>
      <c r="BB1299" s="1">
        <v>1.9212553277611732E-2</v>
      </c>
      <c r="BC1299" s="1"/>
      <c r="BD1299" s="1">
        <v>9.529200553894043</v>
      </c>
      <c r="BE1299" s="1">
        <v>3.5930609703063965</v>
      </c>
      <c r="BF1299" s="1">
        <v>14.248416900634766</v>
      </c>
      <c r="BG1299" s="1">
        <v>1.6147359609603882</v>
      </c>
      <c r="BH1299" s="1">
        <v>14.936238288879395</v>
      </c>
      <c r="BI1299" s="1">
        <v>1.6018828153610229</v>
      </c>
      <c r="BJ1299" s="1">
        <v>2.9304947853088379</v>
      </c>
      <c r="BK1299" s="1"/>
      <c r="BL1299" s="1"/>
      <c r="BM1299" s="1"/>
      <c r="BN1299" s="1"/>
    </row>
    <row r="1300" spans="1:66" x14ac:dyDescent="0.2">
      <c r="A1300" s="2" t="s">
        <v>5845</v>
      </c>
      <c r="B1300" s="4" t="s">
        <v>1295</v>
      </c>
      <c r="C1300" s="1"/>
      <c r="D1300" s="1"/>
      <c r="E1300" s="1"/>
      <c r="F1300" s="1"/>
      <c r="G1300" s="1">
        <v>22.556598726444779</v>
      </c>
      <c r="H1300" s="1">
        <v>4.2413157947674458</v>
      </c>
      <c r="I1300" s="1"/>
      <c r="J1300" s="1">
        <v>3.6162063752072129</v>
      </c>
      <c r="K1300" s="1">
        <v>0.69086452560672729</v>
      </c>
      <c r="L1300" s="1">
        <v>5.3597042917229398</v>
      </c>
      <c r="M1300" s="1">
        <v>20.900492852535457</v>
      </c>
      <c r="N1300" s="1">
        <v>17.612546380094045</v>
      </c>
      <c r="O1300" s="1">
        <v>9.9920850069509708</v>
      </c>
      <c r="P1300" s="1">
        <v>12.97523422373418</v>
      </c>
      <c r="Q1300" s="1">
        <v>31.329273057706274</v>
      </c>
      <c r="R1300" s="1">
        <v>19.322196361866375</v>
      </c>
      <c r="S1300" s="1"/>
      <c r="T1300" s="1">
        <v>10.448940782213146</v>
      </c>
      <c r="U1300" s="1">
        <v>13.941100239178994</v>
      </c>
      <c r="V1300" s="1">
        <v>15.455777307059767</v>
      </c>
      <c r="W1300" s="1">
        <v>45.5289178828533</v>
      </c>
      <c r="X1300" s="1">
        <v>17.104809331116126</v>
      </c>
      <c r="Y1300" s="1">
        <v>4.394191354479422</v>
      </c>
      <c r="Z1300" s="1">
        <v>2.0419927345692526</v>
      </c>
      <c r="AA1300" s="1">
        <v>14.618398734141397</v>
      </c>
      <c r="AB1300" s="1">
        <v>69.738193350085993</v>
      </c>
      <c r="AC1300" s="1">
        <v>81.370380231066548</v>
      </c>
      <c r="AD1300" s="1">
        <v>80.632052845719244</v>
      </c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>
        <v>2.7486591339111328</v>
      </c>
      <c r="AU1300" s="1"/>
      <c r="AV1300" s="1"/>
      <c r="AW1300" s="1"/>
      <c r="AX1300" s="1"/>
      <c r="AY1300" s="1"/>
      <c r="AZ1300" s="1">
        <v>1.6367895603179932</v>
      </c>
      <c r="BA1300" s="1">
        <v>1.8385286331176758</v>
      </c>
      <c r="BB1300" s="1"/>
      <c r="BC1300" s="1">
        <v>1.7031402587890625</v>
      </c>
      <c r="BD1300" s="1">
        <v>8.8946266174316406</v>
      </c>
      <c r="BE1300" s="1">
        <v>4.2669658660888672</v>
      </c>
      <c r="BF1300" s="1">
        <v>2.3499665260314941</v>
      </c>
      <c r="BG1300" s="1">
        <v>2.451894998550415</v>
      </c>
      <c r="BH1300" s="1">
        <v>15.254995346069336</v>
      </c>
      <c r="BI1300" s="1">
        <v>5.5100903511047363</v>
      </c>
      <c r="BJ1300" s="1">
        <v>2.1092641353607178</v>
      </c>
      <c r="BK1300" s="1"/>
      <c r="BL1300" s="1"/>
      <c r="BM1300" s="1"/>
      <c r="BN1300" s="1"/>
    </row>
    <row r="1301" spans="1:66" x14ac:dyDescent="0.2">
      <c r="A1301" s="2" t="s">
        <v>5846</v>
      </c>
      <c r="B1301" s="4" t="s">
        <v>1296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>
        <v>80.811800209672953</v>
      </c>
      <c r="S1301" s="1">
        <v>74.526429737758022</v>
      </c>
      <c r="T1301" s="1">
        <v>75.563049774596095</v>
      </c>
      <c r="U1301" s="1">
        <v>63.792633664775721</v>
      </c>
      <c r="V1301" s="1">
        <v>78.279023909667728</v>
      </c>
      <c r="W1301" s="1">
        <v>90.006470124585718</v>
      </c>
      <c r="X1301" s="1">
        <v>56.476926857906328</v>
      </c>
      <c r="Y1301" s="1">
        <v>84.583015216112059</v>
      </c>
      <c r="Z1301" s="1">
        <v>85.31513049547101</v>
      </c>
      <c r="AA1301" s="1">
        <v>94.928590798511195</v>
      </c>
      <c r="AB1301" s="1">
        <v>75.658635645079968</v>
      </c>
      <c r="AC1301" s="1">
        <v>80.825598743456425</v>
      </c>
      <c r="AD1301" s="1">
        <v>75.682373366123286</v>
      </c>
      <c r="AE1301" s="1">
        <v>78.318146593754051</v>
      </c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>
        <v>15.258090972900391</v>
      </c>
      <c r="AY1301" s="1">
        <v>25.059650421142578</v>
      </c>
      <c r="AZ1301" s="1">
        <v>24.00244140625</v>
      </c>
      <c r="BA1301" s="1">
        <v>34.729717254638672</v>
      </c>
      <c r="BB1301" s="1">
        <v>20.01811408996582</v>
      </c>
      <c r="BC1301" s="1">
        <v>9.290186882019043</v>
      </c>
      <c r="BD1301" s="1">
        <v>40.516006469726563</v>
      </c>
      <c r="BE1301" s="1">
        <v>13.23636531829834</v>
      </c>
      <c r="BF1301" s="1">
        <v>14.027037620544434</v>
      </c>
      <c r="BG1301" s="1">
        <v>4.2476100921630859</v>
      </c>
      <c r="BH1301" s="1">
        <v>23.952110290527344</v>
      </c>
      <c r="BI1301" s="1">
        <v>18.323266983032227</v>
      </c>
      <c r="BJ1301" s="1">
        <v>24.096769332885742</v>
      </c>
      <c r="BK1301" s="1">
        <v>21.408542633056641</v>
      </c>
      <c r="BL1301" s="1"/>
      <c r="BM1301" s="1"/>
      <c r="BN1301" s="1"/>
    </row>
    <row r="1302" spans="1:66" x14ac:dyDescent="0.2">
      <c r="A1302" s="2" t="s">
        <v>5847</v>
      </c>
      <c r="B1302" s="4" t="s">
        <v>1297</v>
      </c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>
        <v>80.811800209672953</v>
      </c>
      <c r="S1302" s="1">
        <v>74.526429737758022</v>
      </c>
      <c r="T1302" s="1">
        <v>75.563049774596095</v>
      </c>
      <c r="U1302" s="1">
        <v>63.792633664775721</v>
      </c>
      <c r="V1302" s="1">
        <v>78.279023909667728</v>
      </c>
      <c r="W1302" s="1">
        <v>90.006470124585718</v>
      </c>
      <c r="X1302" s="1">
        <v>56.476926857906328</v>
      </c>
      <c r="Y1302" s="1">
        <v>84.583015216112059</v>
      </c>
      <c r="Z1302" s="1">
        <v>85.31513049547101</v>
      </c>
      <c r="AA1302" s="1">
        <v>94.928590798511195</v>
      </c>
      <c r="AB1302" s="1">
        <v>75.658635645079968</v>
      </c>
      <c r="AC1302" s="1">
        <v>80.825598743456425</v>
      </c>
      <c r="AD1302" s="1">
        <v>75.682373366123286</v>
      </c>
      <c r="AE1302" s="1">
        <v>78.318146593754051</v>
      </c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>
        <v>15.258090972900391</v>
      </c>
      <c r="AY1302" s="1">
        <v>25.059650421142578</v>
      </c>
      <c r="AZ1302" s="1">
        <v>24.00244140625</v>
      </c>
      <c r="BA1302" s="1">
        <v>34.729717254638672</v>
      </c>
      <c r="BB1302" s="1">
        <v>20.01811408996582</v>
      </c>
      <c r="BC1302" s="1">
        <v>9.290186882019043</v>
      </c>
      <c r="BD1302" s="1">
        <v>40.516006469726563</v>
      </c>
      <c r="BE1302" s="1">
        <v>13.23636531829834</v>
      </c>
      <c r="BF1302" s="1">
        <v>14.027037620544434</v>
      </c>
      <c r="BG1302" s="1">
        <v>4.2476100921630859</v>
      </c>
      <c r="BH1302" s="1">
        <v>23.952110290527344</v>
      </c>
      <c r="BI1302" s="1">
        <v>18.323266983032227</v>
      </c>
      <c r="BJ1302" s="1">
        <v>24.096769332885742</v>
      </c>
      <c r="BK1302" s="1">
        <v>21.408542633056641</v>
      </c>
      <c r="BL1302" s="1"/>
      <c r="BM1302" s="1"/>
      <c r="BN1302" s="1"/>
    </row>
    <row r="1303" spans="1:66" x14ac:dyDescent="0.2">
      <c r="A1303" s="2" t="s">
        <v>5848</v>
      </c>
      <c r="B1303" s="4" t="s">
        <v>1298</v>
      </c>
      <c r="C1303" s="1"/>
      <c r="D1303" s="1"/>
      <c r="E1303" s="1"/>
      <c r="F1303" s="1"/>
      <c r="G1303" s="1"/>
      <c r="H1303" s="1">
        <v>66.858394847325044</v>
      </c>
      <c r="I1303" s="1">
        <v>68.624006273154549</v>
      </c>
      <c r="J1303" s="1">
        <v>68.190174558287481</v>
      </c>
      <c r="K1303" s="1">
        <v>68.772968047674965</v>
      </c>
      <c r="L1303" s="1">
        <v>68.763283514222252</v>
      </c>
      <c r="M1303" s="1">
        <v>68.693036192574695</v>
      </c>
      <c r="N1303" s="1">
        <v>66.6701452615942</v>
      </c>
      <c r="O1303" s="1">
        <v>68.105801834212301</v>
      </c>
      <c r="P1303" s="1">
        <v>68.124841381908467</v>
      </c>
      <c r="Q1303" s="1">
        <v>68.020142800382516</v>
      </c>
      <c r="R1303" s="1">
        <v>68.17183037176963</v>
      </c>
      <c r="S1303" s="1">
        <v>68.64557730635353</v>
      </c>
      <c r="T1303" s="1">
        <v>68.831628979331967</v>
      </c>
      <c r="U1303" s="1">
        <v>68.68308741553119</v>
      </c>
      <c r="V1303" s="1">
        <v>68.711040868335175</v>
      </c>
      <c r="W1303" s="1">
        <v>69.122893464804264</v>
      </c>
      <c r="X1303" s="1">
        <v>69.406468284451293</v>
      </c>
      <c r="Y1303" s="1">
        <v>63.328760665971764</v>
      </c>
      <c r="Z1303" s="1">
        <v>63.55116287906489</v>
      </c>
      <c r="AA1303" s="1">
        <v>19.022870474036623</v>
      </c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</row>
    <row r="1304" spans="1:66" x14ac:dyDescent="0.2">
      <c r="A1304" s="2" t="s">
        <v>5849</v>
      </c>
      <c r="B1304" s="4" t="s">
        <v>1299</v>
      </c>
      <c r="C1304" s="1"/>
      <c r="D1304" s="1"/>
      <c r="E1304" s="1"/>
      <c r="F1304" s="1"/>
      <c r="G1304" s="1">
        <v>34.835846662067269</v>
      </c>
      <c r="H1304" s="1">
        <v>33.477305808808758</v>
      </c>
      <c r="I1304" s="1">
        <v>26.570803731007629</v>
      </c>
      <c r="J1304" s="1">
        <v>26.295720152536013</v>
      </c>
      <c r="K1304" s="1">
        <v>19.05733737095105</v>
      </c>
      <c r="L1304" s="1">
        <v>21.886627116929596</v>
      </c>
      <c r="M1304" s="1">
        <v>21.652565716916094</v>
      </c>
      <c r="N1304" s="1">
        <v>19.705007288403149</v>
      </c>
      <c r="O1304" s="1">
        <v>13.303363334342574</v>
      </c>
      <c r="P1304" s="1">
        <v>9.4478011038558183</v>
      </c>
      <c r="Q1304" s="1">
        <v>18.74812692494439</v>
      </c>
      <c r="R1304" s="1">
        <v>26.734900890452479</v>
      </c>
      <c r="S1304" s="1">
        <v>5.8537874945527779</v>
      </c>
      <c r="T1304" s="1">
        <v>7.873251917166435</v>
      </c>
      <c r="U1304" s="1">
        <v>7.8751676479346804</v>
      </c>
      <c r="V1304" s="1">
        <v>7.876524191581856</v>
      </c>
      <c r="W1304" s="1">
        <v>13.471582099200322</v>
      </c>
      <c r="X1304" s="1">
        <v>69.316262289985602</v>
      </c>
      <c r="Y1304" s="1">
        <v>79.60248626900524</v>
      </c>
      <c r="Z1304" s="1">
        <v>67.709908594597806</v>
      </c>
      <c r="AA1304" s="1">
        <v>74.548970256141132</v>
      </c>
      <c r="AB1304" s="1">
        <v>53.320502738545706</v>
      </c>
      <c r="AC1304" s="1">
        <v>9.6028189260851651</v>
      </c>
      <c r="AD1304" s="1">
        <v>55.363494481861764</v>
      </c>
      <c r="AE1304" s="1">
        <v>7.06499208766098</v>
      </c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>
        <v>8.8244752883911133</v>
      </c>
      <c r="BF1304" s="1">
        <v>29.114936828613281</v>
      </c>
      <c r="BG1304" s="1">
        <v>24.390048980712891</v>
      </c>
      <c r="BH1304" s="1">
        <v>5.9801254272460938</v>
      </c>
      <c r="BI1304" s="1"/>
      <c r="BJ1304" s="1"/>
      <c r="BK1304" s="1"/>
      <c r="BL1304" s="1"/>
      <c r="BM1304" s="1"/>
      <c r="BN1304" s="1"/>
    </row>
    <row r="1305" spans="1:66" x14ac:dyDescent="0.2">
      <c r="A1305" s="2" t="s">
        <v>5850</v>
      </c>
      <c r="B1305" s="4" t="s">
        <v>1300</v>
      </c>
      <c r="C1305" s="1"/>
      <c r="D1305" s="1"/>
      <c r="E1305" s="1"/>
      <c r="F1305" s="1"/>
      <c r="G1305" s="1">
        <v>48.058347704579504</v>
      </c>
      <c r="H1305" s="1">
        <v>48.699014583302315</v>
      </c>
      <c r="I1305" s="1"/>
      <c r="J1305" s="1"/>
      <c r="K1305" s="1"/>
      <c r="L1305" s="1"/>
      <c r="M1305" s="1"/>
      <c r="N1305" s="1">
        <v>2.671285799778909</v>
      </c>
      <c r="O1305" s="1">
        <v>3.2009301472250167</v>
      </c>
      <c r="P1305" s="1"/>
      <c r="Q1305" s="1"/>
      <c r="R1305" s="1">
        <v>17.009133541497622</v>
      </c>
      <c r="S1305" s="1"/>
      <c r="T1305" s="1"/>
      <c r="U1305" s="1"/>
      <c r="V1305" s="1"/>
      <c r="W1305" s="1">
        <v>7.8345480020007381</v>
      </c>
      <c r="X1305" s="1">
        <v>17.374420697239493</v>
      </c>
      <c r="Y1305" s="1">
        <v>21.33855401246522</v>
      </c>
      <c r="Z1305" s="1">
        <v>34.37974916758192</v>
      </c>
      <c r="AA1305" s="1">
        <v>37.239071835162314</v>
      </c>
      <c r="AB1305" s="1">
        <v>16.070691734376744</v>
      </c>
      <c r="AC1305" s="1">
        <v>20.295250810646735</v>
      </c>
      <c r="AD1305" s="1">
        <v>41.911698923270627</v>
      </c>
      <c r="AE1305" s="1">
        <v>85.012302500735785</v>
      </c>
      <c r="AF1305" s="1"/>
      <c r="AG1305" s="1"/>
      <c r="AH1305" s="1"/>
      <c r="AI1305" s="1"/>
      <c r="AJ1305" s="1"/>
      <c r="AK1305" s="1"/>
      <c r="AL1305" s="1"/>
      <c r="AM1305" s="1">
        <v>9.5238132476806641</v>
      </c>
      <c r="AN1305" s="1"/>
      <c r="AO1305" s="1"/>
      <c r="AP1305" s="1"/>
      <c r="AQ1305" s="1"/>
      <c r="AR1305" s="1"/>
      <c r="AS1305" s="1">
        <v>3.6473948955535889</v>
      </c>
      <c r="AT1305" s="1">
        <v>3.2204339504241943</v>
      </c>
      <c r="AU1305" s="1"/>
      <c r="AV1305" s="1"/>
      <c r="AW1305" s="1">
        <v>0.93003726005554199</v>
      </c>
      <c r="AX1305" s="1">
        <v>1.8696599006652832</v>
      </c>
      <c r="AY1305" s="1"/>
      <c r="AZ1305" s="1"/>
      <c r="BA1305" s="1"/>
      <c r="BB1305" s="1"/>
      <c r="BC1305" s="1">
        <v>1.3153781890869141</v>
      </c>
      <c r="BD1305" s="1">
        <v>1.1660475730895996</v>
      </c>
      <c r="BE1305" s="1">
        <v>8.0619716644287109</v>
      </c>
      <c r="BF1305" s="1">
        <v>1.3690744638442993</v>
      </c>
      <c r="BG1305" s="1">
        <v>1.3917412757873535</v>
      </c>
      <c r="BH1305" s="1">
        <v>21.998258590698242</v>
      </c>
      <c r="BI1305" s="1">
        <v>38.608997344970703</v>
      </c>
      <c r="BJ1305" s="1">
        <v>4.983088493347168</v>
      </c>
      <c r="BK1305" s="1">
        <v>5.6853137016296387</v>
      </c>
      <c r="BL1305" s="1"/>
      <c r="BM1305" s="1"/>
      <c r="BN1305" s="1"/>
    </row>
    <row r="1306" spans="1:66" x14ac:dyDescent="0.2">
      <c r="A1306" s="2" t="s">
        <v>5851</v>
      </c>
      <c r="B1306" s="4" t="s">
        <v>1301</v>
      </c>
      <c r="C1306" s="1"/>
      <c r="D1306" s="1"/>
      <c r="E1306" s="1"/>
      <c r="F1306" s="1"/>
      <c r="G1306" s="1"/>
      <c r="H1306" s="1">
        <v>40.902406866378954</v>
      </c>
      <c r="I1306" s="1">
        <v>27.297894151802261</v>
      </c>
      <c r="J1306" s="1">
        <v>18.627916179151597</v>
      </c>
      <c r="K1306" s="1">
        <v>7.8663156281044131</v>
      </c>
      <c r="L1306" s="1">
        <v>53.504227731991925</v>
      </c>
      <c r="M1306" s="1">
        <v>60.523215990321887</v>
      </c>
      <c r="N1306" s="1">
        <v>55.608336993628292</v>
      </c>
      <c r="O1306" s="1">
        <v>93.752112251228979</v>
      </c>
      <c r="P1306" s="1">
        <v>99.31602692258808</v>
      </c>
      <c r="Q1306" s="1">
        <v>27.688215674218515</v>
      </c>
      <c r="R1306" s="1">
        <v>40.528716199586889</v>
      </c>
      <c r="S1306" s="1">
        <v>76.867423980210845</v>
      </c>
      <c r="T1306" s="1">
        <v>82.27507078644858</v>
      </c>
      <c r="U1306" s="1">
        <v>17.473595570009952</v>
      </c>
      <c r="V1306" s="1">
        <v>14.013508687032949</v>
      </c>
      <c r="W1306" s="1">
        <v>23.774635826436334</v>
      </c>
      <c r="X1306" s="1">
        <v>10.443584162079368</v>
      </c>
      <c r="Y1306" s="1">
        <v>8.4065714742305673</v>
      </c>
      <c r="Z1306" s="1">
        <v>57.441002323077385</v>
      </c>
      <c r="AA1306" s="1">
        <v>63.261950321722381</v>
      </c>
      <c r="AB1306" s="1">
        <v>25.018533845456055</v>
      </c>
      <c r="AC1306" s="1">
        <v>37.734954819561722</v>
      </c>
      <c r="AD1306" s="1">
        <v>32.81218554893551</v>
      </c>
      <c r="AE1306" s="1">
        <v>14.704734616663265</v>
      </c>
      <c r="AF1306" s="1"/>
      <c r="AG1306" s="1"/>
      <c r="AH1306" s="1"/>
      <c r="AI1306" s="1"/>
      <c r="AJ1306" s="1"/>
      <c r="AK1306" s="1"/>
      <c r="AL1306" s="1"/>
      <c r="AM1306" s="1"/>
      <c r="AN1306" s="1">
        <v>7.5117373466491699</v>
      </c>
      <c r="AO1306" s="1">
        <v>3.3142812252044678</v>
      </c>
      <c r="AP1306" s="1">
        <v>14.143032073974609</v>
      </c>
      <c r="AQ1306" s="1">
        <v>15.016584396362305</v>
      </c>
      <c r="AR1306" s="1">
        <v>13.999299049377441</v>
      </c>
      <c r="AS1306" s="1">
        <v>4.7946553230285645</v>
      </c>
      <c r="AT1306" s="1">
        <v>25.376033782958984</v>
      </c>
      <c r="AU1306" s="1"/>
      <c r="AV1306" s="1"/>
      <c r="AW1306" s="1">
        <v>65.792335510253906</v>
      </c>
      <c r="AX1306" s="1">
        <v>52.111484527587891</v>
      </c>
      <c r="AY1306" s="1">
        <v>22.564968109130859</v>
      </c>
      <c r="AZ1306" s="1"/>
      <c r="BA1306" s="1">
        <v>8.2730703353881836</v>
      </c>
      <c r="BB1306" s="1">
        <v>15.447428703308105</v>
      </c>
      <c r="BC1306" s="1">
        <v>7.0710644721984863</v>
      </c>
      <c r="BD1306" s="1">
        <v>0.78031980991363525</v>
      </c>
      <c r="BE1306" s="1">
        <v>7.3955411911010742</v>
      </c>
      <c r="BF1306" s="1">
        <v>4.2249507904052734</v>
      </c>
      <c r="BG1306" s="1">
        <v>9.668701171875</v>
      </c>
      <c r="BH1306" s="1">
        <v>24.141490936279297</v>
      </c>
      <c r="BI1306" s="1">
        <v>2.1871025562286377</v>
      </c>
      <c r="BJ1306" s="1">
        <v>8.3786211013793945</v>
      </c>
      <c r="BK1306" s="1"/>
      <c r="BL1306" s="1"/>
      <c r="BM1306" s="1"/>
      <c r="BN1306" s="1"/>
    </row>
    <row r="1307" spans="1:66" x14ac:dyDescent="0.2">
      <c r="A1307" s="2" t="s">
        <v>5852</v>
      </c>
      <c r="B1307" s="4" t="s">
        <v>1302</v>
      </c>
      <c r="C1307" s="1"/>
      <c r="D1307" s="1"/>
      <c r="E1307" s="1"/>
      <c r="F1307" s="1"/>
      <c r="G1307" s="1">
        <v>64.423346073568226</v>
      </c>
      <c r="H1307" s="1">
        <v>87.250549610921297</v>
      </c>
      <c r="I1307" s="1">
        <v>81.686508549137073</v>
      </c>
      <c r="J1307" s="1">
        <v>83.418161340536471</v>
      </c>
      <c r="K1307" s="1">
        <v>83.902086135055441</v>
      </c>
      <c r="L1307" s="1">
        <v>82.939289386037032</v>
      </c>
      <c r="M1307" s="1">
        <v>82.034878988897489</v>
      </c>
      <c r="N1307" s="1">
        <v>81.301945452987695</v>
      </c>
      <c r="O1307" s="1">
        <v>81.759735241260316</v>
      </c>
      <c r="P1307" s="1">
        <v>81.77497691359045</v>
      </c>
      <c r="Q1307" s="1">
        <v>81.789424372785064</v>
      </c>
      <c r="R1307" s="1">
        <v>83.532128705227933</v>
      </c>
      <c r="S1307" s="1">
        <v>19.571460080996914</v>
      </c>
      <c r="T1307" s="1">
        <v>48.164517461228428</v>
      </c>
      <c r="U1307" s="1">
        <v>48.100863542956709</v>
      </c>
      <c r="V1307" s="1">
        <v>48.06435100796255</v>
      </c>
      <c r="W1307" s="1">
        <v>47.970634310964094</v>
      </c>
      <c r="X1307" s="1">
        <v>47.229820611778642</v>
      </c>
      <c r="Y1307" s="1">
        <v>47.168403453626887</v>
      </c>
      <c r="Z1307" s="1">
        <v>47.143583874389357</v>
      </c>
      <c r="AA1307" s="1">
        <v>47.292258112765296</v>
      </c>
      <c r="AB1307" s="1">
        <v>47.265063045062647</v>
      </c>
      <c r="AC1307" s="1">
        <v>47.201265536653125</v>
      </c>
      <c r="AD1307" s="1">
        <v>46.151779843742872</v>
      </c>
      <c r="AE1307" s="1">
        <v>51.168098965777865</v>
      </c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</row>
    <row r="1308" spans="1:66" x14ac:dyDescent="0.2">
      <c r="A1308" s="2" t="s">
        <v>5853</v>
      </c>
      <c r="B1308" s="4" t="s">
        <v>1303</v>
      </c>
      <c r="C1308" s="1"/>
      <c r="D1308" s="1"/>
      <c r="E1308" s="1"/>
      <c r="F1308" s="1"/>
      <c r="G1308" s="1">
        <v>64.423346073568226</v>
      </c>
      <c r="H1308" s="1">
        <v>87.250549610921297</v>
      </c>
      <c r="I1308" s="1">
        <v>81.686508549137073</v>
      </c>
      <c r="J1308" s="1">
        <v>83.418161340536471</v>
      </c>
      <c r="K1308" s="1">
        <v>83.902086135055441</v>
      </c>
      <c r="L1308" s="1">
        <v>82.939289386037032</v>
      </c>
      <c r="M1308" s="1">
        <v>82.034878988897489</v>
      </c>
      <c r="N1308" s="1">
        <v>81.301945452987695</v>
      </c>
      <c r="O1308" s="1">
        <v>81.759735241260316</v>
      </c>
      <c r="P1308" s="1">
        <v>81.77497691359045</v>
      </c>
      <c r="Q1308" s="1">
        <v>81.789424372785064</v>
      </c>
      <c r="R1308" s="1">
        <v>83.532128705227933</v>
      </c>
      <c r="S1308" s="1">
        <v>19.571460080996914</v>
      </c>
      <c r="T1308" s="1">
        <v>48.164517461228428</v>
      </c>
      <c r="U1308" s="1">
        <v>48.100863542956709</v>
      </c>
      <c r="V1308" s="1">
        <v>48.06435100796255</v>
      </c>
      <c r="W1308" s="1">
        <v>47.970634310964094</v>
      </c>
      <c r="X1308" s="1">
        <v>47.229820611778642</v>
      </c>
      <c r="Y1308" s="1">
        <v>47.168403453626887</v>
      </c>
      <c r="Z1308" s="1">
        <v>47.143583874389357</v>
      </c>
      <c r="AA1308" s="1">
        <v>47.292258112765296</v>
      </c>
      <c r="AB1308" s="1">
        <v>47.265063045062647</v>
      </c>
      <c r="AC1308" s="1">
        <v>47.201265536653125</v>
      </c>
      <c r="AD1308" s="1">
        <v>46.151779843742872</v>
      </c>
      <c r="AE1308" s="1">
        <v>51.168098965777865</v>
      </c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</row>
    <row r="1309" spans="1:66" x14ac:dyDescent="0.2">
      <c r="A1309" s="2" t="s">
        <v>5854</v>
      </c>
      <c r="B1309" s="4" t="s">
        <v>1304</v>
      </c>
      <c r="C1309" s="1"/>
      <c r="D1309" s="1"/>
      <c r="E1309" s="1"/>
      <c r="F1309" s="1"/>
      <c r="G1309" s="1"/>
      <c r="H1309" s="1">
        <v>4.3946850556573205</v>
      </c>
      <c r="I1309" s="1"/>
      <c r="J1309" s="1"/>
      <c r="K1309" s="1"/>
      <c r="L1309" s="1"/>
      <c r="M1309" s="1"/>
      <c r="N1309" s="1"/>
      <c r="O1309" s="1">
        <v>79.008067177483923</v>
      </c>
      <c r="P1309" s="1">
        <v>78.881319580025149</v>
      </c>
      <c r="Q1309" s="1">
        <v>79.141025870337558</v>
      </c>
      <c r="R1309" s="1">
        <v>93.927120603525736</v>
      </c>
      <c r="S1309" s="1">
        <v>93.378851201426087</v>
      </c>
      <c r="T1309" s="1">
        <v>96.740789475793491</v>
      </c>
      <c r="U1309" s="1">
        <v>96.963681884038053</v>
      </c>
      <c r="V1309" s="1">
        <v>57.15372226959353</v>
      </c>
      <c r="W1309" s="1">
        <v>95.02779703540503</v>
      </c>
      <c r="X1309" s="1">
        <v>3.7602025188868411</v>
      </c>
      <c r="Y1309" s="1"/>
      <c r="Z1309" s="1">
        <v>8.2508649638840463</v>
      </c>
      <c r="AA1309" s="1"/>
      <c r="AB1309" s="1">
        <v>6.2621355452616161</v>
      </c>
      <c r="AC1309" s="1">
        <v>24.601058874999726</v>
      </c>
      <c r="AD1309" s="1">
        <v>28.382682910944791</v>
      </c>
      <c r="AE1309" s="1">
        <v>12.160925290064299</v>
      </c>
      <c r="AF1309" s="1"/>
      <c r="AG1309" s="1"/>
      <c r="AH1309" s="1"/>
      <c r="AI1309" s="1"/>
      <c r="AJ1309" s="1"/>
      <c r="AK1309" s="1"/>
      <c r="AL1309" s="1"/>
      <c r="AM1309" s="1"/>
      <c r="AN1309" s="1">
        <v>5.9373965263366699</v>
      </c>
      <c r="AO1309" s="1">
        <v>4.5602536201477051</v>
      </c>
      <c r="AP1309" s="1"/>
      <c r="AQ1309" s="1"/>
      <c r="AR1309" s="1"/>
      <c r="AS1309" s="1">
        <v>7.8730316162109375</v>
      </c>
      <c r="AT1309" s="1">
        <v>10.878608703613281</v>
      </c>
      <c r="AU1309" s="1">
        <v>9.1499996185302734</v>
      </c>
      <c r="AV1309" s="1">
        <v>7.7458734512329102</v>
      </c>
      <c r="AW1309" s="1">
        <v>3.8727288246154785</v>
      </c>
      <c r="AX1309" s="1">
        <v>3.8831260204315186</v>
      </c>
      <c r="AY1309" s="1"/>
      <c r="AZ1309" s="1"/>
      <c r="BA1309" s="1">
        <v>1.9299684762954712</v>
      </c>
      <c r="BB1309" s="1">
        <v>37.953746795654297</v>
      </c>
      <c r="BC1309" s="1"/>
      <c r="BD1309" s="1">
        <v>4.0768871307373047</v>
      </c>
      <c r="BE1309" s="1"/>
      <c r="BF1309" s="1">
        <v>4.5910968780517578</v>
      </c>
      <c r="BG1309" s="1">
        <v>4.2466492652893066</v>
      </c>
      <c r="BH1309" s="1"/>
      <c r="BI1309" s="1">
        <v>5.9941935539245605</v>
      </c>
      <c r="BJ1309" s="1"/>
      <c r="BK1309" s="1"/>
      <c r="BL1309" s="1"/>
      <c r="BM1309" s="1"/>
      <c r="BN1309" s="1"/>
    </row>
    <row r="1310" spans="1:66" x14ac:dyDescent="0.2">
      <c r="A1310" s="2" t="s">
        <v>5855</v>
      </c>
      <c r="B1310" s="4" t="s">
        <v>1305</v>
      </c>
      <c r="C1310" s="1"/>
      <c r="D1310" s="1"/>
      <c r="E1310" s="1"/>
      <c r="F1310" s="1"/>
      <c r="G1310" s="1"/>
      <c r="H1310" s="1">
        <v>4.3946850556573205</v>
      </c>
      <c r="I1310" s="1"/>
      <c r="J1310" s="1"/>
      <c r="K1310" s="1"/>
      <c r="L1310" s="1"/>
      <c r="M1310" s="1"/>
      <c r="N1310" s="1"/>
      <c r="O1310" s="1">
        <v>79.008067177483923</v>
      </c>
      <c r="P1310" s="1">
        <v>78.881319580025149</v>
      </c>
      <c r="Q1310" s="1">
        <v>79.141025870337558</v>
      </c>
      <c r="R1310" s="1">
        <v>93.927120603525736</v>
      </c>
      <c r="S1310" s="1">
        <v>93.378851201426087</v>
      </c>
      <c r="T1310" s="1">
        <v>96.740789475793491</v>
      </c>
      <c r="U1310" s="1">
        <v>96.963681884038053</v>
      </c>
      <c r="V1310" s="1">
        <v>57.15372226959353</v>
      </c>
      <c r="W1310" s="1">
        <v>95.02779703540503</v>
      </c>
      <c r="X1310" s="1">
        <v>3.7602025188868411</v>
      </c>
      <c r="Y1310" s="1"/>
      <c r="Z1310" s="1">
        <v>8.2508649638840463</v>
      </c>
      <c r="AA1310" s="1"/>
      <c r="AB1310" s="1">
        <v>6.2621355452616161</v>
      </c>
      <c r="AC1310" s="1">
        <v>24.601058874999726</v>
      </c>
      <c r="AD1310" s="1">
        <v>28.382682910944791</v>
      </c>
      <c r="AE1310" s="1">
        <v>12.160925290064299</v>
      </c>
      <c r="AF1310" s="1"/>
      <c r="AG1310" s="1"/>
      <c r="AH1310" s="1"/>
      <c r="AI1310" s="1"/>
      <c r="AJ1310" s="1"/>
      <c r="AK1310" s="1"/>
      <c r="AL1310" s="1"/>
      <c r="AM1310" s="1"/>
      <c r="AN1310" s="1">
        <v>5.9373965263366699</v>
      </c>
      <c r="AO1310" s="1">
        <v>4.5602536201477051</v>
      </c>
      <c r="AP1310" s="1"/>
      <c r="AQ1310" s="1"/>
      <c r="AR1310" s="1"/>
      <c r="AS1310" s="1">
        <v>7.8730316162109375</v>
      </c>
      <c r="AT1310" s="1">
        <v>10.878608703613281</v>
      </c>
      <c r="AU1310" s="1">
        <v>9.1499996185302734</v>
      </c>
      <c r="AV1310" s="1">
        <v>7.7458734512329102</v>
      </c>
      <c r="AW1310" s="1">
        <v>3.8727288246154785</v>
      </c>
      <c r="AX1310" s="1">
        <v>3.8831260204315186</v>
      </c>
      <c r="AY1310" s="1"/>
      <c r="AZ1310" s="1"/>
      <c r="BA1310" s="1">
        <v>1.9299684762954712</v>
      </c>
      <c r="BB1310" s="1">
        <v>37.953746795654297</v>
      </c>
      <c r="BC1310" s="1"/>
      <c r="BD1310" s="1">
        <v>4.0768871307373047</v>
      </c>
      <c r="BE1310" s="1"/>
      <c r="BF1310" s="1">
        <v>4.5910968780517578</v>
      </c>
      <c r="BG1310" s="1">
        <v>4.2466492652893066</v>
      </c>
      <c r="BH1310" s="1"/>
      <c r="BI1310" s="1">
        <v>5.9941935539245605</v>
      </c>
      <c r="BJ1310" s="1"/>
      <c r="BK1310" s="1"/>
      <c r="BL1310" s="1"/>
      <c r="BM1310" s="1"/>
      <c r="BN1310" s="1"/>
    </row>
    <row r="1311" spans="1:66" x14ac:dyDescent="0.2">
      <c r="A1311" s="2" t="s">
        <v>5856</v>
      </c>
      <c r="B1311" s="4" t="s">
        <v>1306</v>
      </c>
      <c r="C1311" s="1"/>
      <c r="D1311" s="1"/>
      <c r="E1311" s="1"/>
      <c r="F1311" s="1"/>
      <c r="G1311" s="1"/>
      <c r="H1311" s="1"/>
      <c r="I1311" s="1">
        <v>62.479055988941298</v>
      </c>
      <c r="J1311" s="1">
        <v>61.856449227290646</v>
      </c>
      <c r="K1311" s="1">
        <v>61.577158671226783</v>
      </c>
      <c r="L1311" s="1">
        <v>62.739760608408432</v>
      </c>
      <c r="M1311" s="1">
        <v>62.108212907734774</v>
      </c>
      <c r="N1311" s="1">
        <v>60.397382322629824</v>
      </c>
      <c r="O1311" s="1">
        <v>62.211168929372398</v>
      </c>
      <c r="P1311" s="1">
        <v>60.855056732481202</v>
      </c>
      <c r="Q1311" s="1">
        <v>60.884863614511232</v>
      </c>
      <c r="R1311" s="1">
        <v>60.911490430825907</v>
      </c>
      <c r="S1311" s="1">
        <v>71.455314354901972</v>
      </c>
      <c r="T1311" s="1">
        <v>7.9890582186108601</v>
      </c>
      <c r="U1311" s="1">
        <v>61.679388655241205</v>
      </c>
      <c r="V1311" s="1">
        <v>61.856598086853921</v>
      </c>
      <c r="W1311" s="1">
        <v>61.879858203181847</v>
      </c>
      <c r="X1311" s="1">
        <v>61.837463181778077</v>
      </c>
      <c r="Y1311" s="1">
        <v>61.727994541760211</v>
      </c>
      <c r="Z1311" s="1">
        <v>61.750100478847678</v>
      </c>
      <c r="AA1311" s="1">
        <v>61.767612149320549</v>
      </c>
      <c r="AB1311" s="1">
        <v>61.725266510467094</v>
      </c>
      <c r="AC1311" s="1">
        <v>61.618032495038797</v>
      </c>
      <c r="AD1311" s="1">
        <v>61.635775063446971</v>
      </c>
      <c r="AE1311" s="1">
        <v>61.652043192649927</v>
      </c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</row>
    <row r="1312" spans="1:66" x14ac:dyDescent="0.2">
      <c r="A1312" s="2" t="s">
        <v>5857</v>
      </c>
      <c r="B1312" s="4" t="s">
        <v>1307</v>
      </c>
      <c r="C1312" s="1"/>
      <c r="D1312" s="1"/>
      <c r="E1312" s="1"/>
      <c r="F1312" s="1"/>
      <c r="G1312" s="1"/>
      <c r="H1312" s="1"/>
      <c r="I1312" s="1"/>
      <c r="J1312" s="1">
        <v>49.583726425511294</v>
      </c>
      <c r="K1312" s="1">
        <v>76.122524043599469</v>
      </c>
      <c r="L1312" s="1">
        <v>94.154330568807495</v>
      </c>
      <c r="M1312" s="1">
        <v>86.01093634567161</v>
      </c>
      <c r="N1312" s="1">
        <v>83.049858124865665</v>
      </c>
      <c r="O1312" s="1">
        <v>45.855417738771806</v>
      </c>
      <c r="P1312" s="1">
        <v>45.871781647080375</v>
      </c>
      <c r="Q1312" s="1">
        <v>60.029520389467947</v>
      </c>
      <c r="R1312" s="1">
        <v>80.331478839177876</v>
      </c>
      <c r="S1312" s="1">
        <v>80.461552483051435</v>
      </c>
      <c r="T1312" s="1">
        <v>40.636721033138414</v>
      </c>
      <c r="U1312" s="1">
        <v>40.006821670349659</v>
      </c>
      <c r="V1312" s="1"/>
      <c r="W1312" s="1">
        <v>93.267688175507686</v>
      </c>
      <c r="X1312" s="1">
        <v>4.9640118896478311</v>
      </c>
      <c r="Y1312" s="1">
        <v>4.3552221938618292</v>
      </c>
      <c r="Z1312" s="1">
        <v>6.7190760322307419</v>
      </c>
      <c r="AA1312" s="1">
        <v>10.870831247240552</v>
      </c>
      <c r="AB1312" s="1">
        <v>23.097782982984018</v>
      </c>
      <c r="AC1312" s="1">
        <v>11.129679611381588</v>
      </c>
      <c r="AD1312" s="1">
        <v>15.126015921165756</v>
      </c>
      <c r="AE1312" s="1">
        <v>15.913765811546954</v>
      </c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>
        <v>29.632633209228516</v>
      </c>
      <c r="AQ1312" s="1">
        <v>3.5656571388244629</v>
      </c>
      <c r="AR1312" s="1">
        <v>2.3502037525177002</v>
      </c>
      <c r="AS1312" s="1">
        <v>1.9226115942001343</v>
      </c>
      <c r="AT1312" s="1">
        <v>12.734386444091797</v>
      </c>
      <c r="AU1312" s="1">
        <v>52.066638946533203</v>
      </c>
      <c r="AV1312" s="1">
        <v>35.624061584472656</v>
      </c>
      <c r="AW1312" s="1">
        <v>32.301162719726563</v>
      </c>
      <c r="AX1312" s="1">
        <v>6.0188350677490234</v>
      </c>
      <c r="AY1312" s="1">
        <v>3.0155270099639893</v>
      </c>
      <c r="AZ1312" s="1">
        <v>24.500951766967773</v>
      </c>
      <c r="BA1312" s="1">
        <v>43.171833038330078</v>
      </c>
      <c r="BB1312" s="1">
        <v>82.823112487792969</v>
      </c>
      <c r="BC1312" s="1">
        <v>3.0462346076965332</v>
      </c>
      <c r="BD1312" s="1"/>
      <c r="BE1312" s="1"/>
      <c r="BF1312" s="1"/>
      <c r="BG1312" s="1">
        <v>2.5568034648895264</v>
      </c>
      <c r="BH1312" s="1">
        <v>4.4471035003662109</v>
      </c>
      <c r="BI1312" s="1">
        <v>4.1912627220153809</v>
      </c>
      <c r="BJ1312" s="1">
        <v>0.14588145911693573</v>
      </c>
      <c r="BK1312" s="1">
        <v>0.14185675978660583</v>
      </c>
      <c r="BL1312" s="1"/>
      <c r="BM1312" s="1"/>
      <c r="BN1312" s="1"/>
    </row>
    <row r="1313" spans="1:66" x14ac:dyDescent="0.2">
      <c r="A1313" s="2" t="s">
        <v>5858</v>
      </c>
      <c r="B1313" s="4" t="s">
        <v>1308</v>
      </c>
      <c r="C1313" s="1"/>
      <c r="D1313" s="1"/>
      <c r="E1313" s="1"/>
      <c r="F1313" s="1"/>
      <c r="G1313" s="1"/>
      <c r="H1313" s="1"/>
      <c r="I1313" s="1"/>
      <c r="J1313" s="1">
        <v>97.154319208407244</v>
      </c>
      <c r="K1313" s="1">
        <v>99.494839276425893</v>
      </c>
      <c r="L1313" s="1">
        <v>98.666074862191948</v>
      </c>
      <c r="M1313" s="1">
        <v>97.853949333729389</v>
      </c>
      <c r="N1313" s="1">
        <v>97.077268876201984</v>
      </c>
      <c r="O1313" s="1">
        <v>99.780365652677702</v>
      </c>
      <c r="P1313" s="1">
        <v>99.806449989484193</v>
      </c>
      <c r="Q1313" s="1">
        <v>99.852716598183378</v>
      </c>
      <c r="R1313" s="1">
        <v>99.831829077358719</v>
      </c>
      <c r="S1313" s="1">
        <v>99.851039431652993</v>
      </c>
      <c r="T1313" s="1">
        <v>99.846543679149335</v>
      </c>
      <c r="U1313" s="1">
        <v>99.860581829241511</v>
      </c>
      <c r="V1313" s="1">
        <v>99.862111072175324</v>
      </c>
      <c r="W1313" s="1">
        <v>99.762757418928985</v>
      </c>
      <c r="X1313" s="1">
        <v>99.825682527349954</v>
      </c>
      <c r="Y1313" s="1">
        <v>99.856674358072155</v>
      </c>
      <c r="Z1313" s="1">
        <v>99.849677335904772</v>
      </c>
      <c r="AA1313" s="1">
        <v>99.819373992984438</v>
      </c>
      <c r="AB1313" s="1">
        <v>99.790610217397841</v>
      </c>
      <c r="AC1313" s="1">
        <v>99.837339091363162</v>
      </c>
      <c r="AD1313" s="1">
        <v>99.85719256126913</v>
      </c>
      <c r="AE1313" s="1">
        <v>19.998426421570034</v>
      </c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</row>
    <row r="1314" spans="1:66" x14ac:dyDescent="0.2">
      <c r="A1314" s="2" t="s">
        <v>5859</v>
      </c>
      <c r="B1314" s="4" t="s">
        <v>1309</v>
      </c>
      <c r="C1314" s="1"/>
      <c r="D1314" s="1"/>
      <c r="E1314" s="1"/>
      <c r="F1314" s="1"/>
      <c r="G1314" s="1"/>
      <c r="H1314" s="1"/>
      <c r="I1314" s="1"/>
      <c r="J1314" s="1">
        <v>97.154319208407244</v>
      </c>
      <c r="K1314" s="1">
        <v>99.494839276425893</v>
      </c>
      <c r="L1314" s="1">
        <v>98.666074862191948</v>
      </c>
      <c r="M1314" s="1">
        <v>97.853949333729389</v>
      </c>
      <c r="N1314" s="1">
        <v>97.077268876201984</v>
      </c>
      <c r="O1314" s="1">
        <v>99.780365652677702</v>
      </c>
      <c r="P1314" s="1">
        <v>99.806449989484193</v>
      </c>
      <c r="Q1314" s="1">
        <v>99.852716598183378</v>
      </c>
      <c r="R1314" s="1">
        <v>99.831829077358719</v>
      </c>
      <c r="S1314" s="1">
        <v>99.851039431652993</v>
      </c>
      <c r="T1314" s="1">
        <v>99.846543679149335</v>
      </c>
      <c r="U1314" s="1">
        <v>99.860581829241511</v>
      </c>
      <c r="V1314" s="1">
        <v>99.862111072175324</v>
      </c>
      <c r="W1314" s="1">
        <v>99.762757418928985</v>
      </c>
      <c r="X1314" s="1">
        <v>99.825682527349954</v>
      </c>
      <c r="Y1314" s="1">
        <v>99.856674358072155</v>
      </c>
      <c r="Z1314" s="1">
        <v>99.849677335904772</v>
      </c>
      <c r="AA1314" s="1">
        <v>99.819373992984438</v>
      </c>
      <c r="AB1314" s="1">
        <v>99.790610217397841</v>
      </c>
      <c r="AC1314" s="1">
        <v>99.837339091363162</v>
      </c>
      <c r="AD1314" s="1">
        <v>99.85719256126913</v>
      </c>
      <c r="AE1314" s="1">
        <v>19.998426421570034</v>
      </c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</row>
    <row r="1315" spans="1:66" x14ac:dyDescent="0.2">
      <c r="A1315" s="2" t="s">
        <v>5860</v>
      </c>
      <c r="B1315" s="4" t="s">
        <v>1310</v>
      </c>
      <c r="C1315" s="1"/>
      <c r="D1315" s="1"/>
      <c r="E1315" s="1"/>
      <c r="F1315" s="1"/>
      <c r="G1315" s="1"/>
      <c r="H1315" s="1"/>
      <c r="I1315" s="1"/>
      <c r="J1315" s="1">
        <v>97.651235857644906</v>
      </c>
      <c r="K1315" s="1">
        <v>98.213410288986481</v>
      </c>
      <c r="L1315" s="1">
        <v>97.461775017029311</v>
      </c>
      <c r="M1315" s="1">
        <v>99.449019269488332</v>
      </c>
      <c r="N1315" s="1">
        <v>98.924641939367419</v>
      </c>
      <c r="O1315" s="1">
        <v>99.936185614089879</v>
      </c>
      <c r="P1315" s="1">
        <v>99.954788683976219</v>
      </c>
      <c r="Q1315" s="1">
        <v>99.957201276909203</v>
      </c>
      <c r="R1315" s="1">
        <v>99.992193612501453</v>
      </c>
      <c r="S1315" s="1">
        <v>99.991487163365008</v>
      </c>
      <c r="T1315" s="1">
        <v>99.994340165058887</v>
      </c>
      <c r="U1315" s="1">
        <v>99.996765725246917</v>
      </c>
      <c r="V1315" s="1">
        <v>99.996195337211176</v>
      </c>
      <c r="W1315" s="1">
        <v>99.993258799184034</v>
      </c>
      <c r="X1315" s="1">
        <v>99.99122036325214</v>
      </c>
      <c r="Y1315" s="1">
        <v>99.991917553433709</v>
      </c>
      <c r="Z1315" s="1">
        <v>19.623278667191109</v>
      </c>
      <c r="AA1315" s="1">
        <v>15.509334108796111</v>
      </c>
      <c r="AB1315" s="1">
        <v>15.329816784205713</v>
      </c>
      <c r="AC1315" s="1">
        <v>15.337644747566559</v>
      </c>
      <c r="AD1315" s="1">
        <v>15.414311320474077</v>
      </c>
      <c r="AE1315" s="1">
        <v>15.42501190549997</v>
      </c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</row>
    <row r="1316" spans="1:66" x14ac:dyDescent="0.2">
      <c r="A1316" s="2" t="s">
        <v>5861</v>
      </c>
      <c r="B1316" s="4" t="s">
        <v>1311</v>
      </c>
      <c r="C1316" s="1"/>
      <c r="D1316" s="1"/>
      <c r="E1316" s="1"/>
      <c r="F1316" s="1"/>
      <c r="G1316" s="1"/>
      <c r="H1316" s="1"/>
      <c r="I1316" s="1"/>
      <c r="J1316" s="1">
        <v>97.651235857644906</v>
      </c>
      <c r="K1316" s="1">
        <v>98.213410288986481</v>
      </c>
      <c r="L1316" s="1">
        <v>97.461775017029311</v>
      </c>
      <c r="M1316" s="1">
        <v>99.449019269488332</v>
      </c>
      <c r="N1316" s="1">
        <v>98.924641939367419</v>
      </c>
      <c r="O1316" s="1">
        <v>99.936185614089879</v>
      </c>
      <c r="P1316" s="1">
        <v>99.954788683976219</v>
      </c>
      <c r="Q1316" s="1">
        <v>99.957201276909203</v>
      </c>
      <c r="R1316" s="1">
        <v>99.992193612501453</v>
      </c>
      <c r="S1316" s="1">
        <v>99.991487163365008</v>
      </c>
      <c r="T1316" s="1">
        <v>99.994340165058887</v>
      </c>
      <c r="U1316" s="1">
        <v>99.996765725246917</v>
      </c>
      <c r="V1316" s="1">
        <v>99.996195337211176</v>
      </c>
      <c r="W1316" s="1">
        <v>99.993258799184034</v>
      </c>
      <c r="X1316" s="1">
        <v>99.99122036325214</v>
      </c>
      <c r="Y1316" s="1">
        <v>99.991917553433709</v>
      </c>
      <c r="Z1316" s="1">
        <v>19.623278667191109</v>
      </c>
      <c r="AA1316" s="1">
        <v>15.509334108796111</v>
      </c>
      <c r="AB1316" s="1">
        <v>15.329816784205713</v>
      </c>
      <c r="AC1316" s="1">
        <v>15.337644747566559</v>
      </c>
      <c r="AD1316" s="1">
        <v>15.414311320474077</v>
      </c>
      <c r="AE1316" s="1">
        <v>15.42501190549997</v>
      </c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</row>
    <row r="1317" spans="1:66" x14ac:dyDescent="0.2">
      <c r="A1317" s="2" t="s">
        <v>5862</v>
      </c>
      <c r="B1317" s="4" t="s">
        <v>1312</v>
      </c>
      <c r="C1317" s="1"/>
      <c r="D1317" s="1"/>
      <c r="E1317" s="1"/>
      <c r="F1317" s="1"/>
      <c r="G1317" s="1"/>
      <c r="H1317" s="1">
        <v>61.732053288966192</v>
      </c>
      <c r="I1317" s="1">
        <v>90.399429783631703</v>
      </c>
      <c r="J1317" s="1">
        <v>96.102531064443497</v>
      </c>
      <c r="K1317" s="1">
        <v>81.374606164559353</v>
      </c>
      <c r="L1317" s="1">
        <v>53.033204451011862</v>
      </c>
      <c r="M1317" s="1">
        <v>98.090833113197888</v>
      </c>
      <c r="N1317" s="1">
        <v>97.569736634769427</v>
      </c>
      <c r="O1317" s="1">
        <v>99.953386932440395</v>
      </c>
      <c r="P1317" s="1">
        <v>85.94542996809011</v>
      </c>
      <c r="Q1317" s="1">
        <v>99.988657536840194</v>
      </c>
      <c r="R1317" s="1">
        <v>99.988650523911787</v>
      </c>
      <c r="S1317" s="1">
        <v>99.969563338214797</v>
      </c>
      <c r="T1317" s="1">
        <v>99.975503818943423</v>
      </c>
      <c r="U1317" s="1">
        <v>87.584806183116925</v>
      </c>
      <c r="V1317" s="1">
        <v>93.221339565049206</v>
      </c>
      <c r="W1317" s="1">
        <v>50.462162935765456</v>
      </c>
      <c r="X1317" s="1">
        <v>24.174874751509162</v>
      </c>
      <c r="Y1317" s="1">
        <v>24.821232118678694</v>
      </c>
      <c r="Z1317" s="1">
        <v>33.451875352901247</v>
      </c>
      <c r="AA1317" s="1">
        <v>26.535801652190848</v>
      </c>
      <c r="AB1317" s="1">
        <v>24.203412587822726</v>
      </c>
      <c r="AC1317" s="1">
        <v>25.614584191324035</v>
      </c>
      <c r="AD1317" s="1">
        <v>35.4541778775559</v>
      </c>
      <c r="AE1317" s="1">
        <v>20.953102068529077</v>
      </c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>
        <v>3.265636682510376</v>
      </c>
      <c r="AR1317" s="1">
        <v>2.0111403465270996</v>
      </c>
      <c r="AS1317" s="1">
        <v>2.9656805098056793E-2</v>
      </c>
      <c r="AT1317" s="1">
        <v>2.8037289157509804E-2</v>
      </c>
      <c r="AU1317" s="1"/>
      <c r="AV1317" s="1">
        <v>14.027188301086426</v>
      </c>
      <c r="AW1317" s="1"/>
      <c r="AX1317" s="1"/>
      <c r="AY1317" s="1"/>
      <c r="AZ1317" s="1"/>
      <c r="BA1317" s="1">
        <v>11.837613105773926</v>
      </c>
      <c r="BB1317" s="1">
        <v>6.3087530136108398</v>
      </c>
      <c r="BC1317" s="1">
        <v>6.1032261848449707</v>
      </c>
      <c r="BD1317" s="1">
        <v>1.1818485260009766</v>
      </c>
      <c r="BE1317" s="1">
        <v>1.1766922473907471</v>
      </c>
      <c r="BF1317" s="1">
        <v>4.2832217216491699</v>
      </c>
      <c r="BG1317" s="1">
        <v>10.242056846618652</v>
      </c>
      <c r="BH1317" s="1">
        <v>16.862449645996094</v>
      </c>
      <c r="BI1317" s="1">
        <v>16.925321578979492</v>
      </c>
      <c r="BJ1317" s="1">
        <v>16.937459945678711</v>
      </c>
      <c r="BK1317" s="1">
        <v>3.3801321983337402</v>
      </c>
      <c r="BL1317" s="1"/>
      <c r="BM1317" s="1"/>
      <c r="BN1317" s="1"/>
    </row>
    <row r="1318" spans="1:66" x14ac:dyDescent="0.2">
      <c r="A1318" s="2" t="s">
        <v>5863</v>
      </c>
      <c r="B1318" s="4" t="s">
        <v>1313</v>
      </c>
      <c r="C1318" s="1"/>
      <c r="D1318" s="1"/>
      <c r="E1318" s="1"/>
      <c r="F1318" s="1"/>
      <c r="G1318" s="1"/>
      <c r="H1318" s="1"/>
      <c r="I1318" s="1">
        <v>3.7984749635877924</v>
      </c>
      <c r="J1318" s="1">
        <v>14.20822719621005</v>
      </c>
      <c r="K1318" s="1">
        <v>14.900165844406638</v>
      </c>
      <c r="L1318" s="1">
        <v>14.707492642642976</v>
      </c>
      <c r="M1318" s="1">
        <v>14.877605899027088</v>
      </c>
      <c r="N1318" s="1">
        <v>14.86773223273239</v>
      </c>
      <c r="O1318" s="1">
        <v>15.027433684217279</v>
      </c>
      <c r="P1318" s="1">
        <v>14.885127221547295</v>
      </c>
      <c r="Q1318" s="1">
        <v>14.737520736664935</v>
      </c>
      <c r="R1318" s="1">
        <v>14.984349928364962</v>
      </c>
      <c r="S1318" s="1">
        <v>30.051205642386648</v>
      </c>
      <c r="T1318" s="1">
        <v>30.567293392851774</v>
      </c>
      <c r="U1318" s="1">
        <v>49.089946373039481</v>
      </c>
      <c r="V1318" s="1">
        <v>56.602752816266367</v>
      </c>
      <c r="W1318" s="1">
        <v>56.566576658235135</v>
      </c>
      <c r="X1318" s="1">
        <v>55.625646070517121</v>
      </c>
      <c r="Y1318" s="1">
        <v>60.973487738113562</v>
      </c>
      <c r="Z1318" s="1">
        <v>62.8750983106506</v>
      </c>
      <c r="AA1318" s="1"/>
      <c r="AB1318" s="1"/>
      <c r="AC1318" s="1">
        <v>11.312051328987655</v>
      </c>
      <c r="AD1318" s="1">
        <v>22.397052482756717</v>
      </c>
      <c r="AE1318" s="1">
        <v>21.00759579408393</v>
      </c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>
        <v>4.4957132339477539</v>
      </c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</row>
    <row r="1319" spans="1:66" x14ac:dyDescent="0.2">
      <c r="A1319" s="2" t="s">
        <v>5864</v>
      </c>
      <c r="B1319" s="4" t="s">
        <v>1314</v>
      </c>
      <c r="C1319" s="1"/>
      <c r="D1319" s="1"/>
      <c r="E1319" s="1"/>
      <c r="F1319" s="1"/>
      <c r="G1319" s="1"/>
      <c r="H1319" s="1"/>
      <c r="I1319" s="1"/>
      <c r="J1319" s="1"/>
      <c r="K1319" s="1">
        <v>83.700133031223999</v>
      </c>
      <c r="L1319" s="1">
        <v>85.063266605238042</v>
      </c>
      <c r="M1319" s="1"/>
      <c r="N1319" s="1"/>
      <c r="O1319" s="1"/>
      <c r="P1319" s="1"/>
      <c r="Q1319" s="1"/>
      <c r="R1319" s="1"/>
      <c r="S1319" s="1"/>
      <c r="T1319" s="1"/>
      <c r="U1319" s="1">
        <v>3.1615701863970358</v>
      </c>
      <c r="V1319" s="1">
        <v>8.4081513613925498</v>
      </c>
      <c r="W1319" s="1">
        <v>11.427366191785264</v>
      </c>
      <c r="X1319" s="1">
        <v>10.83732865461938</v>
      </c>
      <c r="Y1319" s="1">
        <v>31.7774182820188</v>
      </c>
      <c r="Z1319" s="1">
        <v>7.455305752931543</v>
      </c>
      <c r="AA1319" s="1">
        <v>7.2228836885128</v>
      </c>
      <c r="AB1319" s="1">
        <v>11.733290665853936</v>
      </c>
      <c r="AC1319" s="1">
        <v>22.248132071667822</v>
      </c>
      <c r="AD1319" s="1">
        <v>60.360113780579674</v>
      </c>
      <c r="AE1319" s="1">
        <v>58.849450950004503</v>
      </c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>
        <v>57.937236785888672</v>
      </c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>
        <v>1.3757098913192749</v>
      </c>
      <c r="BC1319" s="1">
        <v>3.7726788520812988</v>
      </c>
      <c r="BD1319" s="1"/>
      <c r="BE1319" s="1"/>
      <c r="BF1319" s="1"/>
      <c r="BG1319" s="1">
        <v>6.5710873603820801</v>
      </c>
      <c r="BH1319" s="1">
        <v>6.1637234687805176</v>
      </c>
      <c r="BI1319" s="1">
        <v>10.163918495178223</v>
      </c>
      <c r="BJ1319" s="1"/>
      <c r="BK1319" s="1"/>
      <c r="BL1319" s="1"/>
      <c r="BM1319" s="1"/>
      <c r="BN1319" s="1"/>
    </row>
    <row r="1320" spans="1:66" x14ac:dyDescent="0.2">
      <c r="A1320" s="2" t="s">
        <v>5865</v>
      </c>
      <c r="B1320" s="4" t="s">
        <v>1315</v>
      </c>
      <c r="C1320" s="1"/>
      <c r="D1320" s="1"/>
      <c r="E1320" s="1"/>
      <c r="F1320" s="1"/>
      <c r="G1320" s="1"/>
      <c r="H1320" s="1"/>
      <c r="I1320" s="1"/>
      <c r="J1320" s="1">
        <v>54.595120888754664</v>
      </c>
      <c r="K1320" s="1">
        <v>23.19016384028258</v>
      </c>
      <c r="L1320" s="1">
        <v>79.596915545333275</v>
      </c>
      <c r="M1320" s="1">
        <v>77.189427282418308</v>
      </c>
      <c r="N1320" s="1">
        <v>48.480600558372444</v>
      </c>
      <c r="O1320" s="1">
        <v>20.695772245542315</v>
      </c>
      <c r="P1320" s="1">
        <v>32.414861886663758</v>
      </c>
      <c r="Q1320" s="1">
        <v>56.225024088078278</v>
      </c>
      <c r="R1320" s="1">
        <v>38.371973131677947</v>
      </c>
      <c r="S1320" s="1">
        <v>28.876796446896545</v>
      </c>
      <c r="T1320" s="1">
        <v>23.709586538623888</v>
      </c>
      <c r="U1320" s="1">
        <v>45.834975518419427</v>
      </c>
      <c r="V1320" s="1">
        <v>63.329419906871756</v>
      </c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>
        <v>68.897270202636719</v>
      </c>
      <c r="AR1320" s="1">
        <v>5.2469175308942795E-2</v>
      </c>
      <c r="AS1320" s="1">
        <v>1.9504270553588867</v>
      </c>
      <c r="AT1320" s="1">
        <v>3.0847785472869873</v>
      </c>
      <c r="AU1320" s="1">
        <v>3.2623729705810547</v>
      </c>
      <c r="AV1320" s="1">
        <v>6.1548895835876465</v>
      </c>
      <c r="AW1320" s="1">
        <v>0.97532153129577637</v>
      </c>
      <c r="AX1320" s="1">
        <v>2.0679030418395996</v>
      </c>
      <c r="AY1320" s="1">
        <v>5.2251620292663574</v>
      </c>
      <c r="AZ1320" s="1">
        <v>1.6431884840130806E-2</v>
      </c>
      <c r="BA1320" s="1">
        <v>8.5067310333251953</v>
      </c>
      <c r="BB1320" s="1">
        <v>15.415997505187988</v>
      </c>
      <c r="BC1320" s="1">
        <v>87.832717895507813</v>
      </c>
      <c r="BD1320" s="1">
        <v>93.059700012207031</v>
      </c>
      <c r="BE1320" s="1">
        <v>85.670661926269531</v>
      </c>
      <c r="BF1320" s="1">
        <v>91.242469787597656</v>
      </c>
      <c r="BG1320" s="1">
        <v>89.748031616210938</v>
      </c>
      <c r="BH1320" s="1">
        <v>86.849639892578125</v>
      </c>
      <c r="BI1320" s="1">
        <v>83.678436279296875</v>
      </c>
      <c r="BJ1320" s="1">
        <v>94.138206481933594</v>
      </c>
      <c r="BK1320" s="1">
        <v>94.78717041015625</v>
      </c>
      <c r="BL1320" s="1"/>
      <c r="BM1320" s="1"/>
      <c r="BN1320" s="1"/>
    </row>
    <row r="1321" spans="1:66" x14ac:dyDescent="0.2">
      <c r="A1321" s="2" t="s">
        <v>5866</v>
      </c>
      <c r="B1321" s="4" t="s">
        <v>1316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>
        <v>4.3792407451165358</v>
      </c>
      <c r="N1321" s="1"/>
      <c r="O1321" s="1"/>
      <c r="P1321" s="1"/>
      <c r="Q1321" s="1">
        <v>1.8505143223237097</v>
      </c>
      <c r="R1321" s="1"/>
      <c r="S1321" s="1">
        <v>6.2834629985958665</v>
      </c>
      <c r="T1321" s="1"/>
      <c r="U1321" s="1">
        <v>1.1040424953557362</v>
      </c>
      <c r="V1321" s="1"/>
      <c r="W1321" s="1"/>
      <c r="X1321" s="1"/>
      <c r="Y1321" s="1"/>
      <c r="Z1321" s="1"/>
      <c r="AA1321" s="1"/>
      <c r="AB1321" s="1">
        <v>4.3414343397596076</v>
      </c>
      <c r="AC1321" s="1">
        <v>8.7435396105904939</v>
      </c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>
        <v>5.0587592124938965</v>
      </c>
      <c r="AX1321" s="1">
        <v>2.635676383972168</v>
      </c>
      <c r="AY1321" s="1"/>
      <c r="AZ1321" s="1"/>
      <c r="BA1321" s="1"/>
      <c r="BB1321" s="1"/>
      <c r="BC1321" s="1">
        <v>3.2863218784332275</v>
      </c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</row>
    <row r="1322" spans="1:66" x14ac:dyDescent="0.2">
      <c r="A1322" s="2" t="s">
        <v>5867</v>
      </c>
      <c r="B1322" s="4" t="s">
        <v>1317</v>
      </c>
      <c r="C1322" s="1"/>
      <c r="D1322" s="1"/>
      <c r="E1322" s="1"/>
      <c r="F1322" s="1"/>
      <c r="G1322" s="1"/>
      <c r="H1322" s="1"/>
      <c r="I1322" s="1"/>
      <c r="J1322" s="1">
        <v>3.3419019978026281</v>
      </c>
      <c r="K1322" s="1">
        <v>3.5730161749626697</v>
      </c>
      <c r="L1322" s="1">
        <v>3.2118605227681405</v>
      </c>
      <c r="M1322" s="1">
        <v>5.5917735068934187</v>
      </c>
      <c r="N1322" s="1">
        <v>4.519711340850761</v>
      </c>
      <c r="O1322" s="1">
        <v>4.6389503924162856</v>
      </c>
      <c r="P1322" s="1">
        <v>6.2313354043210563</v>
      </c>
      <c r="Q1322" s="1">
        <v>13.413382244576294</v>
      </c>
      <c r="R1322" s="1">
        <v>16.065401505565564</v>
      </c>
      <c r="S1322" s="1">
        <v>6.1357720553607011</v>
      </c>
      <c r="T1322" s="1">
        <v>6.383752657845414</v>
      </c>
      <c r="U1322" s="1">
        <v>5.9605693502595303</v>
      </c>
      <c r="V1322" s="1">
        <v>6.1394161442010446</v>
      </c>
      <c r="W1322" s="1">
        <v>59.75149093638862</v>
      </c>
      <c r="X1322" s="1">
        <v>61.457327009513385</v>
      </c>
      <c r="Y1322" s="1">
        <v>66.571534151061101</v>
      </c>
      <c r="Z1322" s="1">
        <v>67.061889856656904</v>
      </c>
      <c r="AA1322" s="1">
        <v>60.15201402999655</v>
      </c>
      <c r="AB1322" s="1">
        <v>60.967655416397072</v>
      </c>
      <c r="AC1322" s="1">
        <v>96.639100686291073</v>
      </c>
      <c r="AD1322" s="1">
        <v>82.006501937312663</v>
      </c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>
        <v>4.1364831924438477</v>
      </c>
      <c r="AP1322" s="1">
        <v>4.2938861846923828</v>
      </c>
      <c r="AQ1322" s="1">
        <v>4.7765579223632813</v>
      </c>
      <c r="AR1322" s="1">
        <v>4.2899227142333984</v>
      </c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>
        <v>25.982583999633789</v>
      </c>
      <c r="BD1322" s="1">
        <v>23.728082656860352</v>
      </c>
      <c r="BE1322" s="1">
        <v>15.022725105285645</v>
      </c>
      <c r="BF1322" s="1">
        <v>23.005971908569336</v>
      </c>
      <c r="BG1322" s="1">
        <v>22.205810546875</v>
      </c>
      <c r="BH1322" s="1">
        <v>21.328655242919922</v>
      </c>
      <c r="BI1322" s="1"/>
      <c r="BJ1322" s="1">
        <v>0.15265274047851563</v>
      </c>
      <c r="BK1322" s="1">
        <v>97.206184387207031</v>
      </c>
      <c r="BL1322" s="1"/>
      <c r="BM1322" s="1"/>
      <c r="BN1322" s="1"/>
    </row>
    <row r="1323" spans="1:66" x14ac:dyDescent="0.2">
      <c r="A1323" s="2" t="s">
        <v>5868</v>
      </c>
      <c r="B1323" s="4" t="s">
        <v>1318</v>
      </c>
      <c r="C1323" s="1"/>
      <c r="D1323" s="1"/>
      <c r="E1323" s="1"/>
      <c r="F1323" s="1"/>
      <c r="G1323" s="1"/>
      <c r="H1323" s="1"/>
      <c r="I1323" s="1"/>
      <c r="J1323" s="1">
        <v>3.3419019978026281</v>
      </c>
      <c r="K1323" s="1">
        <v>3.5730161749626697</v>
      </c>
      <c r="L1323" s="1">
        <v>3.2118605227681405</v>
      </c>
      <c r="M1323" s="1">
        <v>5.5917735068934187</v>
      </c>
      <c r="N1323" s="1">
        <v>4.519711340850761</v>
      </c>
      <c r="O1323" s="1">
        <v>4.6389503924162856</v>
      </c>
      <c r="P1323" s="1">
        <v>6.2313354043210563</v>
      </c>
      <c r="Q1323" s="1">
        <v>13.413382244576294</v>
      </c>
      <c r="R1323" s="1">
        <v>16.065401505565564</v>
      </c>
      <c r="S1323" s="1">
        <v>6.1357720553607011</v>
      </c>
      <c r="T1323" s="1">
        <v>6.383752657845414</v>
      </c>
      <c r="U1323" s="1">
        <v>5.9605693502595303</v>
      </c>
      <c r="V1323" s="1">
        <v>6.1394161442010446</v>
      </c>
      <c r="W1323" s="1">
        <v>59.75149093638862</v>
      </c>
      <c r="X1323" s="1">
        <v>61.457327009513385</v>
      </c>
      <c r="Y1323" s="1">
        <v>66.571534151061101</v>
      </c>
      <c r="Z1323" s="1">
        <v>67.061889856656904</v>
      </c>
      <c r="AA1323" s="1">
        <v>60.15201402999655</v>
      </c>
      <c r="AB1323" s="1">
        <v>60.967655416397072</v>
      </c>
      <c r="AC1323" s="1">
        <v>96.639100686291073</v>
      </c>
      <c r="AD1323" s="1">
        <v>82.006501937312663</v>
      </c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>
        <v>4.1364831924438477</v>
      </c>
      <c r="AP1323" s="1">
        <v>4.2938861846923828</v>
      </c>
      <c r="AQ1323" s="1">
        <v>4.7765579223632813</v>
      </c>
      <c r="AR1323" s="1">
        <v>4.2899227142333984</v>
      </c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>
        <v>25.982583999633789</v>
      </c>
      <c r="BD1323" s="1">
        <v>23.728082656860352</v>
      </c>
      <c r="BE1323" s="1">
        <v>15.022725105285645</v>
      </c>
      <c r="BF1323" s="1">
        <v>23.005971908569336</v>
      </c>
      <c r="BG1323" s="1">
        <v>22.205810546875</v>
      </c>
      <c r="BH1323" s="1">
        <v>21.328655242919922</v>
      </c>
      <c r="BI1323" s="1"/>
      <c r="BJ1323" s="1">
        <v>0.15265274047851563</v>
      </c>
      <c r="BK1323" s="1">
        <v>97.206184387207031</v>
      </c>
      <c r="BL1323" s="1"/>
      <c r="BM1323" s="1"/>
      <c r="BN1323" s="1"/>
    </row>
    <row r="1324" spans="1:66" x14ac:dyDescent="0.2">
      <c r="A1324" s="2" t="s">
        <v>5869</v>
      </c>
      <c r="B1324" s="4" t="s">
        <v>1319</v>
      </c>
      <c r="C1324" s="1"/>
      <c r="D1324" s="1"/>
      <c r="E1324" s="1"/>
      <c r="F1324" s="1"/>
      <c r="G1324" s="1"/>
      <c r="H1324" s="1">
        <v>0.40353426365846079</v>
      </c>
      <c r="I1324" s="1">
        <v>7.2020698904736928</v>
      </c>
      <c r="J1324" s="1">
        <v>22.579081826804089</v>
      </c>
      <c r="K1324" s="1">
        <v>3.1698355358440158</v>
      </c>
      <c r="L1324" s="1">
        <v>16.609682101095562</v>
      </c>
      <c r="M1324" s="1"/>
      <c r="N1324" s="1"/>
      <c r="O1324" s="1"/>
      <c r="P1324" s="1"/>
      <c r="Q1324" s="1"/>
      <c r="R1324" s="1">
        <v>22.042829806653263</v>
      </c>
      <c r="S1324" s="1">
        <v>11.329465367566145</v>
      </c>
      <c r="T1324" s="1">
        <v>30.640941954018736</v>
      </c>
      <c r="U1324" s="1">
        <v>16.718645969083671</v>
      </c>
      <c r="V1324" s="1">
        <v>10.553431052577505</v>
      </c>
      <c r="W1324" s="1">
        <v>3.8164084523146737</v>
      </c>
      <c r="X1324" s="1">
        <v>11.881536114225229</v>
      </c>
      <c r="Y1324" s="1">
        <v>0.90864124694365156</v>
      </c>
      <c r="Z1324" s="1">
        <v>3.9302175169489266</v>
      </c>
      <c r="AA1324" s="1">
        <v>2.6837124078326116</v>
      </c>
      <c r="AB1324" s="1">
        <v>4.1424462241126729</v>
      </c>
      <c r="AC1324" s="1">
        <v>8.3127372249789389</v>
      </c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>
        <v>3.3146519660949707</v>
      </c>
      <c r="AP1324" s="1"/>
      <c r="AQ1324" s="1"/>
      <c r="AR1324" s="1"/>
      <c r="AS1324" s="1"/>
      <c r="AT1324" s="1">
        <v>3.7009744644165039</v>
      </c>
      <c r="AU1324" s="1"/>
      <c r="AV1324" s="1"/>
      <c r="AW1324" s="1">
        <v>2.0466115474700928</v>
      </c>
      <c r="AX1324" s="1"/>
      <c r="AY1324" s="1"/>
      <c r="AZ1324" s="1"/>
      <c r="BA1324" s="1"/>
      <c r="BB1324" s="1"/>
      <c r="BC1324" s="1">
        <v>3.8661289215087891</v>
      </c>
      <c r="BD1324" s="1">
        <v>6.8405036926269531</v>
      </c>
      <c r="BE1324" s="1">
        <v>0.66386276483535767</v>
      </c>
      <c r="BF1324" s="1">
        <v>0.52554357051849365</v>
      </c>
      <c r="BG1324" s="1"/>
      <c r="BH1324" s="1"/>
      <c r="BI1324" s="1">
        <v>0.9593011736869812</v>
      </c>
      <c r="BJ1324" s="1"/>
      <c r="BK1324" s="1">
        <v>0.71966457366943359</v>
      </c>
      <c r="BL1324" s="1"/>
      <c r="BM1324" s="1"/>
      <c r="BN1324" s="1"/>
    </row>
    <row r="1325" spans="1:66" x14ac:dyDescent="0.2">
      <c r="A1325" s="2" t="s">
        <v>5870</v>
      </c>
      <c r="B1325" s="4" t="s">
        <v>1320</v>
      </c>
      <c r="C1325" s="1"/>
      <c r="D1325" s="1"/>
      <c r="E1325" s="1"/>
      <c r="F1325" s="1"/>
      <c r="G1325" s="1"/>
      <c r="H1325" s="1">
        <v>0.40353426365846079</v>
      </c>
      <c r="I1325" s="1">
        <v>7.2020698904736928</v>
      </c>
      <c r="J1325" s="1">
        <v>22.579081826804089</v>
      </c>
      <c r="K1325" s="1">
        <v>3.1698355358440158</v>
      </c>
      <c r="L1325" s="1">
        <v>16.609682101095562</v>
      </c>
      <c r="M1325" s="1"/>
      <c r="N1325" s="1"/>
      <c r="O1325" s="1"/>
      <c r="P1325" s="1"/>
      <c r="Q1325" s="1"/>
      <c r="R1325" s="1">
        <v>22.042829806653263</v>
      </c>
      <c r="S1325" s="1">
        <v>11.329465367566145</v>
      </c>
      <c r="T1325" s="1">
        <v>30.640941954018736</v>
      </c>
      <c r="U1325" s="1">
        <v>16.718645969083671</v>
      </c>
      <c r="V1325" s="1">
        <v>10.553431052577505</v>
      </c>
      <c r="W1325" s="1">
        <v>3.8164084523146737</v>
      </c>
      <c r="X1325" s="1">
        <v>11.881536114225229</v>
      </c>
      <c r="Y1325" s="1">
        <v>0.90864124694365156</v>
      </c>
      <c r="Z1325" s="1">
        <v>3.9302175169489266</v>
      </c>
      <c r="AA1325" s="1">
        <v>2.6837124078326116</v>
      </c>
      <c r="AB1325" s="1">
        <v>4.1424462241126729</v>
      </c>
      <c r="AC1325" s="1">
        <v>8.3127372249789389</v>
      </c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>
        <v>3.3146519660949707</v>
      </c>
      <c r="AP1325" s="1"/>
      <c r="AQ1325" s="1"/>
      <c r="AR1325" s="1"/>
      <c r="AS1325" s="1"/>
      <c r="AT1325" s="1">
        <v>3.7009744644165039</v>
      </c>
      <c r="AU1325" s="1"/>
      <c r="AV1325" s="1"/>
      <c r="AW1325" s="1">
        <v>2.0466115474700928</v>
      </c>
      <c r="AX1325" s="1"/>
      <c r="AY1325" s="1"/>
      <c r="AZ1325" s="1"/>
      <c r="BA1325" s="1"/>
      <c r="BB1325" s="1"/>
      <c r="BC1325" s="1">
        <v>3.8661289215087891</v>
      </c>
      <c r="BD1325" s="1">
        <v>6.8405036926269531</v>
      </c>
      <c r="BE1325" s="1">
        <v>0.66386276483535767</v>
      </c>
      <c r="BF1325" s="1">
        <v>0.52554357051849365</v>
      </c>
      <c r="BG1325" s="1"/>
      <c r="BH1325" s="1"/>
      <c r="BI1325" s="1">
        <v>0.9593011736869812</v>
      </c>
      <c r="BJ1325" s="1"/>
      <c r="BK1325" s="1">
        <v>0.71966457366943359</v>
      </c>
      <c r="BL1325" s="1"/>
      <c r="BM1325" s="1"/>
      <c r="BN1325" s="1"/>
    </row>
    <row r="1326" spans="1:66" x14ac:dyDescent="0.2">
      <c r="A1326" s="2" t="s">
        <v>5871</v>
      </c>
      <c r="B1326" s="4" t="s">
        <v>1321</v>
      </c>
      <c r="C1326" s="1"/>
      <c r="D1326" s="1"/>
      <c r="E1326" s="1"/>
      <c r="F1326" s="1"/>
      <c r="G1326" s="1"/>
      <c r="H1326" s="1"/>
      <c r="I1326" s="1"/>
      <c r="J1326" s="1">
        <v>8.1206383256246468</v>
      </c>
      <c r="K1326" s="1">
        <v>8.9401105459056609</v>
      </c>
      <c r="L1326" s="1">
        <v>67.236252239278713</v>
      </c>
      <c r="M1326" s="1">
        <v>87.180641255676036</v>
      </c>
      <c r="N1326" s="1">
        <v>11.995340706521427</v>
      </c>
      <c r="O1326" s="1">
        <v>20.127673657517285</v>
      </c>
      <c r="P1326" s="1">
        <v>4.7639942918536553</v>
      </c>
      <c r="Q1326" s="1">
        <v>8.5090064087847352</v>
      </c>
      <c r="R1326" s="1">
        <v>6.1403189407223708</v>
      </c>
      <c r="S1326" s="1">
        <v>3.6416691227002995</v>
      </c>
      <c r="T1326" s="1">
        <v>9.9064369661622642</v>
      </c>
      <c r="U1326" s="1">
        <v>6.2319341235093075</v>
      </c>
      <c r="V1326" s="1">
        <v>19.35470345808243</v>
      </c>
      <c r="W1326" s="1">
        <v>18.796808954270325</v>
      </c>
      <c r="X1326" s="1">
        <v>23.574318943873084</v>
      </c>
      <c r="Y1326" s="1">
        <v>9.3884263545976445</v>
      </c>
      <c r="Z1326" s="1">
        <v>3.514862239693787</v>
      </c>
      <c r="AA1326" s="1">
        <v>2.3765488371225167</v>
      </c>
      <c r="AB1326" s="1">
        <v>1.0396085401255588</v>
      </c>
      <c r="AC1326" s="1"/>
      <c r="AD1326" s="1">
        <v>4.8730926701661836</v>
      </c>
      <c r="AE1326" s="1">
        <v>1.2761058154684217</v>
      </c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>
        <v>4.7683620452880859</v>
      </c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>
        <v>3.944011926651001</v>
      </c>
      <c r="BC1326" s="1">
        <v>4.2350673675537109</v>
      </c>
      <c r="BD1326" s="1">
        <v>3.7009296417236328</v>
      </c>
      <c r="BE1326" s="1">
        <v>4.5998654365539551</v>
      </c>
      <c r="BF1326" s="1">
        <v>0.39473119378089905</v>
      </c>
      <c r="BG1326" s="1"/>
      <c r="BH1326" s="1">
        <v>2.0396034717559814</v>
      </c>
      <c r="BI1326" s="1"/>
      <c r="BJ1326" s="1"/>
      <c r="BK1326" s="1"/>
      <c r="BL1326" s="1"/>
      <c r="BM1326" s="1"/>
      <c r="BN1326" s="1"/>
    </row>
    <row r="1327" spans="1:66" x14ac:dyDescent="0.2">
      <c r="A1327" s="2" t="s">
        <v>5872</v>
      </c>
      <c r="B1327" s="4" t="s">
        <v>1322</v>
      </c>
      <c r="C1327" s="1"/>
      <c r="D1327" s="1"/>
      <c r="E1327" s="1"/>
      <c r="F1327" s="1"/>
      <c r="G1327" s="1">
        <v>20.649113046561865</v>
      </c>
      <c r="H1327" s="1">
        <v>52.437567261485938</v>
      </c>
      <c r="I1327" s="1">
        <v>52.120433746713516</v>
      </c>
      <c r="J1327" s="1">
        <v>51.860258665575778</v>
      </c>
      <c r="K1327" s="1">
        <v>52.252484788744425</v>
      </c>
      <c r="L1327" s="1">
        <v>52.370151560088487</v>
      </c>
      <c r="M1327" s="1">
        <v>52.049254035219747</v>
      </c>
      <c r="N1327" s="1">
        <v>51.791535969251882</v>
      </c>
      <c r="O1327" s="1">
        <v>52.979638083347837</v>
      </c>
      <c r="P1327" s="1">
        <v>52.69934802721361</v>
      </c>
      <c r="Q1327" s="1">
        <v>54.342293760903203</v>
      </c>
      <c r="R1327" s="1">
        <v>58.783150414058348</v>
      </c>
      <c r="S1327" s="1">
        <v>48.660826912027296</v>
      </c>
      <c r="T1327" s="1">
        <v>48.253051019902124</v>
      </c>
      <c r="U1327" s="1">
        <v>40.222134960329178</v>
      </c>
      <c r="V1327" s="1">
        <v>39.96132790368258</v>
      </c>
      <c r="W1327" s="1">
        <v>39.898138682162653</v>
      </c>
      <c r="X1327" s="1">
        <v>40.338544587707759</v>
      </c>
      <c r="Y1327" s="1">
        <v>40.116981427149604</v>
      </c>
      <c r="Z1327" s="1">
        <v>40.056149825267461</v>
      </c>
      <c r="AA1327" s="1">
        <v>39.899906353412021</v>
      </c>
      <c r="AB1327" s="1">
        <v>40.247178647475678</v>
      </c>
      <c r="AC1327" s="1">
        <v>39.990217788020786</v>
      </c>
      <c r="AD1327" s="1">
        <v>39.914103574488813</v>
      </c>
      <c r="AE1327" s="1">
        <v>38.595298801258288</v>
      </c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</row>
    <row r="1328" spans="1:66" x14ac:dyDescent="0.2">
      <c r="A1328" s="2" t="s">
        <v>5873</v>
      </c>
      <c r="B1328" s="4" t="s">
        <v>1323</v>
      </c>
      <c r="C1328" s="1"/>
      <c r="D1328" s="1"/>
      <c r="E1328" s="1"/>
      <c r="F1328" s="1"/>
      <c r="G1328" s="1">
        <v>18.800039648550442</v>
      </c>
      <c r="H1328" s="1">
        <v>9.9708463587425697</v>
      </c>
      <c r="I1328" s="1">
        <v>7.1482651619608966</v>
      </c>
      <c r="J1328" s="1">
        <v>7.4078474561508107</v>
      </c>
      <c r="K1328" s="1">
        <v>0.95531369187379156</v>
      </c>
      <c r="L1328" s="1">
        <v>4.6813010442131109</v>
      </c>
      <c r="M1328" s="1">
        <v>0.92242262823145327</v>
      </c>
      <c r="N1328" s="1">
        <v>0.95000898447058657</v>
      </c>
      <c r="O1328" s="1">
        <v>21.146082756810298</v>
      </c>
      <c r="P1328" s="1">
        <v>18.049855050520893</v>
      </c>
      <c r="Q1328" s="1">
        <v>25.052312523723547</v>
      </c>
      <c r="R1328" s="1">
        <v>27.035818717575431</v>
      </c>
      <c r="S1328" s="1">
        <v>10.524037572923319</v>
      </c>
      <c r="T1328" s="1"/>
      <c r="U1328" s="1"/>
      <c r="V1328" s="1">
        <v>5.878343560082425</v>
      </c>
      <c r="W1328" s="1">
        <v>6.6134417218468657</v>
      </c>
      <c r="X1328" s="1">
        <v>5.597018536361646</v>
      </c>
      <c r="Y1328" s="1">
        <v>5.0544483543127345</v>
      </c>
      <c r="Z1328" s="1">
        <v>8.1784095492898086</v>
      </c>
      <c r="AA1328" s="1">
        <v>8.2184975246277538</v>
      </c>
      <c r="AB1328" s="1">
        <v>14.271012051116951</v>
      </c>
      <c r="AC1328" s="1">
        <v>13.153086983065979</v>
      </c>
      <c r="AD1328" s="1">
        <v>13.884707158354532</v>
      </c>
      <c r="AE1328" s="1">
        <v>8.3011520381060997</v>
      </c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>
        <v>1.6169816255569458</v>
      </c>
      <c r="BA1328" s="1">
        <v>0.82800865173339844</v>
      </c>
      <c r="BB1328" s="1"/>
      <c r="BC1328" s="1">
        <v>4.0651254653930664</v>
      </c>
      <c r="BD1328" s="1">
        <v>0.45173874497413635</v>
      </c>
      <c r="BE1328" s="1">
        <v>8.2504138946533203</v>
      </c>
      <c r="BF1328" s="1">
        <v>9.9879207611083984</v>
      </c>
      <c r="BG1328" s="1"/>
      <c r="BH1328" s="1"/>
      <c r="BI1328" s="1"/>
      <c r="BJ1328" s="1"/>
      <c r="BK1328" s="1"/>
      <c r="BL1328" s="1"/>
      <c r="BM1328" s="1"/>
      <c r="BN1328" s="1"/>
    </row>
    <row r="1329" spans="1:66" x14ac:dyDescent="0.2">
      <c r="A1329" s="2" t="s">
        <v>5874</v>
      </c>
      <c r="B1329" s="4" t="s">
        <v>1324</v>
      </c>
      <c r="C1329" s="1"/>
      <c r="D1329" s="1"/>
      <c r="E1329" s="1"/>
      <c r="F1329" s="1"/>
      <c r="G1329" s="1">
        <v>91.124209949363717</v>
      </c>
      <c r="H1329" s="1">
        <v>90.394049981529534</v>
      </c>
      <c r="I1329" s="1">
        <v>89.652159410594351</v>
      </c>
      <c r="J1329" s="1">
        <v>89.045761919597865</v>
      </c>
      <c r="K1329" s="1">
        <v>27.337847308467929</v>
      </c>
      <c r="L1329" s="1">
        <v>24.665985380169008</v>
      </c>
      <c r="M1329" s="1">
        <v>14.563762278602368</v>
      </c>
      <c r="N1329" s="1">
        <v>12.042005398509811</v>
      </c>
      <c r="O1329" s="1">
        <v>12.704752933111992</v>
      </c>
      <c r="P1329" s="1">
        <v>13.184279881857503</v>
      </c>
      <c r="Q1329" s="1">
        <v>13.672256446478695</v>
      </c>
      <c r="R1329" s="1">
        <v>10.708321268047447</v>
      </c>
      <c r="S1329" s="1">
        <v>9.9716809105292992</v>
      </c>
      <c r="T1329" s="1"/>
      <c r="U1329" s="1"/>
      <c r="V1329" s="1">
        <v>7.1403728610685082</v>
      </c>
      <c r="W1329" s="1">
        <v>4.8581094481883049</v>
      </c>
      <c r="X1329" s="1">
        <v>4.8664165638167871</v>
      </c>
      <c r="Y1329" s="1">
        <v>4.3724543181336344</v>
      </c>
      <c r="Z1329" s="1">
        <v>3.6631482199542305</v>
      </c>
      <c r="AA1329" s="1">
        <v>53.006314006805887</v>
      </c>
      <c r="AB1329" s="1">
        <v>8.2708073062925429</v>
      </c>
      <c r="AC1329" s="1">
        <v>7.1502750574087806</v>
      </c>
      <c r="AD1329" s="1">
        <v>0.80915096720253643</v>
      </c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>
        <v>19.589256286621094</v>
      </c>
      <c r="BH1329" s="1">
        <v>6.9035935401916504</v>
      </c>
      <c r="BI1329" s="1"/>
      <c r="BJ1329" s="1">
        <v>2.401249885559082</v>
      </c>
      <c r="BK1329" s="1"/>
      <c r="BL1329" s="1"/>
      <c r="BM1329" s="1"/>
      <c r="BN1329" s="1"/>
    </row>
    <row r="1330" spans="1:66" x14ac:dyDescent="0.2">
      <c r="A1330" s="2" t="s">
        <v>5875</v>
      </c>
      <c r="B1330" s="4" t="s">
        <v>1325</v>
      </c>
      <c r="C1330" s="1"/>
      <c r="D1330" s="1"/>
      <c r="E1330" s="1"/>
      <c r="F1330" s="1"/>
      <c r="G1330" s="1"/>
      <c r="H1330" s="1"/>
      <c r="I1330" s="1"/>
      <c r="J1330" s="1"/>
      <c r="K1330" s="1"/>
      <c r="L1330" s="1">
        <v>1.5386687093651978</v>
      </c>
      <c r="M1330" s="1">
        <v>1.1643397067852763</v>
      </c>
      <c r="N1330" s="1">
        <v>1.2255893525649049</v>
      </c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>
        <v>0.99656377174051158</v>
      </c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</row>
    <row r="1331" spans="1:66" x14ac:dyDescent="0.2">
      <c r="A1331" s="2" t="s">
        <v>5876</v>
      </c>
      <c r="B1331" s="4" t="s">
        <v>1326</v>
      </c>
      <c r="C1331" s="1"/>
      <c r="D1331" s="1"/>
      <c r="E1331" s="1"/>
      <c r="F1331" s="1"/>
      <c r="G1331" s="1"/>
      <c r="H1331" s="1"/>
      <c r="I1331" s="1"/>
      <c r="J1331" s="1"/>
      <c r="K1331" s="1">
        <v>71.54208970465784</v>
      </c>
      <c r="L1331" s="1">
        <v>65.728903666220987</v>
      </c>
      <c r="M1331" s="1">
        <v>66.279221494098479</v>
      </c>
      <c r="N1331" s="1">
        <v>65.875930013646965</v>
      </c>
      <c r="O1331" s="1">
        <v>67.648844333833523</v>
      </c>
      <c r="P1331" s="1">
        <v>67.52212576296192</v>
      </c>
      <c r="Q1331" s="1">
        <v>67.487425246789655</v>
      </c>
      <c r="R1331" s="1">
        <v>67.544262543664146</v>
      </c>
      <c r="S1331" s="1">
        <v>68.044120451770652</v>
      </c>
      <c r="T1331" s="1">
        <v>68.143732161649069</v>
      </c>
      <c r="U1331" s="1">
        <v>67.462353296494882</v>
      </c>
      <c r="V1331" s="1">
        <v>67.328481891999957</v>
      </c>
      <c r="W1331" s="1">
        <v>68.119209084876672</v>
      </c>
      <c r="X1331" s="1">
        <v>68.183698903686079</v>
      </c>
      <c r="Y1331" s="1">
        <v>67.346098527246482</v>
      </c>
      <c r="Z1331" s="1">
        <v>66.940944702739117</v>
      </c>
      <c r="AA1331" s="1">
        <v>67.529380441845561</v>
      </c>
      <c r="AB1331" s="1">
        <v>67.185096924590354</v>
      </c>
      <c r="AC1331" s="1">
        <v>67.221480940634976</v>
      </c>
      <c r="AD1331" s="1">
        <v>66.923083247753837</v>
      </c>
      <c r="AE1331" s="1">
        <v>85.24511399074882</v>
      </c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</row>
    <row r="1332" spans="1:66" x14ac:dyDescent="0.2">
      <c r="A1332" s="2" t="s">
        <v>5877</v>
      </c>
      <c r="B1332" s="4" t="s">
        <v>1327</v>
      </c>
      <c r="C1332" s="1"/>
      <c r="D1332" s="1"/>
      <c r="E1332" s="1"/>
      <c r="F1332" s="1"/>
      <c r="G1332" s="1">
        <v>1.3510836602548664</v>
      </c>
      <c r="H1332" s="1">
        <v>0.36478061167391701</v>
      </c>
      <c r="I1332" s="1">
        <v>0.43774768948606402</v>
      </c>
      <c r="J1332" s="1">
        <v>5.0333840029583525</v>
      </c>
      <c r="K1332" s="1">
        <v>0.4323324788434465</v>
      </c>
      <c r="L1332" s="1">
        <v>0.42361814967911388</v>
      </c>
      <c r="M1332" s="1">
        <v>1.641963002227486</v>
      </c>
      <c r="N1332" s="1">
        <v>0.36985661722891822</v>
      </c>
      <c r="O1332" s="1">
        <v>2.3270633312767388</v>
      </c>
      <c r="P1332" s="1">
        <v>5.2594570847248656</v>
      </c>
      <c r="Q1332" s="1">
        <v>0.23695994377181265</v>
      </c>
      <c r="R1332" s="1">
        <v>0.28095687080020015</v>
      </c>
      <c r="S1332" s="1">
        <v>0.244879310821355</v>
      </c>
      <c r="T1332" s="1">
        <v>3.4189305605873672</v>
      </c>
      <c r="U1332" s="1">
        <v>3.1916668614491215</v>
      </c>
      <c r="V1332" s="1">
        <v>5.1704854940476075</v>
      </c>
      <c r="W1332" s="1">
        <v>11.293661763706927</v>
      </c>
      <c r="X1332" s="1">
        <v>10.08658854037504</v>
      </c>
      <c r="Y1332" s="1">
        <v>10.477825962111945</v>
      </c>
      <c r="Z1332" s="1">
        <v>1.3800826281998648</v>
      </c>
      <c r="AA1332" s="1">
        <v>3.9075881044661744</v>
      </c>
      <c r="AB1332" s="1"/>
      <c r="AC1332" s="1">
        <v>0.63554259779876532</v>
      </c>
      <c r="AD1332" s="1">
        <v>3.080073701328784</v>
      </c>
      <c r="AE1332" s="1">
        <v>3.4216504475495388</v>
      </c>
      <c r="AF1332" s="1"/>
      <c r="AG1332" s="1"/>
      <c r="AH1332" s="1"/>
      <c r="AI1332" s="1"/>
      <c r="AJ1332" s="1"/>
      <c r="AK1332" s="1"/>
      <c r="AL1332" s="1"/>
      <c r="AM1332" s="1">
        <v>1.4768522977828979</v>
      </c>
      <c r="AN1332" s="1">
        <v>2.2413060665130615</v>
      </c>
      <c r="AO1332" s="1"/>
      <c r="AP1332" s="1"/>
      <c r="AQ1332" s="1">
        <v>6.3264303207397461</v>
      </c>
      <c r="AR1332" s="1"/>
      <c r="AS1332" s="1"/>
      <c r="AT1332" s="1"/>
      <c r="AU1332" s="1">
        <v>3.0197417736053467</v>
      </c>
      <c r="AV1332" s="1">
        <v>4.2949891090393066</v>
      </c>
      <c r="AW1332" s="1">
        <v>2.9517748355865479</v>
      </c>
      <c r="AX1332" s="1">
        <v>0.48108306527137756</v>
      </c>
      <c r="AY1332" s="1"/>
      <c r="AZ1332" s="1">
        <v>2.3746852874755859</v>
      </c>
      <c r="BA1332" s="1">
        <v>1.1439542770385742</v>
      </c>
      <c r="BB1332" s="1">
        <v>2.0687522888183594</v>
      </c>
      <c r="BC1332" s="1">
        <v>10.610357284545898</v>
      </c>
      <c r="BD1332" s="1">
        <v>7.090029239654541</v>
      </c>
      <c r="BE1332" s="1">
        <v>3.8122224807739258</v>
      </c>
      <c r="BF1332" s="1">
        <v>3.280548095703125</v>
      </c>
      <c r="BG1332" s="1">
        <v>2.4441783428192139</v>
      </c>
      <c r="BH1332" s="1">
        <v>1.2786263227462769</v>
      </c>
      <c r="BI1332" s="1">
        <v>3.3122453689575195</v>
      </c>
      <c r="BJ1332" s="1">
        <v>5.027829647064209</v>
      </c>
      <c r="BK1332" s="1">
        <v>1.0006171464920044</v>
      </c>
      <c r="BL1332" s="1"/>
      <c r="BM1332" s="1"/>
      <c r="BN1332" s="1"/>
    </row>
    <row r="1333" spans="1:66" x14ac:dyDescent="0.2">
      <c r="A1333" s="2" t="s">
        <v>5878</v>
      </c>
      <c r="B1333" s="4" t="s">
        <v>1328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>
        <v>89.620705406509117</v>
      </c>
      <c r="M1333" s="1">
        <v>89.095410294041528</v>
      </c>
      <c r="N1333" s="1">
        <v>88.144458865711243</v>
      </c>
      <c r="O1333" s="1">
        <v>98.856342693733268</v>
      </c>
      <c r="P1333" s="1">
        <v>55.305831562089615</v>
      </c>
      <c r="Q1333" s="1">
        <v>70.466940239285464</v>
      </c>
      <c r="R1333" s="1">
        <v>66.075527087328439</v>
      </c>
      <c r="S1333" s="1">
        <v>64.710558708144262</v>
      </c>
      <c r="T1333" s="1">
        <v>45.286173051543571</v>
      </c>
      <c r="U1333" s="1">
        <v>43.048468841714651</v>
      </c>
      <c r="V1333" s="1">
        <v>39.362402775415774</v>
      </c>
      <c r="W1333" s="1">
        <v>44.766207182288973</v>
      </c>
      <c r="X1333" s="1">
        <v>34.421441784991408</v>
      </c>
      <c r="Y1333" s="1">
        <v>40.323617317533106</v>
      </c>
      <c r="Z1333" s="1">
        <v>41.517058915726317</v>
      </c>
      <c r="AA1333" s="1">
        <v>45.789012616943026</v>
      </c>
      <c r="AB1333" s="1">
        <v>32.288464858205593</v>
      </c>
      <c r="AC1333" s="1">
        <v>35.982930424164863</v>
      </c>
      <c r="AD1333" s="1">
        <v>39.386853455262397</v>
      </c>
      <c r="AE1333" s="1">
        <v>41.72202689184882</v>
      </c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>
        <v>11.019559860229492</v>
      </c>
      <c r="AQ1333" s="1"/>
      <c r="AR1333" s="1"/>
      <c r="AS1333" s="1"/>
      <c r="AT1333" s="1"/>
      <c r="AU1333" s="1"/>
      <c r="AV1333" s="1">
        <v>37.280811309814453</v>
      </c>
      <c r="AW1333" s="1">
        <v>16.802400588989258</v>
      </c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</row>
    <row r="1334" spans="1:66" x14ac:dyDescent="0.2">
      <c r="A1334" s="2" t="s">
        <v>5879</v>
      </c>
      <c r="B1334" s="4" t="s">
        <v>1329</v>
      </c>
      <c r="C1334" s="1"/>
      <c r="D1334" s="1"/>
      <c r="E1334" s="1"/>
      <c r="F1334" s="1"/>
      <c r="G1334" s="1"/>
      <c r="H1334" s="1">
        <v>26.998911666817815</v>
      </c>
      <c r="I1334" s="1">
        <v>92.947117393214825</v>
      </c>
      <c r="J1334" s="1">
        <v>89.266386143614326</v>
      </c>
      <c r="K1334" s="1">
        <v>70.31939674670339</v>
      </c>
      <c r="L1334" s="1">
        <v>81.222846494579755</v>
      </c>
      <c r="M1334" s="1">
        <v>82.856945874533878</v>
      </c>
      <c r="N1334" s="1">
        <v>81.691443916331934</v>
      </c>
      <c r="O1334" s="1">
        <v>82.363432902150819</v>
      </c>
      <c r="P1334" s="1">
        <v>19.028330368659098</v>
      </c>
      <c r="Q1334" s="1">
        <v>12.908791677710893</v>
      </c>
      <c r="R1334" s="1">
        <v>6.4731025548705841</v>
      </c>
      <c r="S1334" s="1"/>
      <c r="T1334" s="1">
        <v>39.415778626033415</v>
      </c>
      <c r="U1334" s="1">
        <v>9.2139743653775135</v>
      </c>
      <c r="V1334" s="1">
        <v>4.6983557669344176</v>
      </c>
      <c r="W1334" s="1">
        <v>15.695186139281692</v>
      </c>
      <c r="X1334" s="1">
        <v>18.619645616483844</v>
      </c>
      <c r="Y1334" s="1">
        <v>11.385752134853135</v>
      </c>
      <c r="Z1334" s="1">
        <v>12.335051180813474</v>
      </c>
      <c r="AA1334" s="1">
        <v>9.7860792316024643</v>
      </c>
      <c r="AB1334" s="1">
        <v>10.916673431831294</v>
      </c>
      <c r="AC1334" s="1">
        <v>9.9403800216071083</v>
      </c>
      <c r="AD1334" s="1">
        <v>10.770770169160183</v>
      </c>
      <c r="AE1334" s="1">
        <v>13.355240207260225</v>
      </c>
      <c r="AF1334" s="1"/>
      <c r="AG1334" s="1"/>
      <c r="AH1334" s="1"/>
      <c r="AI1334" s="1"/>
      <c r="AJ1334" s="1"/>
      <c r="AK1334" s="1"/>
      <c r="AL1334" s="1"/>
      <c r="AM1334" s="1"/>
      <c r="AN1334" s="1">
        <v>4.4816704466938972E-3</v>
      </c>
      <c r="AO1334" s="1"/>
      <c r="AP1334" s="1">
        <v>4.7011218070983887</v>
      </c>
      <c r="AQ1334" s="1"/>
      <c r="AR1334" s="1"/>
      <c r="AS1334" s="1"/>
      <c r="AT1334" s="1"/>
      <c r="AU1334" s="1"/>
      <c r="AV1334" s="1"/>
      <c r="AW1334" s="1"/>
      <c r="AX1334" s="1">
        <v>3.1704282760620117</v>
      </c>
      <c r="AY1334" s="1"/>
      <c r="AZ1334" s="1">
        <v>0.51939189434051514</v>
      </c>
      <c r="BA1334" s="1"/>
      <c r="BB1334" s="1">
        <v>0.90954935550689697</v>
      </c>
      <c r="BC1334" s="1">
        <v>1.8205176591873169</v>
      </c>
      <c r="BD1334" s="1">
        <v>1.5483901500701904</v>
      </c>
      <c r="BE1334" s="1">
        <v>0.68287724256515503</v>
      </c>
      <c r="BF1334" s="1">
        <v>4.181551456451416</v>
      </c>
      <c r="BG1334" s="1">
        <v>4.8830151557922363</v>
      </c>
      <c r="BH1334" s="1">
        <v>7.2323389053344727</v>
      </c>
      <c r="BI1334" s="1">
        <v>0.94943386316299438</v>
      </c>
      <c r="BJ1334" s="1">
        <v>2.8749818801879883</v>
      </c>
      <c r="BK1334" s="1"/>
      <c r="BL1334" s="1"/>
      <c r="BM1334" s="1"/>
      <c r="BN1334" s="1"/>
    </row>
    <row r="1335" spans="1:66" x14ac:dyDescent="0.2">
      <c r="A1335" s="2" t="s">
        <v>5880</v>
      </c>
      <c r="B1335" s="4" t="s">
        <v>1330</v>
      </c>
      <c r="C1335" s="1"/>
      <c r="D1335" s="1"/>
      <c r="E1335" s="1"/>
      <c r="F1335" s="1"/>
      <c r="G1335" s="1"/>
      <c r="H1335" s="1">
        <v>16.624079101519669</v>
      </c>
      <c r="I1335" s="1"/>
      <c r="J1335" s="1"/>
      <c r="K1335" s="1"/>
      <c r="L1335" s="1">
        <v>9.1073139261615488</v>
      </c>
      <c r="M1335" s="1">
        <v>7.6048212091212184</v>
      </c>
      <c r="N1335" s="1">
        <v>6.3294484717820314</v>
      </c>
      <c r="O1335" s="1">
        <v>1.7300627202673633</v>
      </c>
      <c r="P1335" s="1">
        <v>3.093920166842568</v>
      </c>
      <c r="Q1335" s="1">
        <v>8.0334391837640329</v>
      </c>
      <c r="R1335" s="1">
        <v>1.471406008749832</v>
      </c>
      <c r="S1335" s="1">
        <v>1.5339428224937204</v>
      </c>
      <c r="T1335" s="1">
        <v>9.8567383841245757</v>
      </c>
      <c r="U1335" s="1"/>
      <c r="V1335" s="1">
        <v>3.0437585341461362</v>
      </c>
      <c r="W1335" s="1">
        <v>7.3504197963385716</v>
      </c>
      <c r="X1335" s="1">
        <v>0.94300082913882</v>
      </c>
      <c r="Y1335" s="1">
        <v>1.5819382832515421</v>
      </c>
      <c r="Z1335" s="1">
        <v>3.3628940326277066</v>
      </c>
      <c r="AA1335" s="1">
        <v>2.3947515125661618</v>
      </c>
      <c r="AB1335" s="1">
        <v>2.5686956797911051</v>
      </c>
      <c r="AC1335" s="1">
        <v>2.4002410307957431</v>
      </c>
      <c r="AD1335" s="1">
        <v>2.6145704232079798</v>
      </c>
      <c r="AE1335" s="1">
        <v>2.5187092563988407</v>
      </c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>
        <v>1.6171791553497314</v>
      </c>
      <c r="BC1335" s="1">
        <v>3.8115606307983398</v>
      </c>
      <c r="BD1335" s="1">
        <v>0.91681981086730957</v>
      </c>
      <c r="BE1335" s="1"/>
      <c r="BF1335" s="1"/>
      <c r="BG1335" s="1"/>
      <c r="BH1335" s="1"/>
      <c r="BI1335" s="1"/>
      <c r="BJ1335" s="1"/>
      <c r="BK1335" s="1">
        <v>0.7700655460357666</v>
      </c>
      <c r="BL1335" s="1"/>
      <c r="BM1335" s="1"/>
      <c r="BN1335" s="1"/>
    </row>
    <row r="1336" spans="1:66" x14ac:dyDescent="0.2">
      <c r="A1336" s="2" t="s">
        <v>5881</v>
      </c>
      <c r="B1336" s="4" t="s">
        <v>1331</v>
      </c>
      <c r="C1336" s="1"/>
      <c r="D1336" s="1"/>
      <c r="E1336" s="1"/>
      <c r="F1336" s="1"/>
      <c r="G1336" s="1"/>
      <c r="H1336" s="1"/>
      <c r="I1336" s="1"/>
      <c r="J1336" s="1">
        <v>99.327030590745949</v>
      </c>
      <c r="K1336" s="1">
        <v>98.167414826208613</v>
      </c>
      <c r="L1336" s="1">
        <v>97.639648794969929</v>
      </c>
      <c r="M1336" s="1">
        <v>97.757952354824297</v>
      </c>
      <c r="N1336" s="1">
        <v>96.229045756499858</v>
      </c>
      <c r="O1336" s="1">
        <v>96.847867065242298</v>
      </c>
      <c r="P1336" s="1">
        <v>96.84570600958142</v>
      </c>
      <c r="Q1336" s="1">
        <v>96.81904151565567</v>
      </c>
      <c r="R1336" s="1">
        <v>96.830060464685801</v>
      </c>
      <c r="S1336" s="1">
        <v>96.777296277517422</v>
      </c>
      <c r="T1336" s="1">
        <v>96.785351453159322</v>
      </c>
      <c r="U1336" s="1">
        <v>76.979410569257624</v>
      </c>
      <c r="V1336" s="1">
        <v>69.4657952968697</v>
      </c>
      <c r="W1336" s="1">
        <v>71.343003909132705</v>
      </c>
      <c r="X1336" s="1">
        <v>70.170050947876732</v>
      </c>
      <c r="Y1336" s="1">
        <v>70.057510428284417</v>
      </c>
      <c r="Z1336" s="1">
        <v>68.774969798309186</v>
      </c>
      <c r="AA1336" s="1">
        <v>68.602223365538535</v>
      </c>
      <c r="AB1336" s="1">
        <v>68.40938151700982</v>
      </c>
      <c r="AC1336" s="1">
        <v>68.400257020891047</v>
      </c>
      <c r="AD1336" s="1">
        <v>68.653357543262231</v>
      </c>
      <c r="AE1336" s="1">
        <v>68.854858152133374</v>
      </c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>
        <v>3.1063833236694336</v>
      </c>
      <c r="AU1336" s="1">
        <v>3.1175863742828369</v>
      </c>
      <c r="AV1336" s="1">
        <v>3.1125884056091309</v>
      </c>
      <c r="AW1336" s="1">
        <v>3.1376054286956787</v>
      </c>
      <c r="AX1336" s="1">
        <v>3.1315622329711914</v>
      </c>
      <c r="AY1336" s="1">
        <v>3.1248738765716553</v>
      </c>
      <c r="AZ1336" s="1">
        <v>3.1201951503753662</v>
      </c>
      <c r="BA1336" s="1">
        <v>3.5541563034057617</v>
      </c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</row>
    <row r="1337" spans="1:66" x14ac:dyDescent="0.2">
      <c r="A1337" s="2" t="s">
        <v>5882</v>
      </c>
      <c r="B1337" s="4" t="s">
        <v>1332</v>
      </c>
      <c r="C1337" s="1"/>
      <c r="D1337" s="1"/>
      <c r="E1337" s="1"/>
      <c r="F1337" s="1"/>
      <c r="G1337" s="1"/>
      <c r="H1337" s="1"/>
      <c r="I1337" s="1"/>
      <c r="J1337" s="1">
        <v>99.327030590745949</v>
      </c>
      <c r="K1337" s="1">
        <v>98.167414826208613</v>
      </c>
      <c r="L1337" s="1">
        <v>97.639648794969929</v>
      </c>
      <c r="M1337" s="1">
        <v>97.757952354824297</v>
      </c>
      <c r="N1337" s="1">
        <v>96.229045756499858</v>
      </c>
      <c r="O1337" s="1">
        <v>96.847867065242298</v>
      </c>
      <c r="P1337" s="1">
        <v>96.84570600958142</v>
      </c>
      <c r="Q1337" s="1">
        <v>96.81904151565567</v>
      </c>
      <c r="R1337" s="1">
        <v>96.830060464685801</v>
      </c>
      <c r="S1337" s="1">
        <v>96.777296277517422</v>
      </c>
      <c r="T1337" s="1">
        <v>96.785351453159322</v>
      </c>
      <c r="U1337" s="1">
        <v>76.979410569257624</v>
      </c>
      <c r="V1337" s="1">
        <v>69.4657952968697</v>
      </c>
      <c r="W1337" s="1">
        <v>71.343003909132705</v>
      </c>
      <c r="X1337" s="1">
        <v>70.170050947876732</v>
      </c>
      <c r="Y1337" s="1">
        <v>70.057510428284417</v>
      </c>
      <c r="Z1337" s="1">
        <v>68.774969798309186</v>
      </c>
      <c r="AA1337" s="1">
        <v>68.602223365538535</v>
      </c>
      <c r="AB1337" s="1">
        <v>68.40938151700982</v>
      </c>
      <c r="AC1337" s="1">
        <v>68.400257020891047</v>
      </c>
      <c r="AD1337" s="1">
        <v>68.653357543262231</v>
      </c>
      <c r="AE1337" s="1">
        <v>68.854858152133374</v>
      </c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>
        <v>3.1063833236694336</v>
      </c>
      <c r="AU1337" s="1">
        <v>3.1175863742828369</v>
      </c>
      <c r="AV1337" s="1">
        <v>3.1125884056091309</v>
      </c>
      <c r="AW1337" s="1">
        <v>3.1376054286956787</v>
      </c>
      <c r="AX1337" s="1">
        <v>3.1315622329711914</v>
      </c>
      <c r="AY1337" s="1">
        <v>3.1248738765716553</v>
      </c>
      <c r="AZ1337" s="1">
        <v>3.1201951503753662</v>
      </c>
      <c r="BA1337" s="1">
        <v>3.5541563034057617</v>
      </c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</row>
    <row r="1338" spans="1:66" x14ac:dyDescent="0.2">
      <c r="A1338" s="2" t="s">
        <v>5883</v>
      </c>
      <c r="B1338" s="4" t="s">
        <v>1333</v>
      </c>
      <c r="C1338" s="1"/>
      <c r="D1338" s="1"/>
      <c r="E1338" s="1"/>
      <c r="F1338" s="1"/>
      <c r="G1338" s="1">
        <v>95.371348939354206</v>
      </c>
      <c r="H1338" s="1">
        <v>96.549593787099397</v>
      </c>
      <c r="I1338" s="1">
        <v>96.180115676152937</v>
      </c>
      <c r="J1338" s="1">
        <v>94.983463890170924</v>
      </c>
      <c r="K1338" s="1">
        <v>95.734453644706193</v>
      </c>
      <c r="L1338" s="1">
        <v>96.430198226140305</v>
      </c>
      <c r="M1338" s="1">
        <v>95.723447028348588</v>
      </c>
      <c r="N1338" s="1">
        <v>94.785355110866888</v>
      </c>
      <c r="O1338" s="1">
        <v>97.77549940783004</v>
      </c>
      <c r="P1338" s="1">
        <v>97.863720084192963</v>
      </c>
      <c r="Q1338" s="1">
        <v>97.902321682617227</v>
      </c>
      <c r="R1338" s="1">
        <v>97.894210459472333</v>
      </c>
      <c r="S1338" s="1">
        <v>97.966819726515681</v>
      </c>
      <c r="T1338" s="1">
        <v>98.142035392374368</v>
      </c>
      <c r="U1338" s="1">
        <v>98.180230303857016</v>
      </c>
      <c r="V1338" s="1">
        <v>98.139383460740021</v>
      </c>
      <c r="W1338" s="1">
        <v>97.930376397880863</v>
      </c>
      <c r="X1338" s="1">
        <v>98.081587053004881</v>
      </c>
      <c r="Y1338" s="1">
        <v>97.892439669348462</v>
      </c>
      <c r="Z1338" s="1">
        <v>97.899175381326444</v>
      </c>
      <c r="AA1338" s="1">
        <v>60.867872399976385</v>
      </c>
      <c r="AB1338" s="1">
        <v>6.3250785780455354</v>
      </c>
      <c r="AC1338" s="1">
        <v>6.0938981233480325</v>
      </c>
      <c r="AD1338" s="1">
        <v>6.1125142086031898</v>
      </c>
      <c r="AE1338" s="1">
        <v>5.9735592061544649</v>
      </c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</row>
    <row r="1339" spans="1:66" x14ac:dyDescent="0.2">
      <c r="A1339" s="2" t="s">
        <v>5884</v>
      </c>
      <c r="B1339" s="4" t="s">
        <v>1334</v>
      </c>
      <c r="C1339" s="1"/>
      <c r="D1339" s="1"/>
      <c r="E1339" s="1"/>
      <c r="F1339" s="1"/>
      <c r="G1339" s="1">
        <v>78.928486696334645</v>
      </c>
      <c r="H1339" s="1">
        <v>94.386749851621218</v>
      </c>
      <c r="I1339" s="1">
        <v>98.070881999072881</v>
      </c>
      <c r="J1339" s="1">
        <v>91.066150872072654</v>
      </c>
      <c r="K1339" s="1">
        <v>85.061894092805318</v>
      </c>
      <c r="L1339" s="1">
        <v>84.15910634204451</v>
      </c>
      <c r="M1339" s="1">
        <v>83.720689804207353</v>
      </c>
      <c r="N1339" s="1">
        <v>83.026692704078798</v>
      </c>
      <c r="O1339" s="1">
        <v>84.757594682246335</v>
      </c>
      <c r="P1339" s="1">
        <v>85.226858826809178</v>
      </c>
      <c r="Q1339" s="1">
        <v>85.289432928952408</v>
      </c>
      <c r="R1339" s="1">
        <v>85.393937602303353</v>
      </c>
      <c r="S1339" s="1">
        <v>85.419633515483767</v>
      </c>
      <c r="T1339" s="1">
        <v>85.114958671749278</v>
      </c>
      <c r="U1339" s="1">
        <v>85.29245679269701</v>
      </c>
      <c r="V1339" s="1">
        <v>85.31156981572569</v>
      </c>
      <c r="W1339" s="1">
        <v>85.379547991108424</v>
      </c>
      <c r="X1339" s="1">
        <v>85.107810796265284</v>
      </c>
      <c r="Y1339" s="1">
        <v>85.184660888306468</v>
      </c>
      <c r="Z1339" s="1">
        <v>85.209565702527385</v>
      </c>
      <c r="AA1339" s="1">
        <v>85.215292807532805</v>
      </c>
      <c r="AB1339" s="1">
        <v>85.060039441867858</v>
      </c>
      <c r="AC1339" s="1">
        <v>85.094973129565503</v>
      </c>
      <c r="AD1339" s="1">
        <v>85.128564628285687</v>
      </c>
      <c r="AE1339" s="1">
        <v>85.212344841471889</v>
      </c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>
        <v>0.13797478377819061</v>
      </c>
      <c r="AR1339" s="1">
        <v>0.13375072181224823</v>
      </c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</row>
    <row r="1340" spans="1:66" x14ac:dyDescent="0.2">
      <c r="A1340" s="2" t="s">
        <v>5885</v>
      </c>
      <c r="B1340" s="4" t="s">
        <v>1335</v>
      </c>
      <c r="C1340" s="1"/>
      <c r="D1340" s="1"/>
      <c r="E1340" s="1"/>
      <c r="F1340" s="1"/>
      <c r="G1340" s="1">
        <v>78.928486696334645</v>
      </c>
      <c r="H1340" s="1">
        <v>94.386749851621218</v>
      </c>
      <c r="I1340" s="1">
        <v>98.070881999072881</v>
      </c>
      <c r="J1340" s="1">
        <v>91.066150872072654</v>
      </c>
      <c r="K1340" s="1">
        <v>85.061894092805318</v>
      </c>
      <c r="L1340" s="1">
        <v>84.15910634204451</v>
      </c>
      <c r="M1340" s="1">
        <v>83.720689804207353</v>
      </c>
      <c r="N1340" s="1">
        <v>83.026692704078798</v>
      </c>
      <c r="O1340" s="1">
        <v>84.757594682246335</v>
      </c>
      <c r="P1340" s="1">
        <v>85.226858826809178</v>
      </c>
      <c r="Q1340" s="1">
        <v>85.289432928952408</v>
      </c>
      <c r="R1340" s="1">
        <v>85.393937602303353</v>
      </c>
      <c r="S1340" s="1">
        <v>85.419633515483767</v>
      </c>
      <c r="T1340" s="1">
        <v>85.114958671749278</v>
      </c>
      <c r="U1340" s="1">
        <v>85.29245679269701</v>
      </c>
      <c r="V1340" s="1">
        <v>85.31156981572569</v>
      </c>
      <c r="W1340" s="1">
        <v>85.379547991108424</v>
      </c>
      <c r="X1340" s="1">
        <v>85.107810796265284</v>
      </c>
      <c r="Y1340" s="1">
        <v>85.184660888306468</v>
      </c>
      <c r="Z1340" s="1">
        <v>85.209565702527385</v>
      </c>
      <c r="AA1340" s="1">
        <v>85.215292807532805</v>
      </c>
      <c r="AB1340" s="1">
        <v>85.060039441867858</v>
      </c>
      <c r="AC1340" s="1">
        <v>85.094973129565503</v>
      </c>
      <c r="AD1340" s="1">
        <v>85.128564628285687</v>
      </c>
      <c r="AE1340" s="1">
        <v>85.212344841471889</v>
      </c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>
        <v>0.13797478377819061</v>
      </c>
      <c r="AR1340" s="1">
        <v>0.13375072181224823</v>
      </c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</row>
    <row r="1341" spans="1:66" x14ac:dyDescent="0.2">
      <c r="A1341" s="2" t="s">
        <v>5886</v>
      </c>
      <c r="B1341" s="4" t="s">
        <v>1336</v>
      </c>
      <c r="C1341" s="1"/>
      <c r="D1341" s="1"/>
      <c r="E1341" s="1"/>
      <c r="F1341" s="1"/>
      <c r="G1341" s="1"/>
      <c r="H1341" s="1">
        <v>31.208241591043368</v>
      </c>
      <c r="I1341" s="1">
        <v>18.694590413387221</v>
      </c>
      <c r="J1341" s="1">
        <v>17.455714156701013</v>
      </c>
      <c r="K1341" s="1">
        <v>18.127409457740036</v>
      </c>
      <c r="L1341" s="1">
        <v>19.20831188879578</v>
      </c>
      <c r="M1341" s="1"/>
      <c r="N1341" s="1">
        <v>11.742171484716382</v>
      </c>
      <c r="O1341" s="1">
        <v>11.906208330743723</v>
      </c>
      <c r="P1341" s="1">
        <v>28.202699013935312</v>
      </c>
      <c r="Q1341" s="1">
        <v>26.532039942646275</v>
      </c>
      <c r="R1341" s="1">
        <v>15.343514287670576</v>
      </c>
      <c r="S1341" s="1">
        <v>2.2182258818499587</v>
      </c>
      <c r="T1341" s="1">
        <v>2.0809941678428028</v>
      </c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>
        <v>18.749063491821289</v>
      </c>
      <c r="AN1341" s="1">
        <v>18.042623519897461</v>
      </c>
      <c r="AO1341" s="1">
        <v>22.638393402099609</v>
      </c>
      <c r="AP1341" s="1">
        <v>24.94740104675293</v>
      </c>
      <c r="AQ1341" s="1">
        <v>26.030487060546875</v>
      </c>
      <c r="AR1341" s="1">
        <v>27.553243637084961</v>
      </c>
      <c r="AS1341" s="1">
        <v>29.844905853271484</v>
      </c>
      <c r="AT1341" s="1">
        <v>14.24207592010498</v>
      </c>
      <c r="AU1341" s="1">
        <v>14.385776519775391</v>
      </c>
      <c r="AV1341" s="1">
        <v>5.0092806816101074</v>
      </c>
      <c r="AW1341" s="1">
        <v>4.9872431755065918</v>
      </c>
      <c r="AX1341" s="1">
        <v>4.7036967277526855</v>
      </c>
      <c r="AY1341" s="1">
        <v>4.2391934394836426</v>
      </c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</row>
    <row r="1342" spans="1:66" x14ac:dyDescent="0.2">
      <c r="A1342" s="2" t="s">
        <v>5887</v>
      </c>
      <c r="B1342" s="4" t="s">
        <v>1337</v>
      </c>
      <c r="C1342" s="1"/>
      <c r="D1342" s="1"/>
      <c r="E1342" s="1"/>
      <c r="F1342" s="1"/>
      <c r="G1342" s="1"/>
      <c r="H1342" s="1"/>
      <c r="I1342" s="1">
        <v>5.007174203370611</v>
      </c>
      <c r="J1342" s="1">
        <v>9.5897717543008749</v>
      </c>
      <c r="K1342" s="1">
        <v>20.566190081889573</v>
      </c>
      <c r="L1342" s="1"/>
      <c r="M1342" s="1"/>
      <c r="N1342" s="1"/>
      <c r="O1342" s="1"/>
      <c r="P1342" s="1"/>
      <c r="Q1342" s="1"/>
      <c r="R1342" s="1"/>
      <c r="S1342" s="1">
        <v>80.638755944535305</v>
      </c>
      <c r="T1342" s="1">
        <v>26.053100792385642</v>
      </c>
      <c r="U1342" s="1">
        <v>9.9678148437672363</v>
      </c>
      <c r="V1342" s="1">
        <v>8.6451426792242803</v>
      </c>
      <c r="W1342" s="1">
        <v>7.7093682693713346</v>
      </c>
      <c r="X1342" s="1">
        <v>9.7731325888300962</v>
      </c>
      <c r="Y1342" s="1">
        <v>9.8357134521379415</v>
      </c>
      <c r="Z1342" s="1">
        <v>4.5302948130854075</v>
      </c>
      <c r="AA1342" s="1">
        <v>4.5703505790396752</v>
      </c>
      <c r="AB1342" s="1">
        <v>4.3887701221558002</v>
      </c>
      <c r="AC1342" s="1">
        <v>4.5651106643356671</v>
      </c>
      <c r="AD1342" s="1">
        <v>4.761371001946733</v>
      </c>
      <c r="AE1342" s="1">
        <v>5.1047446170909536</v>
      </c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>
        <v>74.379096984863281</v>
      </c>
      <c r="AR1342" s="1">
        <v>88.435516357421875</v>
      </c>
      <c r="AS1342" s="1">
        <v>77.782806396484375</v>
      </c>
      <c r="AT1342" s="1">
        <v>92.85064697265625</v>
      </c>
      <c r="AU1342" s="1">
        <v>97.444168090820313</v>
      </c>
      <c r="AV1342" s="1">
        <v>95.790092468261719</v>
      </c>
      <c r="AW1342" s="1">
        <v>69.235443115234375</v>
      </c>
      <c r="AX1342" s="1">
        <v>85.067825317382813</v>
      </c>
      <c r="AY1342" s="1">
        <v>18.535533905029297</v>
      </c>
      <c r="AZ1342" s="1">
        <v>0.8220868706703186</v>
      </c>
      <c r="BA1342" s="1">
        <v>2.7973349094390869</v>
      </c>
      <c r="BB1342" s="1">
        <v>0.38733437657356262</v>
      </c>
      <c r="BC1342" s="1"/>
      <c r="BD1342" s="1">
        <v>0.81298381090164185</v>
      </c>
      <c r="BE1342" s="1">
        <v>0.82135361433029175</v>
      </c>
      <c r="BF1342" s="1"/>
      <c r="BG1342" s="1"/>
      <c r="BH1342" s="1"/>
      <c r="BI1342" s="1"/>
      <c r="BJ1342" s="1"/>
      <c r="BK1342" s="1"/>
      <c r="BL1342" s="1"/>
      <c r="BM1342" s="1"/>
      <c r="BN1342" s="1"/>
    </row>
    <row r="1343" spans="1:66" x14ac:dyDescent="0.2">
      <c r="A1343" s="2" t="s">
        <v>5888</v>
      </c>
      <c r="B1343" s="4" t="s">
        <v>1338</v>
      </c>
      <c r="C1343" s="1"/>
      <c r="D1343" s="1"/>
      <c r="E1343" s="1"/>
      <c r="F1343" s="1"/>
      <c r="G1343" s="1"/>
      <c r="H1343" s="1"/>
      <c r="I1343" s="1">
        <v>5.007174203370611</v>
      </c>
      <c r="J1343" s="1">
        <v>9.5897717543008749</v>
      </c>
      <c r="K1343" s="1">
        <v>20.566190081889573</v>
      </c>
      <c r="L1343" s="1"/>
      <c r="M1343" s="1"/>
      <c r="N1343" s="1"/>
      <c r="O1343" s="1"/>
      <c r="P1343" s="1"/>
      <c r="Q1343" s="1"/>
      <c r="R1343" s="1"/>
      <c r="S1343" s="1">
        <v>80.638755944535305</v>
      </c>
      <c r="T1343" s="1">
        <v>26.053100792385642</v>
      </c>
      <c r="U1343" s="1">
        <v>9.9678148437672363</v>
      </c>
      <c r="V1343" s="1">
        <v>8.6451426792242803</v>
      </c>
      <c r="W1343" s="1">
        <v>7.7093682693713346</v>
      </c>
      <c r="X1343" s="1">
        <v>9.7731325888300962</v>
      </c>
      <c r="Y1343" s="1">
        <v>9.8357134521379415</v>
      </c>
      <c r="Z1343" s="1">
        <v>4.5302948130854075</v>
      </c>
      <c r="AA1343" s="1">
        <v>4.5703505790396752</v>
      </c>
      <c r="AB1343" s="1">
        <v>4.3887701221558002</v>
      </c>
      <c r="AC1343" s="1">
        <v>4.5651106643356671</v>
      </c>
      <c r="AD1343" s="1">
        <v>4.761371001946733</v>
      </c>
      <c r="AE1343" s="1">
        <v>5.1047446170909536</v>
      </c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>
        <v>74.379096984863281</v>
      </c>
      <c r="AR1343" s="1">
        <v>88.435516357421875</v>
      </c>
      <c r="AS1343" s="1">
        <v>77.782806396484375</v>
      </c>
      <c r="AT1343" s="1">
        <v>92.85064697265625</v>
      </c>
      <c r="AU1343" s="1">
        <v>97.444168090820313</v>
      </c>
      <c r="AV1343" s="1">
        <v>95.790092468261719</v>
      </c>
      <c r="AW1343" s="1">
        <v>69.235443115234375</v>
      </c>
      <c r="AX1343" s="1">
        <v>85.067825317382813</v>
      </c>
      <c r="AY1343" s="1">
        <v>18.535533905029297</v>
      </c>
      <c r="AZ1343" s="1">
        <v>0.8220868706703186</v>
      </c>
      <c r="BA1343" s="1">
        <v>2.7973349094390869</v>
      </c>
      <c r="BB1343" s="1">
        <v>0.38733437657356262</v>
      </c>
      <c r="BC1343" s="1"/>
      <c r="BD1343" s="1">
        <v>0.81298381090164185</v>
      </c>
      <c r="BE1343" s="1">
        <v>0.82135361433029175</v>
      </c>
      <c r="BF1343" s="1"/>
      <c r="BG1343" s="1"/>
      <c r="BH1343" s="1"/>
      <c r="BI1343" s="1"/>
      <c r="BJ1343" s="1"/>
      <c r="BK1343" s="1"/>
      <c r="BL1343" s="1"/>
      <c r="BM1343" s="1"/>
      <c r="BN1343" s="1"/>
    </row>
    <row r="1344" spans="1:66" x14ac:dyDescent="0.2">
      <c r="A1344" s="2" t="s">
        <v>5889</v>
      </c>
      <c r="B1344" s="4" t="s">
        <v>1339</v>
      </c>
      <c r="C1344" s="1"/>
      <c r="D1344" s="1"/>
      <c r="E1344" s="1"/>
      <c r="F1344" s="1"/>
      <c r="G1344" s="1"/>
      <c r="H1344" s="1"/>
      <c r="I1344" s="1">
        <v>41.175519858080087</v>
      </c>
      <c r="J1344" s="1"/>
      <c r="K1344" s="1">
        <v>23.873897367909326</v>
      </c>
      <c r="L1344" s="1">
        <v>16.861733155155921</v>
      </c>
      <c r="M1344" s="1">
        <v>21.848875042472475</v>
      </c>
      <c r="N1344" s="1">
        <v>16.492923919783355</v>
      </c>
      <c r="O1344" s="1">
        <v>4.3620190753995036</v>
      </c>
      <c r="P1344" s="1">
        <v>37.381328524358914</v>
      </c>
      <c r="Q1344" s="1">
        <v>7.7044355860502973</v>
      </c>
      <c r="R1344" s="1"/>
      <c r="S1344" s="1"/>
      <c r="T1344" s="1"/>
      <c r="U1344" s="1"/>
      <c r="V1344" s="1">
        <v>4.3235952727604738</v>
      </c>
      <c r="W1344" s="1">
        <v>15.268558207726448</v>
      </c>
      <c r="X1344" s="1">
        <v>19.677981347918511</v>
      </c>
      <c r="Y1344" s="1">
        <v>19.230651429200488</v>
      </c>
      <c r="Z1344" s="1">
        <v>12.479817655429843</v>
      </c>
      <c r="AA1344" s="1">
        <v>11.393957669304431</v>
      </c>
      <c r="AB1344" s="1">
        <v>17.927148391493059</v>
      </c>
      <c r="AC1344" s="1">
        <v>24.76869213161886</v>
      </c>
      <c r="AD1344" s="1">
        <v>13.333352534041227</v>
      </c>
      <c r="AE1344" s="1">
        <v>6.1695946465271803</v>
      </c>
      <c r="AF1344" s="1"/>
      <c r="AG1344" s="1"/>
      <c r="AH1344" s="1"/>
      <c r="AI1344" s="1"/>
      <c r="AJ1344" s="1"/>
      <c r="AK1344" s="1"/>
      <c r="AL1344" s="1"/>
      <c r="AM1344" s="1"/>
      <c r="AN1344" s="1">
        <v>6.0870780944824219</v>
      </c>
      <c r="AO1344" s="1">
        <v>4.9962763786315918</v>
      </c>
      <c r="AP1344" s="1">
        <v>5.3989739418029785</v>
      </c>
      <c r="AQ1344" s="1">
        <v>4.1847701072692871</v>
      </c>
      <c r="AR1344" s="1">
        <v>4.5398430824279785</v>
      </c>
      <c r="AS1344" s="1">
        <v>4.5174984931945801</v>
      </c>
      <c r="AT1344" s="1">
        <v>4.2978067398071289</v>
      </c>
      <c r="AU1344" s="1">
        <v>4.5851268768310547</v>
      </c>
      <c r="AV1344" s="1">
        <v>56.086143493652344</v>
      </c>
      <c r="AW1344" s="1"/>
      <c r="AX1344" s="1"/>
      <c r="AY1344" s="1">
        <v>4.7057476043701172</v>
      </c>
      <c r="AZ1344" s="1">
        <v>7.3547286987304688</v>
      </c>
      <c r="BA1344" s="1">
        <v>5.6705155372619629</v>
      </c>
      <c r="BB1344" s="1">
        <v>4.622408390045166</v>
      </c>
      <c r="BC1344" s="1">
        <v>7.7037720680236816</v>
      </c>
      <c r="BD1344" s="1">
        <v>6.5244255065917969</v>
      </c>
      <c r="BE1344" s="1">
        <v>9.8594598770141602</v>
      </c>
      <c r="BF1344" s="1"/>
      <c r="BG1344" s="1">
        <v>3.8460173606872559</v>
      </c>
      <c r="BH1344" s="1"/>
      <c r="BI1344" s="1">
        <v>7.7723431587219238</v>
      </c>
      <c r="BJ1344" s="1">
        <v>1.0258486270904541</v>
      </c>
      <c r="BK1344" s="1">
        <v>0.92404860258102417</v>
      </c>
      <c r="BL1344" s="1"/>
      <c r="BM1344" s="1"/>
      <c r="BN1344" s="1"/>
    </row>
    <row r="1345" spans="1:66" x14ac:dyDescent="0.2">
      <c r="A1345" s="2" t="s">
        <v>5890</v>
      </c>
      <c r="B1345" s="4" t="s">
        <v>1340</v>
      </c>
      <c r="C1345" s="1"/>
      <c r="D1345" s="1"/>
      <c r="E1345" s="1"/>
      <c r="F1345" s="1"/>
      <c r="G1345" s="1"/>
      <c r="H1345" s="1"/>
      <c r="I1345" s="1">
        <v>41.175519858080087</v>
      </c>
      <c r="J1345" s="1"/>
      <c r="K1345" s="1">
        <v>23.873897367909326</v>
      </c>
      <c r="L1345" s="1">
        <v>16.861733155155921</v>
      </c>
      <c r="M1345" s="1">
        <v>21.848875042472475</v>
      </c>
      <c r="N1345" s="1">
        <v>16.492923919783355</v>
      </c>
      <c r="O1345" s="1">
        <v>4.3620190753995036</v>
      </c>
      <c r="P1345" s="1">
        <v>37.381328524358914</v>
      </c>
      <c r="Q1345" s="1">
        <v>7.7044355860502973</v>
      </c>
      <c r="R1345" s="1"/>
      <c r="S1345" s="1"/>
      <c r="T1345" s="1"/>
      <c r="U1345" s="1"/>
      <c r="V1345" s="1">
        <v>4.3235952727604738</v>
      </c>
      <c r="W1345" s="1">
        <v>15.268558207726448</v>
      </c>
      <c r="X1345" s="1">
        <v>19.677981347918511</v>
      </c>
      <c r="Y1345" s="1">
        <v>19.230651429200488</v>
      </c>
      <c r="Z1345" s="1">
        <v>12.479817655429843</v>
      </c>
      <c r="AA1345" s="1">
        <v>11.393957669304431</v>
      </c>
      <c r="AB1345" s="1">
        <v>17.927148391493059</v>
      </c>
      <c r="AC1345" s="1">
        <v>24.76869213161886</v>
      </c>
      <c r="AD1345" s="1">
        <v>13.333352534041227</v>
      </c>
      <c r="AE1345" s="1">
        <v>6.1695946465271803</v>
      </c>
      <c r="AF1345" s="1"/>
      <c r="AG1345" s="1"/>
      <c r="AH1345" s="1"/>
      <c r="AI1345" s="1"/>
      <c r="AJ1345" s="1"/>
      <c r="AK1345" s="1"/>
      <c r="AL1345" s="1"/>
      <c r="AM1345" s="1"/>
      <c r="AN1345" s="1">
        <v>6.0870780944824219</v>
      </c>
      <c r="AO1345" s="1">
        <v>4.9962763786315918</v>
      </c>
      <c r="AP1345" s="1">
        <v>5.3989739418029785</v>
      </c>
      <c r="AQ1345" s="1">
        <v>4.1847701072692871</v>
      </c>
      <c r="AR1345" s="1">
        <v>4.5398430824279785</v>
      </c>
      <c r="AS1345" s="1">
        <v>4.5174984931945801</v>
      </c>
      <c r="AT1345" s="1">
        <v>4.2978067398071289</v>
      </c>
      <c r="AU1345" s="1">
        <v>4.5851268768310547</v>
      </c>
      <c r="AV1345" s="1">
        <v>56.086143493652344</v>
      </c>
      <c r="AW1345" s="1"/>
      <c r="AX1345" s="1"/>
      <c r="AY1345" s="1">
        <v>4.7057476043701172</v>
      </c>
      <c r="AZ1345" s="1">
        <v>7.3547286987304688</v>
      </c>
      <c r="BA1345" s="1">
        <v>5.6705155372619629</v>
      </c>
      <c r="BB1345" s="1">
        <v>4.622408390045166</v>
      </c>
      <c r="BC1345" s="1">
        <v>7.7037720680236816</v>
      </c>
      <c r="BD1345" s="1">
        <v>6.5244255065917969</v>
      </c>
      <c r="BE1345" s="1">
        <v>9.8594598770141602</v>
      </c>
      <c r="BF1345" s="1"/>
      <c r="BG1345" s="1">
        <v>3.8460173606872559</v>
      </c>
      <c r="BH1345" s="1"/>
      <c r="BI1345" s="1">
        <v>7.7723431587219238</v>
      </c>
      <c r="BJ1345" s="1">
        <v>1.0258486270904541</v>
      </c>
      <c r="BK1345" s="1">
        <v>0.92404860258102417</v>
      </c>
      <c r="BL1345" s="1"/>
      <c r="BM1345" s="1"/>
      <c r="BN1345" s="1"/>
    </row>
    <row r="1346" spans="1:66" x14ac:dyDescent="0.2">
      <c r="A1346" s="2" t="s">
        <v>5891</v>
      </c>
      <c r="B1346" s="4" t="s">
        <v>1341</v>
      </c>
      <c r="C1346" s="1"/>
      <c r="D1346" s="1"/>
      <c r="E1346" s="1"/>
      <c r="F1346" s="1"/>
      <c r="G1346" s="1">
        <v>0.50128005447090518</v>
      </c>
      <c r="H1346" s="1">
        <v>21.02148005992068</v>
      </c>
      <c r="I1346" s="1">
        <v>36.222821902956447</v>
      </c>
      <c r="J1346" s="1">
        <v>36.173554926747428</v>
      </c>
      <c r="K1346" s="1">
        <v>36.423383406355597</v>
      </c>
      <c r="L1346" s="1">
        <v>36.538161852008784</v>
      </c>
      <c r="M1346" s="1">
        <v>36.362560086481594</v>
      </c>
      <c r="N1346" s="1">
        <v>36.31661660532739</v>
      </c>
      <c r="O1346" s="1">
        <v>37.290761655832576</v>
      </c>
      <c r="P1346" s="1">
        <v>36.918181710695308</v>
      </c>
      <c r="Q1346" s="1">
        <v>36.939803014919868</v>
      </c>
      <c r="R1346" s="1">
        <v>37.636496412445254</v>
      </c>
      <c r="S1346" s="1">
        <v>42.353750429907493</v>
      </c>
      <c r="T1346" s="1">
        <v>34.254127545925947</v>
      </c>
      <c r="U1346" s="1">
        <v>33.617900143547431</v>
      </c>
      <c r="V1346" s="1">
        <v>33.657350248411404</v>
      </c>
      <c r="W1346" s="1">
        <v>33.692574313938337</v>
      </c>
      <c r="X1346" s="1">
        <v>34.111938645839764</v>
      </c>
      <c r="Y1346" s="1">
        <v>33.503742781551416</v>
      </c>
      <c r="Z1346" s="1">
        <v>33.545066735889137</v>
      </c>
      <c r="AA1346" s="1">
        <v>33.457705249595001</v>
      </c>
      <c r="AB1346" s="1">
        <v>33.880314048098114</v>
      </c>
      <c r="AC1346" s="1">
        <v>33.258469431457996</v>
      </c>
      <c r="AD1346" s="1">
        <v>34.576148602730711</v>
      </c>
      <c r="AE1346" s="1">
        <v>36.023894500186096</v>
      </c>
      <c r="AF1346" s="1"/>
      <c r="AG1346" s="1"/>
      <c r="AH1346" s="1"/>
      <c r="AI1346" s="1"/>
      <c r="AJ1346" s="1"/>
      <c r="AK1346" s="1"/>
      <c r="AL1346" s="1"/>
      <c r="AM1346" s="1"/>
      <c r="AN1346" s="1"/>
      <c r="AO1346" s="1">
        <v>1.2442518472671509</v>
      </c>
      <c r="AP1346" s="1">
        <v>1.2395952939987183</v>
      </c>
      <c r="AQ1346" s="1">
        <v>1.2451672554016113</v>
      </c>
      <c r="AR1346" s="1">
        <v>1.2459886074066162</v>
      </c>
      <c r="AS1346" s="1">
        <v>1.2369219064712524</v>
      </c>
      <c r="AT1346" s="1">
        <v>1.232326865196228</v>
      </c>
      <c r="AU1346" s="1">
        <v>1.2568751573562622</v>
      </c>
      <c r="AV1346" s="1">
        <v>1.2474868297576904</v>
      </c>
      <c r="AW1346" s="1">
        <v>1.248377799987793</v>
      </c>
      <c r="AX1346" s="1">
        <v>1.2473191022872925</v>
      </c>
      <c r="AY1346" s="1">
        <v>1.5603233575820923</v>
      </c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</row>
    <row r="1347" spans="1:66" x14ac:dyDescent="0.2">
      <c r="A1347" s="2" t="s">
        <v>5892</v>
      </c>
      <c r="B1347" s="4" t="s">
        <v>1342</v>
      </c>
      <c r="C1347" s="1"/>
      <c r="D1347" s="1"/>
      <c r="E1347" s="1"/>
      <c r="F1347" s="1"/>
      <c r="G1347" s="1"/>
      <c r="H1347" s="1"/>
      <c r="I1347" s="1"/>
      <c r="J1347" s="1">
        <v>54.595120888754664</v>
      </c>
      <c r="K1347" s="1">
        <v>23.19016384028258</v>
      </c>
      <c r="L1347" s="1">
        <v>79.596915545333275</v>
      </c>
      <c r="M1347" s="1">
        <v>77.189427282418308</v>
      </c>
      <c r="N1347" s="1">
        <v>48.480600558372444</v>
      </c>
      <c r="O1347" s="1">
        <v>20.695772245542315</v>
      </c>
      <c r="P1347" s="1">
        <v>32.414861886663758</v>
      </c>
      <c r="Q1347" s="1">
        <v>56.225024088078278</v>
      </c>
      <c r="R1347" s="1">
        <v>38.371973131677947</v>
      </c>
      <c r="S1347" s="1">
        <v>28.876796446896545</v>
      </c>
      <c r="T1347" s="1">
        <v>23.709586538623888</v>
      </c>
      <c r="U1347" s="1">
        <v>45.834975518419427</v>
      </c>
      <c r="V1347" s="1">
        <v>63.329419906871756</v>
      </c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>
        <v>68.897270202636719</v>
      </c>
      <c r="AR1347" s="1">
        <v>5.2469175308942795E-2</v>
      </c>
      <c r="AS1347" s="1">
        <v>1.9504270553588867</v>
      </c>
      <c r="AT1347" s="1">
        <v>3.0847785472869873</v>
      </c>
      <c r="AU1347" s="1">
        <v>3.2623729705810547</v>
      </c>
      <c r="AV1347" s="1">
        <v>6.1548895835876465</v>
      </c>
      <c r="AW1347" s="1">
        <v>0.97532153129577637</v>
      </c>
      <c r="AX1347" s="1">
        <v>2.0679030418395996</v>
      </c>
      <c r="AY1347" s="1">
        <v>5.2251620292663574</v>
      </c>
      <c r="AZ1347" s="1">
        <v>1.6431884840130806E-2</v>
      </c>
      <c r="BA1347" s="1">
        <v>8.5067310333251953</v>
      </c>
      <c r="BB1347" s="1">
        <v>15.415997505187988</v>
      </c>
      <c r="BC1347" s="1">
        <v>87.832717895507813</v>
      </c>
      <c r="BD1347" s="1">
        <v>93.059700012207031</v>
      </c>
      <c r="BE1347" s="1">
        <v>85.670661926269531</v>
      </c>
      <c r="BF1347" s="1">
        <v>91.242469787597656</v>
      </c>
      <c r="BG1347" s="1">
        <v>89.748031616210938</v>
      </c>
      <c r="BH1347" s="1">
        <v>86.849639892578125</v>
      </c>
      <c r="BI1347" s="1">
        <v>83.678436279296875</v>
      </c>
      <c r="BJ1347" s="1">
        <v>94.138206481933594</v>
      </c>
      <c r="BK1347" s="1">
        <v>94.78717041015625</v>
      </c>
      <c r="BL1347" s="1"/>
      <c r="BM1347" s="1"/>
      <c r="BN1347" s="1"/>
    </row>
    <row r="1348" spans="1:66" x14ac:dyDescent="0.2">
      <c r="A1348" s="2" t="s">
        <v>5893</v>
      </c>
      <c r="B1348" s="4" t="s">
        <v>1343</v>
      </c>
      <c r="C1348" s="1"/>
      <c r="D1348" s="1"/>
      <c r="E1348" s="1"/>
      <c r="F1348" s="1"/>
      <c r="G1348" s="1"/>
      <c r="H1348" s="1">
        <v>88.998707402346085</v>
      </c>
      <c r="I1348" s="1">
        <v>88.115356267499777</v>
      </c>
      <c r="J1348" s="1">
        <v>87.565398942839266</v>
      </c>
      <c r="K1348" s="1">
        <v>86.878494222592764</v>
      </c>
      <c r="L1348" s="1">
        <v>84.574394131279234</v>
      </c>
      <c r="M1348" s="1">
        <v>77.771867573682073</v>
      </c>
      <c r="N1348" s="1">
        <v>77.326019532613159</v>
      </c>
      <c r="O1348" s="1">
        <v>79.139686538811645</v>
      </c>
      <c r="P1348" s="1">
        <v>79.331032260431641</v>
      </c>
      <c r="Q1348" s="1">
        <v>78.699785795208328</v>
      </c>
      <c r="R1348" s="1">
        <v>77.097503646854591</v>
      </c>
      <c r="S1348" s="1">
        <v>79.543649282759489</v>
      </c>
      <c r="T1348" s="1">
        <v>15.966590348576032</v>
      </c>
      <c r="U1348" s="1">
        <v>41.698048170989146</v>
      </c>
      <c r="V1348" s="1">
        <v>41.713711448931754</v>
      </c>
      <c r="W1348" s="1">
        <v>41.745328524439415</v>
      </c>
      <c r="X1348" s="1">
        <v>42.024826765433481</v>
      </c>
      <c r="Y1348" s="1">
        <v>41.60812545995293</v>
      </c>
      <c r="Z1348" s="1">
        <v>41.62494829495607</v>
      </c>
      <c r="AA1348" s="1">
        <v>41.648808053107594</v>
      </c>
      <c r="AB1348" s="1">
        <v>41.916185527255372</v>
      </c>
      <c r="AC1348" s="1">
        <v>41.494162753037656</v>
      </c>
      <c r="AD1348" s="1">
        <v>41.513534989241279</v>
      </c>
      <c r="AE1348" s="1">
        <v>41.522595213320436</v>
      </c>
      <c r="AF1348" s="1"/>
      <c r="AG1348" s="1"/>
      <c r="AH1348" s="1"/>
      <c r="AI1348" s="1"/>
      <c r="AJ1348" s="1"/>
      <c r="AK1348" s="1"/>
      <c r="AL1348" s="1"/>
      <c r="AM1348" s="1"/>
      <c r="AN1348" s="1">
        <v>3.3176298141479492</v>
      </c>
      <c r="AO1348" s="1">
        <v>3.2872390747070313</v>
      </c>
      <c r="AP1348" s="1">
        <v>3.2692902088165283</v>
      </c>
      <c r="AQ1348" s="1">
        <v>3.2461771965026855</v>
      </c>
      <c r="AR1348" s="1">
        <v>3.1626193523406982</v>
      </c>
      <c r="AS1348" s="1">
        <v>2.9106402397155762</v>
      </c>
      <c r="AT1348" s="1">
        <v>2.8963820934295654</v>
      </c>
      <c r="AU1348" s="1">
        <v>2.9174809455871582</v>
      </c>
      <c r="AV1348" s="1">
        <v>3.045170783996582</v>
      </c>
      <c r="AW1348" s="1">
        <v>3.0190000534057617</v>
      </c>
      <c r="AX1348" s="1">
        <v>3.3288688659667969</v>
      </c>
      <c r="AY1348" s="1">
        <v>3.4325194358825684</v>
      </c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</row>
    <row r="1349" spans="1:66" x14ac:dyDescent="0.2">
      <c r="A1349" s="2" t="s">
        <v>5894</v>
      </c>
      <c r="B1349" s="4" t="s">
        <v>1344</v>
      </c>
      <c r="C1349" s="1"/>
      <c r="D1349" s="1"/>
      <c r="E1349" s="1"/>
      <c r="F1349" s="1"/>
      <c r="G1349" s="1"/>
      <c r="H1349" s="1">
        <v>88.998707402346085</v>
      </c>
      <c r="I1349" s="1">
        <v>88.115356267499777</v>
      </c>
      <c r="J1349" s="1">
        <v>87.565398942839266</v>
      </c>
      <c r="K1349" s="1">
        <v>86.878494222592764</v>
      </c>
      <c r="L1349" s="1">
        <v>84.574394131279234</v>
      </c>
      <c r="M1349" s="1">
        <v>77.771867573682073</v>
      </c>
      <c r="N1349" s="1">
        <v>77.326019532613159</v>
      </c>
      <c r="O1349" s="1">
        <v>79.139686538811645</v>
      </c>
      <c r="P1349" s="1">
        <v>79.331032260431641</v>
      </c>
      <c r="Q1349" s="1">
        <v>78.699785795208328</v>
      </c>
      <c r="R1349" s="1">
        <v>77.097503646854591</v>
      </c>
      <c r="S1349" s="1">
        <v>79.543649282759489</v>
      </c>
      <c r="T1349" s="1">
        <v>15.966590348576032</v>
      </c>
      <c r="U1349" s="1">
        <v>41.698048170989146</v>
      </c>
      <c r="V1349" s="1">
        <v>41.713711448931754</v>
      </c>
      <c r="W1349" s="1">
        <v>41.745328524439415</v>
      </c>
      <c r="X1349" s="1">
        <v>42.024826765433481</v>
      </c>
      <c r="Y1349" s="1">
        <v>41.60812545995293</v>
      </c>
      <c r="Z1349" s="1">
        <v>41.62494829495607</v>
      </c>
      <c r="AA1349" s="1">
        <v>41.648808053107594</v>
      </c>
      <c r="AB1349" s="1">
        <v>41.916185527255372</v>
      </c>
      <c r="AC1349" s="1">
        <v>41.494162753037656</v>
      </c>
      <c r="AD1349" s="1">
        <v>41.513534989241279</v>
      </c>
      <c r="AE1349" s="1">
        <v>41.522595213320436</v>
      </c>
      <c r="AF1349" s="1"/>
      <c r="AG1349" s="1"/>
      <c r="AH1349" s="1"/>
      <c r="AI1349" s="1"/>
      <c r="AJ1349" s="1"/>
      <c r="AK1349" s="1"/>
      <c r="AL1349" s="1"/>
      <c r="AM1349" s="1"/>
      <c r="AN1349" s="1">
        <v>3.3176298141479492</v>
      </c>
      <c r="AO1349" s="1">
        <v>3.2872390747070313</v>
      </c>
      <c r="AP1349" s="1">
        <v>3.2692902088165283</v>
      </c>
      <c r="AQ1349" s="1">
        <v>3.2461771965026855</v>
      </c>
      <c r="AR1349" s="1">
        <v>3.1626193523406982</v>
      </c>
      <c r="AS1349" s="1">
        <v>2.9106402397155762</v>
      </c>
      <c r="AT1349" s="1">
        <v>2.8963820934295654</v>
      </c>
      <c r="AU1349" s="1">
        <v>2.9174809455871582</v>
      </c>
      <c r="AV1349" s="1">
        <v>3.045170783996582</v>
      </c>
      <c r="AW1349" s="1">
        <v>3.0190000534057617</v>
      </c>
      <c r="AX1349" s="1">
        <v>3.3288688659667969</v>
      </c>
      <c r="AY1349" s="1">
        <v>3.4325194358825684</v>
      </c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</row>
    <row r="1350" spans="1:66" x14ac:dyDescent="0.2">
      <c r="A1350" s="2" t="s">
        <v>5895</v>
      </c>
      <c r="B1350" s="4" t="s">
        <v>1345</v>
      </c>
      <c r="C1350" s="1"/>
      <c r="D1350" s="1"/>
      <c r="E1350" s="1"/>
      <c r="F1350" s="1"/>
      <c r="G1350" s="1"/>
      <c r="H1350" s="1"/>
      <c r="I1350" s="1">
        <v>98.837099861268499</v>
      </c>
      <c r="J1350" s="1">
        <v>98.252153972445171</v>
      </c>
      <c r="K1350" s="1">
        <v>80.980124313261157</v>
      </c>
      <c r="L1350" s="1">
        <v>36.657028899991403</v>
      </c>
      <c r="M1350" s="1">
        <v>80.020262424314254</v>
      </c>
      <c r="N1350" s="1">
        <v>80.440725899610328</v>
      </c>
      <c r="O1350" s="1">
        <v>86.239217232202037</v>
      </c>
      <c r="P1350" s="1">
        <v>71.384354021626862</v>
      </c>
      <c r="Q1350" s="1">
        <v>82.336356435397178</v>
      </c>
      <c r="R1350" s="1">
        <v>85.672246382211554</v>
      </c>
      <c r="S1350" s="1">
        <v>85.219186208315946</v>
      </c>
      <c r="T1350" s="1">
        <v>87.005199249130044</v>
      </c>
      <c r="U1350" s="1">
        <v>97.841804832829951</v>
      </c>
      <c r="V1350" s="1">
        <v>78.990043488616067</v>
      </c>
      <c r="W1350" s="1">
        <v>80.378009140063952</v>
      </c>
      <c r="X1350" s="1">
        <v>85.605466107229674</v>
      </c>
      <c r="Y1350" s="1">
        <v>78.872945039142166</v>
      </c>
      <c r="Z1350" s="1">
        <v>97.067183708753419</v>
      </c>
      <c r="AA1350" s="1">
        <v>92.011349366711045</v>
      </c>
      <c r="AB1350" s="1">
        <v>84.443193515513713</v>
      </c>
      <c r="AC1350" s="1">
        <v>29.989699665465956</v>
      </c>
      <c r="AD1350" s="1">
        <v>14.22776656206412</v>
      </c>
      <c r="AE1350" s="1">
        <v>22.839415313904642</v>
      </c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>
        <v>2.2742486000061035</v>
      </c>
      <c r="AS1350" s="1"/>
      <c r="AT1350" s="1"/>
      <c r="AU1350" s="1">
        <v>2.4375705718994141</v>
      </c>
      <c r="AV1350" s="1"/>
      <c r="AW1350" s="1"/>
      <c r="AX1350" s="1"/>
      <c r="AY1350" s="1"/>
      <c r="AZ1350" s="1"/>
      <c r="BA1350" s="1"/>
      <c r="BB1350" s="1">
        <v>4.1403474807739258</v>
      </c>
      <c r="BC1350" s="1">
        <v>2.2085700035095215</v>
      </c>
      <c r="BD1350" s="1"/>
      <c r="BE1350" s="1">
        <v>19.37907600402832</v>
      </c>
      <c r="BF1350" s="1">
        <v>1.9992430210113525</v>
      </c>
      <c r="BG1350" s="1"/>
      <c r="BH1350" s="1">
        <v>13.707240104675293</v>
      </c>
      <c r="BI1350" s="1">
        <v>29.419647216796875</v>
      </c>
      <c r="BJ1350" s="1">
        <v>2.2175273895263672</v>
      </c>
      <c r="BK1350" s="1">
        <v>1.3140323162078857</v>
      </c>
      <c r="BL1350" s="1"/>
      <c r="BM1350" s="1"/>
      <c r="BN1350" s="1"/>
    </row>
    <row r="1351" spans="1:66" x14ac:dyDescent="0.2">
      <c r="A1351" s="2" t="s">
        <v>5896</v>
      </c>
      <c r="B1351" s="4" t="s">
        <v>1346</v>
      </c>
      <c r="C1351" s="1"/>
      <c r="D1351" s="1"/>
      <c r="E1351" s="1"/>
      <c r="F1351" s="1"/>
      <c r="G1351" s="1"/>
      <c r="H1351" s="1"/>
      <c r="I1351" s="1"/>
      <c r="J1351" s="1">
        <v>3.6556599440288671</v>
      </c>
      <c r="K1351" s="1">
        <v>13.823626025177033</v>
      </c>
      <c r="L1351" s="1">
        <v>14.724120036381013</v>
      </c>
      <c r="M1351" s="1">
        <v>43.829548377728258</v>
      </c>
      <c r="N1351" s="1">
        <v>37.581890058900775</v>
      </c>
      <c r="O1351" s="1">
        <v>49.816751361710729</v>
      </c>
      <c r="P1351" s="1">
        <v>42.631621357960192</v>
      </c>
      <c r="Q1351" s="1">
        <v>30.73719723210251</v>
      </c>
      <c r="R1351" s="1">
        <v>24.001655484440935</v>
      </c>
      <c r="S1351" s="1">
        <v>24.897600565122481</v>
      </c>
      <c r="T1351" s="1">
        <v>22.872097560631545</v>
      </c>
      <c r="U1351" s="1">
        <v>23.693828709488223</v>
      </c>
      <c r="V1351" s="1">
        <v>41.263358473923347</v>
      </c>
      <c r="W1351" s="1">
        <v>18.137736016970344</v>
      </c>
      <c r="X1351" s="1">
        <v>12.272342190023048</v>
      </c>
      <c r="Y1351" s="1">
        <v>20.663255826498261</v>
      </c>
      <c r="Z1351" s="1">
        <v>80.828742595432232</v>
      </c>
      <c r="AA1351" s="1">
        <v>74.85072856278056</v>
      </c>
      <c r="AB1351" s="1">
        <v>40.32208848696186</v>
      </c>
      <c r="AC1351" s="1">
        <v>58.999766945352135</v>
      </c>
      <c r="AD1351" s="1">
        <v>73.043628778799643</v>
      </c>
      <c r="AE1351" s="1">
        <v>93.440885320767165</v>
      </c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>
        <v>6.4008221626281738</v>
      </c>
      <c r="BC1351" s="1">
        <v>0.65355998277664185</v>
      </c>
      <c r="BD1351" s="1">
        <v>0.66173374652862549</v>
      </c>
      <c r="BE1351" s="1">
        <v>2.3498053550720215</v>
      </c>
      <c r="BF1351" s="1"/>
      <c r="BG1351" s="1"/>
      <c r="BH1351" s="1">
        <v>13.336371421813965</v>
      </c>
      <c r="BI1351" s="1"/>
      <c r="BJ1351" s="1">
        <v>16.487033843994141</v>
      </c>
      <c r="BK1351" s="1"/>
      <c r="BL1351" s="1"/>
      <c r="BM1351" s="1"/>
      <c r="BN1351" s="1"/>
    </row>
    <row r="1352" spans="1:66" x14ac:dyDescent="0.2">
      <c r="A1352" s="2" t="s">
        <v>5897</v>
      </c>
      <c r="B1352" s="4" t="s">
        <v>1347</v>
      </c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>
        <v>93.637664935397822</v>
      </c>
      <c r="U1352" s="1">
        <v>99.992919748905578</v>
      </c>
      <c r="V1352" s="1">
        <v>99.996401057293554</v>
      </c>
      <c r="W1352" s="1">
        <v>98.140892847243052</v>
      </c>
      <c r="X1352" s="1">
        <v>99.984556682668895</v>
      </c>
      <c r="Y1352" s="1">
        <v>99.997250646555656</v>
      </c>
      <c r="Z1352" s="1">
        <v>99.992684880690703</v>
      </c>
      <c r="AA1352" s="1">
        <v>99.98944185449102</v>
      </c>
      <c r="AB1352" s="1">
        <v>99.996280960179078</v>
      </c>
      <c r="AC1352" s="1">
        <v>99.997374171044356</v>
      </c>
      <c r="AD1352" s="1">
        <v>99.995789557406454</v>
      </c>
      <c r="AE1352" s="1">
        <v>99.996370173696164</v>
      </c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</row>
    <row r="1353" spans="1:66" x14ac:dyDescent="0.2">
      <c r="A1353" s="2" t="s">
        <v>5898</v>
      </c>
      <c r="B1353" s="4" t="s">
        <v>1348</v>
      </c>
      <c r="C1353" s="1"/>
      <c r="D1353" s="1"/>
      <c r="E1353" s="1"/>
      <c r="F1353" s="1"/>
      <c r="G1353" s="1"/>
      <c r="H1353" s="1">
        <v>9.4610122380666599</v>
      </c>
      <c r="I1353" s="1"/>
      <c r="J1353" s="1">
        <v>81.714780005400215</v>
      </c>
      <c r="K1353" s="1">
        <v>58.051860129456692</v>
      </c>
      <c r="L1353" s="1">
        <v>22.22951441869386</v>
      </c>
      <c r="M1353" s="1">
        <v>24.234965943150925</v>
      </c>
      <c r="N1353" s="1">
        <v>13.971432819502693</v>
      </c>
      <c r="O1353" s="1">
        <v>52.39649062820304</v>
      </c>
      <c r="P1353" s="1">
        <v>43.261405122825053</v>
      </c>
      <c r="Q1353" s="1">
        <v>37.125468653053453</v>
      </c>
      <c r="R1353" s="1">
        <v>30.505234087197273</v>
      </c>
      <c r="S1353" s="1">
        <v>36.353264023545989</v>
      </c>
      <c r="T1353" s="1">
        <v>47.927116597587727</v>
      </c>
      <c r="U1353" s="1">
        <v>27.595626980058658</v>
      </c>
      <c r="V1353" s="1">
        <v>34.134968605713276</v>
      </c>
      <c r="W1353" s="1">
        <v>19.911013423524679</v>
      </c>
      <c r="X1353" s="1">
        <v>21.71792888116326</v>
      </c>
      <c r="Y1353" s="1">
        <v>19.556205354148421</v>
      </c>
      <c r="Z1353" s="1">
        <v>29.000071852477809</v>
      </c>
      <c r="AA1353" s="1">
        <v>14.72104969215888</v>
      </c>
      <c r="AB1353" s="1">
        <v>46.574839230457478</v>
      </c>
      <c r="AC1353" s="1">
        <v>52.081566438323193</v>
      </c>
      <c r="AD1353" s="1">
        <v>49.498188828400117</v>
      </c>
      <c r="AE1353" s="1">
        <v>81.905040664447185</v>
      </c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>
        <v>2.018610954284668</v>
      </c>
      <c r="BC1353" s="1"/>
      <c r="BD1353" s="1"/>
      <c r="BE1353" s="1"/>
      <c r="BF1353" s="1">
        <v>1.8675062656402588</v>
      </c>
      <c r="BG1353" s="1"/>
      <c r="BH1353" s="1">
        <v>24.713401794433594</v>
      </c>
      <c r="BI1353" s="1">
        <v>16.202043533325195</v>
      </c>
      <c r="BJ1353" s="1"/>
      <c r="BK1353" s="1"/>
      <c r="BL1353" s="1"/>
      <c r="BM1353" s="1"/>
      <c r="BN1353" s="1"/>
    </row>
    <row r="1354" spans="1:66" x14ac:dyDescent="0.2">
      <c r="A1354" s="2" t="s">
        <v>5899</v>
      </c>
      <c r="B1354" s="4" t="s">
        <v>1349</v>
      </c>
      <c r="C1354" s="1"/>
      <c r="D1354" s="1"/>
      <c r="E1354" s="1"/>
      <c r="F1354" s="1"/>
      <c r="G1354" s="1"/>
      <c r="H1354" s="1"/>
      <c r="I1354" s="1"/>
      <c r="J1354" s="1"/>
      <c r="K1354" s="1">
        <v>7.3490444181463301</v>
      </c>
      <c r="L1354" s="1">
        <v>3.3235329319794031</v>
      </c>
      <c r="M1354" s="1"/>
      <c r="N1354" s="1">
        <v>15.300720186033642</v>
      </c>
      <c r="O1354" s="1">
        <v>7.3440601745000471</v>
      </c>
      <c r="P1354" s="1">
        <v>13.649199052192523</v>
      </c>
      <c r="Q1354" s="1">
        <v>7.6392729413037266</v>
      </c>
      <c r="R1354" s="1">
        <v>12.996959091672419</v>
      </c>
      <c r="S1354" s="1">
        <v>10.965510258840375</v>
      </c>
      <c r="T1354" s="1">
        <v>14.109710532792501</v>
      </c>
      <c r="U1354" s="1">
        <v>11.506985911028931</v>
      </c>
      <c r="V1354" s="1">
        <v>13.502736797622841</v>
      </c>
      <c r="W1354" s="1">
        <v>13.995622291432502</v>
      </c>
      <c r="X1354" s="1">
        <v>56.726964285373938</v>
      </c>
      <c r="Y1354" s="1">
        <v>54.241830184717777</v>
      </c>
      <c r="Z1354" s="1">
        <v>51.242925325534728</v>
      </c>
      <c r="AA1354" s="1">
        <v>52.563149668831379</v>
      </c>
      <c r="AB1354" s="1">
        <v>50.91051212204335</v>
      </c>
      <c r="AC1354" s="1">
        <v>62.688006715287628</v>
      </c>
      <c r="AD1354" s="1">
        <v>51.511585444753138</v>
      </c>
      <c r="AE1354" s="1">
        <v>54.142069562673953</v>
      </c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>
        <v>52.949108123779297</v>
      </c>
      <c r="AR1354" s="1">
        <v>73.231063842773438</v>
      </c>
      <c r="AS1354" s="1">
        <v>95.921661376953125</v>
      </c>
      <c r="AT1354" s="1">
        <v>0.14503413438796997</v>
      </c>
      <c r="AU1354" s="1"/>
      <c r="AV1354" s="1"/>
      <c r="AW1354" s="1">
        <v>2.5283336639404297</v>
      </c>
      <c r="AX1354" s="1">
        <v>0.63860988616943359</v>
      </c>
      <c r="AY1354" s="1">
        <v>0.62757152318954468</v>
      </c>
      <c r="AZ1354" s="1">
        <v>0.64519661664962769</v>
      </c>
      <c r="BA1354" s="1">
        <v>0.63690853118896484</v>
      </c>
      <c r="BB1354" s="1">
        <v>0.64942467212677002</v>
      </c>
      <c r="BC1354" s="1">
        <v>0.67874735593795776</v>
      </c>
      <c r="BD1354" s="1"/>
      <c r="BE1354" s="1">
        <v>1.8917268514633179</v>
      </c>
      <c r="BF1354" s="1">
        <v>1.995150089263916</v>
      </c>
      <c r="BG1354" s="1">
        <v>12.318771362304688</v>
      </c>
      <c r="BH1354" s="1">
        <v>8.9227333068847656</v>
      </c>
      <c r="BI1354" s="1">
        <v>4.2567601203918457</v>
      </c>
      <c r="BJ1354" s="1">
        <v>3.2143864631652832</v>
      </c>
      <c r="BK1354" s="1">
        <v>10.718350410461426</v>
      </c>
      <c r="BL1354" s="1"/>
      <c r="BM1354" s="1"/>
      <c r="BN1354" s="1"/>
    </row>
    <row r="1355" spans="1:66" x14ac:dyDescent="0.2">
      <c r="A1355" s="2" t="s">
        <v>5900</v>
      </c>
      <c r="B1355" s="4" t="s">
        <v>1350</v>
      </c>
      <c r="C1355" s="1"/>
      <c r="D1355" s="1"/>
      <c r="E1355" s="1"/>
      <c r="F1355" s="1"/>
      <c r="G1355" s="1"/>
      <c r="H1355" s="1"/>
      <c r="I1355" s="1"/>
      <c r="J1355" s="1"/>
      <c r="K1355" s="1">
        <v>7.3490444181463301</v>
      </c>
      <c r="L1355" s="1">
        <v>3.3235329319794031</v>
      </c>
      <c r="M1355" s="1"/>
      <c r="N1355" s="1">
        <v>15.300720186033642</v>
      </c>
      <c r="O1355" s="1">
        <v>7.3440601745000471</v>
      </c>
      <c r="P1355" s="1">
        <v>13.649199052192523</v>
      </c>
      <c r="Q1355" s="1">
        <v>7.6392729413037266</v>
      </c>
      <c r="R1355" s="1">
        <v>12.996959091672419</v>
      </c>
      <c r="S1355" s="1">
        <v>10.965510258840375</v>
      </c>
      <c r="T1355" s="1">
        <v>14.109710532792501</v>
      </c>
      <c r="U1355" s="1">
        <v>11.506985911028931</v>
      </c>
      <c r="V1355" s="1">
        <v>13.502736797622841</v>
      </c>
      <c r="W1355" s="1">
        <v>13.995622291432502</v>
      </c>
      <c r="X1355" s="1">
        <v>56.726964285373938</v>
      </c>
      <c r="Y1355" s="1">
        <v>54.241830184717777</v>
      </c>
      <c r="Z1355" s="1">
        <v>51.242925325534728</v>
      </c>
      <c r="AA1355" s="1">
        <v>52.563149668831379</v>
      </c>
      <c r="AB1355" s="1">
        <v>50.91051212204335</v>
      </c>
      <c r="AC1355" s="1">
        <v>62.688006715287628</v>
      </c>
      <c r="AD1355" s="1">
        <v>51.511585444753138</v>
      </c>
      <c r="AE1355" s="1">
        <v>54.142069562673953</v>
      </c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>
        <v>52.949108123779297</v>
      </c>
      <c r="AR1355" s="1">
        <v>73.231063842773438</v>
      </c>
      <c r="AS1355" s="1">
        <v>95.921661376953125</v>
      </c>
      <c r="AT1355" s="1">
        <v>0.14503413438796997</v>
      </c>
      <c r="AU1355" s="1"/>
      <c r="AV1355" s="1"/>
      <c r="AW1355" s="1">
        <v>2.5283336639404297</v>
      </c>
      <c r="AX1355" s="1">
        <v>0.63860988616943359</v>
      </c>
      <c r="AY1355" s="1">
        <v>0.62757152318954468</v>
      </c>
      <c r="AZ1355" s="1">
        <v>0.64519661664962769</v>
      </c>
      <c r="BA1355" s="1">
        <v>0.63690853118896484</v>
      </c>
      <c r="BB1355" s="1">
        <v>0.64942467212677002</v>
      </c>
      <c r="BC1355" s="1">
        <v>0.67874735593795776</v>
      </c>
      <c r="BD1355" s="1"/>
      <c r="BE1355" s="1">
        <v>1.8917268514633179</v>
      </c>
      <c r="BF1355" s="1">
        <v>1.995150089263916</v>
      </c>
      <c r="BG1355" s="1">
        <v>12.318771362304688</v>
      </c>
      <c r="BH1355" s="1">
        <v>8.9227333068847656</v>
      </c>
      <c r="BI1355" s="1">
        <v>4.2567601203918457</v>
      </c>
      <c r="BJ1355" s="1">
        <v>3.2143864631652832</v>
      </c>
      <c r="BK1355" s="1">
        <v>10.718350410461426</v>
      </c>
      <c r="BL1355" s="1"/>
      <c r="BM1355" s="1"/>
      <c r="BN1355" s="1"/>
    </row>
    <row r="1356" spans="1:66" x14ac:dyDescent="0.2">
      <c r="A1356" s="2" t="s">
        <v>5901</v>
      </c>
      <c r="B1356" s="4" t="s">
        <v>1351</v>
      </c>
      <c r="C1356" s="1"/>
      <c r="D1356" s="1"/>
      <c r="E1356" s="1"/>
      <c r="F1356" s="1"/>
      <c r="G1356" s="1"/>
      <c r="H1356" s="1"/>
      <c r="I1356" s="1"/>
      <c r="J1356" s="1"/>
      <c r="K1356" s="1">
        <v>53.328155471048241</v>
      </c>
      <c r="L1356" s="1">
        <v>52.88144247795212</v>
      </c>
      <c r="M1356" s="1">
        <v>53.585803341360801</v>
      </c>
      <c r="N1356" s="1">
        <v>53.550278533487507</v>
      </c>
      <c r="O1356" s="1">
        <v>54.414801934582691</v>
      </c>
      <c r="P1356" s="1">
        <v>54.282069050866745</v>
      </c>
      <c r="Q1356" s="1">
        <v>54.244954720274173</v>
      </c>
      <c r="R1356" s="1">
        <v>54.534005391708526</v>
      </c>
      <c r="S1356" s="1">
        <v>58.853189021417244</v>
      </c>
      <c r="T1356" s="1">
        <v>36.10902419105075</v>
      </c>
      <c r="U1356" s="1">
        <v>24.210167173061308</v>
      </c>
      <c r="V1356" s="1">
        <v>15.115478879556191</v>
      </c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</row>
    <row r="1357" spans="1:66" x14ac:dyDescent="0.2">
      <c r="A1357" s="2" t="s">
        <v>5902</v>
      </c>
      <c r="B1357" s="4" t="s">
        <v>1352</v>
      </c>
      <c r="C1357" s="1"/>
      <c r="D1357" s="1"/>
      <c r="E1357" s="1"/>
      <c r="F1357" s="1"/>
      <c r="G1357" s="1"/>
      <c r="H1357" s="1"/>
      <c r="I1357" s="1">
        <v>80.099105574312006</v>
      </c>
      <c r="J1357" s="1">
        <v>72.044343971031168</v>
      </c>
      <c r="K1357" s="1">
        <v>35.631392304459879</v>
      </c>
      <c r="L1357" s="1"/>
      <c r="M1357" s="1"/>
      <c r="N1357" s="1"/>
      <c r="O1357" s="1"/>
      <c r="P1357" s="1"/>
      <c r="Q1357" s="1"/>
      <c r="R1357" s="1"/>
      <c r="S1357" s="1"/>
      <c r="T1357" s="1">
        <v>3.7022816844483941</v>
      </c>
      <c r="U1357" s="1"/>
      <c r="V1357" s="1"/>
      <c r="W1357" s="1">
        <v>3.0546475001917739</v>
      </c>
      <c r="X1357" s="1">
        <v>11.689825800862872</v>
      </c>
      <c r="Y1357" s="1"/>
      <c r="Z1357" s="1">
        <v>0.15838101318903447</v>
      </c>
      <c r="AA1357" s="1"/>
      <c r="AB1357" s="1">
        <v>0.85133514121067344</v>
      </c>
      <c r="AC1357" s="1">
        <v>0.6437579481907556</v>
      </c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>
        <v>8.1127443313598633</v>
      </c>
      <c r="AP1357" s="1"/>
      <c r="AQ1357" s="1">
        <v>2.1749410629272461</v>
      </c>
      <c r="AR1357" s="1">
        <v>3.8765247911214828E-2</v>
      </c>
      <c r="AS1357" s="1">
        <v>3.160443902015686E-2</v>
      </c>
      <c r="AT1357" s="1">
        <v>3.296404704451561E-2</v>
      </c>
      <c r="AU1357" s="1"/>
      <c r="AV1357" s="1"/>
      <c r="AW1357" s="1"/>
      <c r="AX1357" s="1"/>
      <c r="AY1357" s="1"/>
      <c r="AZ1357" s="1"/>
      <c r="BA1357" s="1"/>
      <c r="BB1357" s="1"/>
      <c r="BC1357" s="1"/>
      <c r="BD1357" s="1">
        <v>2.1114439964294434</v>
      </c>
      <c r="BE1357" s="1">
        <v>8.7403879165649414</v>
      </c>
      <c r="BF1357" s="1">
        <v>0.65367370843887329</v>
      </c>
      <c r="BG1357" s="1"/>
      <c r="BH1357" s="1"/>
      <c r="BI1357" s="1"/>
      <c r="BJ1357" s="1"/>
      <c r="BK1357" s="1"/>
      <c r="BL1357" s="1"/>
      <c r="BM1357" s="1"/>
      <c r="BN1357" s="1"/>
    </row>
    <row r="1358" spans="1:66" x14ac:dyDescent="0.2">
      <c r="A1358" s="2" t="s">
        <v>5903</v>
      </c>
      <c r="B1358" s="4" t="s">
        <v>1353</v>
      </c>
      <c r="C1358" s="1"/>
      <c r="D1358" s="1"/>
      <c r="E1358" s="1"/>
      <c r="F1358" s="1"/>
      <c r="G1358" s="1"/>
      <c r="H1358" s="1">
        <v>10.207177008990593</v>
      </c>
      <c r="I1358" s="1">
        <v>6.0408321011628683</v>
      </c>
      <c r="J1358" s="1"/>
      <c r="K1358" s="1">
        <v>16.013334732809547</v>
      </c>
      <c r="L1358" s="1">
        <v>42.647682273901182</v>
      </c>
      <c r="M1358" s="1">
        <v>38.287309322099119</v>
      </c>
      <c r="N1358" s="1">
        <v>40.115191057772229</v>
      </c>
      <c r="O1358" s="1">
        <v>71.696621190357092</v>
      </c>
      <c r="P1358" s="1"/>
      <c r="Q1358" s="1">
        <v>22.367349490103674</v>
      </c>
      <c r="R1358" s="1">
        <v>9.4317700046815318</v>
      </c>
      <c r="S1358" s="1">
        <v>24.685421082378788</v>
      </c>
      <c r="T1358" s="1">
        <v>54.332650163483144</v>
      </c>
      <c r="U1358" s="1">
        <v>16.286533203800513</v>
      </c>
      <c r="V1358" s="1">
        <v>13.430246195676945</v>
      </c>
      <c r="W1358" s="1">
        <v>3.9917514477783458</v>
      </c>
      <c r="X1358" s="1"/>
      <c r="Y1358" s="1">
        <v>0.75109762528003499</v>
      </c>
      <c r="Z1358" s="1"/>
      <c r="AA1358" s="1">
        <v>9.9279097565594352</v>
      </c>
      <c r="AB1358" s="1">
        <v>3.2917656900403611</v>
      </c>
      <c r="AC1358" s="1">
        <v>2.6933343777936032</v>
      </c>
      <c r="AD1358" s="1">
        <v>8.4452715422289693</v>
      </c>
      <c r="AE1358" s="1">
        <v>5.1066006440282319</v>
      </c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>
        <v>5.341156005859375</v>
      </c>
      <c r="AQ1358" s="1">
        <v>0.85837656259536743</v>
      </c>
      <c r="AR1358" s="1">
        <v>0.69564217329025269</v>
      </c>
      <c r="AS1358" s="1"/>
      <c r="AT1358" s="1"/>
      <c r="AU1358" s="1"/>
      <c r="AV1358" s="1"/>
      <c r="AW1358" s="1"/>
      <c r="AX1358" s="1"/>
      <c r="AY1358" s="1">
        <v>0.18191106617450714</v>
      </c>
      <c r="AZ1358" s="1">
        <v>4.5454764366149902</v>
      </c>
      <c r="BA1358" s="1"/>
      <c r="BB1358" s="1">
        <v>2.8864221572875977</v>
      </c>
      <c r="BC1358" s="1">
        <v>0.174899622797966</v>
      </c>
      <c r="BD1358" s="1">
        <v>4.460134357213974E-2</v>
      </c>
      <c r="BE1358" s="1">
        <v>6.4651546478271484</v>
      </c>
      <c r="BF1358" s="1">
        <v>3.3718750476837158</v>
      </c>
      <c r="BG1358" s="1">
        <v>0.83218848705291748</v>
      </c>
      <c r="BH1358" s="1">
        <v>6.6449589729309082</v>
      </c>
      <c r="BI1358" s="1">
        <v>8.9839382171630859</v>
      </c>
      <c r="BJ1358" s="1">
        <v>4.7135043144226074</v>
      </c>
      <c r="BK1358" s="1">
        <v>5.0388278961181641</v>
      </c>
      <c r="BL1358" s="1"/>
      <c r="BM1358" s="1"/>
      <c r="BN1358" s="1"/>
    </row>
    <row r="1359" spans="1:66" x14ac:dyDescent="0.2">
      <c r="A1359" s="2" t="s">
        <v>5904</v>
      </c>
      <c r="B1359" s="4" t="s">
        <v>1354</v>
      </c>
      <c r="C1359" s="1"/>
      <c r="D1359" s="1"/>
      <c r="E1359" s="1"/>
      <c r="F1359" s="1"/>
      <c r="G1359" s="1"/>
      <c r="H1359" s="1"/>
      <c r="I1359" s="1"/>
      <c r="J1359" s="1">
        <v>98.597782950441541</v>
      </c>
      <c r="K1359" s="1"/>
      <c r="L1359" s="1">
        <v>94.932238998004081</v>
      </c>
      <c r="M1359" s="1">
        <v>97.315151851508944</v>
      </c>
      <c r="N1359" s="1">
        <v>18.083834258028169</v>
      </c>
      <c r="O1359" s="1">
        <v>22.172662400995065</v>
      </c>
      <c r="P1359" s="1">
        <v>8.0268917614521644</v>
      </c>
      <c r="Q1359" s="1">
        <v>7.8154388364043843</v>
      </c>
      <c r="R1359" s="1">
        <v>19.904587207824886</v>
      </c>
      <c r="S1359" s="1">
        <v>6.5164448739828202</v>
      </c>
      <c r="T1359" s="1">
        <v>5.8580705635099557</v>
      </c>
      <c r="U1359" s="1">
        <v>6.6124074399802275</v>
      </c>
      <c r="V1359" s="1">
        <v>6.600807316513106</v>
      </c>
      <c r="W1359" s="1">
        <v>8.4277598885565084</v>
      </c>
      <c r="X1359" s="1">
        <v>9.7076015156255835</v>
      </c>
      <c r="Y1359" s="1">
        <v>11.945388000560774</v>
      </c>
      <c r="Z1359" s="1">
        <v>12.91134846117243</v>
      </c>
      <c r="AA1359" s="1">
        <v>13.130030728491459</v>
      </c>
      <c r="AB1359" s="1">
        <v>12.345866582347256</v>
      </c>
      <c r="AC1359" s="1">
        <v>8.5498236795680977</v>
      </c>
      <c r="AD1359" s="1">
        <v>10.633832241668822</v>
      </c>
      <c r="AE1359" s="1">
        <v>9.8836589618449953</v>
      </c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>
        <v>0.12894271314144135</v>
      </c>
      <c r="AR1359" s="1">
        <v>1.8107131719589233</v>
      </c>
      <c r="AS1359" s="1">
        <v>1.8460119962692261</v>
      </c>
      <c r="AT1359" s="1"/>
      <c r="AU1359" s="1"/>
      <c r="AV1359" s="1"/>
      <c r="AW1359" s="1"/>
      <c r="AX1359" s="1">
        <v>0.91775053739547729</v>
      </c>
      <c r="AY1359" s="1"/>
      <c r="AZ1359" s="1"/>
      <c r="BA1359" s="1"/>
      <c r="BB1359" s="1"/>
      <c r="BC1359" s="1"/>
      <c r="BD1359" s="1"/>
      <c r="BE1359" s="1"/>
      <c r="BF1359" s="1"/>
      <c r="BG1359" s="1"/>
      <c r="BH1359" s="1">
        <v>7.2360418736934662E-2</v>
      </c>
      <c r="BI1359" s="1">
        <v>4.8481229692697525E-2</v>
      </c>
      <c r="BJ1359" s="1">
        <v>3.3795967698097229E-2</v>
      </c>
      <c r="BK1359" s="1"/>
      <c r="BL1359" s="1"/>
      <c r="BM1359" s="1"/>
      <c r="BN1359" s="1"/>
    </row>
    <row r="1360" spans="1:66" x14ac:dyDescent="0.2">
      <c r="A1360" s="2" t="s">
        <v>5905</v>
      </c>
      <c r="B1360" s="4" t="s">
        <v>1355</v>
      </c>
      <c r="C1360" s="1"/>
      <c r="D1360" s="1"/>
      <c r="E1360" s="1"/>
      <c r="F1360" s="1"/>
      <c r="G1360" s="1"/>
      <c r="H1360" s="1">
        <v>63.027936421477563</v>
      </c>
      <c r="I1360" s="1">
        <v>88.566626053556348</v>
      </c>
      <c r="J1360" s="1">
        <v>86.135458465345096</v>
      </c>
      <c r="K1360" s="1">
        <v>57.879160796666184</v>
      </c>
      <c r="L1360" s="1">
        <v>45.483213366902788</v>
      </c>
      <c r="M1360" s="1">
        <v>46.332014851157425</v>
      </c>
      <c r="N1360" s="1">
        <v>44.301937939157369</v>
      </c>
      <c r="O1360" s="1">
        <v>22.637803768011626</v>
      </c>
      <c r="P1360" s="1">
        <v>34.961889659563781</v>
      </c>
      <c r="Q1360" s="1">
        <v>7.5754805109843071</v>
      </c>
      <c r="R1360" s="1"/>
      <c r="S1360" s="1"/>
      <c r="T1360" s="1"/>
      <c r="U1360" s="1">
        <v>5.3863521012267972</v>
      </c>
      <c r="V1360" s="1">
        <v>11.508536280659413</v>
      </c>
      <c r="W1360" s="1">
        <v>21.39438274316425</v>
      </c>
      <c r="X1360" s="1">
        <v>31.47447008819827</v>
      </c>
      <c r="Y1360" s="1">
        <v>16.531858133427097</v>
      </c>
      <c r="Z1360" s="1">
        <v>11.204138007213032</v>
      </c>
      <c r="AA1360" s="1">
        <v>22.839506954761323</v>
      </c>
      <c r="AB1360" s="1">
        <v>19.512679571495646</v>
      </c>
      <c r="AC1360" s="1">
        <v>28.589087520565283</v>
      </c>
      <c r="AD1360" s="1">
        <v>18.73730594605086</v>
      </c>
      <c r="AE1360" s="1">
        <v>6.6829565474172474</v>
      </c>
      <c r="AF1360" s="1"/>
      <c r="AG1360" s="1"/>
      <c r="AH1360" s="1"/>
      <c r="AI1360" s="1"/>
      <c r="AJ1360" s="1"/>
      <c r="AK1360" s="1"/>
      <c r="AL1360" s="1"/>
      <c r="AM1360" s="1"/>
      <c r="AN1360" s="1"/>
      <c r="AO1360" s="1">
        <v>5.0006775856018066</v>
      </c>
      <c r="AP1360" s="1"/>
      <c r="AQ1360" s="1">
        <v>4.6248965263366699</v>
      </c>
      <c r="AR1360" s="1">
        <v>4.5256929397583008</v>
      </c>
      <c r="AS1360" s="1">
        <v>4.6047968864440918</v>
      </c>
      <c r="AT1360" s="1">
        <v>4.3944559097290039</v>
      </c>
      <c r="AU1360" s="1">
        <v>4.8683595657348633</v>
      </c>
      <c r="AV1360" s="1">
        <v>5.232637882232666</v>
      </c>
      <c r="AW1360" s="1"/>
      <c r="AX1360" s="1"/>
      <c r="AY1360" s="1">
        <v>4.0138974189758301</v>
      </c>
      <c r="AZ1360" s="1">
        <v>4.4255752563476563</v>
      </c>
      <c r="BA1360" s="1">
        <v>4.313755989074707</v>
      </c>
      <c r="BB1360" s="1">
        <v>8.7993545532226563</v>
      </c>
      <c r="BC1360" s="1">
        <v>6.1969590187072754</v>
      </c>
      <c r="BD1360" s="1">
        <v>8.2694320678710938</v>
      </c>
      <c r="BE1360" s="1">
        <v>5.8909978866577148</v>
      </c>
      <c r="BF1360" s="1">
        <v>2.9350235462188721</v>
      </c>
      <c r="BG1360" s="1">
        <v>3.9972336292266846</v>
      </c>
      <c r="BH1360" s="1">
        <v>5.1734447479248047</v>
      </c>
      <c r="BI1360" s="1">
        <v>4.069981575012207</v>
      </c>
      <c r="BJ1360" s="1">
        <v>7.8932374715805054E-2</v>
      </c>
      <c r="BK1360" s="1">
        <v>3.5644149780273438</v>
      </c>
      <c r="BL1360" s="1"/>
      <c r="BM1360" s="1"/>
      <c r="BN1360" s="1"/>
    </row>
    <row r="1361" spans="1:66" x14ac:dyDescent="0.2">
      <c r="A1361" s="2" t="s">
        <v>5906</v>
      </c>
      <c r="B1361" s="4" t="s">
        <v>1356</v>
      </c>
      <c r="C1361" s="1"/>
      <c r="D1361" s="1"/>
      <c r="E1361" s="1"/>
      <c r="F1361" s="1"/>
      <c r="G1361" s="1"/>
      <c r="H1361" s="1">
        <v>63.027936421477563</v>
      </c>
      <c r="I1361" s="1">
        <v>88.566626053556348</v>
      </c>
      <c r="J1361" s="1">
        <v>86.135458465345096</v>
      </c>
      <c r="K1361" s="1">
        <v>57.879160796666184</v>
      </c>
      <c r="L1361" s="1">
        <v>45.483213366902788</v>
      </c>
      <c r="M1361" s="1">
        <v>46.332014851157425</v>
      </c>
      <c r="N1361" s="1">
        <v>44.301937939157369</v>
      </c>
      <c r="O1361" s="1">
        <v>22.637803768011626</v>
      </c>
      <c r="P1361" s="1">
        <v>34.961889659563781</v>
      </c>
      <c r="Q1361" s="1">
        <v>7.5754805109843071</v>
      </c>
      <c r="R1361" s="1"/>
      <c r="S1361" s="1"/>
      <c r="T1361" s="1"/>
      <c r="U1361" s="1">
        <v>5.3863521012267972</v>
      </c>
      <c r="V1361" s="1">
        <v>11.508536280659413</v>
      </c>
      <c r="W1361" s="1">
        <v>21.39438274316425</v>
      </c>
      <c r="X1361" s="1">
        <v>31.47447008819827</v>
      </c>
      <c r="Y1361" s="1">
        <v>16.531858133427097</v>
      </c>
      <c r="Z1361" s="1">
        <v>11.204138007213032</v>
      </c>
      <c r="AA1361" s="1">
        <v>22.839506954761323</v>
      </c>
      <c r="AB1361" s="1">
        <v>19.512679571495646</v>
      </c>
      <c r="AC1361" s="1">
        <v>28.589087520565283</v>
      </c>
      <c r="AD1361" s="1">
        <v>18.73730594605086</v>
      </c>
      <c r="AE1361" s="1">
        <v>6.6829565474172474</v>
      </c>
      <c r="AF1361" s="1"/>
      <c r="AG1361" s="1"/>
      <c r="AH1361" s="1"/>
      <c r="AI1361" s="1"/>
      <c r="AJ1361" s="1"/>
      <c r="AK1361" s="1"/>
      <c r="AL1361" s="1"/>
      <c r="AM1361" s="1"/>
      <c r="AN1361" s="1"/>
      <c r="AO1361" s="1">
        <v>5.0006775856018066</v>
      </c>
      <c r="AP1361" s="1"/>
      <c r="AQ1361" s="1">
        <v>4.6248965263366699</v>
      </c>
      <c r="AR1361" s="1">
        <v>4.5256929397583008</v>
      </c>
      <c r="AS1361" s="1">
        <v>4.6047968864440918</v>
      </c>
      <c r="AT1361" s="1">
        <v>4.3944559097290039</v>
      </c>
      <c r="AU1361" s="1">
        <v>4.8683595657348633</v>
      </c>
      <c r="AV1361" s="1">
        <v>5.232637882232666</v>
      </c>
      <c r="AW1361" s="1"/>
      <c r="AX1361" s="1"/>
      <c r="AY1361" s="1">
        <v>4.0138974189758301</v>
      </c>
      <c r="AZ1361" s="1">
        <v>4.4255752563476563</v>
      </c>
      <c r="BA1361" s="1">
        <v>4.313755989074707</v>
      </c>
      <c r="BB1361" s="1">
        <v>8.7993545532226563</v>
      </c>
      <c r="BC1361" s="1">
        <v>6.1969590187072754</v>
      </c>
      <c r="BD1361" s="1">
        <v>8.2694320678710938</v>
      </c>
      <c r="BE1361" s="1">
        <v>5.8909978866577148</v>
      </c>
      <c r="BF1361" s="1">
        <v>2.9350235462188721</v>
      </c>
      <c r="BG1361" s="1">
        <v>3.9972336292266846</v>
      </c>
      <c r="BH1361" s="1">
        <v>5.1734447479248047</v>
      </c>
      <c r="BI1361" s="1">
        <v>4.069981575012207</v>
      </c>
      <c r="BJ1361" s="1">
        <v>7.8932374715805054E-2</v>
      </c>
      <c r="BK1361" s="1">
        <v>3.5644149780273438</v>
      </c>
      <c r="BL1361" s="1"/>
      <c r="BM1361" s="1"/>
      <c r="BN1361" s="1"/>
    </row>
    <row r="1362" spans="1:66" x14ac:dyDescent="0.2">
      <c r="A1362" s="2" t="s">
        <v>5907</v>
      </c>
      <c r="B1362" s="4" t="s">
        <v>1357</v>
      </c>
      <c r="C1362" s="1"/>
      <c r="D1362" s="1"/>
      <c r="E1362" s="1"/>
      <c r="F1362" s="1"/>
      <c r="G1362" s="1"/>
      <c r="H1362" s="1">
        <v>68.941166755561326</v>
      </c>
      <c r="I1362" s="1">
        <v>64.109642922359427</v>
      </c>
      <c r="J1362" s="1">
        <v>61.21108813278795</v>
      </c>
      <c r="K1362" s="1">
        <v>51.427952385939832</v>
      </c>
      <c r="L1362" s="1">
        <v>51.175595225739634</v>
      </c>
      <c r="M1362" s="1">
        <v>58.192571729169494</v>
      </c>
      <c r="N1362" s="1">
        <v>50.244014649282157</v>
      </c>
      <c r="O1362" s="1">
        <v>37.725741131183824</v>
      </c>
      <c r="P1362" s="1">
        <v>44.588979343629362</v>
      </c>
      <c r="Q1362" s="1">
        <v>40.937486615705978</v>
      </c>
      <c r="R1362" s="1">
        <v>32.155230746739306</v>
      </c>
      <c r="S1362" s="1">
        <v>34.776842460842303</v>
      </c>
      <c r="T1362" s="1">
        <v>37.406007610065693</v>
      </c>
      <c r="U1362" s="1">
        <v>29.891791358525694</v>
      </c>
      <c r="V1362" s="1">
        <v>26.665317665343419</v>
      </c>
      <c r="W1362" s="1">
        <v>28.291915503629451</v>
      </c>
      <c r="X1362" s="1">
        <v>37.81099591636314</v>
      </c>
      <c r="Y1362" s="1">
        <v>40.11745392578419</v>
      </c>
      <c r="Z1362" s="1">
        <v>11.206688971503317</v>
      </c>
      <c r="AA1362" s="1">
        <v>30.834410094892657</v>
      </c>
      <c r="AB1362" s="1">
        <v>18.543839825893702</v>
      </c>
      <c r="AC1362" s="1">
        <v>0.12199382199694338</v>
      </c>
      <c r="AD1362" s="1"/>
      <c r="AE1362" s="1">
        <v>0.12420929728501572</v>
      </c>
      <c r="AF1362" s="1"/>
      <c r="AG1362" s="1"/>
      <c r="AH1362" s="1"/>
      <c r="AI1362" s="1"/>
      <c r="AJ1362" s="1"/>
      <c r="AK1362" s="1"/>
      <c r="AL1362" s="1"/>
      <c r="AM1362" s="1"/>
      <c r="AN1362" s="1">
        <v>3.6337530612945557</v>
      </c>
      <c r="AO1362" s="1">
        <v>2.2029979228973389</v>
      </c>
      <c r="AP1362" s="1">
        <v>1.5741757154464722</v>
      </c>
      <c r="AQ1362" s="1">
        <v>1.570177435874939</v>
      </c>
      <c r="AR1362" s="1">
        <v>1.355708122253418</v>
      </c>
      <c r="AS1362" s="1"/>
      <c r="AT1362" s="1">
        <v>1.959187388420105</v>
      </c>
      <c r="AU1362" s="1"/>
      <c r="AV1362" s="1"/>
      <c r="AW1362" s="1"/>
      <c r="AX1362" s="1"/>
      <c r="AY1362" s="1"/>
      <c r="AZ1362" s="1"/>
      <c r="BA1362" s="1"/>
      <c r="BB1362" s="1">
        <v>11.358304023742676</v>
      </c>
      <c r="BC1362" s="1">
        <v>1.6780216693878174</v>
      </c>
      <c r="BD1362" s="1">
        <v>7.2921452522277832</v>
      </c>
      <c r="BE1362" s="1">
        <v>3.6282305717468262</v>
      </c>
      <c r="BF1362" s="1">
        <v>28.906272888183594</v>
      </c>
      <c r="BG1362" s="1">
        <v>19.795461654663086</v>
      </c>
      <c r="BH1362" s="1">
        <v>8.0566892623901367</v>
      </c>
      <c r="BI1362" s="1">
        <v>13.711897850036621</v>
      </c>
      <c r="BJ1362" s="1">
        <v>10.632728576660156</v>
      </c>
      <c r="BK1362" s="1">
        <v>7.2311339378356934</v>
      </c>
      <c r="BL1362" s="1"/>
      <c r="BM1362" s="1"/>
      <c r="BN1362" s="1"/>
    </row>
    <row r="1363" spans="1:66" x14ac:dyDescent="0.2">
      <c r="A1363" s="2" t="s">
        <v>5908</v>
      </c>
      <c r="B1363" s="4" t="s">
        <v>1358</v>
      </c>
      <c r="C1363" s="1"/>
      <c r="D1363" s="1"/>
      <c r="E1363" s="1"/>
      <c r="F1363" s="1"/>
      <c r="G1363" s="1"/>
      <c r="H1363" s="1">
        <v>33.133848375039435</v>
      </c>
      <c r="I1363" s="1">
        <v>31.509365600569172</v>
      </c>
      <c r="J1363" s="1">
        <v>36.774924912773365</v>
      </c>
      <c r="K1363" s="1">
        <v>54.074067663235979</v>
      </c>
      <c r="L1363" s="1">
        <v>59.875952875214608</v>
      </c>
      <c r="M1363" s="1">
        <v>59.55862473185978</v>
      </c>
      <c r="N1363" s="1">
        <v>59.550408760114927</v>
      </c>
      <c r="O1363" s="1">
        <v>61.042629123756889</v>
      </c>
      <c r="P1363" s="1">
        <v>60.693392426948947</v>
      </c>
      <c r="Q1363" s="1">
        <v>62.81240826803802</v>
      </c>
      <c r="R1363" s="1">
        <v>67.077249059651862</v>
      </c>
      <c r="S1363" s="1">
        <v>82.107525281441511</v>
      </c>
      <c r="T1363" s="1">
        <v>42.262931176337531</v>
      </c>
      <c r="U1363" s="1">
        <v>64.376063848317926</v>
      </c>
      <c r="V1363" s="1">
        <v>64.589024870166213</v>
      </c>
      <c r="W1363" s="1">
        <v>64.594952145537391</v>
      </c>
      <c r="X1363" s="1">
        <v>64.635655506196741</v>
      </c>
      <c r="Y1363" s="1">
        <v>64.439699812683997</v>
      </c>
      <c r="Z1363" s="1">
        <v>64.461178087242857</v>
      </c>
      <c r="AA1363" s="1">
        <v>64.459341977803547</v>
      </c>
      <c r="AB1363" s="1">
        <v>64.507918025256501</v>
      </c>
      <c r="AC1363" s="1">
        <v>64.297380282361488</v>
      </c>
      <c r="AD1363" s="1">
        <v>64.309079627057386</v>
      </c>
      <c r="AE1363" s="1">
        <v>63.934825664958552</v>
      </c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</row>
    <row r="1364" spans="1:66" x14ac:dyDescent="0.2">
      <c r="A1364" s="2" t="s">
        <v>5909</v>
      </c>
      <c r="B1364" s="4" t="s">
        <v>1359</v>
      </c>
      <c r="C1364" s="1"/>
      <c r="D1364" s="1"/>
      <c r="E1364" s="1"/>
      <c r="F1364" s="1"/>
      <c r="G1364" s="1"/>
      <c r="H1364" s="1">
        <v>33.133848375039435</v>
      </c>
      <c r="I1364" s="1">
        <v>31.509365600569172</v>
      </c>
      <c r="J1364" s="1">
        <v>36.774924912773365</v>
      </c>
      <c r="K1364" s="1">
        <v>54.074067663235979</v>
      </c>
      <c r="L1364" s="1">
        <v>59.875952875214608</v>
      </c>
      <c r="M1364" s="1">
        <v>59.55862473185978</v>
      </c>
      <c r="N1364" s="1">
        <v>59.550408760114927</v>
      </c>
      <c r="O1364" s="1">
        <v>61.042629123756889</v>
      </c>
      <c r="P1364" s="1">
        <v>60.693392426948947</v>
      </c>
      <c r="Q1364" s="1">
        <v>62.81240826803802</v>
      </c>
      <c r="R1364" s="1">
        <v>67.077249059651862</v>
      </c>
      <c r="S1364" s="1">
        <v>82.107525281441511</v>
      </c>
      <c r="T1364" s="1">
        <v>42.262931176337531</v>
      </c>
      <c r="U1364" s="1">
        <v>64.376063848317926</v>
      </c>
      <c r="V1364" s="1">
        <v>64.589024870166213</v>
      </c>
      <c r="W1364" s="1">
        <v>64.594952145537391</v>
      </c>
      <c r="X1364" s="1">
        <v>64.635655506196741</v>
      </c>
      <c r="Y1364" s="1">
        <v>64.439699812683997</v>
      </c>
      <c r="Z1364" s="1">
        <v>64.461178087242857</v>
      </c>
      <c r="AA1364" s="1">
        <v>64.459341977803547</v>
      </c>
      <c r="AB1364" s="1">
        <v>64.507918025256501</v>
      </c>
      <c r="AC1364" s="1">
        <v>64.297380282361488</v>
      </c>
      <c r="AD1364" s="1">
        <v>64.309079627057386</v>
      </c>
      <c r="AE1364" s="1">
        <v>63.934825664958552</v>
      </c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</row>
    <row r="1365" spans="1:66" x14ac:dyDescent="0.2">
      <c r="A1365" s="2" t="s">
        <v>5910</v>
      </c>
      <c r="B1365" s="4" t="s">
        <v>1360</v>
      </c>
      <c r="C1365" s="1"/>
      <c r="D1365" s="1"/>
      <c r="E1365" s="1"/>
      <c r="F1365" s="1"/>
      <c r="G1365" s="1"/>
      <c r="H1365" s="1"/>
      <c r="I1365" s="1"/>
      <c r="J1365" s="1"/>
      <c r="K1365" s="1">
        <v>1.4468704529973808</v>
      </c>
      <c r="L1365" s="1">
        <v>17.306156451428564</v>
      </c>
      <c r="M1365" s="1">
        <v>11.961055601094266</v>
      </c>
      <c r="N1365" s="1">
        <v>11.568629249630877</v>
      </c>
      <c r="O1365" s="1">
        <v>15.502237240956671</v>
      </c>
      <c r="P1365" s="1">
        <v>31.720275551893888</v>
      </c>
      <c r="Q1365" s="1">
        <v>37.858876937511468</v>
      </c>
      <c r="R1365" s="1">
        <v>32.471809447796538</v>
      </c>
      <c r="S1365" s="1">
        <v>33.826313942293758</v>
      </c>
      <c r="T1365" s="1">
        <v>51.864343432361828</v>
      </c>
      <c r="U1365" s="1">
        <v>51.827354523185541</v>
      </c>
      <c r="V1365" s="1">
        <v>50.412616599071647</v>
      </c>
      <c r="W1365" s="1">
        <v>60.69475689995042</v>
      </c>
      <c r="X1365" s="1">
        <v>25.982129496499233</v>
      </c>
      <c r="Y1365" s="1">
        <v>21.261459462629865</v>
      </c>
      <c r="Z1365" s="1">
        <v>14.010731317541653</v>
      </c>
      <c r="AA1365" s="1">
        <v>9.9563847533922711</v>
      </c>
      <c r="AB1365" s="1">
        <v>14.514292768383783</v>
      </c>
      <c r="AC1365" s="1">
        <v>14.735144197290612</v>
      </c>
      <c r="AD1365" s="1">
        <v>14.735910884042436</v>
      </c>
      <c r="AE1365" s="1">
        <v>14.729443827551375</v>
      </c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>
        <v>3.9182989597320557</v>
      </c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>
        <v>0.70641952753067017</v>
      </c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</row>
    <row r="1366" spans="1:66" x14ac:dyDescent="0.2">
      <c r="A1366" s="2" t="s">
        <v>5911</v>
      </c>
      <c r="B1366" s="4" t="s">
        <v>1361</v>
      </c>
      <c r="C1366" s="1"/>
      <c r="D1366" s="1"/>
      <c r="E1366" s="1"/>
      <c r="F1366" s="1"/>
      <c r="G1366" s="1"/>
      <c r="H1366" s="1">
        <v>72.782962645749691</v>
      </c>
      <c r="I1366" s="1">
        <v>96.791894825516792</v>
      </c>
      <c r="J1366" s="1">
        <v>96.553770740231627</v>
      </c>
      <c r="K1366" s="1">
        <v>77.949328563986725</v>
      </c>
      <c r="L1366" s="1">
        <v>90.574540525522934</v>
      </c>
      <c r="M1366" s="1">
        <v>97.937776280493864</v>
      </c>
      <c r="N1366" s="1">
        <v>97.383095682557624</v>
      </c>
      <c r="O1366" s="1">
        <v>99.596601217343988</v>
      </c>
      <c r="P1366" s="1">
        <v>5.9997454148864193</v>
      </c>
      <c r="Q1366" s="1">
        <v>11.333344415643264</v>
      </c>
      <c r="R1366" s="1">
        <v>10.469498856669645</v>
      </c>
      <c r="S1366" s="1">
        <v>8.0458231670393019</v>
      </c>
      <c r="T1366" s="1">
        <v>7.2456676970725775</v>
      </c>
      <c r="U1366" s="1">
        <v>8.116363015129977</v>
      </c>
      <c r="V1366" s="1">
        <v>7.7776440011779107</v>
      </c>
      <c r="W1366" s="1">
        <v>5.1147245402819284</v>
      </c>
      <c r="X1366" s="1">
        <v>5.3303426597349342</v>
      </c>
      <c r="Y1366" s="1">
        <v>5.5422072200800381</v>
      </c>
      <c r="Z1366" s="1">
        <v>5.1121579496996281</v>
      </c>
      <c r="AA1366" s="1"/>
      <c r="AB1366" s="1">
        <v>5.7727132360878581</v>
      </c>
      <c r="AC1366" s="1">
        <v>5.2162408687561692</v>
      </c>
      <c r="AD1366" s="1">
        <v>5.0460722298085328</v>
      </c>
      <c r="AE1366" s="1">
        <v>5.7304648223363328</v>
      </c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>
        <v>19.796976089477539</v>
      </c>
      <c r="AR1366" s="1">
        <v>4.0797982215881348</v>
      </c>
      <c r="AS1366" s="1"/>
      <c r="AT1366" s="1"/>
      <c r="AU1366" s="1"/>
      <c r="AV1366" s="1">
        <v>4.5222702026367188</v>
      </c>
      <c r="AW1366" s="1">
        <v>2.2318487167358398</v>
      </c>
      <c r="AX1366" s="1">
        <v>1.4686003923416138</v>
      </c>
      <c r="AY1366" s="1"/>
      <c r="AZ1366" s="1"/>
      <c r="BA1366" s="1"/>
      <c r="BB1366" s="1"/>
      <c r="BC1366" s="1"/>
      <c r="BD1366" s="1"/>
      <c r="BE1366" s="1"/>
      <c r="BF1366" s="1"/>
      <c r="BG1366" s="1">
        <v>5.4841041564941406</v>
      </c>
      <c r="BH1366" s="1"/>
      <c r="BI1366" s="1"/>
      <c r="BJ1366" s="1"/>
      <c r="BK1366" s="1"/>
      <c r="BL1366" s="1"/>
      <c r="BM1366" s="1"/>
      <c r="BN1366" s="1"/>
    </row>
    <row r="1367" spans="1:66" x14ac:dyDescent="0.2">
      <c r="A1367" s="2" t="s">
        <v>5912</v>
      </c>
      <c r="B1367" s="4" t="s">
        <v>1362</v>
      </c>
      <c r="C1367" s="1"/>
      <c r="D1367" s="1"/>
      <c r="E1367" s="1"/>
      <c r="F1367" s="1"/>
      <c r="G1367" s="1"/>
      <c r="H1367" s="1">
        <v>14.811657484099221</v>
      </c>
      <c r="I1367" s="1">
        <v>89.431497590588776</v>
      </c>
      <c r="J1367" s="1">
        <v>69.379531789087451</v>
      </c>
      <c r="K1367" s="1">
        <v>42.81053795179907</v>
      </c>
      <c r="L1367" s="1">
        <v>74.298735631248036</v>
      </c>
      <c r="M1367" s="1">
        <v>74.584602554259646</v>
      </c>
      <c r="N1367" s="1">
        <v>14.119447570833202</v>
      </c>
      <c r="O1367" s="1">
        <v>17.466928697864862</v>
      </c>
      <c r="P1367" s="1">
        <v>20.017479604740537</v>
      </c>
      <c r="Q1367" s="1">
        <v>19.287177089715392</v>
      </c>
      <c r="R1367" s="1">
        <v>22.952305919202644</v>
      </c>
      <c r="S1367" s="1">
        <v>18.026678797721797</v>
      </c>
      <c r="T1367" s="1">
        <v>19.13380985502949</v>
      </c>
      <c r="U1367" s="1">
        <v>7.3396156023984513</v>
      </c>
      <c r="V1367" s="1">
        <v>4.8632829399564512</v>
      </c>
      <c r="W1367" s="1">
        <v>25.082037501318339</v>
      </c>
      <c r="X1367" s="1">
        <v>23.152975585606672</v>
      </c>
      <c r="Y1367" s="1">
        <v>10.693770308100541</v>
      </c>
      <c r="Z1367" s="1">
        <v>9.7081305055152392</v>
      </c>
      <c r="AA1367" s="1">
        <v>10.27783014644892</v>
      </c>
      <c r="AB1367" s="1">
        <v>18.77301496598465</v>
      </c>
      <c r="AC1367" s="1">
        <v>4.5373787588016281</v>
      </c>
      <c r="AD1367" s="1">
        <v>10.352389734772469</v>
      </c>
      <c r="AE1367" s="1">
        <v>3.9461247336093512</v>
      </c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>
        <v>27.842903137207031</v>
      </c>
      <c r="AQ1367" s="1">
        <v>4.2086100578308105</v>
      </c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>
        <v>4.7736024856567383</v>
      </c>
      <c r="BC1367" s="1"/>
      <c r="BD1367" s="1">
        <v>0.91034096479415894</v>
      </c>
      <c r="BE1367" s="1">
        <v>3.5989713668823242</v>
      </c>
      <c r="BF1367" s="1"/>
      <c r="BG1367" s="1">
        <v>2.2302639484405518</v>
      </c>
      <c r="BH1367" s="1">
        <v>0.73967617750167847</v>
      </c>
      <c r="BI1367" s="1"/>
      <c r="BJ1367" s="1"/>
      <c r="BK1367" s="1"/>
      <c r="BL1367" s="1"/>
      <c r="BM1367" s="1"/>
      <c r="BN1367" s="1"/>
    </row>
    <row r="1368" spans="1:66" x14ac:dyDescent="0.2">
      <c r="A1368" s="2" t="s">
        <v>5913</v>
      </c>
      <c r="B1368" s="4" t="s">
        <v>1363</v>
      </c>
      <c r="C1368" s="1"/>
      <c r="D1368" s="1"/>
      <c r="E1368" s="1"/>
      <c r="F1368" s="1"/>
      <c r="G1368" s="1"/>
      <c r="H1368" s="1">
        <v>14.811657484099221</v>
      </c>
      <c r="I1368" s="1">
        <v>89.431497590588776</v>
      </c>
      <c r="J1368" s="1">
        <v>69.379531789087451</v>
      </c>
      <c r="K1368" s="1">
        <v>42.81053795179907</v>
      </c>
      <c r="L1368" s="1">
        <v>74.298735631248036</v>
      </c>
      <c r="M1368" s="1">
        <v>74.584602554259646</v>
      </c>
      <c r="N1368" s="1">
        <v>14.119447570833202</v>
      </c>
      <c r="O1368" s="1">
        <v>17.466928697864862</v>
      </c>
      <c r="P1368" s="1">
        <v>20.017479604740537</v>
      </c>
      <c r="Q1368" s="1">
        <v>19.287177089715392</v>
      </c>
      <c r="R1368" s="1">
        <v>22.952305919202644</v>
      </c>
      <c r="S1368" s="1">
        <v>18.026678797721797</v>
      </c>
      <c r="T1368" s="1">
        <v>19.13380985502949</v>
      </c>
      <c r="U1368" s="1">
        <v>7.3396156023984513</v>
      </c>
      <c r="V1368" s="1">
        <v>4.8632829399564512</v>
      </c>
      <c r="W1368" s="1">
        <v>25.082037501318339</v>
      </c>
      <c r="X1368" s="1">
        <v>23.152975585606672</v>
      </c>
      <c r="Y1368" s="1">
        <v>10.693770308100541</v>
      </c>
      <c r="Z1368" s="1">
        <v>9.7081305055152392</v>
      </c>
      <c r="AA1368" s="1">
        <v>10.27783014644892</v>
      </c>
      <c r="AB1368" s="1">
        <v>18.77301496598465</v>
      </c>
      <c r="AC1368" s="1">
        <v>4.5373787588016281</v>
      </c>
      <c r="AD1368" s="1">
        <v>10.352389734772469</v>
      </c>
      <c r="AE1368" s="1">
        <v>3.9461247336093512</v>
      </c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>
        <v>27.842903137207031</v>
      </c>
      <c r="AQ1368" s="1">
        <v>4.2086100578308105</v>
      </c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>
        <v>4.7736024856567383</v>
      </c>
      <c r="BC1368" s="1"/>
      <c r="BD1368" s="1">
        <v>0.91034096479415894</v>
      </c>
      <c r="BE1368" s="1">
        <v>3.5989713668823242</v>
      </c>
      <c r="BF1368" s="1"/>
      <c r="BG1368" s="1">
        <v>2.2302639484405518</v>
      </c>
      <c r="BH1368" s="1">
        <v>0.73967617750167847</v>
      </c>
      <c r="BI1368" s="1"/>
      <c r="BJ1368" s="1"/>
      <c r="BK1368" s="1"/>
      <c r="BL1368" s="1"/>
      <c r="BM1368" s="1"/>
      <c r="BN1368" s="1"/>
    </row>
    <row r="1369" spans="1:66" x14ac:dyDescent="0.2">
      <c r="A1369" s="2" t="s">
        <v>5914</v>
      </c>
      <c r="B1369" s="4" t="s">
        <v>1364</v>
      </c>
      <c r="C1369" s="1"/>
      <c r="D1369" s="1"/>
      <c r="E1369" s="1"/>
      <c r="F1369" s="1"/>
      <c r="G1369" s="1">
        <v>17.947792464236798</v>
      </c>
      <c r="H1369" s="1">
        <v>17.467429167567047</v>
      </c>
      <c r="I1369" s="1">
        <v>16.479258780269255</v>
      </c>
      <c r="J1369" s="1">
        <v>19.715657109516656</v>
      </c>
      <c r="K1369" s="1">
        <v>21.036784702719764</v>
      </c>
      <c r="L1369" s="1">
        <v>33.947357805735919</v>
      </c>
      <c r="M1369" s="1">
        <v>34.624472240638845</v>
      </c>
      <c r="N1369" s="1">
        <v>41.281154184708711</v>
      </c>
      <c r="O1369" s="1">
        <v>48.685920538656958</v>
      </c>
      <c r="P1369" s="1">
        <v>52.055872675763723</v>
      </c>
      <c r="Q1369" s="1">
        <v>64.035550006773775</v>
      </c>
      <c r="R1369" s="1">
        <v>40.458228773143318</v>
      </c>
      <c r="S1369" s="1">
        <v>33.867330888825734</v>
      </c>
      <c r="T1369" s="1">
        <v>21.949226078394794</v>
      </c>
      <c r="U1369" s="1">
        <v>26.10844976213474</v>
      </c>
      <c r="V1369" s="1">
        <v>24.251353167600325</v>
      </c>
      <c r="W1369" s="1">
        <v>15.10799014011684</v>
      </c>
      <c r="X1369" s="1">
        <v>9.3680390336200396</v>
      </c>
      <c r="Y1369" s="1">
        <v>31.394226208960106</v>
      </c>
      <c r="Z1369" s="1">
        <v>23.527005000963143</v>
      </c>
      <c r="AA1369" s="1">
        <v>35.044548196329785</v>
      </c>
      <c r="AB1369" s="1">
        <v>58.790639361717879</v>
      </c>
      <c r="AC1369" s="1">
        <v>34.704701262712682</v>
      </c>
      <c r="AD1369" s="1">
        <v>79.24951884077943</v>
      </c>
      <c r="AE1369" s="1">
        <v>34.051483171106611</v>
      </c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>
        <v>4.8295483589172363</v>
      </c>
      <c r="AY1369" s="1"/>
      <c r="AZ1369" s="1"/>
      <c r="BA1369" s="1"/>
      <c r="BB1369" s="1"/>
      <c r="BC1369" s="1">
        <v>2.2824413776397705</v>
      </c>
      <c r="BD1369" s="1">
        <v>24.275655746459961</v>
      </c>
      <c r="BE1369" s="1"/>
      <c r="BF1369" s="1">
        <v>7.773503303527832</v>
      </c>
      <c r="BG1369" s="1"/>
      <c r="BH1369" s="1"/>
      <c r="BI1369" s="1">
        <v>26.67909049987793</v>
      </c>
      <c r="BJ1369" s="1">
        <v>13.69709300994873</v>
      </c>
      <c r="BK1369" s="1"/>
      <c r="BL1369" s="1"/>
      <c r="BM1369" s="1"/>
      <c r="BN1369" s="1"/>
    </row>
    <row r="1370" spans="1:66" x14ac:dyDescent="0.2">
      <c r="A1370" s="2" t="s">
        <v>5915</v>
      </c>
      <c r="B1370" s="4" t="s">
        <v>1365</v>
      </c>
      <c r="C1370" s="1"/>
      <c r="D1370" s="1"/>
      <c r="E1370" s="1"/>
      <c r="F1370" s="1"/>
      <c r="G1370" s="1"/>
      <c r="H1370" s="1"/>
      <c r="I1370" s="1"/>
      <c r="J1370" s="1">
        <v>78.299602356244094</v>
      </c>
      <c r="K1370" s="1">
        <v>85.935286661638031</v>
      </c>
      <c r="L1370" s="1">
        <v>82.65728096250858</v>
      </c>
      <c r="M1370" s="1">
        <v>98.388167524066375</v>
      </c>
      <c r="N1370" s="1">
        <v>32.366126561587251</v>
      </c>
      <c r="O1370" s="1">
        <v>5.9991210515031952</v>
      </c>
      <c r="P1370" s="1">
        <v>7.5388614774787168</v>
      </c>
      <c r="Q1370" s="1">
        <v>7.1001435320189028</v>
      </c>
      <c r="R1370" s="1">
        <v>18.087708390183352</v>
      </c>
      <c r="S1370" s="1">
        <v>20.15138870844638</v>
      </c>
      <c r="T1370" s="1">
        <v>12.394147726011191</v>
      </c>
      <c r="U1370" s="1">
        <v>12.729412855274674</v>
      </c>
      <c r="V1370" s="1">
        <v>19.756673125382914</v>
      </c>
      <c r="W1370" s="1">
        <v>9.8293260817968022</v>
      </c>
      <c r="X1370" s="1">
        <v>15.986985582970403</v>
      </c>
      <c r="Y1370" s="1">
        <v>8.4078511030594427</v>
      </c>
      <c r="Z1370" s="1">
        <v>6.2744887121989574</v>
      </c>
      <c r="AA1370" s="1">
        <v>4.5781507671595891</v>
      </c>
      <c r="AB1370" s="1">
        <v>4.2340156028337077</v>
      </c>
      <c r="AC1370" s="1">
        <v>4.9008047601773024</v>
      </c>
      <c r="AD1370" s="1">
        <v>4.8187513198237042</v>
      </c>
      <c r="AE1370" s="1">
        <v>4.6080266697823991</v>
      </c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>
        <v>3.9723854064941406</v>
      </c>
      <c r="AQ1370" s="1">
        <v>3.9147026538848877</v>
      </c>
      <c r="AR1370" s="1">
        <v>3.5987005233764648</v>
      </c>
      <c r="AS1370" s="1"/>
      <c r="AT1370" s="1"/>
      <c r="AU1370" s="1"/>
      <c r="AV1370" s="1"/>
      <c r="AW1370" s="1"/>
      <c r="AX1370" s="1"/>
      <c r="AY1370" s="1"/>
      <c r="AZ1370" s="1">
        <v>4.376854419708252</v>
      </c>
      <c r="BA1370" s="1"/>
      <c r="BB1370" s="1"/>
      <c r="BC1370" s="1"/>
      <c r="BD1370" s="1"/>
      <c r="BE1370" s="1">
        <v>0.7756887674331665</v>
      </c>
      <c r="BF1370" s="1"/>
      <c r="BG1370" s="1">
        <v>2.352536678314209</v>
      </c>
      <c r="BH1370" s="1">
        <v>6.2874312400817871</v>
      </c>
      <c r="BI1370" s="1"/>
      <c r="BJ1370" s="1"/>
      <c r="BK1370" s="1">
        <v>0.76963740587234497</v>
      </c>
      <c r="BL1370" s="1"/>
      <c r="BM1370" s="1"/>
      <c r="BN1370" s="1"/>
    </row>
    <row r="1371" spans="1:66" x14ac:dyDescent="0.2">
      <c r="A1371" s="2" t="s">
        <v>5916</v>
      </c>
      <c r="B1371" s="4" t="s">
        <v>1366</v>
      </c>
      <c r="C1371" s="1"/>
      <c r="D1371" s="1"/>
      <c r="E1371" s="1"/>
      <c r="F1371" s="1"/>
      <c r="G1371" s="1"/>
      <c r="H1371" s="1">
        <v>41.4800205223071</v>
      </c>
      <c r="I1371" s="1">
        <v>41.489128845014491</v>
      </c>
      <c r="J1371" s="1">
        <v>59.911284255250166</v>
      </c>
      <c r="K1371" s="1">
        <v>82.487015202082503</v>
      </c>
      <c r="L1371" s="1">
        <v>82.139778567194398</v>
      </c>
      <c r="M1371" s="1">
        <v>98.019700405123245</v>
      </c>
      <c r="N1371" s="1">
        <v>17.76444858552858</v>
      </c>
      <c r="O1371" s="1">
        <v>12.957220934764917</v>
      </c>
      <c r="P1371" s="1">
        <v>13.440849476213334</v>
      </c>
      <c r="Q1371" s="1">
        <v>18.145439871378034</v>
      </c>
      <c r="R1371" s="1">
        <v>23.315516698866347</v>
      </c>
      <c r="S1371" s="1">
        <v>11.308113882810863</v>
      </c>
      <c r="T1371" s="1">
        <v>21.192827284006011</v>
      </c>
      <c r="U1371" s="1">
        <v>18.112353308635829</v>
      </c>
      <c r="V1371" s="1">
        <v>18.117302167092571</v>
      </c>
      <c r="W1371" s="1">
        <v>17.452883921717987</v>
      </c>
      <c r="X1371" s="1">
        <v>20.687370706574267</v>
      </c>
      <c r="Y1371" s="1">
        <v>28.862136014598537</v>
      </c>
      <c r="Z1371" s="1">
        <v>60.356523079987475</v>
      </c>
      <c r="AA1371" s="1">
        <v>85.342249748104436</v>
      </c>
      <c r="AB1371" s="1">
        <v>73.539293352486624</v>
      </c>
      <c r="AC1371" s="1">
        <v>65.293953280657334</v>
      </c>
      <c r="AD1371" s="1">
        <v>99.382099676800976</v>
      </c>
      <c r="AE1371" s="1">
        <v>98.91224851377568</v>
      </c>
      <c r="AF1371" s="1"/>
      <c r="AG1371" s="1"/>
      <c r="AH1371" s="1"/>
      <c r="AI1371" s="1"/>
      <c r="AJ1371" s="1"/>
      <c r="AK1371" s="1"/>
      <c r="AL1371" s="1"/>
      <c r="AM1371" s="1"/>
      <c r="AN1371" s="1">
        <v>10.364690780639648</v>
      </c>
      <c r="AO1371" s="1">
        <v>19.023698806762695</v>
      </c>
      <c r="AP1371" s="1">
        <v>6.9296302795410156</v>
      </c>
      <c r="AQ1371" s="1">
        <v>11.517992973327637</v>
      </c>
      <c r="AR1371" s="1">
        <v>11.457633972167969</v>
      </c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>
        <v>4.4281740188598633</v>
      </c>
      <c r="BE1371" s="1">
        <v>9.8053827285766602</v>
      </c>
      <c r="BF1371" s="1">
        <v>19.332172393798828</v>
      </c>
      <c r="BG1371" s="1">
        <v>0.22133320569992065</v>
      </c>
      <c r="BH1371" s="1">
        <v>14.107040405273438</v>
      </c>
      <c r="BI1371" s="1">
        <v>2.8575780391693115</v>
      </c>
      <c r="BJ1371" s="1">
        <v>5.1238507032394409E-2</v>
      </c>
      <c r="BK1371" s="1">
        <v>1.0705962181091309</v>
      </c>
      <c r="BL1371" s="1"/>
      <c r="BM1371" s="1"/>
      <c r="BN1371" s="1"/>
    </row>
    <row r="1372" spans="1:66" x14ac:dyDescent="0.2">
      <c r="A1372" s="2" t="s">
        <v>5917</v>
      </c>
      <c r="B1372" s="4" t="s">
        <v>1367</v>
      </c>
      <c r="C1372" s="1"/>
      <c r="D1372" s="1"/>
      <c r="E1372" s="1"/>
      <c r="F1372" s="1"/>
      <c r="G1372" s="1"/>
      <c r="H1372" s="1">
        <v>41.4800205223071</v>
      </c>
      <c r="I1372" s="1">
        <v>41.489128845014491</v>
      </c>
      <c r="J1372" s="1">
        <v>59.911284255250166</v>
      </c>
      <c r="K1372" s="1">
        <v>82.487015202082503</v>
      </c>
      <c r="L1372" s="1">
        <v>82.139778567194398</v>
      </c>
      <c r="M1372" s="1">
        <v>98.019700405123245</v>
      </c>
      <c r="N1372" s="1">
        <v>17.76444858552858</v>
      </c>
      <c r="O1372" s="1">
        <v>12.957220934764917</v>
      </c>
      <c r="P1372" s="1">
        <v>13.440849476213334</v>
      </c>
      <c r="Q1372" s="1">
        <v>18.145439871378034</v>
      </c>
      <c r="R1372" s="1">
        <v>23.315516698866347</v>
      </c>
      <c r="S1372" s="1">
        <v>11.308113882810863</v>
      </c>
      <c r="T1372" s="1">
        <v>21.192827284006011</v>
      </c>
      <c r="U1372" s="1">
        <v>18.112353308635829</v>
      </c>
      <c r="V1372" s="1">
        <v>18.117302167092571</v>
      </c>
      <c r="W1372" s="1">
        <v>17.452883921717987</v>
      </c>
      <c r="X1372" s="1">
        <v>20.687370706574267</v>
      </c>
      <c r="Y1372" s="1">
        <v>28.862136014598537</v>
      </c>
      <c r="Z1372" s="1">
        <v>60.356523079987475</v>
      </c>
      <c r="AA1372" s="1">
        <v>85.342249748104436</v>
      </c>
      <c r="AB1372" s="1">
        <v>73.539293352486624</v>
      </c>
      <c r="AC1372" s="1">
        <v>65.293953280657334</v>
      </c>
      <c r="AD1372" s="1">
        <v>99.382099676800976</v>
      </c>
      <c r="AE1372" s="1">
        <v>98.91224851377568</v>
      </c>
      <c r="AF1372" s="1"/>
      <c r="AG1372" s="1"/>
      <c r="AH1372" s="1"/>
      <c r="AI1372" s="1"/>
      <c r="AJ1372" s="1"/>
      <c r="AK1372" s="1"/>
      <c r="AL1372" s="1"/>
      <c r="AM1372" s="1"/>
      <c r="AN1372" s="1">
        <v>10.364690780639648</v>
      </c>
      <c r="AO1372" s="1">
        <v>19.023698806762695</v>
      </c>
      <c r="AP1372" s="1">
        <v>6.9296302795410156</v>
      </c>
      <c r="AQ1372" s="1">
        <v>11.517992973327637</v>
      </c>
      <c r="AR1372" s="1">
        <v>11.457633972167969</v>
      </c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>
        <v>4.4281740188598633</v>
      </c>
      <c r="BE1372" s="1">
        <v>9.8053827285766602</v>
      </c>
      <c r="BF1372" s="1">
        <v>19.332172393798828</v>
      </c>
      <c r="BG1372" s="1">
        <v>0.22133320569992065</v>
      </c>
      <c r="BH1372" s="1">
        <v>14.107040405273438</v>
      </c>
      <c r="BI1372" s="1">
        <v>2.8575780391693115</v>
      </c>
      <c r="BJ1372" s="1">
        <v>5.1238507032394409E-2</v>
      </c>
      <c r="BK1372" s="1">
        <v>1.0705962181091309</v>
      </c>
      <c r="BL1372" s="1"/>
      <c r="BM1372" s="1"/>
      <c r="BN1372" s="1"/>
    </row>
    <row r="1373" spans="1:66" x14ac:dyDescent="0.2">
      <c r="A1373" s="2" t="s">
        <v>5918</v>
      </c>
      <c r="B1373" s="4" t="s">
        <v>1368</v>
      </c>
      <c r="C1373" s="1"/>
      <c r="D1373" s="1"/>
      <c r="E1373" s="1"/>
      <c r="F1373" s="1"/>
      <c r="G1373" s="1"/>
      <c r="H1373" s="1">
        <v>96.678847672544038</v>
      </c>
      <c r="I1373" s="1">
        <v>93.52251331227086</v>
      </c>
      <c r="J1373" s="1">
        <v>86.563949629810182</v>
      </c>
      <c r="K1373" s="1">
        <v>87.585840560599877</v>
      </c>
      <c r="L1373" s="1">
        <v>80.207881691306994</v>
      </c>
      <c r="M1373" s="1">
        <v>97.059003056549415</v>
      </c>
      <c r="N1373" s="1">
        <v>92.274007915486536</v>
      </c>
      <c r="O1373" s="1">
        <v>88.117062072566526</v>
      </c>
      <c r="P1373" s="1">
        <v>95.600392647262254</v>
      </c>
      <c r="Q1373" s="1">
        <v>90.29057371309834</v>
      </c>
      <c r="R1373" s="1">
        <v>93.73671405520156</v>
      </c>
      <c r="S1373" s="1">
        <v>90.766793620869748</v>
      </c>
      <c r="T1373" s="1">
        <v>94.669208886309647</v>
      </c>
      <c r="U1373" s="1">
        <v>90.645135477720828</v>
      </c>
      <c r="V1373" s="1">
        <v>84.384665959267508</v>
      </c>
      <c r="W1373" s="1">
        <v>86.839793112585269</v>
      </c>
      <c r="X1373" s="1">
        <v>95.566600070005876</v>
      </c>
      <c r="Y1373" s="1">
        <v>92.071658507049221</v>
      </c>
      <c r="Z1373" s="1">
        <v>87.180999623002293</v>
      </c>
      <c r="AA1373" s="1">
        <v>81.896477495017876</v>
      </c>
      <c r="AB1373" s="1">
        <v>58.518330653125275</v>
      </c>
      <c r="AC1373" s="1">
        <v>57.44163290090404</v>
      </c>
      <c r="AD1373" s="1">
        <v>55.266068253908884</v>
      </c>
      <c r="AE1373" s="1">
        <v>55.287360527710405</v>
      </c>
      <c r="AF1373" s="1"/>
      <c r="AG1373" s="1"/>
      <c r="AH1373" s="1"/>
      <c r="AI1373" s="1"/>
      <c r="AJ1373" s="1"/>
      <c r="AK1373" s="1"/>
      <c r="AL1373" s="1"/>
      <c r="AM1373" s="1"/>
      <c r="AN1373" s="1"/>
      <c r="AO1373" s="1">
        <v>4.9044160842895508</v>
      </c>
      <c r="AP1373" s="1">
        <v>7.4117608070373535</v>
      </c>
      <c r="AQ1373" s="1">
        <v>10.852341651916504</v>
      </c>
      <c r="AR1373" s="1">
        <v>17.480197906494141</v>
      </c>
      <c r="AS1373" s="1"/>
      <c r="AT1373" s="1">
        <v>6.0603632926940918</v>
      </c>
      <c r="AU1373" s="1">
        <v>11.847273826599121</v>
      </c>
      <c r="AV1373" s="1">
        <v>4.3917241096496582</v>
      </c>
      <c r="AW1373" s="1">
        <v>9.6512231826782227</v>
      </c>
      <c r="AX1373" s="1">
        <v>6.1298737525939941</v>
      </c>
      <c r="AY1373" s="1">
        <v>9.1931161880493164</v>
      </c>
      <c r="AZ1373" s="1">
        <v>4.934624195098877</v>
      </c>
      <c r="BA1373" s="1">
        <v>9.2924747467041016</v>
      </c>
      <c r="BB1373" s="1">
        <v>15.181169509887695</v>
      </c>
      <c r="BC1373" s="1">
        <v>11.790486335754395</v>
      </c>
      <c r="BD1373" s="1">
        <v>2.4150574207305908</v>
      </c>
      <c r="BE1373" s="1">
        <v>1.1753742694854736</v>
      </c>
      <c r="BF1373" s="1">
        <v>11.653454780578613</v>
      </c>
      <c r="BG1373" s="1">
        <v>17.994146347045898</v>
      </c>
      <c r="BH1373" s="1">
        <v>16.628900527954102</v>
      </c>
      <c r="BI1373" s="1">
        <v>21.118738174438477</v>
      </c>
      <c r="BJ1373" s="1">
        <v>32.972156524658203</v>
      </c>
      <c r="BK1373" s="1">
        <v>26.052207946777344</v>
      </c>
      <c r="BL1373" s="1"/>
      <c r="BM1373" s="1"/>
      <c r="BN1373" s="1"/>
    </row>
    <row r="1374" spans="1:66" x14ac:dyDescent="0.2">
      <c r="A1374" s="2" t="s">
        <v>5919</v>
      </c>
      <c r="B1374" s="4" t="s">
        <v>1369</v>
      </c>
      <c r="C1374" s="1"/>
      <c r="D1374" s="1"/>
      <c r="E1374" s="1"/>
      <c r="F1374" s="1"/>
      <c r="G1374" s="1"/>
      <c r="H1374" s="1">
        <v>96.678847672544038</v>
      </c>
      <c r="I1374" s="1">
        <v>93.52251331227086</v>
      </c>
      <c r="J1374" s="1">
        <v>86.563949629810182</v>
      </c>
      <c r="K1374" s="1">
        <v>87.585840560599877</v>
      </c>
      <c r="L1374" s="1">
        <v>80.207881691306994</v>
      </c>
      <c r="M1374" s="1">
        <v>97.059003056549415</v>
      </c>
      <c r="N1374" s="1">
        <v>92.274007915486536</v>
      </c>
      <c r="O1374" s="1">
        <v>88.117062072566526</v>
      </c>
      <c r="P1374" s="1">
        <v>95.600392647262254</v>
      </c>
      <c r="Q1374" s="1">
        <v>90.29057371309834</v>
      </c>
      <c r="R1374" s="1">
        <v>93.73671405520156</v>
      </c>
      <c r="S1374" s="1">
        <v>90.766793620869748</v>
      </c>
      <c r="T1374" s="1">
        <v>94.669208886309647</v>
      </c>
      <c r="U1374" s="1">
        <v>90.645135477720828</v>
      </c>
      <c r="V1374" s="1">
        <v>84.384665959267508</v>
      </c>
      <c r="W1374" s="1">
        <v>86.839793112585269</v>
      </c>
      <c r="X1374" s="1">
        <v>95.566600070005876</v>
      </c>
      <c r="Y1374" s="1">
        <v>92.071658507049221</v>
      </c>
      <c r="Z1374" s="1">
        <v>87.180999623002293</v>
      </c>
      <c r="AA1374" s="1">
        <v>81.896477495017876</v>
      </c>
      <c r="AB1374" s="1">
        <v>58.518330653125275</v>
      </c>
      <c r="AC1374" s="1">
        <v>57.44163290090404</v>
      </c>
      <c r="AD1374" s="1">
        <v>55.266068253908884</v>
      </c>
      <c r="AE1374" s="1">
        <v>55.287360527710405</v>
      </c>
      <c r="AF1374" s="1"/>
      <c r="AG1374" s="1"/>
      <c r="AH1374" s="1"/>
      <c r="AI1374" s="1"/>
      <c r="AJ1374" s="1"/>
      <c r="AK1374" s="1"/>
      <c r="AL1374" s="1"/>
      <c r="AM1374" s="1"/>
      <c r="AN1374" s="1"/>
      <c r="AO1374" s="1">
        <v>4.9044160842895508</v>
      </c>
      <c r="AP1374" s="1">
        <v>7.4117608070373535</v>
      </c>
      <c r="AQ1374" s="1">
        <v>10.852341651916504</v>
      </c>
      <c r="AR1374" s="1">
        <v>17.480197906494141</v>
      </c>
      <c r="AS1374" s="1"/>
      <c r="AT1374" s="1">
        <v>6.0603632926940918</v>
      </c>
      <c r="AU1374" s="1">
        <v>11.847273826599121</v>
      </c>
      <c r="AV1374" s="1">
        <v>4.3917241096496582</v>
      </c>
      <c r="AW1374" s="1">
        <v>9.6512231826782227</v>
      </c>
      <c r="AX1374" s="1">
        <v>6.1298737525939941</v>
      </c>
      <c r="AY1374" s="1">
        <v>9.1931161880493164</v>
      </c>
      <c r="AZ1374" s="1">
        <v>4.934624195098877</v>
      </c>
      <c r="BA1374" s="1">
        <v>9.2924747467041016</v>
      </c>
      <c r="BB1374" s="1">
        <v>15.181169509887695</v>
      </c>
      <c r="BC1374" s="1">
        <v>11.790486335754395</v>
      </c>
      <c r="BD1374" s="1">
        <v>2.4150574207305908</v>
      </c>
      <c r="BE1374" s="1">
        <v>1.1753742694854736</v>
      </c>
      <c r="BF1374" s="1">
        <v>11.653454780578613</v>
      </c>
      <c r="BG1374" s="1">
        <v>17.994146347045898</v>
      </c>
      <c r="BH1374" s="1">
        <v>16.628900527954102</v>
      </c>
      <c r="BI1374" s="1">
        <v>21.118738174438477</v>
      </c>
      <c r="BJ1374" s="1">
        <v>32.972156524658203</v>
      </c>
      <c r="BK1374" s="1">
        <v>26.052207946777344</v>
      </c>
      <c r="BL1374" s="1"/>
      <c r="BM1374" s="1"/>
      <c r="BN1374" s="1"/>
    </row>
    <row r="1375" spans="1:66" x14ac:dyDescent="0.2">
      <c r="A1375" s="2" t="s">
        <v>5920</v>
      </c>
      <c r="B1375" s="4" t="s">
        <v>1370</v>
      </c>
      <c r="C1375" s="1"/>
      <c r="D1375" s="1"/>
      <c r="E1375" s="1"/>
      <c r="F1375" s="1"/>
      <c r="G1375" s="1"/>
      <c r="H1375" s="1">
        <v>98.465826022591671</v>
      </c>
      <c r="I1375" s="1">
        <v>98.558572806341402</v>
      </c>
      <c r="J1375" s="1">
        <v>61.739029616029143</v>
      </c>
      <c r="K1375" s="1">
        <v>96.714512018803617</v>
      </c>
      <c r="L1375" s="1">
        <v>67.310091176308745</v>
      </c>
      <c r="M1375" s="1">
        <v>71.381823544321307</v>
      </c>
      <c r="N1375" s="1">
        <v>67.608561345409186</v>
      </c>
      <c r="O1375" s="1">
        <v>76.003831448127102</v>
      </c>
      <c r="P1375" s="1">
        <v>85.557204758012162</v>
      </c>
      <c r="Q1375" s="1">
        <v>73.134459625670374</v>
      </c>
      <c r="R1375" s="1">
        <v>70.864956601260261</v>
      </c>
      <c r="S1375" s="1">
        <v>60.380090909971386</v>
      </c>
      <c r="T1375" s="1">
        <v>54.839960661605581</v>
      </c>
      <c r="U1375" s="1">
        <v>72.718792816525735</v>
      </c>
      <c r="V1375" s="1">
        <v>52.729206984626444</v>
      </c>
      <c r="W1375" s="1">
        <v>53.81593859677438</v>
      </c>
      <c r="X1375" s="1">
        <v>48.668413151602593</v>
      </c>
      <c r="Y1375" s="1">
        <v>46.297063935186785</v>
      </c>
      <c r="Z1375" s="1">
        <v>6.0895892604832191</v>
      </c>
      <c r="AA1375" s="1">
        <v>8.192138087802558</v>
      </c>
      <c r="AB1375" s="1">
        <v>8.7001937425588007</v>
      </c>
      <c r="AC1375" s="1">
        <v>82.086104521526536</v>
      </c>
      <c r="AD1375" s="1">
        <v>97.736993487011375</v>
      </c>
      <c r="AE1375" s="1">
        <v>93.625025747297215</v>
      </c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>
        <v>36.480899810791016</v>
      </c>
      <c r="AQ1375" s="1">
        <v>0.76959705352783203</v>
      </c>
      <c r="AR1375" s="1"/>
      <c r="AS1375" s="1"/>
      <c r="AT1375" s="1"/>
      <c r="AU1375" s="1"/>
      <c r="AV1375" s="1"/>
      <c r="AW1375" s="1"/>
      <c r="AX1375" s="1"/>
      <c r="AY1375" s="1"/>
      <c r="AZ1375" s="1">
        <v>25.018156051635742</v>
      </c>
      <c r="BA1375" s="1">
        <v>14.936619758605957</v>
      </c>
      <c r="BB1375" s="1">
        <v>41.146636962890625</v>
      </c>
      <c r="BC1375" s="1">
        <v>26.241565704345703</v>
      </c>
      <c r="BD1375" s="1"/>
      <c r="BE1375" s="1">
        <v>16.594545364379883</v>
      </c>
      <c r="BF1375" s="1">
        <v>3.9706861972808838</v>
      </c>
      <c r="BG1375" s="1">
        <v>8.0192852020263672</v>
      </c>
      <c r="BH1375" s="1">
        <v>13.501157760620117</v>
      </c>
      <c r="BI1375" s="1"/>
      <c r="BJ1375" s="1"/>
      <c r="BK1375" s="1"/>
      <c r="BL1375" s="1"/>
      <c r="BM1375" s="1"/>
      <c r="BN1375" s="1"/>
    </row>
    <row r="1376" spans="1:66" x14ac:dyDescent="0.2">
      <c r="A1376" s="2" t="s">
        <v>5921</v>
      </c>
      <c r="B1376" s="4" t="s">
        <v>1371</v>
      </c>
      <c r="C1376" s="1"/>
      <c r="D1376" s="1"/>
      <c r="E1376" s="1"/>
      <c r="F1376" s="1"/>
      <c r="G1376" s="1"/>
      <c r="H1376" s="1"/>
      <c r="I1376" s="1">
        <v>1.8644979041419616</v>
      </c>
      <c r="J1376" s="1"/>
      <c r="K1376" s="1"/>
      <c r="L1376" s="1"/>
      <c r="M1376" s="1"/>
      <c r="N1376" s="1"/>
      <c r="O1376" s="1"/>
      <c r="P1376" s="1">
        <v>5.4268915210042277</v>
      </c>
      <c r="Q1376" s="1"/>
      <c r="R1376" s="1"/>
      <c r="S1376" s="1"/>
      <c r="T1376" s="1"/>
      <c r="U1376" s="1"/>
      <c r="V1376" s="1"/>
      <c r="W1376" s="1"/>
      <c r="X1376" s="1"/>
      <c r="Y1376" s="1">
        <v>89.936954116944605</v>
      </c>
      <c r="Z1376" s="1">
        <v>61.408401373858645</v>
      </c>
      <c r="AA1376" s="1">
        <v>50.854125031116951</v>
      </c>
      <c r="AB1376" s="1">
        <v>46.396515184099499</v>
      </c>
      <c r="AC1376" s="1">
        <v>93.43644466603628</v>
      </c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>
        <v>89.667190551757813</v>
      </c>
      <c r="BB1376" s="1">
        <v>88.343666076660156</v>
      </c>
      <c r="BC1376" s="1">
        <v>95.305488586425781</v>
      </c>
      <c r="BD1376" s="1">
        <v>84.21209716796875</v>
      </c>
      <c r="BE1376" s="1">
        <v>0.20208796858787537</v>
      </c>
      <c r="BF1376" s="1">
        <v>0.20015567541122437</v>
      </c>
      <c r="BG1376" s="1">
        <v>10.496345520019531</v>
      </c>
      <c r="BH1376" s="1">
        <v>52.855506896972656</v>
      </c>
      <c r="BI1376" s="1">
        <v>6.3644657135009766</v>
      </c>
      <c r="BJ1376" s="1"/>
      <c r="BK1376" s="1"/>
      <c r="BL1376" s="1"/>
      <c r="BM1376" s="1"/>
      <c r="BN1376" s="1"/>
    </row>
    <row r="1377" spans="1:66" x14ac:dyDescent="0.2">
      <c r="A1377" s="2" t="s">
        <v>5922</v>
      </c>
      <c r="B1377" s="4" t="s">
        <v>1372</v>
      </c>
      <c r="C1377" s="1"/>
      <c r="D1377" s="1"/>
      <c r="E1377" s="1"/>
      <c r="F1377" s="1"/>
      <c r="G1377" s="1"/>
      <c r="H1377" s="1"/>
      <c r="I1377" s="1">
        <v>79.399828731581508</v>
      </c>
      <c r="J1377" s="1">
        <v>96.914007979693324</v>
      </c>
      <c r="K1377" s="1">
        <v>79.555899505233128</v>
      </c>
      <c r="L1377" s="1">
        <v>83.122331874099899</v>
      </c>
      <c r="M1377" s="1">
        <v>79.541403172016132</v>
      </c>
      <c r="N1377" s="1">
        <v>82.208722629367131</v>
      </c>
      <c r="O1377" s="1">
        <v>33.377129870162427</v>
      </c>
      <c r="P1377" s="1">
        <v>16.537110639694113</v>
      </c>
      <c r="Q1377" s="1"/>
      <c r="R1377" s="1">
        <v>92.716056269982545</v>
      </c>
      <c r="S1377" s="1">
        <v>98.772954074819125</v>
      </c>
      <c r="T1377" s="1">
        <v>98.994713600847362</v>
      </c>
      <c r="U1377" s="1">
        <v>99.061105320380008</v>
      </c>
      <c r="V1377" s="1">
        <v>97.940206421682575</v>
      </c>
      <c r="W1377" s="1">
        <v>94.935269125898657</v>
      </c>
      <c r="X1377" s="1">
        <v>0.99998860282389435</v>
      </c>
      <c r="Y1377" s="1">
        <v>1.0042853143349506</v>
      </c>
      <c r="Z1377" s="1">
        <v>8.6064942513492539</v>
      </c>
      <c r="AA1377" s="1">
        <v>5.5649604241097732</v>
      </c>
      <c r="AB1377" s="1">
        <v>18.751637027141332</v>
      </c>
      <c r="AC1377" s="1">
        <v>17.202239534555332</v>
      </c>
      <c r="AD1377" s="1">
        <v>21.831680426795614</v>
      </c>
      <c r="AE1377" s="1">
        <v>20.068504313641416</v>
      </c>
      <c r="AF1377" s="1"/>
      <c r="AG1377" s="1"/>
      <c r="AH1377" s="1"/>
      <c r="AI1377" s="1"/>
      <c r="AJ1377" s="1"/>
      <c r="AK1377" s="1"/>
      <c r="AL1377" s="1"/>
      <c r="AM1377" s="1"/>
      <c r="AN1377" s="1"/>
      <c r="AO1377" s="1">
        <v>10.438935279846191</v>
      </c>
      <c r="AP1377" s="1"/>
      <c r="AQ1377" s="1"/>
      <c r="AR1377" s="1"/>
      <c r="AS1377" s="1"/>
      <c r="AT1377" s="1"/>
      <c r="AU1377" s="1">
        <v>49.609886169433594</v>
      </c>
      <c r="AV1377" s="1">
        <v>81.862106323242188</v>
      </c>
      <c r="AW1377" s="1">
        <v>83.008872985839844</v>
      </c>
      <c r="AX1377" s="1">
        <v>0.69176095724105835</v>
      </c>
      <c r="AY1377" s="1">
        <v>0.79215234518051147</v>
      </c>
      <c r="AZ1377" s="1">
        <v>0.16696739196777344</v>
      </c>
      <c r="BA1377" s="1"/>
      <c r="BB1377" s="1"/>
      <c r="BC1377" s="1"/>
      <c r="BD1377" s="1">
        <v>13.984157562255859</v>
      </c>
      <c r="BE1377" s="1">
        <v>8.9910793304443359</v>
      </c>
      <c r="BF1377" s="1">
        <v>10.451994895935059</v>
      </c>
      <c r="BG1377" s="1">
        <v>11.703666687011719</v>
      </c>
      <c r="BH1377" s="1">
        <v>7.0449328422546387</v>
      </c>
      <c r="BI1377" s="1">
        <v>6.6068148612976074</v>
      </c>
      <c r="BJ1377" s="1">
        <v>3.6121590137481689</v>
      </c>
      <c r="BK1377" s="1">
        <v>3.5524086952209473</v>
      </c>
      <c r="BL1377" s="1"/>
      <c r="BM1377" s="1"/>
      <c r="BN1377" s="1"/>
    </row>
    <row r="1378" spans="1:66" x14ac:dyDescent="0.2">
      <c r="A1378" s="2" t="s">
        <v>5923</v>
      </c>
      <c r="B1378" s="4" t="s">
        <v>1373</v>
      </c>
      <c r="C1378" s="1"/>
      <c r="D1378" s="1"/>
      <c r="E1378" s="1"/>
      <c r="F1378" s="1"/>
      <c r="G1378" s="1"/>
      <c r="H1378" s="1"/>
      <c r="I1378" s="1">
        <v>79.399828731581508</v>
      </c>
      <c r="J1378" s="1">
        <v>96.914007979693324</v>
      </c>
      <c r="K1378" s="1">
        <v>79.555899505233128</v>
      </c>
      <c r="L1378" s="1">
        <v>83.122331874099899</v>
      </c>
      <c r="M1378" s="1">
        <v>79.541403172016132</v>
      </c>
      <c r="N1378" s="1">
        <v>82.208722629367131</v>
      </c>
      <c r="O1378" s="1">
        <v>33.377129870162427</v>
      </c>
      <c r="P1378" s="1">
        <v>16.537110639694113</v>
      </c>
      <c r="Q1378" s="1"/>
      <c r="R1378" s="1">
        <v>92.716056269982545</v>
      </c>
      <c r="S1378" s="1">
        <v>98.772954074819125</v>
      </c>
      <c r="T1378" s="1">
        <v>98.994713600847362</v>
      </c>
      <c r="U1378" s="1">
        <v>99.061105320380008</v>
      </c>
      <c r="V1378" s="1">
        <v>97.940206421682575</v>
      </c>
      <c r="W1378" s="1">
        <v>94.935269125898657</v>
      </c>
      <c r="X1378" s="1">
        <v>0.99998860282389435</v>
      </c>
      <c r="Y1378" s="1">
        <v>1.0042853143349506</v>
      </c>
      <c r="Z1378" s="1">
        <v>8.6064942513492539</v>
      </c>
      <c r="AA1378" s="1">
        <v>5.5649604241097732</v>
      </c>
      <c r="AB1378" s="1">
        <v>18.751637027141332</v>
      </c>
      <c r="AC1378" s="1">
        <v>17.202239534555332</v>
      </c>
      <c r="AD1378" s="1">
        <v>21.831680426795614</v>
      </c>
      <c r="AE1378" s="1">
        <v>20.068504313641416</v>
      </c>
      <c r="AF1378" s="1"/>
      <c r="AG1378" s="1"/>
      <c r="AH1378" s="1"/>
      <c r="AI1378" s="1"/>
      <c r="AJ1378" s="1"/>
      <c r="AK1378" s="1"/>
      <c r="AL1378" s="1"/>
      <c r="AM1378" s="1"/>
      <c r="AN1378" s="1"/>
      <c r="AO1378" s="1">
        <v>10.438935279846191</v>
      </c>
      <c r="AP1378" s="1"/>
      <c r="AQ1378" s="1"/>
      <c r="AR1378" s="1"/>
      <c r="AS1378" s="1"/>
      <c r="AT1378" s="1"/>
      <c r="AU1378" s="1">
        <v>49.609886169433594</v>
      </c>
      <c r="AV1378" s="1">
        <v>81.862106323242188</v>
      </c>
      <c r="AW1378" s="1">
        <v>83.008872985839844</v>
      </c>
      <c r="AX1378" s="1">
        <v>0.69176095724105835</v>
      </c>
      <c r="AY1378" s="1">
        <v>0.79215234518051147</v>
      </c>
      <c r="AZ1378" s="1">
        <v>0.16696739196777344</v>
      </c>
      <c r="BA1378" s="1"/>
      <c r="BB1378" s="1"/>
      <c r="BC1378" s="1"/>
      <c r="BD1378" s="1">
        <v>13.984157562255859</v>
      </c>
      <c r="BE1378" s="1">
        <v>8.9910793304443359</v>
      </c>
      <c r="BF1378" s="1">
        <v>10.451994895935059</v>
      </c>
      <c r="BG1378" s="1">
        <v>11.703666687011719</v>
      </c>
      <c r="BH1378" s="1">
        <v>7.0449328422546387</v>
      </c>
      <c r="BI1378" s="1">
        <v>6.6068148612976074</v>
      </c>
      <c r="BJ1378" s="1">
        <v>3.6121590137481689</v>
      </c>
      <c r="BK1378" s="1">
        <v>3.5524086952209473</v>
      </c>
      <c r="BL1378" s="1"/>
      <c r="BM1378" s="1"/>
      <c r="BN1378" s="1"/>
    </row>
    <row r="1379" spans="1:66" x14ac:dyDescent="0.2">
      <c r="A1379" s="2" t="s">
        <v>5924</v>
      </c>
      <c r="B1379" s="4" t="s">
        <v>1374</v>
      </c>
      <c r="C1379" s="1"/>
      <c r="D1379" s="1"/>
      <c r="E1379" s="1"/>
      <c r="F1379" s="1"/>
      <c r="G1379" s="1"/>
      <c r="H1379" s="1">
        <v>17.312653988493413</v>
      </c>
      <c r="I1379" s="1">
        <v>18.222653149441591</v>
      </c>
      <c r="J1379" s="1">
        <v>20.255477388867568</v>
      </c>
      <c r="K1379" s="1">
        <v>19.946512965249696</v>
      </c>
      <c r="L1379" s="1">
        <v>25.685880519913614</v>
      </c>
      <c r="M1379" s="1">
        <v>25.641254781057853</v>
      </c>
      <c r="N1379" s="1">
        <v>26.729129916663368</v>
      </c>
      <c r="O1379" s="1">
        <v>23.136232955789023</v>
      </c>
      <c r="P1379" s="1">
        <v>21.024511498299255</v>
      </c>
      <c r="Q1379" s="1">
        <v>18.084166686690413</v>
      </c>
      <c r="R1379" s="1">
        <v>22.313808029464528</v>
      </c>
      <c r="S1379" s="1">
        <v>16.675295903233707</v>
      </c>
      <c r="T1379" s="1">
        <v>17.557141115482843</v>
      </c>
      <c r="U1379" s="1">
        <v>17.428957062704988</v>
      </c>
      <c r="V1379" s="1">
        <v>16.833643281579391</v>
      </c>
      <c r="W1379" s="1">
        <v>19.154775876955611</v>
      </c>
      <c r="X1379" s="1">
        <v>24.297197676827743</v>
      </c>
      <c r="Y1379" s="1">
        <v>27.884620984832964</v>
      </c>
      <c r="Z1379" s="1">
        <v>28.205334161976701</v>
      </c>
      <c r="AA1379" s="1"/>
      <c r="AB1379" s="1">
        <v>80.518731774512361</v>
      </c>
      <c r="AC1379" s="1">
        <v>80.692128073039271</v>
      </c>
      <c r="AD1379" s="1">
        <v>80.79827594094607</v>
      </c>
      <c r="AE1379" s="1">
        <v>49.352864033548663</v>
      </c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>
        <v>9.9327735900878906</v>
      </c>
      <c r="BK1379" s="1">
        <v>6.0699830055236816</v>
      </c>
      <c r="BL1379" s="1"/>
      <c r="BM1379" s="1"/>
      <c r="BN1379" s="1"/>
    </row>
    <row r="1380" spans="1:66" x14ac:dyDescent="0.2">
      <c r="A1380" s="2" t="s">
        <v>5925</v>
      </c>
      <c r="B1380" s="4" t="s">
        <v>1375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>
        <v>4.7964047430288259</v>
      </c>
      <c r="M1380" s="1">
        <v>7.6570910895943669</v>
      </c>
      <c r="N1380" s="1">
        <v>5.0394129982440115</v>
      </c>
      <c r="O1380" s="1">
        <v>4.4633585498303106</v>
      </c>
      <c r="P1380" s="1">
        <v>10.08680643176384</v>
      </c>
      <c r="Q1380" s="1">
        <v>14.99328201569165</v>
      </c>
      <c r="R1380" s="1">
        <v>11.885374497847861</v>
      </c>
      <c r="S1380" s="1">
        <v>18.771684506538065</v>
      </c>
      <c r="T1380" s="1">
        <v>18.399363585637975</v>
      </c>
      <c r="U1380" s="1">
        <v>22.587193709069904</v>
      </c>
      <c r="V1380" s="1">
        <v>27.283102095279517</v>
      </c>
      <c r="W1380" s="1">
        <v>21.804937742790738</v>
      </c>
      <c r="X1380" s="1">
        <v>18.579622058548516</v>
      </c>
      <c r="Y1380" s="1">
        <v>24.790805451098418</v>
      </c>
      <c r="Z1380" s="1">
        <v>28.985430430034182</v>
      </c>
      <c r="AA1380" s="1">
        <v>19.573102244063001</v>
      </c>
      <c r="AB1380" s="1">
        <v>12.576745312333188</v>
      </c>
      <c r="AC1380" s="1">
        <v>34.409608155674078</v>
      </c>
      <c r="AD1380" s="1">
        <v>30.682849875053105</v>
      </c>
      <c r="AE1380" s="1">
        <v>33.797410921415754</v>
      </c>
      <c r="AF1380" s="1"/>
      <c r="AG1380" s="1"/>
      <c r="AH1380" s="1"/>
      <c r="AI1380" s="1"/>
      <c r="AJ1380" s="1"/>
      <c r="AK1380" s="1"/>
      <c r="AL1380" s="1"/>
      <c r="AM1380" s="1"/>
      <c r="AN1380" s="1"/>
      <c r="AO1380" s="1">
        <v>2.6438043117523193</v>
      </c>
      <c r="AP1380" s="1"/>
      <c r="AQ1380" s="1"/>
      <c r="AR1380" s="1"/>
      <c r="AS1380" s="1">
        <v>0.88910627365112305</v>
      </c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>
        <v>2.2001502513885498</v>
      </c>
      <c r="BE1380" s="1">
        <v>0.84829330444335938</v>
      </c>
      <c r="BF1380" s="1"/>
      <c r="BG1380" s="1">
        <v>5.4669942855834961</v>
      </c>
      <c r="BH1380" s="1">
        <v>2.3194410800933838</v>
      </c>
      <c r="BI1380" s="1"/>
      <c r="BJ1380" s="1"/>
      <c r="BK1380" s="1"/>
      <c r="BL1380" s="1"/>
      <c r="BM1380" s="1"/>
      <c r="BN1380" s="1"/>
    </row>
    <row r="1381" spans="1:66" x14ac:dyDescent="0.2">
      <c r="A1381" s="2" t="s">
        <v>5926</v>
      </c>
      <c r="B1381" s="4" t="s">
        <v>1376</v>
      </c>
      <c r="C1381" s="1"/>
      <c r="D1381" s="1"/>
      <c r="E1381" s="1"/>
      <c r="F1381" s="1"/>
      <c r="G1381" s="1"/>
      <c r="H1381" s="1">
        <v>55.789884897734829</v>
      </c>
      <c r="I1381" s="1">
        <v>60.205623000273832</v>
      </c>
      <c r="J1381" s="1">
        <v>59.830045362170722</v>
      </c>
      <c r="K1381" s="1">
        <v>59.90299052231606</v>
      </c>
      <c r="L1381" s="1">
        <v>60.584828601088702</v>
      </c>
      <c r="M1381" s="1">
        <v>60.042728808269729</v>
      </c>
      <c r="N1381" s="1">
        <v>59.656027655580615</v>
      </c>
      <c r="O1381" s="1">
        <v>57.59928395721542</v>
      </c>
      <c r="P1381" s="1">
        <v>47.283438634462186</v>
      </c>
      <c r="Q1381" s="1">
        <v>47.29019856112982</v>
      </c>
      <c r="R1381" s="1">
        <v>47.33694109461392</v>
      </c>
      <c r="S1381" s="1">
        <v>50.775741640605062</v>
      </c>
      <c r="T1381" s="1">
        <v>26.661601195450046</v>
      </c>
      <c r="U1381" s="1">
        <v>35.444726921542745</v>
      </c>
      <c r="V1381" s="1">
        <v>35.54667205027549</v>
      </c>
      <c r="W1381" s="1">
        <v>35.527812317591774</v>
      </c>
      <c r="X1381" s="1">
        <v>35.745349264756427</v>
      </c>
      <c r="Y1381" s="1">
        <v>35.419322747742854</v>
      </c>
      <c r="Z1381" s="1">
        <v>35.428417956082562</v>
      </c>
      <c r="AA1381" s="1">
        <v>35.449884268637263</v>
      </c>
      <c r="AB1381" s="1">
        <v>35.636567807029984</v>
      </c>
      <c r="AC1381" s="1">
        <v>35.311177375874003</v>
      </c>
      <c r="AD1381" s="1">
        <v>35.322956694563338</v>
      </c>
      <c r="AE1381" s="1">
        <v>35.334974490783146</v>
      </c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>
        <v>2.2026324272155762</v>
      </c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</row>
    <row r="1382" spans="1:66" x14ac:dyDescent="0.2">
      <c r="A1382" s="2" t="s">
        <v>5927</v>
      </c>
      <c r="B1382" s="4" t="s">
        <v>1377</v>
      </c>
      <c r="C1382" s="1"/>
      <c r="D1382" s="1"/>
      <c r="E1382" s="1"/>
      <c r="F1382" s="1"/>
      <c r="G1382" s="1"/>
      <c r="H1382" s="1"/>
      <c r="I1382" s="1"/>
      <c r="J1382" s="1">
        <v>93.41809887091145</v>
      </c>
      <c r="K1382" s="1">
        <v>81.133657320771263</v>
      </c>
      <c r="L1382" s="1">
        <v>82.567421131835133</v>
      </c>
      <c r="M1382" s="1">
        <v>81.105322880315697</v>
      </c>
      <c r="N1382" s="1">
        <v>78.10803719070212</v>
      </c>
      <c r="O1382" s="1">
        <v>43.678976510204173</v>
      </c>
      <c r="P1382" s="1">
        <v>76.661352269207995</v>
      </c>
      <c r="Q1382" s="1">
        <v>17.149823850905833</v>
      </c>
      <c r="R1382" s="1">
        <v>27.576443050615623</v>
      </c>
      <c r="S1382" s="1">
        <v>35.126364351230947</v>
      </c>
      <c r="T1382" s="1">
        <v>23.02926417433309</v>
      </c>
      <c r="U1382" s="1">
        <v>5.905475387252892</v>
      </c>
      <c r="V1382" s="1">
        <v>47.547291384438765</v>
      </c>
      <c r="W1382" s="1">
        <v>37.957724803588775</v>
      </c>
      <c r="X1382" s="1">
        <v>42.525870356610078</v>
      </c>
      <c r="Y1382" s="1">
        <v>36.225694726913602</v>
      </c>
      <c r="Z1382" s="1">
        <v>34.75470783227577</v>
      </c>
      <c r="AA1382" s="1">
        <v>31.174625426886816</v>
      </c>
      <c r="AB1382" s="1">
        <v>31.641442066797453</v>
      </c>
      <c r="AC1382" s="1">
        <v>42.821814926093509</v>
      </c>
      <c r="AD1382" s="1">
        <v>96.703788841982629</v>
      </c>
      <c r="AE1382" s="1">
        <v>98.121701974455874</v>
      </c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>
        <v>2.9044935703277588</v>
      </c>
      <c r="AQ1382" s="1">
        <v>16.590826034545898</v>
      </c>
      <c r="AR1382" s="1">
        <v>15.497432708740234</v>
      </c>
      <c r="AS1382" s="1">
        <v>17.096170425415039</v>
      </c>
      <c r="AT1382" s="1">
        <v>19.399763107299805</v>
      </c>
      <c r="AU1382" s="1">
        <v>36.525566101074219</v>
      </c>
      <c r="AV1382" s="1">
        <v>8.8770542144775391</v>
      </c>
      <c r="AW1382" s="1">
        <v>62.6241455078125</v>
      </c>
      <c r="AX1382" s="1">
        <v>17.266843795776367</v>
      </c>
      <c r="AY1382" s="1">
        <v>14.88065242767334</v>
      </c>
      <c r="AZ1382" s="1">
        <v>8.730633556842804E-2</v>
      </c>
      <c r="BA1382" s="1">
        <v>9.753119945526123E-2</v>
      </c>
      <c r="BB1382" s="1">
        <v>12.926532745361328</v>
      </c>
      <c r="BC1382" s="1">
        <v>10.19190502166748</v>
      </c>
      <c r="BD1382" s="1"/>
      <c r="BE1382" s="1">
        <v>4.7835197448730469</v>
      </c>
      <c r="BF1382" s="1"/>
      <c r="BG1382" s="1">
        <v>2.4730913639068604</v>
      </c>
      <c r="BH1382" s="1">
        <v>3.5087509155273438</v>
      </c>
      <c r="BI1382" s="1">
        <v>6.0096306800842285</v>
      </c>
      <c r="BJ1382" s="1">
        <v>2.7889070510864258</v>
      </c>
      <c r="BK1382" s="1">
        <v>1.5205080509185791</v>
      </c>
      <c r="BL1382" s="1"/>
      <c r="BM1382" s="1"/>
      <c r="BN1382" s="1"/>
    </row>
    <row r="1383" spans="1:66" x14ac:dyDescent="0.2">
      <c r="A1383" s="2" t="s">
        <v>5928</v>
      </c>
      <c r="B1383" s="4" t="s">
        <v>1378</v>
      </c>
      <c r="C1383" s="1"/>
      <c r="D1383" s="1"/>
      <c r="E1383" s="1"/>
      <c r="F1383" s="1"/>
      <c r="G1383" s="1"/>
      <c r="H1383" s="1"/>
      <c r="I1383" s="1"/>
      <c r="J1383" s="1">
        <v>13.154286780292962</v>
      </c>
      <c r="K1383" s="1"/>
      <c r="L1383" s="1"/>
      <c r="M1383" s="1">
        <v>22.897084231441035</v>
      </c>
      <c r="N1383" s="1">
        <v>14.004892644183828</v>
      </c>
      <c r="O1383" s="1">
        <v>12.207222456567528</v>
      </c>
      <c r="P1383" s="1">
        <v>9.0027243123962677</v>
      </c>
      <c r="Q1383" s="1">
        <v>39.272606745169206</v>
      </c>
      <c r="R1383" s="1">
        <v>12.635048381064401</v>
      </c>
      <c r="S1383" s="1"/>
      <c r="T1383" s="1">
        <v>10.20063668115124</v>
      </c>
      <c r="U1383" s="1"/>
      <c r="V1383" s="1">
        <v>2.7315645988289545</v>
      </c>
      <c r="W1383" s="1">
        <v>2.9580020001381988</v>
      </c>
      <c r="X1383" s="1"/>
      <c r="Y1383" s="1">
        <v>8.6601337045926137</v>
      </c>
      <c r="Z1383" s="1">
        <v>13.799572286218506</v>
      </c>
      <c r="AA1383" s="1">
        <v>9.5005911093857733</v>
      </c>
      <c r="AB1383" s="1">
        <v>8.6575737815473719</v>
      </c>
      <c r="AC1383" s="1"/>
      <c r="AD1383" s="1"/>
      <c r="AE1383" s="1">
        <v>9.7825797856059662</v>
      </c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>
        <v>0.91380155086517334</v>
      </c>
      <c r="AT1383" s="1">
        <v>2.7167937755584717</v>
      </c>
      <c r="AU1383" s="1"/>
      <c r="AV1383" s="1"/>
      <c r="AW1383" s="1">
        <v>9.8733892440795898</v>
      </c>
      <c r="AX1383" s="1"/>
      <c r="AY1383" s="1"/>
      <c r="AZ1383" s="1"/>
      <c r="BA1383" s="1"/>
      <c r="BB1383" s="1"/>
      <c r="BC1383" s="1"/>
      <c r="BD1383" s="1">
        <v>6.752601146697998</v>
      </c>
      <c r="BE1383" s="1">
        <v>1.8624380826950073</v>
      </c>
      <c r="BF1383" s="1">
        <v>10.699602127075195</v>
      </c>
      <c r="BG1383" s="1">
        <v>15.239056587219238</v>
      </c>
      <c r="BH1383" s="1">
        <v>17.549901962280273</v>
      </c>
      <c r="BI1383" s="1">
        <v>25.518863677978516</v>
      </c>
      <c r="BJ1383" s="1">
        <v>16.824562072753906</v>
      </c>
      <c r="BK1383" s="1">
        <v>4.3332638740539551</v>
      </c>
      <c r="BL1383" s="1"/>
      <c r="BM1383" s="1"/>
      <c r="BN1383" s="1"/>
    </row>
    <row r="1384" spans="1:66" x14ac:dyDescent="0.2">
      <c r="A1384" s="2" t="s">
        <v>5929</v>
      </c>
      <c r="B1384" s="4" t="s">
        <v>1379</v>
      </c>
      <c r="C1384" s="1"/>
      <c r="D1384" s="1"/>
      <c r="E1384" s="1"/>
      <c r="F1384" s="1"/>
      <c r="G1384" s="1"/>
      <c r="H1384" s="1"/>
      <c r="I1384" s="1"/>
      <c r="J1384" s="1">
        <v>10.787882618611496</v>
      </c>
      <c r="K1384" s="1">
        <v>9.1898157060496874</v>
      </c>
      <c r="L1384" s="1">
        <v>37.008656428868235</v>
      </c>
      <c r="M1384" s="1">
        <v>40.006325822216731</v>
      </c>
      <c r="N1384" s="1">
        <v>38.024894864550852</v>
      </c>
      <c r="O1384" s="1">
        <v>36.307264167848771</v>
      </c>
      <c r="P1384" s="1">
        <v>38.528948434339391</v>
      </c>
      <c r="Q1384" s="1">
        <v>82.53305877816895</v>
      </c>
      <c r="R1384" s="1">
        <v>99.999048856098867</v>
      </c>
      <c r="S1384" s="1">
        <v>99.997842518833039</v>
      </c>
      <c r="T1384" s="1">
        <v>99.917461651448065</v>
      </c>
      <c r="U1384" s="1">
        <v>91.662792530753507</v>
      </c>
      <c r="V1384" s="1">
        <v>89.172285708063697</v>
      </c>
      <c r="W1384" s="1">
        <v>57.247802173077304</v>
      </c>
      <c r="X1384" s="1">
        <v>77.910900561630868</v>
      </c>
      <c r="Y1384" s="1">
        <v>76.952883311703175</v>
      </c>
      <c r="Z1384" s="1">
        <v>83.883251142317491</v>
      </c>
      <c r="AA1384" s="1">
        <v>80.756375310905753</v>
      </c>
      <c r="AB1384" s="1">
        <v>88.559591808022063</v>
      </c>
      <c r="AC1384" s="1">
        <v>68.875260949201888</v>
      </c>
      <c r="AD1384" s="1">
        <v>87.228085860493948</v>
      </c>
      <c r="AE1384" s="1">
        <v>89.448632350467918</v>
      </c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>
        <v>14.559773445129395</v>
      </c>
      <c r="AQ1384" s="1">
        <v>24.904844284057617</v>
      </c>
      <c r="AR1384" s="1">
        <v>48.689212799072266</v>
      </c>
      <c r="AS1384" s="1"/>
      <c r="AT1384" s="1"/>
      <c r="AU1384" s="1"/>
      <c r="AV1384" s="1"/>
      <c r="AW1384" s="1">
        <v>1.0019993782043457</v>
      </c>
      <c r="AX1384" s="1"/>
      <c r="AY1384" s="1"/>
      <c r="AZ1384" s="1"/>
      <c r="BA1384" s="1">
        <v>8.3359642028808594</v>
      </c>
      <c r="BB1384" s="1">
        <v>5.1007905006408691</v>
      </c>
      <c r="BC1384" s="1">
        <v>42.751834869384766</v>
      </c>
      <c r="BD1384" s="1">
        <v>22.085727691650391</v>
      </c>
      <c r="BE1384" s="1"/>
      <c r="BF1384" s="1">
        <v>16.114727020263672</v>
      </c>
      <c r="BG1384" s="1">
        <v>18.974128723144531</v>
      </c>
      <c r="BH1384" s="1">
        <v>11.382186889648438</v>
      </c>
      <c r="BI1384" s="1">
        <v>16.547647476196289</v>
      </c>
      <c r="BJ1384" s="1">
        <v>7.7528009414672852</v>
      </c>
      <c r="BK1384" s="1">
        <v>7.6364388465881348</v>
      </c>
      <c r="BL1384" s="1"/>
      <c r="BM1384" s="1"/>
      <c r="BN1384" s="1"/>
    </row>
    <row r="1385" spans="1:66" x14ac:dyDescent="0.2">
      <c r="A1385" s="2" t="s">
        <v>5930</v>
      </c>
      <c r="B1385" s="4" t="s">
        <v>1380</v>
      </c>
      <c r="C1385" s="1"/>
      <c r="D1385" s="1"/>
      <c r="E1385" s="1"/>
      <c r="F1385" s="1"/>
      <c r="G1385" s="1">
        <v>25.571032594990932</v>
      </c>
      <c r="H1385" s="1">
        <v>10.30258391893474</v>
      </c>
      <c r="I1385" s="1">
        <v>12.504625495840902</v>
      </c>
      <c r="J1385" s="1">
        <v>16.596029317329876</v>
      </c>
      <c r="K1385" s="1">
        <v>14.112065636110268</v>
      </c>
      <c r="L1385" s="1"/>
      <c r="M1385" s="1"/>
      <c r="N1385" s="1">
        <v>24.317104790925292</v>
      </c>
      <c r="O1385" s="1">
        <v>54.712231830805266</v>
      </c>
      <c r="P1385" s="1">
        <v>59.714996648011557</v>
      </c>
      <c r="Q1385" s="1">
        <v>56.032434429009911</v>
      </c>
      <c r="R1385" s="1">
        <v>48.462642767379023</v>
      </c>
      <c r="S1385" s="1">
        <v>16.540494408363269</v>
      </c>
      <c r="T1385" s="1">
        <v>24.152511195396222</v>
      </c>
      <c r="U1385" s="1">
        <v>21.815940072516472</v>
      </c>
      <c r="V1385" s="1">
        <v>21.798960588686363</v>
      </c>
      <c r="W1385" s="1">
        <v>23.463599967272547</v>
      </c>
      <c r="X1385" s="1">
        <v>25.54374728463522</v>
      </c>
      <c r="Y1385" s="1">
        <v>37.135561259795949</v>
      </c>
      <c r="Z1385" s="1">
        <v>44.770293546340589</v>
      </c>
      <c r="AA1385" s="1">
        <v>57.075976972682305</v>
      </c>
      <c r="AB1385" s="1">
        <v>57.149621855982026</v>
      </c>
      <c r="AC1385" s="1">
        <v>78.315225077436935</v>
      </c>
      <c r="AD1385" s="1">
        <v>81.423667170536461</v>
      </c>
      <c r="AE1385" s="1">
        <v>99.634123100669399</v>
      </c>
      <c r="AF1385" s="1"/>
      <c r="AG1385" s="1"/>
      <c r="AH1385" s="1"/>
      <c r="AI1385" s="1"/>
      <c r="AJ1385" s="1"/>
      <c r="AK1385" s="1"/>
      <c r="AL1385" s="1"/>
      <c r="AM1385" s="1"/>
      <c r="AN1385" s="1">
        <v>0.77309685945510864</v>
      </c>
      <c r="AO1385" s="1"/>
      <c r="AP1385" s="1"/>
      <c r="AQ1385" s="1"/>
      <c r="AR1385" s="1"/>
      <c r="AS1385" s="1"/>
      <c r="AT1385" s="1">
        <v>4.8835158348083496</v>
      </c>
      <c r="AU1385" s="1">
        <v>4.7856636047363281</v>
      </c>
      <c r="AV1385" s="1">
        <v>4.3180966377258301</v>
      </c>
      <c r="AW1385" s="1">
        <v>1.8442529439926147</v>
      </c>
      <c r="AX1385" s="1"/>
      <c r="AY1385" s="1"/>
      <c r="AZ1385" s="1">
        <v>0.86956512928009033</v>
      </c>
      <c r="BA1385" s="1"/>
      <c r="BB1385" s="1"/>
      <c r="BC1385" s="1"/>
      <c r="BD1385" s="1">
        <v>2.5772769451141357</v>
      </c>
      <c r="BE1385" s="1"/>
      <c r="BF1385" s="1"/>
      <c r="BG1385" s="1"/>
      <c r="BH1385" s="1">
        <v>8.716547966003418</v>
      </c>
      <c r="BI1385" s="1"/>
      <c r="BJ1385" s="1"/>
      <c r="BK1385" s="1"/>
      <c r="BL1385" s="1"/>
      <c r="BM1385" s="1"/>
      <c r="BN1385" s="1"/>
    </row>
    <row r="1386" spans="1:66" x14ac:dyDescent="0.2">
      <c r="A1386" s="2" t="s">
        <v>5931</v>
      </c>
      <c r="B1386" s="4" t="s">
        <v>1381</v>
      </c>
      <c r="C1386" s="1"/>
      <c r="D1386" s="1"/>
      <c r="E1386" s="1"/>
      <c r="F1386" s="1"/>
      <c r="G1386" s="1"/>
      <c r="H1386" s="1"/>
      <c r="I1386" s="1">
        <v>20.184134570485686</v>
      </c>
      <c r="J1386" s="1">
        <v>5.8407195216910903</v>
      </c>
      <c r="K1386" s="1">
        <v>5.2700138352107322</v>
      </c>
      <c r="L1386" s="1">
        <v>32.714112880470005</v>
      </c>
      <c r="M1386" s="1">
        <v>21.253563800993405</v>
      </c>
      <c r="N1386" s="1">
        <v>5.1942523156103437</v>
      </c>
      <c r="O1386" s="1">
        <v>10.092549427457739</v>
      </c>
      <c r="P1386" s="1">
        <v>24.468292734689943</v>
      </c>
      <c r="Q1386" s="1">
        <v>22.300277660376373</v>
      </c>
      <c r="R1386" s="1">
        <v>22.419717161794978</v>
      </c>
      <c r="S1386" s="1">
        <v>14.692075066353144</v>
      </c>
      <c r="T1386" s="1">
        <v>9.7537908242042608</v>
      </c>
      <c r="U1386" s="1">
        <v>9.6486651874035676</v>
      </c>
      <c r="V1386" s="1">
        <v>9.6485894807466757</v>
      </c>
      <c r="W1386" s="1">
        <v>6.3600657528362374</v>
      </c>
      <c r="X1386" s="1">
        <v>3.8236209646814054</v>
      </c>
      <c r="Y1386" s="1">
        <v>3.7739862192531772</v>
      </c>
      <c r="Z1386" s="1">
        <v>3.7231065439043727</v>
      </c>
      <c r="AA1386" s="1">
        <v>3.7409275675275611</v>
      </c>
      <c r="AB1386" s="1">
        <v>3.716073349297365</v>
      </c>
      <c r="AC1386" s="1">
        <v>3.7805614351896888</v>
      </c>
      <c r="AD1386" s="1">
        <v>3.8212083156740873</v>
      </c>
      <c r="AE1386" s="1">
        <v>3.836431060781976</v>
      </c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>
        <v>13.342849731445313</v>
      </c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</row>
    <row r="1387" spans="1:66" x14ac:dyDescent="0.2">
      <c r="A1387" s="2" t="s">
        <v>5932</v>
      </c>
      <c r="B1387" s="4" t="s">
        <v>1382</v>
      </c>
      <c r="C1387" s="1"/>
      <c r="D1387" s="1"/>
      <c r="E1387" s="1"/>
      <c r="F1387" s="1"/>
      <c r="G1387" s="1"/>
      <c r="H1387" s="1"/>
      <c r="I1387" s="1">
        <v>20.184134570485686</v>
      </c>
      <c r="J1387" s="1">
        <v>5.8407195216910903</v>
      </c>
      <c r="K1387" s="1">
        <v>5.2700138352107322</v>
      </c>
      <c r="L1387" s="1">
        <v>32.714112880470005</v>
      </c>
      <c r="M1387" s="1">
        <v>21.253563800993405</v>
      </c>
      <c r="N1387" s="1">
        <v>5.1942523156103437</v>
      </c>
      <c r="O1387" s="1">
        <v>10.092549427457739</v>
      </c>
      <c r="P1387" s="1">
        <v>24.468292734689943</v>
      </c>
      <c r="Q1387" s="1">
        <v>22.300277660376373</v>
      </c>
      <c r="R1387" s="1">
        <v>22.419717161794978</v>
      </c>
      <c r="S1387" s="1">
        <v>14.692075066353144</v>
      </c>
      <c r="T1387" s="1">
        <v>9.7537908242042608</v>
      </c>
      <c r="U1387" s="1">
        <v>9.6486651874035676</v>
      </c>
      <c r="V1387" s="1">
        <v>9.6485894807466757</v>
      </c>
      <c r="W1387" s="1">
        <v>6.3600657528362374</v>
      </c>
      <c r="X1387" s="1">
        <v>3.8236209646814054</v>
      </c>
      <c r="Y1387" s="1">
        <v>3.7739862192531772</v>
      </c>
      <c r="Z1387" s="1">
        <v>3.7231065439043727</v>
      </c>
      <c r="AA1387" s="1">
        <v>3.7409275675275611</v>
      </c>
      <c r="AB1387" s="1">
        <v>3.716073349297365</v>
      </c>
      <c r="AC1387" s="1">
        <v>3.7805614351896888</v>
      </c>
      <c r="AD1387" s="1">
        <v>3.8212083156740873</v>
      </c>
      <c r="AE1387" s="1">
        <v>3.836431060781976</v>
      </c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>
        <v>13.342849731445313</v>
      </c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</row>
    <row r="1388" spans="1:66" x14ac:dyDescent="0.2">
      <c r="A1388" s="2" t="s">
        <v>5933</v>
      </c>
      <c r="B1388" s="4" t="s">
        <v>1383</v>
      </c>
      <c r="C1388" s="1"/>
      <c r="D1388" s="1"/>
      <c r="E1388" s="1"/>
      <c r="F1388" s="1"/>
      <c r="G1388" s="1"/>
      <c r="H1388" s="1"/>
      <c r="I1388" s="1">
        <v>84.573758664408587</v>
      </c>
      <c r="J1388" s="1">
        <v>83.806532826107613</v>
      </c>
      <c r="K1388" s="1">
        <v>82.953284465369521</v>
      </c>
      <c r="L1388" s="1">
        <v>82.246916231895625</v>
      </c>
      <c r="M1388" s="1">
        <v>81.453081894393321</v>
      </c>
      <c r="N1388" s="1">
        <v>94.487566369264997</v>
      </c>
      <c r="O1388" s="1">
        <v>99.21296369297022</v>
      </c>
      <c r="P1388" s="1">
        <v>99.00953853078282</v>
      </c>
      <c r="Q1388" s="1">
        <v>99.115250718461169</v>
      </c>
      <c r="R1388" s="1">
        <v>99.277318958373556</v>
      </c>
      <c r="S1388" s="1">
        <v>97.905274887933331</v>
      </c>
      <c r="T1388" s="1">
        <v>88.533535131904515</v>
      </c>
      <c r="U1388" s="1">
        <v>85.933004348766275</v>
      </c>
      <c r="V1388" s="1">
        <v>86.17319764355031</v>
      </c>
      <c r="W1388" s="1">
        <v>86.351694483665085</v>
      </c>
      <c r="X1388" s="1">
        <v>86.377810852081993</v>
      </c>
      <c r="Y1388" s="1">
        <v>90.424737074886679</v>
      </c>
      <c r="Z1388" s="1">
        <v>90.552534879084405</v>
      </c>
      <c r="AA1388" s="1">
        <v>90.193401475584153</v>
      </c>
      <c r="AB1388" s="1">
        <v>79.933641279503902</v>
      </c>
      <c r="AC1388" s="1">
        <v>79.665730835395166</v>
      </c>
      <c r="AD1388" s="1">
        <v>79.748068644220751</v>
      </c>
      <c r="AE1388" s="1">
        <v>79.406266476435306</v>
      </c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</row>
    <row r="1389" spans="1:66" x14ac:dyDescent="0.2">
      <c r="A1389" s="2" t="s">
        <v>5934</v>
      </c>
      <c r="B1389" s="4" t="s">
        <v>1384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>
        <v>89.3908828405809</v>
      </c>
      <c r="Z1389" s="1">
        <v>75.136945022307685</v>
      </c>
      <c r="AA1389" s="1">
        <v>54.141704694571317</v>
      </c>
      <c r="AB1389" s="1">
        <v>41.762359080546034</v>
      </c>
      <c r="AC1389" s="1">
        <v>44.916010157031167</v>
      </c>
      <c r="AD1389" s="1">
        <v>90.408287243094478</v>
      </c>
      <c r="AE1389" s="1">
        <v>45.897743712564463</v>
      </c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>
        <v>0.72560685873031616</v>
      </c>
      <c r="BD1389" s="1"/>
      <c r="BE1389" s="1"/>
      <c r="BF1389" s="1">
        <v>12.516850471496582</v>
      </c>
      <c r="BG1389" s="1">
        <v>0.7693057656288147</v>
      </c>
      <c r="BH1389" s="1">
        <v>10.098942756652832</v>
      </c>
      <c r="BI1389" s="1">
        <v>7.6084976196289063</v>
      </c>
      <c r="BJ1389" s="1"/>
      <c r="BK1389" s="1">
        <v>2.3439910411834717</v>
      </c>
      <c r="BL1389" s="1"/>
      <c r="BM1389" s="1"/>
      <c r="BN1389" s="1"/>
    </row>
    <row r="1390" spans="1:66" x14ac:dyDescent="0.2">
      <c r="A1390" s="2" t="s">
        <v>5935</v>
      </c>
      <c r="B1390" s="4" t="s">
        <v>1385</v>
      </c>
      <c r="C1390" s="1"/>
      <c r="D1390" s="1"/>
      <c r="E1390" s="1"/>
      <c r="F1390" s="1"/>
      <c r="G1390" s="1"/>
      <c r="H1390" s="1"/>
      <c r="I1390" s="1"/>
      <c r="J1390" s="1">
        <v>54.812971818538038</v>
      </c>
      <c r="K1390" s="1">
        <v>25.455243701529863</v>
      </c>
      <c r="L1390" s="1"/>
      <c r="M1390" s="1"/>
      <c r="N1390" s="1"/>
      <c r="O1390" s="1">
        <v>74.864813818606876</v>
      </c>
      <c r="P1390" s="1">
        <v>75.260037945785086</v>
      </c>
      <c r="Q1390" s="1">
        <v>99.332237130336821</v>
      </c>
      <c r="R1390" s="1">
        <v>55.643840755623877</v>
      </c>
      <c r="S1390" s="1">
        <v>5.021630151092265</v>
      </c>
      <c r="T1390" s="1"/>
      <c r="U1390" s="1"/>
      <c r="V1390" s="1"/>
      <c r="W1390" s="1">
        <v>10.205275761926153</v>
      </c>
      <c r="X1390" s="1">
        <v>5.9040284988314573</v>
      </c>
      <c r="Y1390" s="1"/>
      <c r="Z1390" s="1"/>
      <c r="AA1390" s="1">
        <v>9.8889502475771405</v>
      </c>
      <c r="AB1390" s="1">
        <v>1.5425862333168172</v>
      </c>
      <c r="AC1390" s="1">
        <v>7.6816514598255115</v>
      </c>
      <c r="AD1390" s="1">
        <v>4.7416362658287534</v>
      </c>
      <c r="AE1390" s="1">
        <v>6.5037017883581418</v>
      </c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>
        <v>1.8014850616455078</v>
      </c>
      <c r="AR1390" s="1">
        <v>89.89703369140625</v>
      </c>
      <c r="AS1390" s="1">
        <v>93.464248657226563</v>
      </c>
      <c r="AT1390" s="1">
        <v>95.447593688964844</v>
      </c>
      <c r="AU1390" s="1"/>
      <c r="AV1390" s="1"/>
      <c r="AW1390" s="1">
        <v>0.66733855009078979</v>
      </c>
      <c r="AX1390" s="1"/>
      <c r="AY1390" s="1"/>
      <c r="AZ1390" s="1"/>
      <c r="BA1390" s="1">
        <v>77.001121520996094</v>
      </c>
      <c r="BB1390" s="1">
        <v>91.611587524414063</v>
      </c>
      <c r="BC1390" s="1"/>
      <c r="BD1390" s="1"/>
      <c r="BE1390" s="1">
        <v>15.527599334716797</v>
      </c>
      <c r="BF1390" s="1">
        <v>17.353475570678711</v>
      </c>
      <c r="BG1390" s="1">
        <v>8.0043611526489258</v>
      </c>
      <c r="BH1390" s="1">
        <v>4.7530951499938965</v>
      </c>
      <c r="BI1390" s="1">
        <v>6.2908148765563965</v>
      </c>
      <c r="BJ1390" s="1"/>
      <c r="BK1390" s="1"/>
      <c r="BL1390" s="1"/>
      <c r="BM1390" s="1"/>
      <c r="BN1390" s="1"/>
    </row>
    <row r="1391" spans="1:66" x14ac:dyDescent="0.2">
      <c r="A1391" s="2" t="s">
        <v>5936</v>
      </c>
      <c r="B1391" s="4" t="s">
        <v>1386</v>
      </c>
      <c r="C1391" s="1"/>
      <c r="D1391" s="1"/>
      <c r="E1391" s="1"/>
      <c r="F1391" s="1"/>
      <c r="G1391" s="1"/>
      <c r="H1391" s="1"/>
      <c r="I1391" s="1">
        <v>62.072378743402936</v>
      </c>
      <c r="J1391" s="1">
        <v>97.962208976769887</v>
      </c>
      <c r="K1391" s="1">
        <v>85.531158241087709</v>
      </c>
      <c r="L1391" s="1">
        <v>84.913097141692035</v>
      </c>
      <c r="M1391" s="1">
        <v>96.526584458288326</v>
      </c>
      <c r="N1391" s="1">
        <v>97.418520772162964</v>
      </c>
      <c r="O1391" s="1">
        <v>99.960044550260619</v>
      </c>
      <c r="P1391" s="1">
        <v>99.960292043459859</v>
      </c>
      <c r="Q1391" s="1">
        <v>99.938672137425144</v>
      </c>
      <c r="R1391" s="1">
        <v>99.949849743127544</v>
      </c>
      <c r="S1391" s="1">
        <v>99.901601329567441</v>
      </c>
      <c r="T1391" s="1">
        <v>99.855826849127169</v>
      </c>
      <c r="U1391" s="1">
        <v>75.345348718936663</v>
      </c>
      <c r="V1391" s="1">
        <v>84.278373146465</v>
      </c>
      <c r="W1391" s="1">
        <v>97.649301899304703</v>
      </c>
      <c r="X1391" s="1">
        <v>58.136379050402553</v>
      </c>
      <c r="Y1391" s="1">
        <v>86.025357341870006</v>
      </c>
      <c r="Z1391" s="1">
        <v>82.670618708221227</v>
      </c>
      <c r="AA1391" s="1">
        <v>70.701798743666345</v>
      </c>
      <c r="AB1391" s="1">
        <v>99.563131323216197</v>
      </c>
      <c r="AC1391" s="1">
        <v>86.147457377334391</v>
      </c>
      <c r="AD1391" s="1">
        <v>95.435749275247389</v>
      </c>
      <c r="AE1391" s="1">
        <v>99.901889675258332</v>
      </c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>
        <v>2.2235429286956787</v>
      </c>
      <c r="BB1391" s="1">
        <v>14.966524124145508</v>
      </c>
      <c r="BC1391" s="1"/>
      <c r="BD1391" s="1">
        <v>34.527729034423828</v>
      </c>
      <c r="BE1391" s="1">
        <v>4.2553377151489258</v>
      </c>
      <c r="BF1391" s="1">
        <v>5.439359188079834</v>
      </c>
      <c r="BG1391" s="1">
        <v>14.671974182128906</v>
      </c>
      <c r="BH1391" s="1"/>
      <c r="BI1391" s="1">
        <v>13.74641227722168</v>
      </c>
      <c r="BJ1391" s="1">
        <v>4.5145187377929688</v>
      </c>
      <c r="BK1391" s="1"/>
      <c r="BL1391" s="1"/>
      <c r="BM1391" s="1"/>
      <c r="BN1391" s="1"/>
    </row>
    <row r="1392" spans="1:66" x14ac:dyDescent="0.2">
      <c r="A1392" s="2" t="s">
        <v>5937</v>
      </c>
      <c r="B1392" s="4" t="s">
        <v>1387</v>
      </c>
      <c r="C1392" s="1"/>
      <c r="D1392" s="1"/>
      <c r="E1392" s="1"/>
      <c r="F1392" s="1"/>
      <c r="G1392" s="1"/>
      <c r="H1392" s="1"/>
      <c r="I1392" s="1">
        <v>62.072378743402936</v>
      </c>
      <c r="J1392" s="1">
        <v>97.962208976769887</v>
      </c>
      <c r="K1392" s="1">
        <v>85.531158241087709</v>
      </c>
      <c r="L1392" s="1">
        <v>84.913097141692035</v>
      </c>
      <c r="M1392" s="1">
        <v>96.526584458288326</v>
      </c>
      <c r="N1392" s="1">
        <v>97.418520772162964</v>
      </c>
      <c r="O1392" s="1">
        <v>99.960044550260619</v>
      </c>
      <c r="P1392" s="1">
        <v>99.960292043459859</v>
      </c>
      <c r="Q1392" s="1">
        <v>99.938672137425144</v>
      </c>
      <c r="R1392" s="1">
        <v>99.949849743127544</v>
      </c>
      <c r="S1392" s="1">
        <v>99.901601329567441</v>
      </c>
      <c r="T1392" s="1">
        <v>99.855826849127169</v>
      </c>
      <c r="U1392" s="1">
        <v>75.345348718936663</v>
      </c>
      <c r="V1392" s="1">
        <v>84.278373146465</v>
      </c>
      <c r="W1392" s="1">
        <v>97.649301899304703</v>
      </c>
      <c r="X1392" s="1">
        <v>58.136379050402553</v>
      </c>
      <c r="Y1392" s="1">
        <v>86.025357341870006</v>
      </c>
      <c r="Z1392" s="1">
        <v>82.670618708221227</v>
      </c>
      <c r="AA1392" s="1">
        <v>70.701798743666345</v>
      </c>
      <c r="AB1392" s="1">
        <v>99.563131323216197</v>
      </c>
      <c r="AC1392" s="1">
        <v>86.147457377334391</v>
      </c>
      <c r="AD1392" s="1">
        <v>95.435749275247389</v>
      </c>
      <c r="AE1392" s="1">
        <v>99.901889675258332</v>
      </c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>
        <v>2.2235429286956787</v>
      </c>
      <c r="BB1392" s="1">
        <v>14.966524124145508</v>
      </c>
      <c r="BC1392" s="1"/>
      <c r="BD1392" s="1">
        <v>34.527729034423828</v>
      </c>
      <c r="BE1392" s="1">
        <v>4.2553377151489258</v>
      </c>
      <c r="BF1392" s="1">
        <v>5.439359188079834</v>
      </c>
      <c r="BG1392" s="1">
        <v>14.671974182128906</v>
      </c>
      <c r="BH1392" s="1"/>
      <c r="BI1392" s="1">
        <v>13.74641227722168</v>
      </c>
      <c r="BJ1392" s="1">
        <v>4.5145187377929688</v>
      </c>
      <c r="BK1392" s="1"/>
      <c r="BL1392" s="1"/>
      <c r="BM1392" s="1"/>
      <c r="BN1392" s="1"/>
    </row>
    <row r="1393" spans="1:66" x14ac:dyDescent="0.2">
      <c r="A1393" s="2" t="s">
        <v>5938</v>
      </c>
      <c r="B1393" s="4" t="s">
        <v>1388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>
        <v>6.1524083247376842</v>
      </c>
      <c r="M1393" s="1">
        <v>18.318547360568044</v>
      </c>
      <c r="N1393" s="1">
        <v>23.568988235766408</v>
      </c>
      <c r="O1393" s="1">
        <v>10.251093072695111</v>
      </c>
      <c r="P1393" s="1">
        <v>16.708066716480335</v>
      </c>
      <c r="Q1393" s="1">
        <v>56.120052714889937</v>
      </c>
      <c r="R1393" s="1">
        <v>51.648050519569644</v>
      </c>
      <c r="S1393" s="1">
        <v>38.452371790786003</v>
      </c>
      <c r="T1393" s="1">
        <v>38.69661603587533</v>
      </c>
      <c r="U1393" s="1">
        <v>26.89549242444771</v>
      </c>
      <c r="V1393" s="1">
        <v>26.886025275327778</v>
      </c>
      <c r="W1393" s="1">
        <v>37.961234098426537</v>
      </c>
      <c r="X1393" s="1">
        <v>27.332878064066829</v>
      </c>
      <c r="Y1393" s="1">
        <v>38.820065075759338</v>
      </c>
      <c r="Z1393" s="1">
        <v>37.289070724274552</v>
      </c>
      <c r="AA1393" s="1">
        <v>43.077458089630014</v>
      </c>
      <c r="AB1393" s="1">
        <v>52.586331064221383</v>
      </c>
      <c r="AC1393" s="1">
        <v>55.811764361216831</v>
      </c>
      <c r="AD1393" s="1">
        <v>50.772207200262841</v>
      </c>
      <c r="AE1393" s="1">
        <v>57.340055315054016</v>
      </c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>
        <v>0.13094371557235718</v>
      </c>
      <c r="AX1393" s="1">
        <v>0.12075354903936386</v>
      </c>
      <c r="AY1393" s="1">
        <v>0.11035710573196411</v>
      </c>
      <c r="AZ1393" s="1">
        <v>0.12895916402339935</v>
      </c>
      <c r="BA1393" s="1">
        <v>26.473175048828125</v>
      </c>
      <c r="BB1393" s="1">
        <v>26.545871734619141</v>
      </c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</row>
    <row r="1394" spans="1:66" x14ac:dyDescent="0.2">
      <c r="A1394" s="2" t="s">
        <v>5939</v>
      </c>
      <c r="B1394" s="4" t="s">
        <v>1389</v>
      </c>
      <c r="C1394" s="1"/>
      <c r="D1394" s="1"/>
      <c r="E1394" s="1"/>
      <c r="F1394" s="1"/>
      <c r="G1394" s="1"/>
      <c r="H1394" s="1"/>
      <c r="I1394" s="1"/>
      <c r="J1394" s="1">
        <v>33.908420205189621</v>
      </c>
      <c r="K1394" s="1"/>
      <c r="L1394" s="1"/>
      <c r="M1394" s="1">
        <v>18.097100172688528</v>
      </c>
      <c r="N1394" s="1">
        <v>93.815948914094051</v>
      </c>
      <c r="O1394" s="1">
        <v>94.314695430199592</v>
      </c>
      <c r="P1394" s="1">
        <v>98.367905215918654</v>
      </c>
      <c r="Q1394" s="1">
        <v>98.225224423805059</v>
      </c>
      <c r="R1394" s="1">
        <v>95.492730569296995</v>
      </c>
      <c r="S1394" s="1">
        <v>88.361790094598348</v>
      </c>
      <c r="T1394" s="1">
        <v>87.314415686912582</v>
      </c>
      <c r="U1394" s="1">
        <v>88.552451664421511</v>
      </c>
      <c r="V1394" s="1">
        <v>88.24369562546174</v>
      </c>
      <c r="W1394" s="1">
        <v>96.60992377589146</v>
      </c>
      <c r="X1394" s="1">
        <v>11.981727338924399</v>
      </c>
      <c r="Y1394" s="1">
        <v>9.226111643662918</v>
      </c>
      <c r="Z1394" s="1">
        <v>9.9494433616954669</v>
      </c>
      <c r="AA1394" s="1">
        <v>10.654089866800216</v>
      </c>
      <c r="AB1394" s="1">
        <v>17.840706835206298</v>
      </c>
      <c r="AC1394" s="1">
        <v>6.0651260246645338</v>
      </c>
      <c r="AD1394" s="1">
        <v>5.8284900450302768</v>
      </c>
      <c r="AE1394" s="1">
        <v>9.5367264787687187</v>
      </c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>
        <v>22.105579376220703</v>
      </c>
      <c r="AQ1394" s="1">
        <v>48.175022125244141</v>
      </c>
      <c r="AR1394" s="1">
        <v>40.292385101318359</v>
      </c>
      <c r="AS1394" s="1">
        <v>26.440031051635742</v>
      </c>
      <c r="AT1394" s="1">
        <v>0.97108554840087891</v>
      </c>
      <c r="AU1394" s="1">
        <v>2.5973787307739258</v>
      </c>
      <c r="AV1394" s="1">
        <v>1.5532197952270508</v>
      </c>
      <c r="AW1394" s="1">
        <v>1.7024767398834229</v>
      </c>
      <c r="AX1394" s="1">
        <v>3.8208382129669189</v>
      </c>
      <c r="AY1394" s="1">
        <v>8.4948625564575195</v>
      </c>
      <c r="AZ1394" s="1">
        <v>10.300271987915039</v>
      </c>
      <c r="BA1394" s="1">
        <v>11.344254493713379</v>
      </c>
      <c r="BB1394" s="1">
        <v>10.495133399963379</v>
      </c>
      <c r="BC1394" s="1">
        <v>1.9133390188217163</v>
      </c>
      <c r="BD1394" s="1">
        <v>4.0308380126953125</v>
      </c>
      <c r="BE1394" s="1">
        <v>9.1617908477783203</v>
      </c>
      <c r="BF1394" s="1">
        <v>7.9491729736328125</v>
      </c>
      <c r="BG1394" s="1">
        <v>5.8322954177856445</v>
      </c>
      <c r="BH1394" s="1">
        <v>3.2812581062316895</v>
      </c>
      <c r="BI1394" s="1"/>
      <c r="BJ1394" s="1"/>
      <c r="BK1394" s="1"/>
      <c r="BL1394" s="1"/>
      <c r="BM1394" s="1"/>
      <c r="BN1394" s="1"/>
    </row>
    <row r="1395" spans="1:66" x14ac:dyDescent="0.2">
      <c r="A1395" s="2" t="s">
        <v>5940</v>
      </c>
      <c r="B1395" s="4" t="s">
        <v>1390</v>
      </c>
      <c r="C1395" s="1"/>
      <c r="D1395" s="1"/>
      <c r="E1395" s="1"/>
      <c r="F1395" s="1"/>
      <c r="G1395" s="1"/>
      <c r="H1395" s="1"/>
      <c r="I1395" s="1"/>
      <c r="J1395" s="1">
        <v>33.908420205189621</v>
      </c>
      <c r="K1395" s="1"/>
      <c r="L1395" s="1"/>
      <c r="M1395" s="1">
        <v>18.097100172688528</v>
      </c>
      <c r="N1395" s="1">
        <v>93.815948914094051</v>
      </c>
      <c r="O1395" s="1">
        <v>94.314695430199592</v>
      </c>
      <c r="P1395" s="1">
        <v>98.367905215918654</v>
      </c>
      <c r="Q1395" s="1">
        <v>98.225224423805059</v>
      </c>
      <c r="R1395" s="1">
        <v>95.492730569296995</v>
      </c>
      <c r="S1395" s="1">
        <v>88.361790094598348</v>
      </c>
      <c r="T1395" s="1">
        <v>87.314415686912582</v>
      </c>
      <c r="U1395" s="1">
        <v>88.552451664421511</v>
      </c>
      <c r="V1395" s="1">
        <v>88.24369562546174</v>
      </c>
      <c r="W1395" s="1">
        <v>96.60992377589146</v>
      </c>
      <c r="X1395" s="1">
        <v>11.981727338924399</v>
      </c>
      <c r="Y1395" s="1">
        <v>9.226111643662918</v>
      </c>
      <c r="Z1395" s="1">
        <v>9.9494433616954669</v>
      </c>
      <c r="AA1395" s="1">
        <v>10.654089866800216</v>
      </c>
      <c r="AB1395" s="1">
        <v>17.840706835206298</v>
      </c>
      <c r="AC1395" s="1">
        <v>6.0651260246645338</v>
      </c>
      <c r="AD1395" s="1">
        <v>5.8284900450302768</v>
      </c>
      <c r="AE1395" s="1">
        <v>9.5367264787687187</v>
      </c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>
        <v>22.105579376220703</v>
      </c>
      <c r="AQ1395" s="1">
        <v>48.175022125244141</v>
      </c>
      <c r="AR1395" s="1">
        <v>40.292385101318359</v>
      </c>
      <c r="AS1395" s="1">
        <v>26.440031051635742</v>
      </c>
      <c r="AT1395" s="1">
        <v>0.97108554840087891</v>
      </c>
      <c r="AU1395" s="1">
        <v>2.5973787307739258</v>
      </c>
      <c r="AV1395" s="1">
        <v>1.5532197952270508</v>
      </c>
      <c r="AW1395" s="1">
        <v>1.7024767398834229</v>
      </c>
      <c r="AX1395" s="1">
        <v>3.8208382129669189</v>
      </c>
      <c r="AY1395" s="1">
        <v>8.4948625564575195</v>
      </c>
      <c r="AZ1395" s="1">
        <v>10.300271987915039</v>
      </c>
      <c r="BA1395" s="1">
        <v>11.344254493713379</v>
      </c>
      <c r="BB1395" s="1">
        <v>10.495133399963379</v>
      </c>
      <c r="BC1395" s="1">
        <v>1.9133390188217163</v>
      </c>
      <c r="BD1395" s="1">
        <v>4.0308380126953125</v>
      </c>
      <c r="BE1395" s="1">
        <v>9.1617908477783203</v>
      </c>
      <c r="BF1395" s="1">
        <v>7.9491729736328125</v>
      </c>
      <c r="BG1395" s="1">
        <v>5.8322954177856445</v>
      </c>
      <c r="BH1395" s="1">
        <v>3.2812581062316895</v>
      </c>
      <c r="BI1395" s="1"/>
      <c r="BJ1395" s="1"/>
      <c r="BK1395" s="1"/>
      <c r="BL1395" s="1"/>
      <c r="BM1395" s="1"/>
      <c r="BN1395" s="1"/>
    </row>
    <row r="1396" spans="1:66" x14ac:dyDescent="0.2">
      <c r="A1396" s="2" t="s">
        <v>5941</v>
      </c>
      <c r="B1396" s="4" t="s">
        <v>1391</v>
      </c>
      <c r="C1396" s="1"/>
      <c r="D1396" s="1"/>
      <c r="E1396" s="1"/>
      <c r="F1396" s="1"/>
      <c r="G1396" s="1"/>
      <c r="H1396" s="1"/>
      <c r="I1396" s="1">
        <v>85.374605840952484</v>
      </c>
      <c r="J1396" s="1">
        <v>1.9738130674121168</v>
      </c>
      <c r="K1396" s="1">
        <v>0.82054420432017428</v>
      </c>
      <c r="L1396" s="1">
        <v>5.4984183616901154E-2</v>
      </c>
      <c r="M1396" s="1">
        <v>4.1981079369134436E-2</v>
      </c>
      <c r="N1396" s="1">
        <v>4.2575078130844685E-2</v>
      </c>
      <c r="O1396" s="1">
        <v>7.5389599460474008E-2</v>
      </c>
      <c r="P1396" s="1">
        <v>61.064772621151484</v>
      </c>
      <c r="Q1396" s="1">
        <v>61.079433114883699</v>
      </c>
      <c r="R1396" s="1">
        <v>43.792648874294088</v>
      </c>
      <c r="S1396" s="1">
        <v>32.56832127035436</v>
      </c>
      <c r="T1396" s="1">
        <v>32.846923791225819</v>
      </c>
      <c r="U1396" s="1">
        <v>25.404878034648991</v>
      </c>
      <c r="V1396" s="1">
        <v>26.113846752603862</v>
      </c>
      <c r="W1396" s="1">
        <v>24.045517472961535</v>
      </c>
      <c r="X1396" s="1">
        <v>17.771345559397353</v>
      </c>
      <c r="Y1396" s="1">
        <v>11.405022766252872</v>
      </c>
      <c r="Z1396" s="1">
        <v>11.693279490817975</v>
      </c>
      <c r="AA1396" s="1">
        <v>12.657905005189459</v>
      </c>
      <c r="AB1396" s="1">
        <v>12.433961123110905</v>
      </c>
      <c r="AC1396" s="1">
        <v>12.747458187335162</v>
      </c>
      <c r="AD1396" s="1">
        <v>12.922101694017151</v>
      </c>
      <c r="AE1396" s="1">
        <v>19.802355408882825</v>
      </c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>
        <v>89.193756103515625</v>
      </c>
      <c r="AQ1396" s="1">
        <v>76.746376037597656</v>
      </c>
      <c r="AR1396" s="1">
        <v>5.2842817306518555</v>
      </c>
      <c r="AS1396" s="1">
        <v>2.9732916355133057</v>
      </c>
      <c r="AT1396" s="1">
        <v>2.8741879463195801</v>
      </c>
      <c r="AU1396" s="1">
        <v>0.8580329418182373</v>
      </c>
      <c r="AV1396" s="1">
        <v>25.505952835083008</v>
      </c>
      <c r="AW1396" s="1">
        <v>34.097976684570313</v>
      </c>
      <c r="AX1396" s="1">
        <v>0.41784057021141052</v>
      </c>
      <c r="AY1396" s="1">
        <v>0.25964987277984619</v>
      </c>
      <c r="AZ1396" s="1"/>
      <c r="BA1396" s="1"/>
      <c r="BB1396" s="1"/>
      <c r="BC1396" s="1"/>
      <c r="BD1396" s="1"/>
      <c r="BE1396" s="1"/>
      <c r="BF1396" s="1"/>
      <c r="BG1396" s="1"/>
      <c r="BH1396" s="1">
        <v>1.9568393230438232</v>
      </c>
      <c r="BI1396" s="1">
        <v>1.465214729309082</v>
      </c>
      <c r="BJ1396" s="1">
        <v>1.4702022075653076</v>
      </c>
      <c r="BK1396" s="1">
        <v>1.5188703536987305</v>
      </c>
      <c r="BL1396" s="1"/>
      <c r="BM1396" s="1"/>
      <c r="BN1396" s="1"/>
    </row>
    <row r="1397" spans="1:66" x14ac:dyDescent="0.2">
      <c r="A1397" s="2" t="s">
        <v>5942</v>
      </c>
      <c r="B1397" s="4" t="s">
        <v>1392</v>
      </c>
      <c r="C1397" s="1"/>
      <c r="D1397" s="1"/>
      <c r="E1397" s="1"/>
      <c r="F1397" s="1"/>
      <c r="G1397" s="1"/>
      <c r="H1397" s="1"/>
      <c r="I1397" s="1">
        <v>85.374605840952484</v>
      </c>
      <c r="J1397" s="1">
        <v>1.9738130674121168</v>
      </c>
      <c r="K1397" s="1">
        <v>0.82054420432017428</v>
      </c>
      <c r="L1397" s="1">
        <v>5.4984183616901154E-2</v>
      </c>
      <c r="M1397" s="1">
        <v>4.1981079369134436E-2</v>
      </c>
      <c r="N1397" s="1">
        <v>4.2575078130844685E-2</v>
      </c>
      <c r="O1397" s="1">
        <v>7.5389599460474008E-2</v>
      </c>
      <c r="P1397" s="1">
        <v>61.064772621151484</v>
      </c>
      <c r="Q1397" s="1">
        <v>61.079433114883699</v>
      </c>
      <c r="R1397" s="1">
        <v>43.792648874294088</v>
      </c>
      <c r="S1397" s="1">
        <v>32.56832127035436</v>
      </c>
      <c r="T1397" s="1">
        <v>32.846923791225819</v>
      </c>
      <c r="U1397" s="1">
        <v>25.404878034648991</v>
      </c>
      <c r="V1397" s="1">
        <v>26.113846752603862</v>
      </c>
      <c r="W1397" s="1">
        <v>24.045517472961535</v>
      </c>
      <c r="X1397" s="1">
        <v>17.771345559397353</v>
      </c>
      <c r="Y1397" s="1">
        <v>11.405022766252872</v>
      </c>
      <c r="Z1397" s="1">
        <v>11.693279490817975</v>
      </c>
      <c r="AA1397" s="1">
        <v>12.657905005189459</v>
      </c>
      <c r="AB1397" s="1">
        <v>12.433961123110905</v>
      </c>
      <c r="AC1397" s="1">
        <v>12.747458187335162</v>
      </c>
      <c r="AD1397" s="1">
        <v>12.922101694017151</v>
      </c>
      <c r="AE1397" s="1">
        <v>19.802355408882825</v>
      </c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>
        <v>89.193756103515625</v>
      </c>
      <c r="AQ1397" s="1">
        <v>76.746376037597656</v>
      </c>
      <c r="AR1397" s="1">
        <v>5.2842817306518555</v>
      </c>
      <c r="AS1397" s="1">
        <v>2.9732916355133057</v>
      </c>
      <c r="AT1397" s="1">
        <v>2.8741879463195801</v>
      </c>
      <c r="AU1397" s="1">
        <v>0.8580329418182373</v>
      </c>
      <c r="AV1397" s="1">
        <v>25.505952835083008</v>
      </c>
      <c r="AW1397" s="1">
        <v>34.097976684570313</v>
      </c>
      <c r="AX1397" s="1">
        <v>0.41784057021141052</v>
      </c>
      <c r="AY1397" s="1">
        <v>0.25964987277984619</v>
      </c>
      <c r="AZ1397" s="1"/>
      <c r="BA1397" s="1"/>
      <c r="BB1397" s="1"/>
      <c r="BC1397" s="1"/>
      <c r="BD1397" s="1"/>
      <c r="BE1397" s="1"/>
      <c r="BF1397" s="1"/>
      <c r="BG1397" s="1"/>
      <c r="BH1397" s="1">
        <v>1.9568393230438232</v>
      </c>
      <c r="BI1397" s="1">
        <v>1.465214729309082</v>
      </c>
      <c r="BJ1397" s="1">
        <v>1.4702022075653076</v>
      </c>
      <c r="BK1397" s="1">
        <v>1.5188703536987305</v>
      </c>
      <c r="BL1397" s="1"/>
      <c r="BM1397" s="1"/>
      <c r="BN1397" s="1"/>
    </row>
    <row r="1398" spans="1:66" x14ac:dyDescent="0.2">
      <c r="A1398" s="2" t="s">
        <v>5943</v>
      </c>
      <c r="B1398" s="4" t="s">
        <v>1393</v>
      </c>
      <c r="C1398" s="1"/>
      <c r="D1398" s="1"/>
      <c r="E1398" s="1"/>
      <c r="F1398" s="1"/>
      <c r="G1398" s="1"/>
      <c r="H1398" s="1">
        <v>2.3584690153244661</v>
      </c>
      <c r="I1398" s="1">
        <v>0.84968255497367084</v>
      </c>
      <c r="J1398" s="1">
        <v>3.1691395382791678</v>
      </c>
      <c r="K1398" s="1"/>
      <c r="L1398" s="1">
        <v>1.8116956504642698</v>
      </c>
      <c r="M1398" s="1">
        <v>1.7624955151672714</v>
      </c>
      <c r="N1398" s="1">
        <v>5.4617404835652099</v>
      </c>
      <c r="O1398" s="1">
        <v>79.65701821603929</v>
      </c>
      <c r="P1398" s="1">
        <v>20.768612606653107</v>
      </c>
      <c r="Q1398" s="1">
        <v>15.428204031891985</v>
      </c>
      <c r="R1398" s="1">
        <v>16.24283716970908</v>
      </c>
      <c r="S1398" s="1">
        <v>14.178428491548162</v>
      </c>
      <c r="T1398" s="1">
        <v>16.216684062306093</v>
      </c>
      <c r="U1398" s="1">
        <v>19.869072342636443</v>
      </c>
      <c r="V1398" s="1">
        <v>18.461151182905144</v>
      </c>
      <c r="W1398" s="1">
        <v>18.504529244171998</v>
      </c>
      <c r="X1398" s="1">
        <v>31.187208178774895</v>
      </c>
      <c r="Y1398" s="1">
        <v>26.477167358018278</v>
      </c>
      <c r="Z1398" s="1">
        <v>9.3029271923527812</v>
      </c>
      <c r="AA1398" s="1">
        <v>21.797353705394368</v>
      </c>
      <c r="AB1398" s="1">
        <v>17.966827213117696</v>
      </c>
      <c r="AC1398" s="1">
        <v>10.537125339282976</v>
      </c>
      <c r="AD1398" s="1">
        <v>11.392979577694581</v>
      </c>
      <c r="AE1398" s="1">
        <v>0.84419590776254239</v>
      </c>
      <c r="AF1398" s="1"/>
      <c r="AG1398" s="1"/>
      <c r="AH1398" s="1"/>
      <c r="AI1398" s="1"/>
      <c r="AJ1398" s="1"/>
      <c r="AK1398" s="1"/>
      <c r="AL1398" s="1"/>
      <c r="AM1398" s="1"/>
      <c r="AN1398" s="1"/>
      <c r="AO1398" s="1">
        <v>1.7777560949325562</v>
      </c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>
        <v>1.5459765195846558</v>
      </c>
      <c r="BE1398" s="1">
        <v>1.8217452764511108</v>
      </c>
      <c r="BF1398" s="1">
        <v>2.9680874347686768</v>
      </c>
      <c r="BG1398" s="1">
        <v>12.376367568969727</v>
      </c>
      <c r="BH1398" s="1">
        <v>1.0976359844207764</v>
      </c>
      <c r="BI1398" s="1"/>
      <c r="BJ1398" s="1">
        <v>1.589210033416748</v>
      </c>
      <c r="BK1398" s="1"/>
      <c r="BL1398" s="1"/>
      <c r="BM1398" s="1"/>
      <c r="BN1398" s="1"/>
    </row>
    <row r="1399" spans="1:66" x14ac:dyDescent="0.2">
      <c r="A1399" s="2" t="s">
        <v>5944</v>
      </c>
      <c r="B1399" s="4" t="s">
        <v>1394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>
        <v>5.7501366180414513</v>
      </c>
      <c r="M1399" s="1">
        <v>19.801293100246919</v>
      </c>
      <c r="N1399" s="1">
        <v>22.366514993553771</v>
      </c>
      <c r="O1399" s="1">
        <v>12.799432614257181</v>
      </c>
      <c r="P1399" s="1">
        <v>20.161620074161615</v>
      </c>
      <c r="Q1399" s="1">
        <v>12.215605858802773</v>
      </c>
      <c r="R1399" s="1">
        <v>25.807833297326297</v>
      </c>
      <c r="S1399" s="1">
        <v>22.323110913188138</v>
      </c>
      <c r="T1399" s="1">
        <v>22.014822566629245</v>
      </c>
      <c r="U1399" s="1">
        <v>45.292524425092815</v>
      </c>
      <c r="V1399" s="1">
        <v>48.530497492027244</v>
      </c>
      <c r="W1399" s="1">
        <v>30.156445691740004</v>
      </c>
      <c r="X1399" s="1">
        <v>41.81298614103801</v>
      </c>
      <c r="Y1399" s="1"/>
      <c r="Z1399" s="1">
        <v>41.338279500941582</v>
      </c>
      <c r="AA1399" s="1">
        <v>21.012375470126912</v>
      </c>
      <c r="AB1399" s="1">
        <v>43.111576136086171</v>
      </c>
      <c r="AC1399" s="1">
        <v>45.29067722835881</v>
      </c>
      <c r="AD1399" s="1">
        <v>43.205390785637007</v>
      </c>
      <c r="AE1399" s="1">
        <v>43.240620046004793</v>
      </c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>
        <v>6.6562924385070801</v>
      </c>
      <c r="BD1399" s="1"/>
      <c r="BE1399" s="1">
        <v>4.3311171531677246</v>
      </c>
      <c r="BF1399" s="1">
        <v>18.508312225341797</v>
      </c>
      <c r="BG1399" s="1">
        <v>10.971314430236816</v>
      </c>
      <c r="BH1399" s="1">
        <v>5.4160170555114746</v>
      </c>
      <c r="BI1399" s="1">
        <v>8.8823719024658203</v>
      </c>
      <c r="BJ1399" s="1">
        <v>3.251915454864502</v>
      </c>
      <c r="BK1399" s="1">
        <v>3.2713379859924316</v>
      </c>
      <c r="BL1399" s="1"/>
      <c r="BM1399" s="1"/>
      <c r="BN1399" s="1"/>
    </row>
    <row r="1400" spans="1:66" x14ac:dyDescent="0.2">
      <c r="A1400" s="2" t="s">
        <v>5945</v>
      </c>
      <c r="B1400" s="4" t="s">
        <v>1395</v>
      </c>
      <c r="C1400" s="1"/>
      <c r="D1400" s="1"/>
      <c r="E1400" s="1"/>
      <c r="F1400" s="1"/>
      <c r="G1400" s="1"/>
      <c r="H1400" s="1">
        <v>17.751587602001607</v>
      </c>
      <c r="I1400" s="1">
        <v>16.552535701633925</v>
      </c>
      <c r="J1400" s="1">
        <v>11.596628207041155</v>
      </c>
      <c r="K1400" s="1">
        <v>21.430385352286024</v>
      </c>
      <c r="L1400" s="1">
        <v>42.833229706796168</v>
      </c>
      <c r="M1400" s="1">
        <v>42.117551393017976</v>
      </c>
      <c r="N1400" s="1">
        <v>35.464844609977135</v>
      </c>
      <c r="O1400" s="1">
        <v>42.240048741341731</v>
      </c>
      <c r="P1400" s="1">
        <v>39.665991660916241</v>
      </c>
      <c r="Q1400" s="1">
        <v>56.392334960142655</v>
      </c>
      <c r="R1400" s="1">
        <v>42.323552094611159</v>
      </c>
      <c r="S1400" s="1">
        <v>43.914337913867712</v>
      </c>
      <c r="T1400" s="1">
        <v>39.001581372233929</v>
      </c>
      <c r="U1400" s="1">
        <v>41.745612810566293</v>
      </c>
      <c r="V1400" s="1">
        <v>46.076744237244718</v>
      </c>
      <c r="W1400" s="1">
        <v>40.652657502518025</v>
      </c>
      <c r="X1400" s="1">
        <v>50.201644199878928</v>
      </c>
      <c r="Y1400" s="1">
        <v>41.597507177889106</v>
      </c>
      <c r="Z1400" s="1">
        <v>41.422052943512377</v>
      </c>
      <c r="AA1400" s="1">
        <v>48.847219478375152</v>
      </c>
      <c r="AB1400" s="1">
        <v>70.257561281518946</v>
      </c>
      <c r="AC1400" s="1">
        <v>70.165240093859666</v>
      </c>
      <c r="AD1400" s="1">
        <v>76.737548805275722</v>
      </c>
      <c r="AE1400" s="1">
        <v>41.199253539781338</v>
      </c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>
        <v>2.0758256912231445</v>
      </c>
      <c r="AV1400" s="1">
        <v>5.453005313873291</v>
      </c>
      <c r="AW1400" s="1">
        <v>4.7567853927612305</v>
      </c>
      <c r="AX1400" s="1">
        <v>2.8860409259796143</v>
      </c>
      <c r="AY1400" s="1">
        <v>2.9428780078887939</v>
      </c>
      <c r="AZ1400" s="1">
        <v>8.5114173889160156</v>
      </c>
      <c r="BA1400" s="1">
        <v>5.4301161766052246</v>
      </c>
      <c r="BB1400" s="1"/>
      <c r="BC1400" s="1">
        <v>6.6118664741516113</v>
      </c>
      <c r="BD1400" s="1">
        <v>9.9609403610229492</v>
      </c>
      <c r="BE1400" s="1">
        <v>20.677701950073242</v>
      </c>
      <c r="BF1400" s="1">
        <v>8.7996253967285156</v>
      </c>
      <c r="BG1400" s="1">
        <v>19.431631088256836</v>
      </c>
      <c r="BH1400" s="1">
        <v>13.337580680847168</v>
      </c>
      <c r="BI1400" s="1">
        <v>17.146751403808594</v>
      </c>
      <c r="BJ1400" s="1">
        <v>2.3851597309112549</v>
      </c>
      <c r="BK1400" s="1">
        <v>1.1454437971115112</v>
      </c>
      <c r="BL1400" s="1"/>
      <c r="BM1400" s="1"/>
      <c r="BN1400" s="1"/>
    </row>
    <row r="1401" spans="1:66" x14ac:dyDescent="0.2">
      <c r="A1401" s="2" t="s">
        <v>5946</v>
      </c>
      <c r="B1401" s="4" t="s">
        <v>1396</v>
      </c>
      <c r="C1401" s="1"/>
      <c r="D1401" s="1"/>
      <c r="E1401" s="1"/>
      <c r="F1401" s="1"/>
      <c r="G1401" s="1"/>
      <c r="H1401" s="1"/>
      <c r="I1401" s="1"/>
      <c r="J1401" s="1"/>
      <c r="K1401" s="1">
        <v>9.8204065346543761</v>
      </c>
      <c r="L1401" s="1">
        <v>12.942432899297335</v>
      </c>
      <c r="M1401" s="1">
        <v>4.6277960022227731</v>
      </c>
      <c r="N1401" s="1">
        <v>7.400953207599775</v>
      </c>
      <c r="O1401" s="1"/>
      <c r="P1401" s="1">
        <v>5.1519302768211119</v>
      </c>
      <c r="Q1401" s="1">
        <v>3.1611642212648929</v>
      </c>
      <c r="R1401" s="1">
        <v>2.9692469886111605</v>
      </c>
      <c r="S1401" s="1">
        <v>7.1532425983702614</v>
      </c>
      <c r="T1401" s="1">
        <v>14.022106149323211</v>
      </c>
      <c r="U1401" s="1">
        <v>2.4251406265601747</v>
      </c>
      <c r="V1401" s="1"/>
      <c r="W1401" s="1">
        <v>1.0086623284003884</v>
      </c>
      <c r="X1401" s="1">
        <v>4.8723988266064291</v>
      </c>
      <c r="Y1401" s="1">
        <v>10.764204930853264</v>
      </c>
      <c r="Z1401" s="1"/>
      <c r="AA1401" s="1">
        <v>11.74400073232191</v>
      </c>
      <c r="AB1401" s="1">
        <v>7.1765912135177645</v>
      </c>
      <c r="AC1401" s="1">
        <v>8.7007144512578378</v>
      </c>
      <c r="AD1401" s="1">
        <v>8.7218418135041738</v>
      </c>
      <c r="AE1401" s="1">
        <v>15.338802838495353</v>
      </c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>
        <v>7.0614583790302277E-2</v>
      </c>
      <c r="AQ1401" s="1">
        <v>11.234976768493652</v>
      </c>
      <c r="AR1401" s="1"/>
      <c r="AS1401" s="1"/>
      <c r="AT1401" s="1"/>
      <c r="AU1401" s="1"/>
      <c r="AV1401" s="1"/>
      <c r="AW1401" s="1">
        <v>0.98636543750762939</v>
      </c>
      <c r="AX1401" s="1">
        <v>0.924674391746521</v>
      </c>
      <c r="AY1401" s="1"/>
      <c r="AZ1401" s="1"/>
      <c r="BA1401" s="1"/>
      <c r="BB1401" s="1">
        <v>6.6842012405395508</v>
      </c>
      <c r="BC1401" s="1">
        <v>3.2372889518737793</v>
      </c>
      <c r="BD1401" s="1">
        <v>3.8074886798858643</v>
      </c>
      <c r="BE1401" s="1">
        <v>3.9174020290374756</v>
      </c>
      <c r="BF1401" s="1"/>
      <c r="BG1401" s="1"/>
      <c r="BH1401" s="1">
        <v>1.733578085899353</v>
      </c>
      <c r="BI1401" s="1">
        <v>7.7943625450134277</v>
      </c>
      <c r="BJ1401" s="1">
        <v>7.5582914352416992</v>
      </c>
      <c r="BK1401" s="1">
        <v>8.7745647430419922</v>
      </c>
      <c r="BL1401" s="1"/>
      <c r="BM1401" s="1"/>
      <c r="BN1401" s="1"/>
    </row>
    <row r="1402" spans="1:66" x14ac:dyDescent="0.2">
      <c r="A1402" s="2" t="s">
        <v>5947</v>
      </c>
      <c r="B1402" s="4" t="s">
        <v>1397</v>
      </c>
      <c r="C1402" s="1"/>
      <c r="D1402" s="1"/>
      <c r="E1402" s="1"/>
      <c r="F1402" s="1"/>
      <c r="G1402" s="1"/>
      <c r="H1402" s="1">
        <v>5.7149763752045839</v>
      </c>
      <c r="I1402" s="1">
        <v>8.9234473408501138</v>
      </c>
      <c r="J1402" s="1">
        <v>9.9418660207008536</v>
      </c>
      <c r="K1402" s="1">
        <v>9.2528393430392644</v>
      </c>
      <c r="L1402" s="1">
        <v>9.5124773281676465</v>
      </c>
      <c r="M1402" s="1">
        <v>4.6720989890425706</v>
      </c>
      <c r="N1402" s="1">
        <v>4.7286580426082008</v>
      </c>
      <c r="O1402" s="1">
        <v>4.7600069095061857</v>
      </c>
      <c r="P1402" s="1">
        <v>4.9513290306131541</v>
      </c>
      <c r="Q1402" s="1">
        <v>86.245643810418045</v>
      </c>
      <c r="R1402" s="1">
        <v>84.16068695065799</v>
      </c>
      <c r="S1402" s="1">
        <v>82.357276214517611</v>
      </c>
      <c r="T1402" s="1">
        <v>48.569168923500278</v>
      </c>
      <c r="U1402" s="1">
        <v>42.62874165705103</v>
      </c>
      <c r="V1402" s="1">
        <v>38.528818921047716</v>
      </c>
      <c r="W1402" s="1">
        <v>33.216821812530533</v>
      </c>
      <c r="X1402" s="1">
        <v>25.07301496138788</v>
      </c>
      <c r="Y1402" s="1">
        <v>23.18988639308629</v>
      </c>
      <c r="Z1402" s="1">
        <v>16.771672393385252</v>
      </c>
      <c r="AA1402" s="1">
        <v>11.539590440138285</v>
      </c>
      <c r="AB1402" s="1"/>
      <c r="AC1402" s="1">
        <v>65.58356975891212</v>
      </c>
      <c r="AD1402" s="1">
        <v>65.648272943862196</v>
      </c>
      <c r="AE1402" s="1">
        <v>65.166386136925809</v>
      </c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>
        <v>0.7073979377746582</v>
      </c>
      <c r="AZ1402" s="1"/>
      <c r="BA1402" s="1">
        <v>1.4222123622894287</v>
      </c>
      <c r="BB1402" s="1">
        <v>1.544101357460022</v>
      </c>
      <c r="BC1402" s="1">
        <v>1.4679635763168335</v>
      </c>
      <c r="BD1402" s="1">
        <v>16.579160690307617</v>
      </c>
      <c r="BE1402" s="1">
        <v>4.0320463180541992</v>
      </c>
      <c r="BF1402" s="1">
        <v>34.0078125</v>
      </c>
      <c r="BG1402" s="1">
        <v>49.405109405517578</v>
      </c>
      <c r="BH1402" s="1">
        <v>69.280250549316406</v>
      </c>
      <c r="BI1402" s="1">
        <v>27.676467895507813</v>
      </c>
      <c r="BJ1402" s="1">
        <v>27.440093994140625</v>
      </c>
      <c r="BK1402" s="1">
        <v>30.959028244018555</v>
      </c>
      <c r="BL1402" s="1"/>
      <c r="BM1402" s="1"/>
      <c r="BN1402" s="1"/>
    </row>
    <row r="1403" spans="1:66" x14ac:dyDescent="0.2">
      <c r="A1403" s="2" t="s">
        <v>5948</v>
      </c>
      <c r="B1403" s="4" t="s">
        <v>1398</v>
      </c>
      <c r="C1403" s="1"/>
      <c r="D1403" s="1"/>
      <c r="E1403" s="1"/>
      <c r="F1403" s="1"/>
      <c r="G1403" s="1"/>
      <c r="H1403" s="1"/>
      <c r="I1403" s="1">
        <v>98.116065074545503</v>
      </c>
      <c r="J1403" s="1">
        <v>95.12091206871338</v>
      </c>
      <c r="K1403" s="1"/>
      <c r="L1403" s="1"/>
      <c r="M1403" s="1">
        <v>49.899392548821481</v>
      </c>
      <c r="N1403" s="1">
        <v>49.927090347005546</v>
      </c>
      <c r="O1403" s="1">
        <v>35.241807573721751</v>
      </c>
      <c r="P1403" s="1">
        <v>21.316262653586449</v>
      </c>
      <c r="Q1403" s="1">
        <v>22.413679209009089</v>
      </c>
      <c r="R1403" s="1">
        <v>12.238868748366075</v>
      </c>
      <c r="S1403" s="1">
        <v>16.992292727637714</v>
      </c>
      <c r="T1403" s="1">
        <v>39.174447042393972</v>
      </c>
      <c r="U1403" s="1">
        <v>37.88861793933328</v>
      </c>
      <c r="V1403" s="1">
        <v>10.825872205408944</v>
      </c>
      <c r="W1403" s="1">
        <v>6.8665919878624218</v>
      </c>
      <c r="X1403" s="1">
        <v>5.2916013870855121</v>
      </c>
      <c r="Y1403" s="1">
        <v>97.850619964833044</v>
      </c>
      <c r="Z1403" s="1">
        <v>65.044672392468811</v>
      </c>
      <c r="AA1403" s="1">
        <v>74.417151841647012</v>
      </c>
      <c r="AB1403" s="1">
        <v>79.107676944838403</v>
      </c>
      <c r="AC1403" s="1">
        <v>91.667853977450136</v>
      </c>
      <c r="AD1403" s="1">
        <v>80.87510489983994</v>
      </c>
      <c r="AE1403" s="1">
        <v>98.850736428757145</v>
      </c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>
        <v>25.684246063232422</v>
      </c>
      <c r="AR1403" s="1">
        <v>77.035530090332031</v>
      </c>
      <c r="AS1403" s="1">
        <v>9.0302273631095886E-2</v>
      </c>
      <c r="AT1403" s="1">
        <v>7.1217529475688934E-2</v>
      </c>
      <c r="AU1403" s="1">
        <v>2.1259911060333252</v>
      </c>
      <c r="AV1403" s="1"/>
      <c r="AW1403" s="1"/>
      <c r="AX1403" s="1"/>
      <c r="AY1403" s="1"/>
      <c r="AZ1403" s="1"/>
      <c r="BA1403" s="1"/>
      <c r="BB1403" s="1">
        <v>1.1323230266571045</v>
      </c>
      <c r="BC1403" s="1">
        <v>1.2638829946517944</v>
      </c>
      <c r="BD1403" s="1">
        <v>1.2174392938613892</v>
      </c>
      <c r="BE1403" s="1"/>
      <c r="BF1403" s="1">
        <v>16.727184295654297</v>
      </c>
      <c r="BG1403" s="1">
        <v>11.771024703979492</v>
      </c>
      <c r="BH1403" s="1">
        <v>7.4459714889526367</v>
      </c>
      <c r="BI1403" s="1">
        <v>8.1903886795043945</v>
      </c>
      <c r="BJ1403" s="1">
        <v>2.3662817478179932</v>
      </c>
      <c r="BK1403" s="1"/>
      <c r="BL1403" s="1"/>
      <c r="BM1403" s="1"/>
      <c r="BN1403" s="1"/>
    </row>
    <row r="1404" spans="1:66" x14ac:dyDescent="0.2">
      <c r="A1404" s="2" t="s">
        <v>5949</v>
      </c>
      <c r="B1404" s="4" t="s">
        <v>1399</v>
      </c>
      <c r="C1404" s="1"/>
      <c r="D1404" s="1"/>
      <c r="E1404" s="1"/>
      <c r="F1404" s="1"/>
      <c r="G1404" s="1"/>
      <c r="H1404" s="1"/>
      <c r="I1404" s="1"/>
      <c r="J1404" s="1"/>
      <c r="K1404" s="1">
        <v>4.47560146180082</v>
      </c>
      <c r="L1404" s="1"/>
      <c r="M1404" s="1">
        <v>9.4419311194275117</v>
      </c>
      <c r="N1404" s="1">
        <v>3.6889373983532483</v>
      </c>
      <c r="O1404" s="1">
        <v>0.87753943106797616</v>
      </c>
      <c r="P1404" s="1">
        <v>2.1221007159981449</v>
      </c>
      <c r="Q1404" s="1">
        <v>29.967964455101352</v>
      </c>
      <c r="R1404" s="1">
        <v>29.668580134377297</v>
      </c>
      <c r="S1404" s="1">
        <v>29.399345945248101</v>
      </c>
      <c r="T1404" s="1">
        <v>19.144720384354546</v>
      </c>
      <c r="U1404" s="1">
        <v>9.2991310286749815</v>
      </c>
      <c r="V1404" s="1">
        <v>12.481883683805123</v>
      </c>
      <c r="W1404" s="1">
        <v>11.911396803890023</v>
      </c>
      <c r="X1404" s="1">
        <v>14.025468506095065</v>
      </c>
      <c r="Y1404" s="1">
        <v>80.069216091508366</v>
      </c>
      <c r="Z1404" s="1">
        <v>9.2893925219970601</v>
      </c>
      <c r="AA1404" s="1">
        <v>14.613794082299744</v>
      </c>
      <c r="AB1404" s="1">
        <v>26.612714821136706</v>
      </c>
      <c r="AC1404" s="1">
        <v>45.419141176485681</v>
      </c>
      <c r="AD1404" s="1">
        <v>15.262263647880101</v>
      </c>
      <c r="AE1404" s="1">
        <v>7.3602668715459272</v>
      </c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>
        <v>2.4941754341125488</v>
      </c>
      <c r="AS1404" s="1">
        <v>6.098393440246582</v>
      </c>
      <c r="AT1404" s="1">
        <v>6.5496330261230469</v>
      </c>
      <c r="AU1404" s="1"/>
      <c r="AV1404" s="1"/>
      <c r="AW1404" s="1"/>
      <c r="AX1404" s="1"/>
      <c r="AY1404" s="1"/>
      <c r="AZ1404" s="1">
        <v>1.2029926776885986</v>
      </c>
      <c r="BA1404" s="1"/>
      <c r="BB1404" s="1">
        <v>1.2461955547332764</v>
      </c>
      <c r="BC1404" s="1">
        <v>3.3075242042541504</v>
      </c>
      <c r="BD1404" s="1"/>
      <c r="BE1404" s="1"/>
      <c r="BF1404" s="1">
        <v>1.2585269212722778</v>
      </c>
      <c r="BG1404" s="1">
        <v>3.8743076324462891</v>
      </c>
      <c r="BH1404" s="1">
        <v>4.5798172950744629</v>
      </c>
      <c r="BI1404" s="1">
        <v>7.3686389923095703</v>
      </c>
      <c r="BJ1404" s="1"/>
      <c r="BK1404" s="1"/>
      <c r="BL1404" s="1"/>
      <c r="BM1404" s="1"/>
      <c r="BN1404" s="1"/>
    </row>
    <row r="1405" spans="1:66" x14ac:dyDescent="0.2">
      <c r="A1405" s="2" t="s">
        <v>5950</v>
      </c>
      <c r="B1405" s="4" t="s">
        <v>1400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>
        <v>7.4667743466749315</v>
      </c>
      <c r="S1405" s="1">
        <v>11.167666236730895</v>
      </c>
      <c r="T1405" s="1">
        <v>19.815464183524949</v>
      </c>
      <c r="U1405" s="1"/>
      <c r="V1405" s="1">
        <v>19.28537368278641</v>
      </c>
      <c r="W1405" s="1">
        <v>14.600363940089919</v>
      </c>
      <c r="X1405" s="1">
        <v>0.95868252675219645</v>
      </c>
      <c r="Y1405" s="1">
        <v>0.19408581031513675</v>
      </c>
      <c r="Z1405" s="1">
        <v>7.0997341582512794</v>
      </c>
      <c r="AA1405" s="1">
        <v>9.0334084143115607</v>
      </c>
      <c r="AB1405" s="1">
        <v>74.514032189341989</v>
      </c>
      <c r="AC1405" s="1">
        <v>86.415486995239007</v>
      </c>
      <c r="AD1405" s="1">
        <v>89.914875618445762</v>
      </c>
      <c r="AE1405" s="1">
        <v>86.653773178435387</v>
      </c>
      <c r="AF1405" s="1"/>
      <c r="AG1405" s="1"/>
      <c r="AH1405" s="1"/>
      <c r="AI1405" s="1"/>
      <c r="AJ1405" s="1"/>
      <c r="AK1405" s="1"/>
      <c r="AL1405" s="1"/>
      <c r="AM1405" s="1"/>
      <c r="AN1405" s="1">
        <v>4.8284397125244141</v>
      </c>
      <c r="AO1405" s="1">
        <v>3.9126718044281006</v>
      </c>
      <c r="AP1405" s="1">
        <v>3.6528952121734619</v>
      </c>
      <c r="AQ1405" s="1">
        <v>3.6608912944793701</v>
      </c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>
        <v>15.249955177307129</v>
      </c>
      <c r="BD1405" s="1"/>
      <c r="BE1405" s="1">
        <v>3.7457726001739502</v>
      </c>
      <c r="BF1405" s="1">
        <v>14.232911109924316</v>
      </c>
      <c r="BG1405" s="1">
        <v>5.5284323692321777</v>
      </c>
      <c r="BH1405" s="1"/>
      <c r="BI1405" s="1"/>
      <c r="BJ1405" s="1"/>
      <c r="BK1405" s="1"/>
      <c r="BL1405" s="1"/>
      <c r="BM1405" s="1"/>
      <c r="BN1405" s="1"/>
    </row>
    <row r="1406" spans="1:66" x14ac:dyDescent="0.2">
      <c r="A1406" s="2" t="s">
        <v>5951</v>
      </c>
      <c r="B1406" s="4" t="s">
        <v>1401</v>
      </c>
      <c r="C1406" s="1"/>
      <c r="D1406" s="1"/>
      <c r="E1406" s="1"/>
      <c r="F1406" s="1"/>
      <c r="G1406" s="1"/>
      <c r="H1406" s="1"/>
      <c r="I1406" s="1">
        <v>4.0335596644284095</v>
      </c>
      <c r="J1406" s="1">
        <v>78.386139001675971</v>
      </c>
      <c r="K1406" s="1">
        <v>74.202209314123522</v>
      </c>
      <c r="L1406" s="1">
        <v>61.607182112385026</v>
      </c>
      <c r="M1406" s="1">
        <v>42.147365204034401</v>
      </c>
      <c r="N1406" s="1">
        <v>28.239575112862536</v>
      </c>
      <c r="O1406" s="1">
        <v>31.166497255201964</v>
      </c>
      <c r="P1406" s="1">
        <v>37.978849445674676</v>
      </c>
      <c r="Q1406" s="1">
        <v>29.181362130276778</v>
      </c>
      <c r="R1406" s="1">
        <v>77.653991177051935</v>
      </c>
      <c r="S1406" s="1">
        <v>99.8312132534884</v>
      </c>
      <c r="T1406" s="1">
        <v>98.345293696304154</v>
      </c>
      <c r="U1406" s="1">
        <v>99.555517342145777</v>
      </c>
      <c r="V1406" s="1">
        <v>99.46509240442272</v>
      </c>
      <c r="W1406" s="1">
        <v>77.901363210102346</v>
      </c>
      <c r="X1406" s="1">
        <v>57.134952966227473</v>
      </c>
      <c r="Y1406" s="1">
        <v>36.431772553547937</v>
      </c>
      <c r="Z1406" s="1">
        <v>33.99109053195847</v>
      </c>
      <c r="AA1406" s="1">
        <v>32.981240955623633</v>
      </c>
      <c r="AB1406" s="1">
        <v>54.079894683621575</v>
      </c>
      <c r="AC1406" s="1">
        <v>40.753931820179503</v>
      </c>
      <c r="AD1406" s="1">
        <v>67.012304902223548</v>
      </c>
      <c r="AE1406" s="1">
        <v>82.970194015504745</v>
      </c>
      <c r="AF1406" s="1"/>
      <c r="AG1406" s="1"/>
      <c r="AH1406" s="1"/>
      <c r="AI1406" s="1"/>
      <c r="AJ1406" s="1"/>
      <c r="AK1406" s="1"/>
      <c r="AL1406" s="1"/>
      <c r="AM1406" s="1"/>
      <c r="AN1406" s="1">
        <v>4.0554161071777344</v>
      </c>
      <c r="AO1406" s="1"/>
      <c r="AP1406" s="1"/>
      <c r="AQ1406" s="1"/>
      <c r="AR1406" s="1"/>
      <c r="AS1406" s="1">
        <v>3.7902450561523438</v>
      </c>
      <c r="AT1406" s="1">
        <v>8.7884502410888672</v>
      </c>
      <c r="AU1406" s="1"/>
      <c r="AV1406" s="1">
        <v>1.1876392364501953</v>
      </c>
      <c r="AW1406" s="1">
        <v>9.5421791076660156</v>
      </c>
      <c r="AX1406" s="1"/>
      <c r="AY1406" s="1"/>
      <c r="AZ1406" s="1">
        <v>1.5751591920852661</v>
      </c>
      <c r="BA1406" s="1">
        <v>0.36996707320213318</v>
      </c>
      <c r="BB1406" s="1">
        <v>7.9953119158744812E-2</v>
      </c>
      <c r="BC1406" s="1"/>
      <c r="BD1406" s="1"/>
      <c r="BE1406" s="1">
        <v>13.449136734008789</v>
      </c>
      <c r="BF1406" s="1">
        <v>35.372573852539063</v>
      </c>
      <c r="BG1406" s="1">
        <v>17.323020935058594</v>
      </c>
      <c r="BH1406" s="1">
        <v>13.194930076599121</v>
      </c>
      <c r="BI1406" s="1">
        <v>31.947521209716797</v>
      </c>
      <c r="BJ1406" s="1"/>
      <c r="BK1406" s="1">
        <v>9.1362333297729492</v>
      </c>
      <c r="BL1406" s="1"/>
      <c r="BM1406" s="1"/>
      <c r="BN1406" s="1"/>
    </row>
    <row r="1407" spans="1:66" x14ac:dyDescent="0.2">
      <c r="A1407" s="2" t="s">
        <v>5952</v>
      </c>
      <c r="B1407" s="4" t="s">
        <v>1402</v>
      </c>
      <c r="C1407" s="1"/>
      <c r="D1407" s="1"/>
      <c r="E1407" s="1"/>
      <c r="F1407" s="1"/>
      <c r="G1407" s="1"/>
      <c r="H1407" s="1">
        <v>4.7147720140635077</v>
      </c>
      <c r="I1407" s="1">
        <v>2.2155075738056556</v>
      </c>
      <c r="J1407" s="1">
        <v>7.7089083527317639</v>
      </c>
      <c r="K1407" s="1">
        <v>7.2018407149514214</v>
      </c>
      <c r="L1407" s="1">
        <v>4.2472356740823676</v>
      </c>
      <c r="M1407" s="1">
        <v>5.3887110218783114</v>
      </c>
      <c r="N1407" s="1">
        <v>1.3137950436636467</v>
      </c>
      <c r="O1407" s="1">
        <v>3.4095444676211049</v>
      </c>
      <c r="P1407" s="1">
        <v>3.4777574168272469</v>
      </c>
      <c r="Q1407" s="1"/>
      <c r="R1407" s="1">
        <v>3.3522447751675037</v>
      </c>
      <c r="S1407" s="1"/>
      <c r="T1407" s="1">
        <v>12.004771694217645</v>
      </c>
      <c r="U1407" s="1">
        <v>4.8532841872967216</v>
      </c>
      <c r="V1407" s="1">
        <v>22.306205189614033</v>
      </c>
      <c r="W1407" s="1"/>
      <c r="X1407" s="1"/>
      <c r="Y1407" s="1">
        <v>4.3651217676927683</v>
      </c>
      <c r="Z1407" s="1">
        <v>10.805402858163086</v>
      </c>
      <c r="AA1407" s="1">
        <v>18.204085430123865</v>
      </c>
      <c r="AB1407" s="1">
        <v>4.0121902760085684</v>
      </c>
      <c r="AC1407" s="1">
        <v>18.602463050561141</v>
      </c>
      <c r="AD1407" s="1">
        <v>25.462375899575235</v>
      </c>
      <c r="AE1407" s="1">
        <v>31.883990682518121</v>
      </c>
      <c r="AF1407" s="1"/>
      <c r="AG1407" s="1"/>
      <c r="AH1407" s="1"/>
      <c r="AI1407" s="1"/>
      <c r="AJ1407" s="1"/>
      <c r="AK1407" s="1"/>
      <c r="AL1407" s="1"/>
      <c r="AM1407" s="1"/>
      <c r="AN1407" s="1">
        <v>0.44866928458213806</v>
      </c>
      <c r="AO1407" s="1">
        <v>2.2138605117797852</v>
      </c>
      <c r="AP1407" s="1">
        <v>21.092578887939453</v>
      </c>
      <c r="AQ1407" s="1">
        <v>5.3450126647949219</v>
      </c>
      <c r="AR1407" s="1">
        <v>2.4460809230804443</v>
      </c>
      <c r="AS1407" s="1">
        <v>9.9064273834228516</v>
      </c>
      <c r="AT1407" s="1">
        <v>6.3864741325378418</v>
      </c>
      <c r="AU1407" s="1">
        <v>6.7550320625305176</v>
      </c>
      <c r="AV1407" s="1">
        <v>0.77145105600357056</v>
      </c>
      <c r="AW1407" s="1">
        <v>4.3053069114685059</v>
      </c>
      <c r="AX1407" s="1">
        <v>4.5553421974182129</v>
      </c>
      <c r="AY1407" s="1">
        <v>6.5111932754516602</v>
      </c>
      <c r="AZ1407" s="1">
        <v>9.3250131607055664</v>
      </c>
      <c r="BA1407" s="1">
        <v>4.0881266593933105</v>
      </c>
      <c r="BB1407" s="1">
        <v>3.6707286834716797</v>
      </c>
      <c r="BC1407" s="1">
        <v>7.7919039726257324</v>
      </c>
      <c r="BD1407" s="1">
        <v>7.8201837539672852</v>
      </c>
      <c r="BE1407" s="1">
        <v>3.1943600177764893</v>
      </c>
      <c r="BF1407" s="1">
        <v>12.193021774291992</v>
      </c>
      <c r="BG1407" s="1">
        <v>0.92638230323791504</v>
      </c>
      <c r="BH1407" s="1">
        <v>26.533679962158203</v>
      </c>
      <c r="BI1407" s="1">
        <v>69.983741760253906</v>
      </c>
      <c r="BJ1407" s="1">
        <v>59.260395050048828</v>
      </c>
      <c r="BK1407" s="1">
        <v>55.765552520751953</v>
      </c>
      <c r="BL1407" s="1"/>
      <c r="BM1407" s="1"/>
      <c r="BN1407" s="1"/>
    </row>
    <row r="1408" spans="1:66" x14ac:dyDescent="0.2">
      <c r="A1408" s="2" t="s">
        <v>5953</v>
      </c>
      <c r="B1408" s="4" t="s">
        <v>1403</v>
      </c>
      <c r="C1408" s="1"/>
      <c r="D1408" s="1"/>
      <c r="E1408" s="1"/>
      <c r="F1408" s="1"/>
      <c r="G1408" s="1"/>
      <c r="H1408" s="1">
        <v>4.7147720140635077</v>
      </c>
      <c r="I1408" s="1">
        <v>2.2155075738056556</v>
      </c>
      <c r="J1408" s="1">
        <v>7.7089083527317639</v>
      </c>
      <c r="K1408" s="1">
        <v>7.2018407149514214</v>
      </c>
      <c r="L1408" s="1">
        <v>4.2472356740823676</v>
      </c>
      <c r="M1408" s="1">
        <v>5.3887110218783114</v>
      </c>
      <c r="N1408" s="1">
        <v>1.3137950436636467</v>
      </c>
      <c r="O1408" s="1">
        <v>3.4095444676211049</v>
      </c>
      <c r="P1408" s="1">
        <v>3.4777574168272469</v>
      </c>
      <c r="Q1408" s="1"/>
      <c r="R1408" s="1">
        <v>3.3522447751675037</v>
      </c>
      <c r="S1408" s="1"/>
      <c r="T1408" s="1">
        <v>12.004771694217645</v>
      </c>
      <c r="U1408" s="1">
        <v>4.8532841872967216</v>
      </c>
      <c r="V1408" s="1">
        <v>22.306205189614033</v>
      </c>
      <c r="W1408" s="1"/>
      <c r="X1408" s="1"/>
      <c r="Y1408" s="1">
        <v>4.3651217676927683</v>
      </c>
      <c r="Z1408" s="1">
        <v>10.805402858163086</v>
      </c>
      <c r="AA1408" s="1">
        <v>18.204085430123865</v>
      </c>
      <c r="AB1408" s="1">
        <v>4.0121902760085684</v>
      </c>
      <c r="AC1408" s="1">
        <v>18.602463050561141</v>
      </c>
      <c r="AD1408" s="1">
        <v>25.462375899575235</v>
      </c>
      <c r="AE1408" s="1">
        <v>31.883990682518121</v>
      </c>
      <c r="AF1408" s="1"/>
      <c r="AG1408" s="1"/>
      <c r="AH1408" s="1"/>
      <c r="AI1408" s="1"/>
      <c r="AJ1408" s="1"/>
      <c r="AK1408" s="1"/>
      <c r="AL1408" s="1"/>
      <c r="AM1408" s="1"/>
      <c r="AN1408" s="1">
        <v>0.44866928458213806</v>
      </c>
      <c r="AO1408" s="1">
        <v>2.2138605117797852</v>
      </c>
      <c r="AP1408" s="1">
        <v>21.092578887939453</v>
      </c>
      <c r="AQ1408" s="1">
        <v>5.3450126647949219</v>
      </c>
      <c r="AR1408" s="1">
        <v>2.4460809230804443</v>
      </c>
      <c r="AS1408" s="1">
        <v>9.9064273834228516</v>
      </c>
      <c r="AT1408" s="1">
        <v>6.3864741325378418</v>
      </c>
      <c r="AU1408" s="1">
        <v>6.7550320625305176</v>
      </c>
      <c r="AV1408" s="1">
        <v>0.77145105600357056</v>
      </c>
      <c r="AW1408" s="1">
        <v>4.3053069114685059</v>
      </c>
      <c r="AX1408" s="1">
        <v>4.5553421974182129</v>
      </c>
      <c r="AY1408" s="1">
        <v>6.5111932754516602</v>
      </c>
      <c r="AZ1408" s="1">
        <v>9.3250131607055664</v>
      </c>
      <c r="BA1408" s="1">
        <v>4.0881266593933105</v>
      </c>
      <c r="BB1408" s="1">
        <v>3.6707286834716797</v>
      </c>
      <c r="BC1408" s="1">
        <v>7.7919039726257324</v>
      </c>
      <c r="BD1408" s="1">
        <v>7.8201837539672852</v>
      </c>
      <c r="BE1408" s="1">
        <v>3.1943600177764893</v>
      </c>
      <c r="BF1408" s="1">
        <v>12.193021774291992</v>
      </c>
      <c r="BG1408" s="1">
        <v>0.92638230323791504</v>
      </c>
      <c r="BH1408" s="1">
        <v>26.533679962158203</v>
      </c>
      <c r="BI1408" s="1">
        <v>69.983741760253906</v>
      </c>
      <c r="BJ1408" s="1">
        <v>59.260395050048828</v>
      </c>
      <c r="BK1408" s="1">
        <v>55.765552520751953</v>
      </c>
      <c r="BL1408" s="1"/>
      <c r="BM1408" s="1"/>
      <c r="BN1408" s="1"/>
    </row>
    <row r="1409" spans="1:66" x14ac:dyDescent="0.2">
      <c r="A1409" s="2" t="s">
        <v>5954</v>
      </c>
      <c r="B1409" s="4" t="s">
        <v>1404</v>
      </c>
      <c r="C1409" s="1"/>
      <c r="D1409" s="1"/>
      <c r="E1409" s="1"/>
      <c r="F1409" s="1"/>
      <c r="G1409" s="1"/>
      <c r="H1409" s="1"/>
      <c r="I1409" s="1">
        <v>41.340911107146141</v>
      </c>
      <c r="J1409" s="1">
        <v>41.301279807527742</v>
      </c>
      <c r="K1409" s="1">
        <v>42.844626722071887</v>
      </c>
      <c r="L1409" s="1">
        <v>12.309097178140346</v>
      </c>
      <c r="M1409" s="1">
        <v>4.778850417641392</v>
      </c>
      <c r="N1409" s="1">
        <v>6.3778431824486201</v>
      </c>
      <c r="O1409" s="1">
        <v>5.079486125732469</v>
      </c>
      <c r="P1409" s="1">
        <v>45.778910991726903</v>
      </c>
      <c r="Q1409" s="1">
        <v>10.030247315484951</v>
      </c>
      <c r="R1409" s="1">
        <v>9.4290341078586977</v>
      </c>
      <c r="S1409" s="1">
        <v>8.9798676120516312</v>
      </c>
      <c r="T1409" s="1">
        <v>14.758079353122024</v>
      </c>
      <c r="U1409" s="1">
        <v>9.3790863711446626</v>
      </c>
      <c r="V1409" s="1">
        <v>8.6162986034836493</v>
      </c>
      <c r="W1409" s="1">
        <v>9.8396923585471274</v>
      </c>
      <c r="X1409" s="1">
        <v>8.6502873941485952</v>
      </c>
      <c r="Y1409" s="1">
        <v>7.6375750050764966</v>
      </c>
      <c r="Z1409" s="1">
        <v>18.40477360586895</v>
      </c>
      <c r="AA1409" s="1">
        <v>16.349799679112536</v>
      </c>
      <c r="AB1409" s="1">
        <v>10.950158713245955</v>
      </c>
      <c r="AC1409" s="1">
        <v>12.348258663178095</v>
      </c>
      <c r="AD1409" s="1">
        <v>12.889458837916489</v>
      </c>
      <c r="AE1409" s="1">
        <v>4.6418221268089033</v>
      </c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>
        <v>3.3753619194030762</v>
      </c>
      <c r="BG1409" s="1"/>
      <c r="BH1409" s="1"/>
      <c r="BI1409" s="1"/>
      <c r="BJ1409" s="1"/>
      <c r="BK1409" s="1">
        <v>0.68801331520080566</v>
      </c>
      <c r="BL1409" s="1"/>
      <c r="BM1409" s="1"/>
      <c r="BN1409" s="1"/>
    </row>
    <row r="1410" spans="1:66" x14ac:dyDescent="0.2">
      <c r="A1410" s="2" t="s">
        <v>5955</v>
      </c>
      <c r="B1410" s="4" t="s">
        <v>1405</v>
      </c>
      <c r="C1410" s="1"/>
      <c r="D1410" s="1"/>
      <c r="E1410" s="1"/>
      <c r="F1410" s="1"/>
      <c r="G1410" s="1"/>
      <c r="H1410" s="1"/>
      <c r="I1410" s="1">
        <v>41.340911107146141</v>
      </c>
      <c r="J1410" s="1">
        <v>41.301279807527742</v>
      </c>
      <c r="K1410" s="1">
        <v>42.844626722071887</v>
      </c>
      <c r="L1410" s="1">
        <v>12.309097178140346</v>
      </c>
      <c r="M1410" s="1">
        <v>4.778850417641392</v>
      </c>
      <c r="N1410" s="1">
        <v>6.3778431824486201</v>
      </c>
      <c r="O1410" s="1">
        <v>5.079486125732469</v>
      </c>
      <c r="P1410" s="1">
        <v>45.778910991726903</v>
      </c>
      <c r="Q1410" s="1">
        <v>10.030247315484951</v>
      </c>
      <c r="R1410" s="1">
        <v>9.4290341078586977</v>
      </c>
      <c r="S1410" s="1">
        <v>8.9798676120516312</v>
      </c>
      <c r="T1410" s="1">
        <v>14.758079353122024</v>
      </c>
      <c r="U1410" s="1">
        <v>9.3790863711446626</v>
      </c>
      <c r="V1410" s="1">
        <v>8.6162986034836493</v>
      </c>
      <c r="W1410" s="1">
        <v>9.8396923585471274</v>
      </c>
      <c r="X1410" s="1">
        <v>8.6502873941485952</v>
      </c>
      <c r="Y1410" s="1">
        <v>7.6375750050764966</v>
      </c>
      <c r="Z1410" s="1">
        <v>18.40477360586895</v>
      </c>
      <c r="AA1410" s="1">
        <v>16.349799679112536</v>
      </c>
      <c r="AB1410" s="1">
        <v>10.950158713245955</v>
      </c>
      <c r="AC1410" s="1">
        <v>12.348258663178095</v>
      </c>
      <c r="AD1410" s="1">
        <v>12.889458837916489</v>
      </c>
      <c r="AE1410" s="1">
        <v>4.6418221268089033</v>
      </c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>
        <v>3.3753619194030762</v>
      </c>
      <c r="BG1410" s="1"/>
      <c r="BH1410" s="1"/>
      <c r="BI1410" s="1"/>
      <c r="BJ1410" s="1"/>
      <c r="BK1410" s="1">
        <v>0.68801331520080566</v>
      </c>
      <c r="BL1410" s="1"/>
      <c r="BM1410" s="1"/>
      <c r="BN1410" s="1"/>
    </row>
    <row r="1411" spans="1:66" x14ac:dyDescent="0.2">
      <c r="A1411" s="2" t="s">
        <v>5956</v>
      </c>
      <c r="B1411" s="4" t="s">
        <v>1406</v>
      </c>
      <c r="C1411" s="1"/>
      <c r="D1411" s="1"/>
      <c r="E1411" s="1"/>
      <c r="F1411" s="1"/>
      <c r="G1411" s="1"/>
      <c r="H1411" s="1">
        <v>55.006512990329149</v>
      </c>
      <c r="I1411" s="1">
        <v>41.941835197096857</v>
      </c>
      <c r="J1411" s="1">
        <v>26.748216113797369</v>
      </c>
      <c r="K1411" s="1">
        <v>28.815839239231632</v>
      </c>
      <c r="L1411" s="1">
        <v>30.205514646843039</v>
      </c>
      <c r="M1411" s="1">
        <v>26.989474394729086</v>
      </c>
      <c r="N1411" s="1">
        <v>22.283881473240466</v>
      </c>
      <c r="O1411" s="1">
        <v>32.757577842470219</v>
      </c>
      <c r="P1411" s="1">
        <v>37.411000464385097</v>
      </c>
      <c r="Q1411" s="1">
        <v>35.118464132386094</v>
      </c>
      <c r="R1411" s="1">
        <v>33.940572188170961</v>
      </c>
      <c r="S1411" s="1">
        <v>33.86693971630244</v>
      </c>
      <c r="T1411" s="1">
        <v>27.891357555675299</v>
      </c>
      <c r="U1411" s="1">
        <v>27.164163894908423</v>
      </c>
      <c r="V1411" s="1">
        <v>22.825918029909527</v>
      </c>
      <c r="W1411" s="1">
        <v>32.889669731089782</v>
      </c>
      <c r="X1411" s="1">
        <v>30.788009122903436</v>
      </c>
      <c r="Y1411" s="1">
        <v>29.501365223906806</v>
      </c>
      <c r="Z1411" s="1">
        <v>14.958395854800944</v>
      </c>
      <c r="AA1411" s="1">
        <v>16.044699075933586</v>
      </c>
      <c r="AB1411" s="1">
        <v>17.268476916259782</v>
      </c>
      <c r="AC1411" s="1">
        <v>15.945731150862324</v>
      </c>
      <c r="AD1411" s="1">
        <v>15.622788217623579</v>
      </c>
      <c r="AE1411" s="1">
        <v>27.494481431657331</v>
      </c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>
        <v>0.55890548229217529</v>
      </c>
      <c r="BJ1411" s="1">
        <v>0.5464094877243042</v>
      </c>
      <c r="BK1411" s="1">
        <v>0.39571967720985413</v>
      </c>
      <c r="BL1411" s="1"/>
      <c r="BM1411" s="1"/>
      <c r="BN1411" s="1"/>
    </row>
    <row r="1412" spans="1:66" x14ac:dyDescent="0.2">
      <c r="A1412" s="2" t="s">
        <v>5957</v>
      </c>
      <c r="B1412" s="4" t="s">
        <v>1407</v>
      </c>
      <c r="C1412" s="1"/>
      <c r="D1412" s="1"/>
      <c r="E1412" s="1"/>
      <c r="F1412" s="1"/>
      <c r="G1412" s="1"/>
      <c r="H1412" s="1">
        <v>55.006512990329149</v>
      </c>
      <c r="I1412" s="1">
        <v>41.941835197096857</v>
      </c>
      <c r="J1412" s="1">
        <v>26.748216113797369</v>
      </c>
      <c r="K1412" s="1">
        <v>28.815839239231632</v>
      </c>
      <c r="L1412" s="1">
        <v>30.205514646843039</v>
      </c>
      <c r="M1412" s="1">
        <v>26.989474394729086</v>
      </c>
      <c r="N1412" s="1">
        <v>22.283881473240466</v>
      </c>
      <c r="O1412" s="1">
        <v>32.757577842470219</v>
      </c>
      <c r="P1412" s="1">
        <v>37.411000464385097</v>
      </c>
      <c r="Q1412" s="1">
        <v>35.118464132386094</v>
      </c>
      <c r="R1412" s="1">
        <v>33.940572188170961</v>
      </c>
      <c r="S1412" s="1">
        <v>33.86693971630244</v>
      </c>
      <c r="T1412" s="1">
        <v>27.891357555675299</v>
      </c>
      <c r="U1412" s="1">
        <v>27.164163894908423</v>
      </c>
      <c r="V1412" s="1">
        <v>22.825918029909527</v>
      </c>
      <c r="W1412" s="1">
        <v>32.889669731089782</v>
      </c>
      <c r="X1412" s="1">
        <v>30.788009122903436</v>
      </c>
      <c r="Y1412" s="1">
        <v>29.501365223906806</v>
      </c>
      <c r="Z1412" s="1">
        <v>14.958395854800944</v>
      </c>
      <c r="AA1412" s="1">
        <v>16.044699075933586</v>
      </c>
      <c r="AB1412" s="1">
        <v>17.268476916259782</v>
      </c>
      <c r="AC1412" s="1">
        <v>15.945731150862324</v>
      </c>
      <c r="AD1412" s="1">
        <v>15.622788217623579</v>
      </c>
      <c r="AE1412" s="1">
        <v>27.494481431657331</v>
      </c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>
        <v>0.55890548229217529</v>
      </c>
      <c r="BJ1412" s="1">
        <v>0.5464094877243042</v>
      </c>
      <c r="BK1412" s="1">
        <v>0.39571967720985413</v>
      </c>
      <c r="BL1412" s="1"/>
      <c r="BM1412" s="1"/>
      <c r="BN1412" s="1"/>
    </row>
    <row r="1413" spans="1:66" x14ac:dyDescent="0.2">
      <c r="A1413" s="2" t="s">
        <v>5958</v>
      </c>
      <c r="B1413" s="4" t="s">
        <v>1408</v>
      </c>
      <c r="C1413" s="1"/>
      <c r="D1413" s="1"/>
      <c r="E1413" s="1"/>
      <c r="F1413" s="1"/>
      <c r="G1413" s="1"/>
      <c r="H1413" s="1"/>
      <c r="I1413" s="1"/>
      <c r="J1413" s="1">
        <v>87.704083530468367</v>
      </c>
      <c r="K1413" s="1">
        <v>95.997515841307944</v>
      </c>
      <c r="L1413" s="1">
        <v>87.607341379296628</v>
      </c>
      <c r="M1413" s="1">
        <v>42.090186503148637</v>
      </c>
      <c r="N1413" s="1">
        <v>86.077163203759582</v>
      </c>
      <c r="O1413" s="1">
        <v>61.138651873993233</v>
      </c>
      <c r="P1413" s="1">
        <v>50.034841995529518</v>
      </c>
      <c r="Q1413" s="1">
        <v>36.920749264517163</v>
      </c>
      <c r="R1413" s="1">
        <v>38.176645423214559</v>
      </c>
      <c r="S1413" s="1">
        <v>26.067092692734136</v>
      </c>
      <c r="T1413" s="1">
        <v>21.488915179664385</v>
      </c>
      <c r="U1413" s="1">
        <v>21.556440404944496</v>
      </c>
      <c r="V1413" s="1">
        <v>23.075577812686852</v>
      </c>
      <c r="W1413" s="1">
        <v>24.125895664406368</v>
      </c>
      <c r="X1413" s="1">
        <v>23.063544724243666</v>
      </c>
      <c r="Y1413" s="1">
        <v>18.952741581151614</v>
      </c>
      <c r="Z1413" s="1">
        <v>15.555452928189728</v>
      </c>
      <c r="AA1413" s="1">
        <v>17.698361246523159</v>
      </c>
      <c r="AB1413" s="1">
        <v>14.458282542958962</v>
      </c>
      <c r="AC1413" s="1">
        <v>16.215983464615</v>
      </c>
      <c r="AD1413" s="1">
        <v>16.22505608207997</v>
      </c>
      <c r="AE1413" s="1">
        <v>28.4028926405765</v>
      </c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>
        <v>5.1155033111572266</v>
      </c>
      <c r="AQ1413" s="1"/>
      <c r="AR1413" s="1">
        <v>7.4495449066162109</v>
      </c>
      <c r="AS1413" s="1">
        <v>54.382205963134766</v>
      </c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>
        <v>1.9079465866088867</v>
      </c>
      <c r="BI1413" s="1">
        <v>0.53989791870117188</v>
      </c>
      <c r="BJ1413" s="1">
        <v>0.24968418478965759</v>
      </c>
      <c r="BK1413" s="1"/>
      <c r="BL1413" s="1"/>
      <c r="BM1413" s="1"/>
      <c r="BN1413" s="1"/>
    </row>
    <row r="1414" spans="1:66" x14ac:dyDescent="0.2">
      <c r="A1414" s="2" t="s">
        <v>5959</v>
      </c>
      <c r="B1414" s="4" t="s">
        <v>1409</v>
      </c>
      <c r="C1414" s="1"/>
      <c r="D1414" s="1"/>
      <c r="E1414" s="1"/>
      <c r="F1414" s="1"/>
      <c r="G1414" s="1"/>
      <c r="H1414" s="1"/>
      <c r="I1414" s="1"/>
      <c r="J1414" s="1">
        <v>87.704083530468367</v>
      </c>
      <c r="K1414" s="1">
        <v>95.997515841307944</v>
      </c>
      <c r="L1414" s="1">
        <v>87.607341379296628</v>
      </c>
      <c r="M1414" s="1">
        <v>42.090186503148637</v>
      </c>
      <c r="N1414" s="1">
        <v>86.077163203759582</v>
      </c>
      <c r="O1414" s="1">
        <v>61.138651873993233</v>
      </c>
      <c r="P1414" s="1">
        <v>50.034841995529518</v>
      </c>
      <c r="Q1414" s="1">
        <v>36.920749264517163</v>
      </c>
      <c r="R1414" s="1">
        <v>38.176645423214559</v>
      </c>
      <c r="S1414" s="1">
        <v>26.067092692734136</v>
      </c>
      <c r="T1414" s="1">
        <v>21.488915179664385</v>
      </c>
      <c r="U1414" s="1">
        <v>21.556440404944496</v>
      </c>
      <c r="V1414" s="1">
        <v>23.075577812686852</v>
      </c>
      <c r="W1414" s="1">
        <v>24.125895664406368</v>
      </c>
      <c r="X1414" s="1">
        <v>23.063544724243666</v>
      </c>
      <c r="Y1414" s="1">
        <v>18.952741581151614</v>
      </c>
      <c r="Z1414" s="1">
        <v>15.555452928189728</v>
      </c>
      <c r="AA1414" s="1">
        <v>17.698361246523159</v>
      </c>
      <c r="AB1414" s="1">
        <v>14.458282542958962</v>
      </c>
      <c r="AC1414" s="1">
        <v>16.215983464615</v>
      </c>
      <c r="AD1414" s="1">
        <v>16.22505608207997</v>
      </c>
      <c r="AE1414" s="1">
        <v>28.4028926405765</v>
      </c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>
        <v>5.1155033111572266</v>
      </c>
      <c r="AQ1414" s="1"/>
      <c r="AR1414" s="1">
        <v>7.4495449066162109</v>
      </c>
      <c r="AS1414" s="1">
        <v>54.382205963134766</v>
      </c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>
        <v>1.9079465866088867</v>
      </c>
      <c r="BI1414" s="1">
        <v>0.53989791870117188</v>
      </c>
      <c r="BJ1414" s="1">
        <v>0.24968418478965759</v>
      </c>
      <c r="BK1414" s="1"/>
      <c r="BL1414" s="1"/>
      <c r="BM1414" s="1"/>
      <c r="BN1414" s="1"/>
    </row>
    <row r="1415" spans="1:66" x14ac:dyDescent="0.2">
      <c r="A1415" s="2" t="s">
        <v>5960</v>
      </c>
      <c r="B1415" s="4" t="s">
        <v>1410</v>
      </c>
      <c r="C1415" s="1"/>
      <c r="D1415" s="1"/>
      <c r="E1415" s="1"/>
      <c r="F1415" s="1"/>
      <c r="G1415" s="1"/>
      <c r="H1415" s="1"/>
      <c r="I1415" s="1"/>
      <c r="J1415" s="1">
        <v>8.653288611638267</v>
      </c>
      <c r="K1415" s="1">
        <v>58.677441929950128</v>
      </c>
      <c r="L1415" s="1">
        <v>67.954774400698554</v>
      </c>
      <c r="M1415" s="1">
        <v>33.211779620682911</v>
      </c>
      <c r="N1415" s="1">
        <v>4.2904201470123295</v>
      </c>
      <c r="O1415" s="1">
        <v>5.1908707821155389</v>
      </c>
      <c r="P1415" s="1">
        <v>20.798787039059945</v>
      </c>
      <c r="Q1415" s="1">
        <v>20.819830807097873</v>
      </c>
      <c r="R1415" s="1">
        <v>20.751314800067743</v>
      </c>
      <c r="S1415" s="1">
        <v>21.230456583427902</v>
      </c>
      <c r="T1415" s="1">
        <v>15.94437133420665</v>
      </c>
      <c r="U1415" s="1">
        <v>16.101453622128588</v>
      </c>
      <c r="V1415" s="1">
        <v>17.4219665169854</v>
      </c>
      <c r="W1415" s="1">
        <v>7.6595051957711977</v>
      </c>
      <c r="X1415" s="1">
        <v>6.775681952158144</v>
      </c>
      <c r="Y1415" s="1">
        <v>4.0548995101667806</v>
      </c>
      <c r="Z1415" s="1">
        <v>4.1394773071763566</v>
      </c>
      <c r="AA1415" s="1">
        <v>3.9578433672101467</v>
      </c>
      <c r="AB1415" s="1">
        <v>3.9264705240556639</v>
      </c>
      <c r="AC1415" s="1">
        <v>4.1030680596894618</v>
      </c>
      <c r="AD1415" s="1">
        <v>3.8978390745808853</v>
      </c>
      <c r="AE1415" s="1">
        <v>4.1360451834163552</v>
      </c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>
        <v>56.337570190429688</v>
      </c>
      <c r="AQ1415" s="1">
        <v>20.205759048461914</v>
      </c>
      <c r="AR1415" s="1">
        <v>18.731712341308594</v>
      </c>
      <c r="AS1415" s="1">
        <v>63.060352325439453</v>
      </c>
      <c r="AT1415" s="1">
        <v>60.394996643066406</v>
      </c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>
        <v>0.1356353759765625</v>
      </c>
      <c r="BF1415" s="1"/>
      <c r="BG1415" s="1"/>
      <c r="BH1415" s="1"/>
      <c r="BI1415" s="1"/>
      <c r="BJ1415" s="1"/>
      <c r="BK1415" s="1"/>
      <c r="BL1415" s="1"/>
      <c r="BM1415" s="1"/>
      <c r="BN1415" s="1"/>
    </row>
    <row r="1416" spans="1:66" x14ac:dyDescent="0.2">
      <c r="A1416" s="2" t="s">
        <v>5961</v>
      </c>
      <c r="B1416" s="4" t="s">
        <v>1411</v>
      </c>
      <c r="C1416" s="1"/>
      <c r="D1416" s="1"/>
      <c r="E1416" s="1"/>
      <c r="F1416" s="1"/>
      <c r="G1416" s="1"/>
      <c r="H1416" s="1"/>
      <c r="I1416" s="1"/>
      <c r="J1416" s="1">
        <v>8.653288611638267</v>
      </c>
      <c r="K1416" s="1">
        <v>58.677441929950128</v>
      </c>
      <c r="L1416" s="1">
        <v>67.954774400698554</v>
      </c>
      <c r="M1416" s="1">
        <v>33.211779620682911</v>
      </c>
      <c r="N1416" s="1">
        <v>4.2904201470123295</v>
      </c>
      <c r="O1416" s="1">
        <v>5.1908707821155389</v>
      </c>
      <c r="P1416" s="1">
        <v>20.798787039059945</v>
      </c>
      <c r="Q1416" s="1">
        <v>20.819830807097873</v>
      </c>
      <c r="R1416" s="1">
        <v>20.751314800067743</v>
      </c>
      <c r="S1416" s="1">
        <v>21.230456583427902</v>
      </c>
      <c r="T1416" s="1">
        <v>15.94437133420665</v>
      </c>
      <c r="U1416" s="1">
        <v>16.101453622128588</v>
      </c>
      <c r="V1416" s="1">
        <v>17.4219665169854</v>
      </c>
      <c r="W1416" s="1">
        <v>7.6595051957711977</v>
      </c>
      <c r="X1416" s="1">
        <v>6.775681952158144</v>
      </c>
      <c r="Y1416" s="1">
        <v>4.0548995101667806</v>
      </c>
      <c r="Z1416" s="1">
        <v>4.1394773071763566</v>
      </c>
      <c r="AA1416" s="1">
        <v>3.9578433672101467</v>
      </c>
      <c r="AB1416" s="1">
        <v>3.9264705240556639</v>
      </c>
      <c r="AC1416" s="1">
        <v>4.1030680596894618</v>
      </c>
      <c r="AD1416" s="1">
        <v>3.8978390745808853</v>
      </c>
      <c r="AE1416" s="1">
        <v>4.1360451834163552</v>
      </c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>
        <v>56.337570190429688</v>
      </c>
      <c r="AQ1416" s="1">
        <v>20.205759048461914</v>
      </c>
      <c r="AR1416" s="1">
        <v>18.731712341308594</v>
      </c>
      <c r="AS1416" s="1">
        <v>63.060352325439453</v>
      </c>
      <c r="AT1416" s="1">
        <v>60.394996643066406</v>
      </c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>
        <v>0.1356353759765625</v>
      </c>
      <c r="BF1416" s="1"/>
      <c r="BG1416" s="1"/>
      <c r="BH1416" s="1"/>
      <c r="BI1416" s="1"/>
      <c r="BJ1416" s="1"/>
      <c r="BK1416" s="1"/>
      <c r="BL1416" s="1"/>
      <c r="BM1416" s="1"/>
      <c r="BN1416" s="1"/>
    </row>
    <row r="1417" spans="1:66" x14ac:dyDescent="0.2">
      <c r="A1417" s="2" t="s">
        <v>5962</v>
      </c>
      <c r="B1417" s="4" t="s">
        <v>1412</v>
      </c>
      <c r="C1417" s="1"/>
      <c r="D1417" s="1"/>
      <c r="E1417" s="1"/>
      <c r="F1417" s="1"/>
      <c r="G1417" s="1"/>
      <c r="H1417" s="1">
        <v>98.670314378100201</v>
      </c>
      <c r="I1417" s="1">
        <v>98.646662408929416</v>
      </c>
      <c r="J1417" s="1">
        <v>60.027198635978365</v>
      </c>
      <c r="K1417" s="1">
        <v>92.860134885150885</v>
      </c>
      <c r="L1417" s="1">
        <v>78.172991593439903</v>
      </c>
      <c r="M1417" s="1">
        <v>14.960666882738696</v>
      </c>
      <c r="N1417" s="1">
        <v>97.618259494958139</v>
      </c>
      <c r="O1417" s="1">
        <v>95.698550898239759</v>
      </c>
      <c r="P1417" s="1">
        <v>72.225552667918549</v>
      </c>
      <c r="Q1417" s="1">
        <v>21.453904585946805</v>
      </c>
      <c r="R1417" s="1">
        <v>17.498354273762189</v>
      </c>
      <c r="S1417" s="1">
        <v>22.691089081749833</v>
      </c>
      <c r="T1417" s="1">
        <v>62.345734629806458</v>
      </c>
      <c r="U1417" s="1">
        <v>89.57887312267539</v>
      </c>
      <c r="V1417" s="1">
        <v>73.091650537354141</v>
      </c>
      <c r="W1417" s="1">
        <v>92.121149088503103</v>
      </c>
      <c r="X1417" s="1">
        <v>62.620815671565921</v>
      </c>
      <c r="Y1417" s="1">
        <v>38.051299997407831</v>
      </c>
      <c r="Z1417" s="1">
        <v>46.98174383719364</v>
      </c>
      <c r="AA1417" s="1">
        <v>42.16334090429573</v>
      </c>
      <c r="AB1417" s="1">
        <v>27.202543754223541</v>
      </c>
      <c r="AC1417" s="1">
        <v>67.550549496014568</v>
      </c>
      <c r="AD1417" s="1">
        <v>54.524260692361118</v>
      </c>
      <c r="AE1417" s="1">
        <v>30.814604615905498</v>
      </c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>
        <v>38.500888824462891</v>
      </c>
      <c r="AQ1417" s="1">
        <v>0.11077224463224411</v>
      </c>
      <c r="AR1417" s="1">
        <v>15.638847351074219</v>
      </c>
      <c r="AS1417" s="1">
        <v>58.927204132080078</v>
      </c>
      <c r="AT1417" s="1"/>
      <c r="AU1417" s="1"/>
      <c r="AV1417" s="1"/>
      <c r="AW1417" s="1">
        <v>3.8508567810058594</v>
      </c>
      <c r="AX1417" s="1">
        <v>11.074256896972656</v>
      </c>
      <c r="AY1417" s="1"/>
      <c r="AZ1417" s="1">
        <v>0.93438345193862915</v>
      </c>
      <c r="BA1417" s="1">
        <v>1.3460265398025513</v>
      </c>
      <c r="BB1417" s="1">
        <v>26.862201690673828</v>
      </c>
      <c r="BC1417" s="1">
        <v>7.7251663208007813</v>
      </c>
      <c r="BD1417" s="1">
        <v>9.0311651229858398</v>
      </c>
      <c r="BE1417" s="1">
        <v>2.0115034580230713</v>
      </c>
      <c r="BF1417" s="1">
        <v>4.6867189407348633</v>
      </c>
      <c r="BG1417" s="1"/>
      <c r="BH1417" s="1">
        <v>17.272552490234375</v>
      </c>
      <c r="BI1417" s="1">
        <v>0.92724508047103882</v>
      </c>
      <c r="BJ1417" s="1">
        <v>0.75438737869262695</v>
      </c>
      <c r="BK1417" s="1"/>
      <c r="BL1417" s="1"/>
      <c r="BM1417" s="1"/>
      <c r="BN1417" s="1"/>
    </row>
    <row r="1418" spans="1:66" x14ac:dyDescent="0.2">
      <c r="A1418" s="2" t="s">
        <v>5963</v>
      </c>
      <c r="B1418" s="4" t="s">
        <v>1413</v>
      </c>
      <c r="C1418" s="1"/>
      <c r="D1418" s="1"/>
      <c r="E1418" s="1"/>
      <c r="F1418" s="1"/>
      <c r="G1418" s="1"/>
      <c r="H1418" s="1"/>
      <c r="I1418" s="1"/>
      <c r="J1418" s="1"/>
      <c r="K1418" s="1">
        <v>11.49810148406964</v>
      </c>
      <c r="L1418" s="1">
        <v>6.6758183898467234</v>
      </c>
      <c r="M1418" s="1"/>
      <c r="N1418" s="1"/>
      <c r="O1418" s="1"/>
      <c r="P1418" s="1">
        <v>0.8584834785014902</v>
      </c>
      <c r="Q1418" s="1">
        <v>5.522851351743979</v>
      </c>
      <c r="R1418" s="1"/>
      <c r="S1418" s="1"/>
      <c r="T1418" s="1"/>
      <c r="U1418" s="1"/>
      <c r="V1418" s="1"/>
      <c r="W1418" s="1"/>
      <c r="X1418" s="1">
        <v>5.2661666966441896</v>
      </c>
      <c r="Y1418" s="1">
        <v>2.5120029637535968</v>
      </c>
      <c r="Z1418" s="1"/>
      <c r="AA1418" s="1"/>
      <c r="AB1418" s="1">
        <v>4.4623700207968415</v>
      </c>
      <c r="AC1418" s="1">
        <v>20.768238296261252</v>
      </c>
      <c r="AD1418" s="1">
        <v>33.378843124878586</v>
      </c>
      <c r="AE1418" s="1">
        <v>33.047975048304814</v>
      </c>
      <c r="AF1418" s="1"/>
      <c r="AG1418" s="1"/>
      <c r="AH1418" s="1"/>
      <c r="AI1418" s="1"/>
      <c r="AJ1418" s="1"/>
      <c r="AK1418" s="1"/>
      <c r="AL1418" s="1"/>
      <c r="AM1418" s="1"/>
      <c r="AN1418" s="1">
        <v>3.2047157287597656</v>
      </c>
      <c r="AO1418" s="1">
        <v>13.344754219055176</v>
      </c>
      <c r="AP1418" s="1">
        <v>4.9019341468811035</v>
      </c>
      <c r="AQ1418" s="1"/>
      <c r="AR1418" s="1"/>
      <c r="AS1418" s="1"/>
      <c r="AT1418" s="1">
        <v>8.7228937149047852</v>
      </c>
      <c r="AU1418" s="1"/>
      <c r="AV1418" s="1"/>
      <c r="AW1418" s="1"/>
      <c r="AX1418" s="1"/>
      <c r="AY1418" s="1"/>
      <c r="AZ1418" s="1">
        <v>2.1365134716033936</v>
      </c>
      <c r="BA1418" s="1"/>
      <c r="BB1418" s="1">
        <v>2.1502861976623535</v>
      </c>
      <c r="BC1418" s="1"/>
      <c r="BD1418" s="1"/>
      <c r="BE1418" s="1">
        <v>10.759760856628418</v>
      </c>
      <c r="BF1418" s="1">
        <v>2.7426354885101318</v>
      </c>
      <c r="BG1418" s="1"/>
      <c r="BH1418" s="1"/>
      <c r="BI1418" s="1">
        <v>3.9981646537780762</v>
      </c>
      <c r="BJ1418" s="1">
        <v>3.9635956287384033</v>
      </c>
      <c r="BK1418" s="1">
        <v>2.8441674709320068</v>
      </c>
      <c r="BL1418" s="1"/>
      <c r="BM1418" s="1"/>
      <c r="BN1418" s="1"/>
    </row>
    <row r="1419" spans="1:66" x14ac:dyDescent="0.2">
      <c r="A1419" s="2" t="s">
        <v>5964</v>
      </c>
      <c r="B1419" s="4" t="s">
        <v>1414</v>
      </c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>
        <v>35.90683715742864</v>
      </c>
      <c r="N1419" s="1">
        <v>13.09384666211032</v>
      </c>
      <c r="O1419" s="1">
        <v>35.43835769429878</v>
      </c>
      <c r="P1419" s="1">
        <v>16.966364602327822</v>
      </c>
      <c r="Q1419" s="1">
        <v>34.832752404294389</v>
      </c>
      <c r="R1419" s="1">
        <v>1.6368575755907</v>
      </c>
      <c r="S1419" s="1">
        <v>71.2320240083546</v>
      </c>
      <c r="T1419" s="1">
        <v>26.596217248318332</v>
      </c>
      <c r="U1419" s="1">
        <v>19.901109053044795</v>
      </c>
      <c r="V1419" s="1">
        <v>15.456481736684033</v>
      </c>
      <c r="W1419" s="1">
        <v>3.0251821321134886</v>
      </c>
      <c r="X1419" s="1">
        <v>8.3737526985664523</v>
      </c>
      <c r="Y1419" s="1">
        <v>5.1619111820642143</v>
      </c>
      <c r="Z1419" s="1"/>
      <c r="AA1419" s="1">
        <v>6.2634699638532023</v>
      </c>
      <c r="AB1419" s="1">
        <v>49.521187018029892</v>
      </c>
      <c r="AC1419" s="1">
        <v>99.687965014014921</v>
      </c>
      <c r="AD1419" s="1">
        <v>77.020286189767688</v>
      </c>
      <c r="AE1419" s="1">
        <v>63.159949151183859</v>
      </c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>
        <v>4.4609479904174805</v>
      </c>
      <c r="AS1419" s="1">
        <v>2.8375523090362549</v>
      </c>
      <c r="AT1419" s="1"/>
      <c r="AU1419" s="1">
        <v>2.2554948329925537</v>
      </c>
      <c r="AV1419" s="1">
        <v>10.149263381958008</v>
      </c>
      <c r="AW1419" s="1">
        <v>7.157597541809082</v>
      </c>
      <c r="AX1419" s="1"/>
      <c r="AY1419" s="1">
        <v>23.45722770690918</v>
      </c>
      <c r="AZ1419" s="1"/>
      <c r="BA1419" s="1">
        <v>7.3650460243225098</v>
      </c>
      <c r="BB1419" s="1">
        <v>5.2109999656677246</v>
      </c>
      <c r="BC1419" s="1"/>
      <c r="BD1419" s="1"/>
      <c r="BE1419" s="1"/>
      <c r="BF1419" s="1"/>
      <c r="BG1419" s="1"/>
      <c r="BH1419" s="1">
        <v>9.0988759994506836</v>
      </c>
      <c r="BI1419" s="1"/>
      <c r="BJ1419" s="1">
        <v>3.9418103694915771</v>
      </c>
      <c r="BK1419" s="1">
        <v>1.7291065454483032</v>
      </c>
      <c r="BL1419" s="1"/>
      <c r="BM1419" s="1"/>
      <c r="BN1419" s="1"/>
    </row>
    <row r="1420" spans="1:66" x14ac:dyDescent="0.2">
      <c r="A1420" s="2" t="s">
        <v>5965</v>
      </c>
      <c r="B1420" s="4" t="s">
        <v>1415</v>
      </c>
      <c r="C1420" s="1"/>
      <c r="D1420" s="1"/>
      <c r="E1420" s="1"/>
      <c r="F1420" s="1"/>
      <c r="G1420" s="1"/>
      <c r="H1420" s="1"/>
      <c r="I1420" s="1"/>
      <c r="J1420" s="1">
        <v>74.959379849918832</v>
      </c>
      <c r="K1420" s="1">
        <v>19.175231659404528</v>
      </c>
      <c r="L1420" s="1">
        <v>2.0603523236278609</v>
      </c>
      <c r="M1420" s="1">
        <v>1.9600524194980773</v>
      </c>
      <c r="N1420" s="1"/>
      <c r="O1420" s="1"/>
      <c r="P1420" s="1"/>
      <c r="Q1420" s="1"/>
      <c r="R1420" s="1"/>
      <c r="S1420" s="1"/>
      <c r="T1420" s="1"/>
      <c r="U1420" s="1"/>
      <c r="V1420" s="1"/>
      <c r="W1420" s="1">
        <v>4.007738776016887</v>
      </c>
      <c r="X1420" s="1"/>
      <c r="Y1420" s="1"/>
      <c r="Z1420" s="1"/>
      <c r="AA1420" s="1"/>
      <c r="AB1420" s="1"/>
      <c r="AC1420" s="1"/>
      <c r="AD1420" s="1">
        <v>97.79491032323871</v>
      </c>
      <c r="AE1420" s="1">
        <v>99.096255084448757</v>
      </c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>
        <v>96.831146240234375</v>
      </c>
      <c r="BE1420" s="1">
        <v>96.298049926757813</v>
      </c>
      <c r="BF1420" s="1">
        <v>94.701728820800781</v>
      </c>
      <c r="BG1420" s="1">
        <v>83.176200866699219</v>
      </c>
      <c r="BH1420" s="1">
        <v>81.089706420898438</v>
      </c>
      <c r="BI1420" s="1">
        <v>80.808120727539063</v>
      </c>
      <c r="BJ1420" s="1">
        <v>1.6389468908309937</v>
      </c>
      <c r="BK1420" s="1">
        <v>0.81379157304763794</v>
      </c>
      <c r="BL1420" s="1"/>
      <c r="BM1420" s="1"/>
      <c r="BN1420" s="1"/>
    </row>
    <row r="1421" spans="1:66" x14ac:dyDescent="0.2">
      <c r="A1421" s="2" t="s">
        <v>5966</v>
      </c>
      <c r="B1421" s="4" t="s">
        <v>1416</v>
      </c>
      <c r="C1421" s="1"/>
      <c r="D1421" s="1"/>
      <c r="E1421" s="1"/>
      <c r="F1421" s="1"/>
      <c r="G1421" s="1"/>
      <c r="H1421" s="1">
        <v>69.418257719784563</v>
      </c>
      <c r="I1421" s="1">
        <v>26.572855088198587</v>
      </c>
      <c r="J1421" s="1">
        <v>15.221461935950078</v>
      </c>
      <c r="K1421" s="1">
        <v>13.396959891455587</v>
      </c>
      <c r="L1421" s="1">
        <v>21.704657522326855</v>
      </c>
      <c r="M1421" s="1">
        <v>16.612134636788781</v>
      </c>
      <c r="N1421" s="1">
        <v>11.448721683942386</v>
      </c>
      <c r="O1421" s="1">
        <v>11.228949000040087</v>
      </c>
      <c r="P1421" s="1">
        <v>8.9065556424400221</v>
      </c>
      <c r="Q1421" s="1">
        <v>36.651332420607027</v>
      </c>
      <c r="R1421" s="1">
        <v>23.730343601204826</v>
      </c>
      <c r="S1421" s="1">
        <v>10.465508986330876</v>
      </c>
      <c r="T1421" s="1">
        <v>6.0638443269361861</v>
      </c>
      <c r="U1421" s="1">
        <v>4.9777935987434176</v>
      </c>
      <c r="V1421" s="1">
        <v>4.0951962590750348</v>
      </c>
      <c r="W1421" s="1">
        <v>5.0694729916127699</v>
      </c>
      <c r="X1421" s="1">
        <v>7.5108250023227203</v>
      </c>
      <c r="Y1421" s="1">
        <v>5.7867485434520836</v>
      </c>
      <c r="Z1421" s="1">
        <v>15.435369619879566</v>
      </c>
      <c r="AA1421" s="1">
        <v>17.040555759953708</v>
      </c>
      <c r="AB1421" s="1">
        <v>11.002265878429311</v>
      </c>
      <c r="AC1421" s="1">
        <v>5.3431421180213121</v>
      </c>
      <c r="AD1421" s="1">
        <v>5.0792943134853541</v>
      </c>
      <c r="AE1421" s="1">
        <v>5.6959320527130899</v>
      </c>
      <c r="AF1421" s="1"/>
      <c r="AG1421" s="1"/>
      <c r="AH1421" s="1"/>
      <c r="AI1421" s="1"/>
      <c r="AJ1421" s="1"/>
      <c r="AK1421" s="1"/>
      <c r="AL1421" s="1"/>
      <c r="AM1421" s="1"/>
      <c r="AN1421" s="1">
        <v>1.7228909730911255</v>
      </c>
      <c r="AO1421" s="1">
        <v>1.576934814453125</v>
      </c>
      <c r="AP1421" s="1"/>
      <c r="AQ1421" s="1"/>
      <c r="AR1421" s="1"/>
      <c r="AS1421" s="1"/>
      <c r="AT1421" s="1"/>
      <c r="AU1421" s="1"/>
      <c r="AV1421" s="1"/>
      <c r="AW1421" s="1">
        <v>3.8033208847045898</v>
      </c>
      <c r="AX1421" s="1">
        <v>2.7976746559143066</v>
      </c>
      <c r="AY1421" s="1"/>
      <c r="AZ1421" s="1">
        <v>7.2897396087646484</v>
      </c>
      <c r="BA1421" s="1"/>
      <c r="BB1421" s="1">
        <v>14.572216987609863</v>
      </c>
      <c r="BC1421" s="1">
        <v>9.4872016906738281</v>
      </c>
      <c r="BD1421" s="1">
        <v>11.418659210205078</v>
      </c>
      <c r="BE1421" s="1">
        <v>6.4992151260375977</v>
      </c>
      <c r="BF1421" s="1">
        <v>4.3970432281494141</v>
      </c>
      <c r="BG1421" s="1"/>
      <c r="BH1421" s="1">
        <v>7.8266191482543945</v>
      </c>
      <c r="BI1421" s="1">
        <v>4.714789867401123</v>
      </c>
      <c r="BJ1421" s="1">
        <v>0.4199942946434021</v>
      </c>
      <c r="BK1421" s="1">
        <v>1.1319669485092163</v>
      </c>
      <c r="BL1421" s="1"/>
      <c r="BM1421" s="1"/>
      <c r="BN1421" s="1"/>
    </row>
    <row r="1422" spans="1:66" x14ac:dyDescent="0.2">
      <c r="A1422" s="2" t="s">
        <v>5967</v>
      </c>
      <c r="B1422" s="4" t="s">
        <v>1417</v>
      </c>
      <c r="C1422" s="1"/>
      <c r="D1422" s="1"/>
      <c r="E1422" s="1"/>
      <c r="F1422" s="1"/>
      <c r="G1422" s="1"/>
      <c r="H1422" s="1">
        <v>69.418257719784563</v>
      </c>
      <c r="I1422" s="1">
        <v>26.572855088198587</v>
      </c>
      <c r="J1422" s="1">
        <v>15.221461935950078</v>
      </c>
      <c r="K1422" s="1">
        <v>13.396959891455587</v>
      </c>
      <c r="L1422" s="1">
        <v>21.704657522326855</v>
      </c>
      <c r="M1422" s="1">
        <v>16.612134636788781</v>
      </c>
      <c r="N1422" s="1">
        <v>11.448721683942386</v>
      </c>
      <c r="O1422" s="1">
        <v>11.228949000040087</v>
      </c>
      <c r="P1422" s="1">
        <v>8.9065556424400221</v>
      </c>
      <c r="Q1422" s="1">
        <v>36.651332420607027</v>
      </c>
      <c r="R1422" s="1">
        <v>23.730343601204826</v>
      </c>
      <c r="S1422" s="1">
        <v>10.465508986330876</v>
      </c>
      <c r="T1422" s="1">
        <v>6.0638443269361861</v>
      </c>
      <c r="U1422" s="1">
        <v>4.9777935987434176</v>
      </c>
      <c r="V1422" s="1">
        <v>4.0951962590750348</v>
      </c>
      <c r="W1422" s="1">
        <v>5.0694729916127699</v>
      </c>
      <c r="X1422" s="1">
        <v>7.5108250023227203</v>
      </c>
      <c r="Y1422" s="1">
        <v>5.7867485434520836</v>
      </c>
      <c r="Z1422" s="1">
        <v>15.435369619879566</v>
      </c>
      <c r="AA1422" s="1">
        <v>17.040555759953708</v>
      </c>
      <c r="AB1422" s="1">
        <v>11.002265878429311</v>
      </c>
      <c r="AC1422" s="1">
        <v>5.3431421180213121</v>
      </c>
      <c r="AD1422" s="1">
        <v>5.0792943134853541</v>
      </c>
      <c r="AE1422" s="1">
        <v>5.6959320527130899</v>
      </c>
      <c r="AF1422" s="1"/>
      <c r="AG1422" s="1"/>
      <c r="AH1422" s="1"/>
      <c r="AI1422" s="1"/>
      <c r="AJ1422" s="1"/>
      <c r="AK1422" s="1"/>
      <c r="AL1422" s="1"/>
      <c r="AM1422" s="1"/>
      <c r="AN1422" s="1">
        <v>1.7228909730911255</v>
      </c>
      <c r="AO1422" s="1">
        <v>1.576934814453125</v>
      </c>
      <c r="AP1422" s="1"/>
      <c r="AQ1422" s="1"/>
      <c r="AR1422" s="1"/>
      <c r="AS1422" s="1"/>
      <c r="AT1422" s="1"/>
      <c r="AU1422" s="1"/>
      <c r="AV1422" s="1"/>
      <c r="AW1422" s="1">
        <v>3.8033208847045898</v>
      </c>
      <c r="AX1422" s="1">
        <v>2.7976746559143066</v>
      </c>
      <c r="AY1422" s="1"/>
      <c r="AZ1422" s="1">
        <v>7.2897396087646484</v>
      </c>
      <c r="BA1422" s="1"/>
      <c r="BB1422" s="1">
        <v>14.572216987609863</v>
      </c>
      <c r="BC1422" s="1">
        <v>9.4872016906738281</v>
      </c>
      <c r="BD1422" s="1">
        <v>11.418659210205078</v>
      </c>
      <c r="BE1422" s="1">
        <v>6.4992151260375977</v>
      </c>
      <c r="BF1422" s="1">
        <v>4.3970432281494141</v>
      </c>
      <c r="BG1422" s="1"/>
      <c r="BH1422" s="1">
        <v>7.8266191482543945</v>
      </c>
      <c r="BI1422" s="1">
        <v>4.714789867401123</v>
      </c>
      <c r="BJ1422" s="1">
        <v>0.4199942946434021</v>
      </c>
      <c r="BK1422" s="1">
        <v>1.1319669485092163</v>
      </c>
      <c r="BL1422" s="1"/>
      <c r="BM1422" s="1"/>
      <c r="BN1422" s="1"/>
    </row>
    <row r="1423" spans="1:66" x14ac:dyDescent="0.2">
      <c r="A1423" s="2" t="s">
        <v>5968</v>
      </c>
      <c r="B1423" s="4" t="s">
        <v>1418</v>
      </c>
      <c r="C1423" s="1"/>
      <c r="D1423" s="1"/>
      <c r="E1423" s="1"/>
      <c r="F1423" s="1"/>
      <c r="G1423" s="1"/>
      <c r="H1423" s="1"/>
      <c r="I1423" s="1"/>
      <c r="J1423" s="1">
        <v>4.8022807891485959</v>
      </c>
      <c r="K1423" s="1"/>
      <c r="L1423" s="1"/>
      <c r="M1423" s="1">
        <v>10.07775038587044</v>
      </c>
      <c r="N1423" s="1">
        <v>9.1877701027573071</v>
      </c>
      <c r="O1423" s="1"/>
      <c r="P1423" s="1">
        <v>37.613128346011699</v>
      </c>
      <c r="Q1423" s="1">
        <v>11.671782400028542</v>
      </c>
      <c r="R1423" s="1">
        <v>3.3029578239960604</v>
      </c>
      <c r="S1423" s="1"/>
      <c r="T1423" s="1">
        <v>4.4710592473071378</v>
      </c>
      <c r="U1423" s="1">
        <v>1.3777236400014443</v>
      </c>
      <c r="V1423" s="1">
        <v>9.3010229915107789</v>
      </c>
      <c r="W1423" s="1">
        <v>5.3168106610479153</v>
      </c>
      <c r="X1423" s="1">
        <v>96.996857035802705</v>
      </c>
      <c r="Y1423" s="1">
        <v>97.342609721759317</v>
      </c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>
        <v>3.1185271739959717</v>
      </c>
      <c r="AU1423" s="1"/>
      <c r="AV1423" s="1">
        <v>5.9677863121032715</v>
      </c>
      <c r="AW1423" s="1"/>
      <c r="AX1423" s="1"/>
      <c r="AY1423" s="1"/>
      <c r="AZ1423" s="1"/>
      <c r="BA1423" s="1"/>
      <c r="BB1423" s="1">
        <v>1.8116365671157837</v>
      </c>
      <c r="BC1423" s="1"/>
      <c r="BD1423" s="1"/>
      <c r="BE1423" s="1"/>
      <c r="BF1423" s="1"/>
      <c r="BG1423" s="1"/>
      <c r="BH1423" s="1">
        <v>1.5055218935012817</v>
      </c>
      <c r="BI1423" s="1"/>
      <c r="BJ1423" s="1">
        <v>0.84367752075195313</v>
      </c>
      <c r="BK1423" s="1">
        <v>0.84207189083099365</v>
      </c>
      <c r="BL1423" s="1"/>
      <c r="BM1423" s="1"/>
      <c r="BN1423" s="1"/>
    </row>
    <row r="1424" spans="1:66" x14ac:dyDescent="0.2">
      <c r="A1424" s="2" t="s">
        <v>5969</v>
      </c>
      <c r="B1424" s="4" t="s">
        <v>1419</v>
      </c>
      <c r="C1424" s="1"/>
      <c r="D1424" s="1"/>
      <c r="E1424" s="1"/>
      <c r="F1424" s="1"/>
      <c r="G1424" s="1">
        <v>2.0000443441519242</v>
      </c>
      <c r="H1424" s="1">
        <v>0.37074506360926091</v>
      </c>
      <c r="I1424" s="1">
        <v>2.0309916046696612</v>
      </c>
      <c r="J1424" s="1">
        <v>3.9545481014235011</v>
      </c>
      <c r="K1424" s="1">
        <v>2.6723376694789982</v>
      </c>
      <c r="L1424" s="1">
        <v>5.0674086909754408</v>
      </c>
      <c r="M1424" s="1"/>
      <c r="N1424" s="1"/>
      <c r="O1424" s="1"/>
      <c r="P1424" s="1">
        <v>6.0247189136597106</v>
      </c>
      <c r="Q1424" s="1">
        <v>9.2709699759048352</v>
      </c>
      <c r="R1424" s="1">
        <v>11.040823308407552</v>
      </c>
      <c r="S1424" s="1">
        <v>11.803570634594045</v>
      </c>
      <c r="T1424" s="1">
        <v>12.11516751945682</v>
      </c>
      <c r="U1424" s="1">
        <v>10.023107263221581</v>
      </c>
      <c r="V1424" s="1">
        <v>7.2074641728170423</v>
      </c>
      <c r="W1424" s="1">
        <v>4.7045412460159772</v>
      </c>
      <c r="X1424" s="1">
        <v>4.7024034658269445</v>
      </c>
      <c r="Y1424" s="1">
        <v>7.5987452447683292</v>
      </c>
      <c r="Z1424" s="1">
        <v>12.05896849838502</v>
      </c>
      <c r="AA1424" s="1">
        <v>10.142594196337217</v>
      </c>
      <c r="AB1424" s="1">
        <v>9.8809157094959392</v>
      </c>
      <c r="AC1424" s="1">
        <v>7.5010535156759328</v>
      </c>
      <c r="AD1424" s="1">
        <v>7.7905507469718183</v>
      </c>
      <c r="AE1424" s="1">
        <v>7.2837702428993456</v>
      </c>
      <c r="AF1424" s="1"/>
      <c r="AG1424" s="1"/>
      <c r="AH1424" s="1"/>
      <c r="AI1424" s="1"/>
      <c r="AJ1424" s="1"/>
      <c r="AK1424" s="1"/>
      <c r="AL1424" s="1"/>
      <c r="AM1424" s="1">
        <v>2.6672651767730713</v>
      </c>
      <c r="AN1424" s="1">
        <v>4.2421059608459473</v>
      </c>
      <c r="AO1424" s="1">
        <v>2.5954442024230957</v>
      </c>
      <c r="AP1424" s="1">
        <v>0.6030890941619873</v>
      </c>
      <c r="AQ1424" s="1">
        <v>1.3297386169433594</v>
      </c>
      <c r="AR1424" s="1"/>
      <c r="AS1424" s="1">
        <v>4.4301581382751465</v>
      </c>
      <c r="AT1424" s="1">
        <v>5.9861311912536621</v>
      </c>
      <c r="AU1424" s="1">
        <v>8.0326433181762695</v>
      </c>
      <c r="AV1424" s="1"/>
      <c r="AW1424" s="1">
        <v>14.78327465057373</v>
      </c>
      <c r="AX1424" s="1">
        <v>2.2173800468444824</v>
      </c>
      <c r="AY1424" s="1"/>
      <c r="AZ1424" s="1"/>
      <c r="BA1424" s="1"/>
      <c r="BB1424" s="1"/>
      <c r="BC1424" s="1"/>
      <c r="BD1424" s="1"/>
      <c r="BE1424" s="1"/>
      <c r="BF1424" s="1"/>
      <c r="BG1424" s="1"/>
      <c r="BH1424" s="1">
        <v>5.227452278137207</v>
      </c>
      <c r="BI1424" s="1"/>
      <c r="BJ1424" s="1"/>
      <c r="BK1424" s="1"/>
      <c r="BL1424" s="1"/>
      <c r="BM1424" s="1"/>
      <c r="BN1424" s="1"/>
    </row>
    <row r="1425" spans="1:66" x14ac:dyDescent="0.2">
      <c r="A1425" s="2" t="s">
        <v>5970</v>
      </c>
      <c r="B1425" s="4" t="s">
        <v>1420</v>
      </c>
      <c r="C1425" s="1"/>
      <c r="D1425" s="1"/>
      <c r="E1425" s="1"/>
      <c r="F1425" s="1"/>
      <c r="G1425" s="1"/>
      <c r="H1425" s="1"/>
      <c r="I1425" s="1"/>
      <c r="J1425" s="1">
        <v>81.448559963749915</v>
      </c>
      <c r="K1425" s="1">
        <v>82.837319175997635</v>
      </c>
      <c r="L1425" s="1">
        <v>80.646407496256614</v>
      </c>
      <c r="M1425" s="1">
        <v>1.8300047083531144</v>
      </c>
      <c r="N1425" s="1">
        <v>1.2284074471382815</v>
      </c>
      <c r="O1425" s="1">
        <v>1.1549881595770697</v>
      </c>
      <c r="P1425" s="1">
        <v>0.97653443323100464</v>
      </c>
      <c r="Q1425" s="1">
        <v>5.9545940683899836</v>
      </c>
      <c r="R1425" s="1">
        <v>3.6098160223037588</v>
      </c>
      <c r="S1425" s="1"/>
      <c r="T1425" s="1"/>
      <c r="U1425" s="1"/>
      <c r="V1425" s="1"/>
      <c r="W1425" s="1"/>
      <c r="X1425" s="1">
        <v>0.72211878025100074</v>
      </c>
      <c r="Y1425" s="1">
        <v>0.46802261248580979</v>
      </c>
      <c r="Z1425" s="1"/>
      <c r="AA1425" s="1">
        <v>10.670736538864254</v>
      </c>
      <c r="AB1425" s="1">
        <v>2.6329496690810434</v>
      </c>
      <c r="AC1425" s="1">
        <v>2.2757402555387061</v>
      </c>
      <c r="AD1425" s="1">
        <v>18.949991851723141</v>
      </c>
      <c r="AE1425" s="1">
        <v>16.61578663930343</v>
      </c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>
        <v>16.152339935302734</v>
      </c>
      <c r="AR1425" s="1">
        <v>17.645969390869141</v>
      </c>
      <c r="AS1425" s="1">
        <v>0.1000826507806778</v>
      </c>
      <c r="AT1425" s="1">
        <v>0.42656269669532776</v>
      </c>
      <c r="AU1425" s="1">
        <v>0.71862828731536865</v>
      </c>
      <c r="AV1425" s="1">
        <v>0.565601646900177</v>
      </c>
      <c r="AW1425" s="1"/>
      <c r="AX1425" s="1">
        <v>3.0214929580688477</v>
      </c>
      <c r="AY1425" s="1"/>
      <c r="AZ1425" s="1"/>
      <c r="BA1425" s="1">
        <v>1.0079349279403687</v>
      </c>
      <c r="BB1425" s="1"/>
      <c r="BC1425" s="1"/>
      <c r="BD1425" s="1">
        <v>0.61661076545715332</v>
      </c>
      <c r="BE1425" s="1">
        <v>0.82381695508956909</v>
      </c>
      <c r="BF1425" s="1">
        <v>3.3038840293884277</v>
      </c>
      <c r="BG1425" s="1">
        <v>2.9040229320526123</v>
      </c>
      <c r="BH1425" s="1">
        <v>9.2082481384277344</v>
      </c>
      <c r="BI1425" s="1">
        <v>1.5222073793411255</v>
      </c>
      <c r="BJ1425" s="1">
        <v>1.1188957691192627</v>
      </c>
      <c r="BK1425" s="1"/>
      <c r="BL1425" s="1"/>
      <c r="BM1425" s="1"/>
      <c r="BN1425" s="1"/>
    </row>
    <row r="1426" spans="1:66" x14ac:dyDescent="0.2">
      <c r="A1426" s="2" t="s">
        <v>5971</v>
      </c>
      <c r="B1426" s="4" t="s">
        <v>1421</v>
      </c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>
        <v>55.932461231289487</v>
      </c>
      <c r="Q1426" s="1">
        <v>40.372055752582483</v>
      </c>
      <c r="R1426" s="1">
        <v>39.977452430676308</v>
      </c>
      <c r="S1426" s="1">
        <v>31.653594891575242</v>
      </c>
      <c r="T1426" s="1">
        <v>29.86348228313631</v>
      </c>
      <c r="U1426" s="1">
        <v>29.915596670100904</v>
      </c>
      <c r="V1426" s="1">
        <v>28.682608192407478</v>
      </c>
      <c r="W1426" s="1">
        <v>35.713537237200505</v>
      </c>
      <c r="X1426" s="1">
        <v>37.901417226743106</v>
      </c>
      <c r="Y1426" s="1">
        <v>35.661274808340913</v>
      </c>
      <c r="Z1426" s="1">
        <v>35.492439266311024</v>
      </c>
      <c r="AA1426" s="1">
        <v>35.068721166652914</v>
      </c>
      <c r="AB1426" s="1">
        <v>35.799337899049142</v>
      </c>
      <c r="AC1426" s="1">
        <v>34.283263874182609</v>
      </c>
      <c r="AD1426" s="1">
        <v>34.451753387581206</v>
      </c>
      <c r="AE1426" s="1">
        <v>25.629816298280549</v>
      </c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>
        <v>3.1894371509552002</v>
      </c>
      <c r="BJ1426" s="1">
        <v>3.091686487197876</v>
      </c>
      <c r="BK1426" s="1">
        <v>3.4886925220489502</v>
      </c>
      <c r="BL1426" s="1"/>
      <c r="BM1426" s="1"/>
      <c r="BN1426" s="1"/>
    </row>
    <row r="1427" spans="1:66" x14ac:dyDescent="0.2">
      <c r="A1427" s="2" t="s">
        <v>5972</v>
      </c>
      <c r="B1427" s="4" t="s">
        <v>1422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>
        <v>55.932461231289487</v>
      </c>
      <c r="Q1427" s="1">
        <v>40.372055752582483</v>
      </c>
      <c r="R1427" s="1">
        <v>39.977452430676308</v>
      </c>
      <c r="S1427" s="1">
        <v>31.653594891575242</v>
      </c>
      <c r="T1427" s="1">
        <v>29.86348228313631</v>
      </c>
      <c r="U1427" s="1">
        <v>29.915596670100904</v>
      </c>
      <c r="V1427" s="1">
        <v>28.682608192407478</v>
      </c>
      <c r="W1427" s="1">
        <v>35.713537237200505</v>
      </c>
      <c r="X1427" s="1">
        <v>37.901417226743106</v>
      </c>
      <c r="Y1427" s="1">
        <v>35.661274808340913</v>
      </c>
      <c r="Z1427" s="1">
        <v>35.492439266311024</v>
      </c>
      <c r="AA1427" s="1">
        <v>35.068721166652914</v>
      </c>
      <c r="AB1427" s="1">
        <v>35.799337899049142</v>
      </c>
      <c r="AC1427" s="1">
        <v>34.283263874182609</v>
      </c>
      <c r="AD1427" s="1">
        <v>34.451753387581206</v>
      </c>
      <c r="AE1427" s="1">
        <v>25.629816298280549</v>
      </c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>
        <v>3.1894371509552002</v>
      </c>
      <c r="BJ1427" s="1">
        <v>3.091686487197876</v>
      </c>
      <c r="BK1427" s="1">
        <v>3.4886925220489502</v>
      </c>
      <c r="BL1427" s="1"/>
      <c r="BM1427" s="1"/>
      <c r="BN1427" s="1"/>
    </row>
    <row r="1428" spans="1:66" x14ac:dyDescent="0.2">
      <c r="A1428" s="2" t="s">
        <v>5973</v>
      </c>
      <c r="B1428" s="4" t="s">
        <v>1423</v>
      </c>
      <c r="C1428" s="1"/>
      <c r="D1428" s="1"/>
      <c r="E1428" s="1"/>
      <c r="F1428" s="1"/>
      <c r="G1428" s="1"/>
      <c r="H1428" s="1">
        <v>27.252609857563098</v>
      </c>
      <c r="I1428" s="1">
        <v>98.627076275756821</v>
      </c>
      <c r="J1428" s="1">
        <v>91.956542016984315</v>
      </c>
      <c r="K1428" s="1">
        <v>89.405459426475218</v>
      </c>
      <c r="L1428" s="1">
        <v>93.54373240561705</v>
      </c>
      <c r="M1428" s="1">
        <v>98.814489115648811</v>
      </c>
      <c r="N1428" s="1">
        <v>79.61252444468073</v>
      </c>
      <c r="O1428" s="1">
        <v>83.515738102174609</v>
      </c>
      <c r="P1428" s="1">
        <v>31.191810252090274</v>
      </c>
      <c r="Q1428" s="1">
        <v>26.52187920952467</v>
      </c>
      <c r="R1428" s="1">
        <v>14.59342681809316</v>
      </c>
      <c r="S1428" s="1">
        <v>5.0478568566398074</v>
      </c>
      <c r="T1428" s="1">
        <v>18.187641700006044</v>
      </c>
      <c r="U1428" s="1">
        <v>13.346404192484435</v>
      </c>
      <c r="V1428" s="1">
        <v>7.8099687188380882</v>
      </c>
      <c r="W1428" s="1">
        <v>4.6943582362380933</v>
      </c>
      <c r="X1428" s="1">
        <v>12.397716987322147</v>
      </c>
      <c r="Y1428" s="1">
        <v>8.3732948506771336</v>
      </c>
      <c r="Z1428" s="1">
        <v>3.9280384631134564</v>
      </c>
      <c r="AA1428" s="1">
        <v>5.2736339436244659</v>
      </c>
      <c r="AB1428" s="1">
        <v>14.621789406572534</v>
      </c>
      <c r="AC1428" s="1">
        <v>20.254190831527801</v>
      </c>
      <c r="AD1428" s="1">
        <v>11.080290601231866</v>
      </c>
      <c r="AE1428" s="1">
        <v>8.7184533729361906</v>
      </c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>
        <v>5.9368133544921875</v>
      </c>
      <c r="AQ1428" s="1">
        <v>8.7912778854370117</v>
      </c>
      <c r="AR1428" s="1">
        <v>4.7221169471740723</v>
      </c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>
        <v>0.13002058863639832</v>
      </c>
      <c r="BG1428" s="1">
        <v>6.9240083694458008</v>
      </c>
      <c r="BH1428" s="1">
        <v>1.4361428022384644</v>
      </c>
      <c r="BI1428" s="1"/>
      <c r="BJ1428" s="1"/>
      <c r="BK1428" s="1"/>
      <c r="BL1428" s="1"/>
      <c r="BM1428" s="1"/>
      <c r="BN1428" s="1"/>
    </row>
    <row r="1429" spans="1:66" x14ac:dyDescent="0.2">
      <c r="A1429" s="2" t="s">
        <v>5974</v>
      </c>
      <c r="B1429" s="4" t="s">
        <v>1424</v>
      </c>
      <c r="C1429" s="1"/>
      <c r="D1429" s="1"/>
      <c r="E1429" s="1"/>
      <c r="F1429" s="1"/>
      <c r="G1429" s="1"/>
      <c r="H1429" s="1"/>
      <c r="I1429" s="1"/>
      <c r="J1429" s="1"/>
      <c r="K1429" s="1">
        <v>2.8362274420302693</v>
      </c>
      <c r="L1429" s="1"/>
      <c r="M1429" s="1"/>
      <c r="N1429" s="1">
        <v>21.169084740240802</v>
      </c>
      <c r="O1429" s="1">
        <v>21.863651085518427</v>
      </c>
      <c r="P1429" s="1">
        <v>17.047839850428787</v>
      </c>
      <c r="Q1429" s="1"/>
      <c r="R1429" s="1">
        <v>2.231769544058706</v>
      </c>
      <c r="S1429" s="1">
        <v>27.394545605599035</v>
      </c>
      <c r="T1429" s="1">
        <v>11.124952447869388</v>
      </c>
      <c r="U1429" s="1">
        <v>3.5875799116316136</v>
      </c>
      <c r="V1429" s="1">
        <v>3.8211872139379057</v>
      </c>
      <c r="W1429" s="1">
        <v>66.832763281504299</v>
      </c>
      <c r="X1429" s="1">
        <v>76.107491484136474</v>
      </c>
      <c r="Y1429" s="1">
        <v>75.381284141076733</v>
      </c>
      <c r="Z1429" s="1">
        <v>86.669212994777979</v>
      </c>
      <c r="AA1429" s="1">
        <v>77.420116829378244</v>
      </c>
      <c r="AB1429" s="1">
        <v>51.13581607008134</v>
      </c>
      <c r="AC1429" s="1">
        <v>47.373259086196967</v>
      </c>
      <c r="AD1429" s="1">
        <v>47.248988276366333</v>
      </c>
      <c r="AE1429" s="1">
        <v>32.602423802250051</v>
      </c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>
        <v>8.1501245498657227</v>
      </c>
      <c r="AQ1429" s="1"/>
      <c r="AR1429" s="1"/>
      <c r="AS1429" s="1"/>
      <c r="AT1429" s="1"/>
      <c r="AU1429" s="1"/>
      <c r="AV1429" s="1"/>
      <c r="AW1429" s="1"/>
      <c r="AX1429" s="1"/>
      <c r="AY1429" s="1">
        <v>8.0489873886108398</v>
      </c>
      <c r="AZ1429" s="1"/>
      <c r="BA1429" s="1"/>
      <c r="BB1429" s="1"/>
      <c r="BC1429" s="1"/>
      <c r="BD1429" s="1">
        <v>9.9081096649169922</v>
      </c>
      <c r="BE1429" s="1">
        <v>6.9522924423217773</v>
      </c>
      <c r="BF1429" s="1"/>
      <c r="BG1429" s="1">
        <v>9.7439727783203125</v>
      </c>
      <c r="BH1429" s="1">
        <v>31.623939514160156</v>
      </c>
      <c r="BI1429" s="1">
        <v>19.672687530517578</v>
      </c>
      <c r="BJ1429" s="1">
        <v>16.520015716552734</v>
      </c>
      <c r="BK1429" s="1"/>
      <c r="BL1429" s="1"/>
      <c r="BM1429" s="1"/>
      <c r="BN1429" s="1"/>
    </row>
    <row r="1430" spans="1:66" x14ac:dyDescent="0.2">
      <c r="A1430" s="2" t="s">
        <v>5975</v>
      </c>
      <c r="B1430" s="4" t="s">
        <v>1425</v>
      </c>
      <c r="C1430" s="1"/>
      <c r="D1430" s="1"/>
      <c r="E1430" s="1"/>
      <c r="F1430" s="1"/>
      <c r="G1430" s="1"/>
      <c r="H1430" s="1"/>
      <c r="I1430" s="1"/>
      <c r="J1430" s="1"/>
      <c r="K1430" s="1">
        <v>6.931226171458281</v>
      </c>
      <c r="L1430" s="1">
        <v>27.870623600006024</v>
      </c>
      <c r="M1430" s="1">
        <v>17.968165460970035</v>
      </c>
      <c r="N1430" s="1">
        <v>26.398746412949048</v>
      </c>
      <c r="O1430" s="1">
        <v>23.914633848144025</v>
      </c>
      <c r="P1430" s="1">
        <v>13.102790258020145</v>
      </c>
      <c r="Q1430" s="1">
        <v>20.49766164539259</v>
      </c>
      <c r="R1430" s="1">
        <v>27.657719164368228</v>
      </c>
      <c r="S1430" s="1">
        <v>19.635792541384468</v>
      </c>
      <c r="T1430" s="1">
        <v>36.67428986828844</v>
      </c>
      <c r="U1430" s="1">
        <v>26.877769128102479</v>
      </c>
      <c r="V1430" s="1">
        <v>3.2510538557808841</v>
      </c>
      <c r="W1430" s="1">
        <v>35.23618644559788</v>
      </c>
      <c r="X1430" s="1">
        <v>30.802079108678527</v>
      </c>
      <c r="Y1430" s="1">
        <v>28.359057702421843</v>
      </c>
      <c r="Z1430" s="1">
        <v>28.507150331640645</v>
      </c>
      <c r="AA1430" s="1">
        <v>24.245410032504676</v>
      </c>
      <c r="AB1430" s="1">
        <v>21.533207370145512</v>
      </c>
      <c r="AC1430" s="1">
        <v>12.210626646567233</v>
      </c>
      <c r="AD1430" s="1">
        <v>9.2662588409470281</v>
      </c>
      <c r="AE1430" s="1">
        <v>11.336158804110488</v>
      </c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>
        <v>5.5020761489868164</v>
      </c>
      <c r="AQ1430" s="1"/>
      <c r="AR1430" s="1"/>
      <c r="AS1430" s="1"/>
      <c r="AT1430" s="1"/>
      <c r="AU1430" s="1"/>
      <c r="AV1430" s="1"/>
      <c r="AW1430" s="1"/>
      <c r="AX1430" s="1"/>
      <c r="AY1430" s="1">
        <v>5.9047622680664063</v>
      </c>
      <c r="AZ1430" s="1">
        <v>12.495817184448242</v>
      </c>
      <c r="BA1430" s="1">
        <v>1.941988468170166</v>
      </c>
      <c r="BB1430" s="1">
        <v>13.127537727355957</v>
      </c>
      <c r="BC1430" s="1">
        <v>3.0788826942443848</v>
      </c>
      <c r="BD1430" s="1">
        <v>9.0183515548706055</v>
      </c>
      <c r="BE1430" s="1">
        <v>3.3265013694763184</v>
      </c>
      <c r="BF1430" s="1">
        <v>12.145450592041016</v>
      </c>
      <c r="BG1430" s="1">
        <v>3.1487748622894287</v>
      </c>
      <c r="BH1430" s="1">
        <v>9.0257596969604492</v>
      </c>
      <c r="BI1430" s="1">
        <v>11.259180068969727</v>
      </c>
      <c r="BJ1430" s="1">
        <v>8.9200124740600586</v>
      </c>
      <c r="BK1430" s="1">
        <v>4.9163575172424316</v>
      </c>
      <c r="BL1430" s="1"/>
      <c r="BM1430" s="1"/>
      <c r="BN1430" s="1"/>
    </row>
    <row r="1431" spans="1:66" x14ac:dyDescent="0.2">
      <c r="A1431" s="2" t="s">
        <v>5976</v>
      </c>
      <c r="B1431" s="4" t="s">
        <v>1426</v>
      </c>
      <c r="C1431" s="1"/>
      <c r="D1431" s="1"/>
      <c r="E1431" s="1"/>
      <c r="F1431" s="1"/>
      <c r="G1431" s="1"/>
      <c r="H1431" s="1">
        <v>3.0029703549800937</v>
      </c>
      <c r="I1431" s="1"/>
      <c r="J1431" s="1">
        <v>7.3490697663645674</v>
      </c>
      <c r="K1431" s="1">
        <v>4.9366007466420481</v>
      </c>
      <c r="L1431" s="1">
        <v>3.8780050116670615</v>
      </c>
      <c r="M1431" s="1">
        <v>8.1923737469717253</v>
      </c>
      <c r="N1431" s="1">
        <v>11.287890384272629</v>
      </c>
      <c r="O1431" s="1">
        <v>7.2708336052905622</v>
      </c>
      <c r="P1431" s="1">
        <v>14.147577434756133</v>
      </c>
      <c r="Q1431" s="1">
        <v>15.787270941333405</v>
      </c>
      <c r="R1431" s="1">
        <v>23.775558632142598</v>
      </c>
      <c r="S1431" s="1">
        <v>77.971862700923282</v>
      </c>
      <c r="T1431" s="1">
        <v>47.879782890243057</v>
      </c>
      <c r="U1431" s="1">
        <v>56.446612436301969</v>
      </c>
      <c r="V1431" s="1">
        <v>51.278938966225951</v>
      </c>
      <c r="W1431" s="1">
        <v>29.05643498404163</v>
      </c>
      <c r="X1431" s="1">
        <v>33.980120923976756</v>
      </c>
      <c r="Y1431" s="1">
        <v>15.15489252564125</v>
      </c>
      <c r="Z1431" s="1">
        <v>14.99190307697506</v>
      </c>
      <c r="AA1431" s="1">
        <v>11.177849888152137</v>
      </c>
      <c r="AB1431" s="1">
        <v>12.960929386610252</v>
      </c>
      <c r="AC1431" s="1">
        <v>4.3251178429034072</v>
      </c>
      <c r="AD1431" s="1">
        <v>15.800471217415343</v>
      </c>
      <c r="AE1431" s="1">
        <v>21.746260648314355</v>
      </c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>
        <v>2.4950506687164307</v>
      </c>
      <c r="AX1431" s="1"/>
      <c r="AY1431" s="1"/>
      <c r="AZ1431" s="1"/>
      <c r="BA1431" s="1">
        <v>1.8501784801483154</v>
      </c>
      <c r="BB1431" s="1">
        <v>5.4521875381469727</v>
      </c>
      <c r="BC1431" s="1">
        <v>4.9259076118469238</v>
      </c>
      <c r="BD1431" s="1"/>
      <c r="BE1431" s="1"/>
      <c r="BF1431" s="1"/>
      <c r="BG1431" s="1">
        <v>2.9520511627197266</v>
      </c>
      <c r="BH1431" s="1">
        <v>22.333131790161133</v>
      </c>
      <c r="BI1431" s="1">
        <v>9.1626148223876953</v>
      </c>
      <c r="BJ1431" s="1">
        <v>3.4393978118896484</v>
      </c>
      <c r="BK1431" s="1">
        <v>3.918184757232666</v>
      </c>
      <c r="BL1431" s="1"/>
      <c r="BM1431" s="1"/>
      <c r="BN1431" s="1"/>
    </row>
    <row r="1432" spans="1:66" x14ac:dyDescent="0.2">
      <c r="A1432" s="2" t="s">
        <v>5977</v>
      </c>
      <c r="B1432" s="4" t="s">
        <v>1427</v>
      </c>
      <c r="C1432" s="1"/>
      <c r="D1432" s="1"/>
      <c r="E1432" s="1"/>
      <c r="F1432" s="1"/>
      <c r="G1432" s="1">
        <v>20.040901472284624</v>
      </c>
      <c r="H1432" s="1">
        <v>4.5998603309751989</v>
      </c>
      <c r="I1432" s="1">
        <v>3.7121385791304515</v>
      </c>
      <c r="J1432" s="1">
        <v>5.0445019484717912</v>
      </c>
      <c r="K1432" s="1">
        <v>4.7493369632112019</v>
      </c>
      <c r="L1432" s="1">
        <v>8.0337831634121954</v>
      </c>
      <c r="M1432" s="1">
        <v>4.4041964750939897</v>
      </c>
      <c r="N1432" s="1">
        <v>4.537495611008536</v>
      </c>
      <c r="O1432" s="1">
        <v>5.9234702841032192</v>
      </c>
      <c r="P1432" s="1">
        <v>8.5447322211189807</v>
      </c>
      <c r="Q1432" s="1">
        <v>13.834509156461095</v>
      </c>
      <c r="R1432" s="1">
        <v>15.443028628585514</v>
      </c>
      <c r="S1432" s="1">
        <v>4.8693697246832013</v>
      </c>
      <c r="T1432" s="1">
        <v>5.3720989180147329</v>
      </c>
      <c r="U1432" s="1">
        <v>4.7744699641363662</v>
      </c>
      <c r="V1432" s="1">
        <v>4.7751945936781031</v>
      </c>
      <c r="W1432" s="1">
        <v>12.594971694675531</v>
      </c>
      <c r="X1432" s="1">
        <v>12.565462397372082</v>
      </c>
      <c r="Y1432" s="1">
        <v>9.3176025338815709</v>
      </c>
      <c r="Z1432" s="1">
        <v>5.5441459779628266</v>
      </c>
      <c r="AA1432" s="1">
        <v>5.6544292207215943</v>
      </c>
      <c r="AB1432" s="1">
        <v>5.9608755813640686</v>
      </c>
      <c r="AC1432" s="1">
        <v>5.9284726594818853</v>
      </c>
      <c r="AD1432" s="1">
        <v>5.1708852376583829</v>
      </c>
      <c r="AE1432" s="1">
        <v>5.776571913088806</v>
      </c>
      <c r="AF1432" s="1"/>
      <c r="AG1432" s="1"/>
      <c r="AH1432" s="1"/>
      <c r="AI1432" s="1"/>
      <c r="AJ1432" s="1"/>
      <c r="AK1432" s="1"/>
      <c r="AL1432" s="1"/>
      <c r="AM1432" s="1"/>
      <c r="AN1432" s="1">
        <v>2.1098065376281738</v>
      </c>
      <c r="AO1432" s="1">
        <v>2.4313642643392086E-3</v>
      </c>
      <c r="AP1432" s="1"/>
      <c r="AQ1432" s="1">
        <v>9.2229375839233398</v>
      </c>
      <c r="AR1432" s="1">
        <v>8.4744167327880859</v>
      </c>
      <c r="AS1432" s="1">
        <v>3.9406073093414307</v>
      </c>
      <c r="AT1432" s="1">
        <v>3.1297194957733154</v>
      </c>
      <c r="AU1432" s="1">
        <v>5.9567861557006836</v>
      </c>
      <c r="AV1432" s="1">
        <v>10.091166496276855</v>
      </c>
      <c r="AW1432" s="1">
        <v>17.514308929443359</v>
      </c>
      <c r="AX1432" s="1">
        <v>3.9190480709075928</v>
      </c>
      <c r="AY1432" s="1">
        <v>0.38946908712387085</v>
      </c>
      <c r="AZ1432" s="1"/>
      <c r="BA1432" s="1"/>
      <c r="BB1432" s="1">
        <v>3.7749760150909424</v>
      </c>
      <c r="BC1432" s="1">
        <v>1.9695844650268555</v>
      </c>
      <c r="BD1432" s="1">
        <v>0.90838462114334106</v>
      </c>
      <c r="BE1432" s="1">
        <v>0.77284395694732666</v>
      </c>
      <c r="BF1432" s="1"/>
      <c r="BG1432" s="1"/>
      <c r="BH1432" s="1">
        <v>8.4929141998291016</v>
      </c>
      <c r="BI1432" s="1">
        <v>5.004340648651123</v>
      </c>
      <c r="BJ1432" s="1"/>
      <c r="BK1432" s="1">
        <v>1.1279213428497314</v>
      </c>
      <c r="BL1432" s="1"/>
      <c r="BM1432" s="1"/>
      <c r="BN1432" s="1"/>
    </row>
    <row r="1433" spans="1:66" x14ac:dyDescent="0.2">
      <c r="A1433" s="2" t="s">
        <v>5978</v>
      </c>
      <c r="B1433" s="4" t="s">
        <v>1428</v>
      </c>
      <c r="C1433" s="1"/>
      <c r="D1433" s="1"/>
      <c r="E1433" s="1"/>
      <c r="F1433" s="1"/>
      <c r="G1433" s="1"/>
      <c r="H1433" s="1"/>
      <c r="I1433" s="1"/>
      <c r="J1433" s="1"/>
      <c r="K1433" s="1">
        <v>0.79267624781956136</v>
      </c>
      <c r="L1433" s="1">
        <v>0.73504956458842563</v>
      </c>
      <c r="M1433" s="1"/>
      <c r="N1433" s="1"/>
      <c r="O1433" s="1"/>
      <c r="P1433" s="1"/>
      <c r="Q1433" s="1"/>
      <c r="R1433" s="1"/>
      <c r="S1433" s="1"/>
      <c r="T1433" s="1">
        <v>77.957233901590556</v>
      </c>
      <c r="U1433" s="1"/>
      <c r="V1433" s="1"/>
      <c r="W1433" s="1"/>
      <c r="X1433" s="1"/>
      <c r="Y1433" s="1"/>
      <c r="Z1433" s="1">
        <v>16.808167141918965</v>
      </c>
      <c r="AA1433" s="1">
        <v>14.654160086596107</v>
      </c>
      <c r="AB1433" s="1">
        <v>16.970154099181435</v>
      </c>
      <c r="AC1433" s="1">
        <v>17.064301524492567</v>
      </c>
      <c r="AD1433" s="1">
        <v>18.13046819212779</v>
      </c>
      <c r="AE1433" s="1">
        <v>17.199592991177166</v>
      </c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>
        <v>15.570184707641602</v>
      </c>
      <c r="BH1433" s="1"/>
      <c r="BI1433" s="1"/>
      <c r="BJ1433" s="1"/>
      <c r="BK1433" s="1"/>
      <c r="BL1433" s="1"/>
      <c r="BM1433" s="1"/>
      <c r="BN1433" s="1"/>
    </row>
    <row r="1434" spans="1:66" x14ac:dyDescent="0.2">
      <c r="A1434" s="2" t="s">
        <v>5979</v>
      </c>
      <c r="B1434" s="4" t="s">
        <v>1429</v>
      </c>
      <c r="C1434" s="1"/>
      <c r="D1434" s="1"/>
      <c r="E1434" s="1"/>
      <c r="F1434" s="1"/>
      <c r="G1434" s="1"/>
      <c r="H1434" s="1"/>
      <c r="I1434" s="1"/>
      <c r="J1434" s="1"/>
      <c r="K1434" s="1">
        <v>0.79267624781956136</v>
      </c>
      <c r="L1434" s="1">
        <v>0.73504956458842563</v>
      </c>
      <c r="M1434" s="1"/>
      <c r="N1434" s="1"/>
      <c r="O1434" s="1"/>
      <c r="P1434" s="1"/>
      <c r="Q1434" s="1"/>
      <c r="R1434" s="1"/>
      <c r="S1434" s="1"/>
      <c r="T1434" s="1">
        <v>77.957233901590556</v>
      </c>
      <c r="U1434" s="1"/>
      <c r="V1434" s="1"/>
      <c r="W1434" s="1"/>
      <c r="X1434" s="1"/>
      <c r="Y1434" s="1"/>
      <c r="Z1434" s="1">
        <v>16.808167141918965</v>
      </c>
      <c r="AA1434" s="1">
        <v>14.654160086596107</v>
      </c>
      <c r="AB1434" s="1">
        <v>16.970154099181435</v>
      </c>
      <c r="AC1434" s="1">
        <v>17.064301524492567</v>
      </c>
      <c r="AD1434" s="1">
        <v>18.13046819212779</v>
      </c>
      <c r="AE1434" s="1">
        <v>17.199592991177166</v>
      </c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>
        <v>15.570184707641602</v>
      </c>
      <c r="BH1434" s="1"/>
      <c r="BI1434" s="1"/>
      <c r="BJ1434" s="1"/>
      <c r="BK1434" s="1"/>
      <c r="BL1434" s="1"/>
      <c r="BM1434" s="1"/>
      <c r="BN1434" s="1"/>
    </row>
    <row r="1435" spans="1:66" x14ac:dyDescent="0.2">
      <c r="A1435" s="2" t="s">
        <v>5980</v>
      </c>
      <c r="B1435" s="4" t="s">
        <v>1430</v>
      </c>
      <c r="C1435" s="1"/>
      <c r="D1435" s="1"/>
      <c r="E1435" s="1"/>
      <c r="F1435" s="1"/>
      <c r="G1435" s="1"/>
      <c r="H1435" s="1"/>
      <c r="I1435" s="1"/>
      <c r="J1435" s="1"/>
      <c r="K1435" s="1">
        <v>4.0837561004129972</v>
      </c>
      <c r="L1435" s="1"/>
      <c r="M1435" s="1"/>
      <c r="N1435" s="1"/>
      <c r="O1435" s="1">
        <v>7.3758236632085055</v>
      </c>
      <c r="P1435" s="1">
        <v>4.7244191666114235</v>
      </c>
      <c r="Q1435" s="1"/>
      <c r="R1435" s="1"/>
      <c r="S1435" s="1"/>
      <c r="T1435" s="1"/>
      <c r="U1435" s="1"/>
      <c r="V1435" s="1"/>
      <c r="W1435" s="1">
        <v>2.3417263479060439</v>
      </c>
      <c r="X1435" s="1">
        <v>0.55870048112432036</v>
      </c>
      <c r="Y1435" s="1">
        <v>0.25563101554155521</v>
      </c>
      <c r="Z1435" s="1">
        <v>2.8632384265875541</v>
      </c>
      <c r="AA1435" s="1">
        <v>12.493469870132573</v>
      </c>
      <c r="AB1435" s="1">
        <v>4.9954674835039459</v>
      </c>
      <c r="AC1435" s="1">
        <v>10.757403840139819</v>
      </c>
      <c r="AD1435" s="1">
        <v>10.704241182101638</v>
      </c>
      <c r="AE1435" s="1">
        <v>14.247137961548487</v>
      </c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>
        <v>0.79543405771255493</v>
      </c>
      <c r="AU1435" s="1"/>
      <c r="AV1435" s="1"/>
      <c r="AW1435" s="1">
        <v>3.5241456031799316</v>
      </c>
      <c r="AX1435" s="1"/>
      <c r="AY1435" s="1"/>
      <c r="AZ1435" s="1"/>
      <c r="BA1435" s="1"/>
      <c r="BB1435" s="1"/>
      <c r="BC1435" s="1"/>
      <c r="BD1435" s="1"/>
      <c r="BE1435" s="1">
        <v>1.2971540689468384</v>
      </c>
      <c r="BF1435" s="1">
        <v>6.0301346778869629</v>
      </c>
      <c r="BG1435" s="1">
        <v>1.7893834114074707</v>
      </c>
      <c r="BH1435" s="1">
        <v>2.0360391139984131</v>
      </c>
      <c r="BI1435" s="1"/>
      <c r="BJ1435" s="1">
        <v>2.8557558059692383</v>
      </c>
      <c r="BK1435" s="1"/>
      <c r="BL1435" s="1"/>
      <c r="BM1435" s="1"/>
      <c r="BN1435" s="1"/>
    </row>
    <row r="1436" spans="1:66" x14ac:dyDescent="0.2">
      <c r="A1436" s="2" t="s">
        <v>5981</v>
      </c>
      <c r="B1436" s="4" t="s">
        <v>1431</v>
      </c>
      <c r="C1436" s="1"/>
      <c r="D1436" s="1"/>
      <c r="E1436" s="1"/>
      <c r="F1436" s="1"/>
      <c r="G1436" s="1"/>
      <c r="H1436" s="1"/>
      <c r="I1436" s="1">
        <v>75.309117372633352</v>
      </c>
      <c r="J1436" s="1">
        <v>74.608994960124093</v>
      </c>
      <c r="K1436" s="1">
        <v>72.960891245053006</v>
      </c>
      <c r="L1436" s="1">
        <v>71.844709297160776</v>
      </c>
      <c r="M1436" s="1">
        <v>73.825224891849103</v>
      </c>
      <c r="N1436" s="1">
        <v>73.074094878711549</v>
      </c>
      <c r="O1436" s="1">
        <v>74.208348547581622</v>
      </c>
      <c r="P1436" s="1">
        <v>74.542877536575872</v>
      </c>
      <c r="Q1436" s="1">
        <v>74.018600386872833</v>
      </c>
      <c r="R1436" s="1">
        <v>73.993468302219568</v>
      </c>
      <c r="S1436" s="1">
        <v>73.982966556236761</v>
      </c>
      <c r="T1436" s="1">
        <v>74.290155240314419</v>
      </c>
      <c r="U1436" s="1">
        <v>2.655192113315608</v>
      </c>
      <c r="V1436" s="1">
        <v>72.689034310395002</v>
      </c>
      <c r="W1436" s="1">
        <v>70.546603180288585</v>
      </c>
      <c r="X1436" s="1">
        <v>70.383831052875607</v>
      </c>
      <c r="Y1436" s="1">
        <v>70.44751445705279</v>
      </c>
      <c r="Z1436" s="1">
        <v>70.41234646118933</v>
      </c>
      <c r="AA1436" s="1">
        <v>69.817753984048863</v>
      </c>
      <c r="AB1436" s="1">
        <v>69.850388556743354</v>
      </c>
      <c r="AC1436" s="1">
        <v>69.925302277475225</v>
      </c>
      <c r="AD1436" s="1">
        <v>70.326591346222102</v>
      </c>
      <c r="AE1436" s="1">
        <v>69.725070797461569</v>
      </c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>
        <v>1.2739889621734619</v>
      </c>
      <c r="AR1436" s="1">
        <v>1.6790424585342407</v>
      </c>
      <c r="AS1436" s="1">
        <v>1.7316945791244507</v>
      </c>
      <c r="AT1436" s="1">
        <v>1.6899130344390869</v>
      </c>
      <c r="AU1436" s="1">
        <v>1.7098220586776733</v>
      </c>
      <c r="AV1436" s="1">
        <v>1.7166815996170044</v>
      </c>
      <c r="AW1436" s="1">
        <v>1.7328686714172363</v>
      </c>
      <c r="AX1436" s="1">
        <v>1.7312948703765869</v>
      </c>
      <c r="AY1436" s="1">
        <v>1.7301479578018188</v>
      </c>
      <c r="AZ1436" s="1">
        <v>1.7364789247512817</v>
      </c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</row>
    <row r="1437" spans="1:66" x14ac:dyDescent="0.2">
      <c r="A1437" s="2" t="s">
        <v>5982</v>
      </c>
      <c r="B1437" s="4" t="s">
        <v>1432</v>
      </c>
      <c r="C1437" s="1"/>
      <c r="D1437" s="1"/>
      <c r="E1437" s="1"/>
      <c r="F1437" s="1"/>
      <c r="G1437" s="1"/>
      <c r="H1437" s="1"/>
      <c r="I1437" s="1">
        <v>97.530120739850602</v>
      </c>
      <c r="J1437" s="1">
        <v>97.045292947853696</v>
      </c>
      <c r="K1437" s="1">
        <v>88.062127892381383</v>
      </c>
      <c r="L1437" s="1">
        <v>84.553259124194469</v>
      </c>
      <c r="M1437" s="1">
        <v>84.044588659808696</v>
      </c>
      <c r="N1437" s="1">
        <v>84.046072868117207</v>
      </c>
      <c r="O1437" s="1">
        <v>86.470087210717693</v>
      </c>
      <c r="P1437" s="1">
        <v>86.441054743334462</v>
      </c>
      <c r="Q1437" s="1">
        <v>86.574576040101817</v>
      </c>
      <c r="R1437" s="1">
        <v>86.660823240395985</v>
      </c>
      <c r="S1437" s="1">
        <v>86.155421750597029</v>
      </c>
      <c r="T1437" s="1">
        <v>84.949707013314651</v>
      </c>
      <c r="U1437" s="1">
        <v>83.790551042494641</v>
      </c>
      <c r="V1437" s="1">
        <v>86.592572004246847</v>
      </c>
      <c r="W1437" s="1">
        <v>86.544336308849708</v>
      </c>
      <c r="X1437" s="1">
        <v>86.604661232054397</v>
      </c>
      <c r="Y1437" s="1">
        <v>86.24857365695766</v>
      </c>
      <c r="Z1437" s="1">
        <v>86.604942929559584</v>
      </c>
      <c r="AA1437" s="1">
        <v>86.134449992883816</v>
      </c>
      <c r="AB1437" s="1">
        <v>86.376092836536671</v>
      </c>
      <c r="AC1437" s="1">
        <v>84.770524057314461</v>
      </c>
      <c r="AD1437" s="1">
        <v>99.586424806617785</v>
      </c>
      <c r="AE1437" s="1">
        <v>99.99500230851271</v>
      </c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>
        <v>0.27837464213371277</v>
      </c>
      <c r="AQ1437" s="1">
        <v>10.845166206359863</v>
      </c>
      <c r="AR1437" s="1">
        <v>13.149560928344727</v>
      </c>
      <c r="AS1437" s="1">
        <v>13.071183204650879</v>
      </c>
      <c r="AT1437" s="1">
        <v>12.60413646697998</v>
      </c>
      <c r="AU1437" s="1">
        <v>12.646489143371582</v>
      </c>
      <c r="AV1437" s="1">
        <v>12.628471374511719</v>
      </c>
      <c r="AW1437" s="1">
        <v>12.670955657958984</v>
      </c>
      <c r="AX1437" s="1">
        <v>12.379862785339355</v>
      </c>
      <c r="AY1437" s="1">
        <v>12.593441963195801</v>
      </c>
      <c r="AZ1437" s="1">
        <v>12.40369701385498</v>
      </c>
      <c r="BA1437" s="1">
        <v>12.267626762390137</v>
      </c>
      <c r="BB1437" s="1">
        <v>12.374200820922852</v>
      </c>
      <c r="BC1437" s="1">
        <v>12.653593063354492</v>
      </c>
      <c r="BD1437" s="1">
        <v>12.648648262023926</v>
      </c>
      <c r="BE1437" s="1">
        <v>12.630841255187988</v>
      </c>
      <c r="BF1437" s="1">
        <v>12.379147529602051</v>
      </c>
      <c r="BG1437" s="1">
        <v>12.598204612731934</v>
      </c>
      <c r="BH1437" s="1">
        <v>12.395998954772949</v>
      </c>
      <c r="BI1437" s="1">
        <v>13.528385162353516</v>
      </c>
      <c r="BJ1437" s="1"/>
      <c r="BK1437" s="1"/>
      <c r="BL1437" s="1"/>
      <c r="BM1437" s="1"/>
      <c r="BN1437" s="1"/>
    </row>
    <row r="1438" spans="1:66" x14ac:dyDescent="0.2">
      <c r="A1438" s="2" t="s">
        <v>5983</v>
      </c>
      <c r="B1438" s="4" t="s">
        <v>1433</v>
      </c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>
        <v>3.8270350736536307</v>
      </c>
      <c r="U1438" s="1"/>
      <c r="V1438" s="1"/>
      <c r="W1438" s="1"/>
      <c r="X1438" s="1">
        <v>9.1895830240339293</v>
      </c>
      <c r="Y1438" s="1"/>
      <c r="Z1438" s="1">
        <v>19.692767623618892</v>
      </c>
      <c r="AA1438" s="1">
        <v>10.704631275503953</v>
      </c>
      <c r="AB1438" s="1">
        <v>10.834492195743083</v>
      </c>
      <c r="AC1438" s="1">
        <v>3.1664077699222526</v>
      </c>
      <c r="AD1438" s="1">
        <v>2.7885862619043573</v>
      </c>
      <c r="AE1438" s="1">
        <v>15.645971482916849</v>
      </c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>
        <v>15.057683944702148</v>
      </c>
      <c r="AY1438" s="1">
        <v>2.2867715358734131</v>
      </c>
      <c r="AZ1438" s="1"/>
      <c r="BA1438" s="1"/>
      <c r="BB1438" s="1"/>
      <c r="BC1438" s="1"/>
      <c r="BD1438" s="1">
        <v>5.5841288566589355</v>
      </c>
      <c r="BE1438" s="1"/>
      <c r="BF1438" s="1">
        <v>12.976799964904785</v>
      </c>
      <c r="BG1438" s="1">
        <v>1.2658412456512451</v>
      </c>
      <c r="BH1438" s="1"/>
      <c r="BI1438" s="1"/>
      <c r="BJ1438" s="1"/>
      <c r="BK1438" s="1"/>
      <c r="BL1438" s="1"/>
      <c r="BM1438" s="1"/>
      <c r="BN1438" s="1"/>
    </row>
    <row r="1439" spans="1:66" x14ac:dyDescent="0.2">
      <c r="A1439" s="2" t="s">
        <v>5984</v>
      </c>
      <c r="B1439" s="4" t="s">
        <v>1434</v>
      </c>
      <c r="C1439" s="1"/>
      <c r="D1439" s="1"/>
      <c r="E1439" s="1"/>
      <c r="F1439" s="1"/>
      <c r="G1439" s="1"/>
      <c r="H1439" s="1"/>
      <c r="I1439" s="1">
        <v>74.573305510836292</v>
      </c>
      <c r="J1439" s="1">
        <v>74.418487275829861</v>
      </c>
      <c r="K1439" s="1">
        <v>85.553968015622345</v>
      </c>
      <c r="L1439" s="1">
        <v>81.145199936416844</v>
      </c>
      <c r="M1439" s="1">
        <v>84.984308741783138</v>
      </c>
      <c r="N1439" s="1">
        <v>85.417565689330118</v>
      </c>
      <c r="O1439" s="1">
        <v>82.769537137564512</v>
      </c>
      <c r="P1439" s="1">
        <v>85.043344317603626</v>
      </c>
      <c r="Q1439" s="1">
        <v>90.066570979190956</v>
      </c>
      <c r="R1439" s="1">
        <v>70.746184732065345</v>
      </c>
      <c r="S1439" s="1">
        <v>43.687704344323635</v>
      </c>
      <c r="T1439" s="1">
        <v>24.283878436770102</v>
      </c>
      <c r="U1439" s="1">
        <v>92.816099072689411</v>
      </c>
      <c r="V1439" s="1">
        <v>69.767810311309702</v>
      </c>
      <c r="W1439" s="1">
        <v>37.613970491681783</v>
      </c>
      <c r="X1439" s="1">
        <v>28.792504141262281</v>
      </c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>
        <v>0.61775785684585571</v>
      </c>
      <c r="AV1439" s="1"/>
      <c r="AW1439" s="1"/>
      <c r="AX1439" s="1"/>
      <c r="AY1439" s="1"/>
      <c r="AZ1439" s="1"/>
      <c r="BA1439" s="1"/>
      <c r="BB1439" s="1">
        <v>25.523038864135742</v>
      </c>
      <c r="BC1439" s="1">
        <v>9.1079730987548828</v>
      </c>
      <c r="BD1439" s="1"/>
      <c r="BE1439" s="1"/>
      <c r="BF1439" s="1">
        <v>4.732508659362793</v>
      </c>
      <c r="BG1439" s="1"/>
      <c r="BH1439" s="1"/>
      <c r="BI1439" s="1"/>
      <c r="BJ1439" s="1"/>
      <c r="BK1439" s="1"/>
      <c r="BL1439" s="1"/>
      <c r="BM1439" s="1"/>
      <c r="BN1439" s="1"/>
    </row>
    <row r="1440" spans="1:66" x14ac:dyDescent="0.2">
      <c r="A1440" s="2" t="s">
        <v>5985</v>
      </c>
      <c r="B1440" s="4" t="s">
        <v>1435</v>
      </c>
      <c r="C1440" s="1"/>
      <c r="D1440" s="1"/>
      <c r="E1440" s="1"/>
      <c r="F1440" s="1"/>
      <c r="G1440" s="1"/>
      <c r="H1440" s="1"/>
      <c r="I1440" s="1">
        <v>74.573305510836292</v>
      </c>
      <c r="J1440" s="1">
        <v>74.418487275829861</v>
      </c>
      <c r="K1440" s="1">
        <v>85.553968015622345</v>
      </c>
      <c r="L1440" s="1">
        <v>81.145199936416844</v>
      </c>
      <c r="M1440" s="1">
        <v>84.984308741783138</v>
      </c>
      <c r="N1440" s="1">
        <v>85.417565689330118</v>
      </c>
      <c r="O1440" s="1">
        <v>82.769537137564512</v>
      </c>
      <c r="P1440" s="1">
        <v>85.043344317603626</v>
      </c>
      <c r="Q1440" s="1">
        <v>90.066570979190956</v>
      </c>
      <c r="R1440" s="1">
        <v>70.746184732065345</v>
      </c>
      <c r="S1440" s="1">
        <v>43.687704344323635</v>
      </c>
      <c r="T1440" s="1">
        <v>24.283878436770102</v>
      </c>
      <c r="U1440" s="1">
        <v>92.816099072689411</v>
      </c>
      <c r="V1440" s="1">
        <v>69.767810311309702</v>
      </c>
      <c r="W1440" s="1">
        <v>37.613970491681783</v>
      </c>
      <c r="X1440" s="1">
        <v>28.792504141262281</v>
      </c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>
        <v>0.61775785684585571</v>
      </c>
      <c r="AV1440" s="1"/>
      <c r="AW1440" s="1"/>
      <c r="AX1440" s="1"/>
      <c r="AY1440" s="1"/>
      <c r="AZ1440" s="1"/>
      <c r="BA1440" s="1"/>
      <c r="BB1440" s="1">
        <v>25.523038864135742</v>
      </c>
      <c r="BC1440" s="1">
        <v>9.1079730987548828</v>
      </c>
      <c r="BD1440" s="1"/>
      <c r="BE1440" s="1"/>
      <c r="BF1440" s="1">
        <v>4.732508659362793</v>
      </c>
      <c r="BG1440" s="1"/>
      <c r="BH1440" s="1"/>
      <c r="BI1440" s="1"/>
      <c r="BJ1440" s="1"/>
      <c r="BK1440" s="1"/>
      <c r="BL1440" s="1"/>
      <c r="BM1440" s="1"/>
      <c r="BN1440" s="1"/>
    </row>
    <row r="1441" spans="1:66" x14ac:dyDescent="0.2">
      <c r="A1441" s="2" t="s">
        <v>5986</v>
      </c>
      <c r="B1441" s="4" t="s">
        <v>1436</v>
      </c>
      <c r="C1441" s="1"/>
      <c r="D1441" s="1"/>
      <c r="E1441" s="1"/>
      <c r="F1441" s="1"/>
      <c r="G1441" s="1"/>
      <c r="H1441" s="1"/>
      <c r="I1441" s="1"/>
      <c r="J1441" s="1">
        <v>11.561660556674184</v>
      </c>
      <c r="K1441" s="1">
        <v>13.446198850675872</v>
      </c>
      <c r="L1441" s="1">
        <v>9.3516288780603301</v>
      </c>
      <c r="M1441" s="1">
        <v>13.302818810207304</v>
      </c>
      <c r="N1441" s="1">
        <v>8.0096269274852077</v>
      </c>
      <c r="O1441" s="1">
        <v>8.6357491173364895</v>
      </c>
      <c r="P1441" s="1">
        <v>8.9523116655526138</v>
      </c>
      <c r="Q1441" s="1">
        <v>4.7776083356056063</v>
      </c>
      <c r="R1441" s="1">
        <v>6.0377513794534838</v>
      </c>
      <c r="S1441" s="1">
        <v>5.0081584131009489</v>
      </c>
      <c r="T1441" s="1">
        <v>5.8071997691880348</v>
      </c>
      <c r="U1441" s="1">
        <v>18.409502059330737</v>
      </c>
      <c r="V1441" s="1">
        <v>82.257719186129634</v>
      </c>
      <c r="W1441" s="1">
        <v>34.247968421040738</v>
      </c>
      <c r="X1441" s="1">
        <v>16.167502032266082</v>
      </c>
      <c r="Y1441" s="1">
        <v>16.588590475891849</v>
      </c>
      <c r="Z1441" s="1">
        <v>9.464570542189886</v>
      </c>
      <c r="AA1441" s="1">
        <v>13.125673625836519</v>
      </c>
      <c r="AB1441" s="1">
        <v>13.177719506121196</v>
      </c>
      <c r="AC1441" s="1">
        <v>14.013871885832446</v>
      </c>
      <c r="AD1441" s="1">
        <v>22.911717162630978</v>
      </c>
      <c r="AE1441" s="1">
        <v>22.071049467258277</v>
      </c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>
        <v>4.7097873687744141</v>
      </c>
      <c r="AX1441" s="1">
        <v>3.8992557525634766</v>
      </c>
      <c r="AY1441" s="1">
        <v>3.3063175678253174</v>
      </c>
      <c r="AZ1441" s="1"/>
      <c r="BA1441" s="1"/>
      <c r="BB1441" s="1"/>
      <c r="BC1441" s="1"/>
      <c r="BD1441" s="1">
        <v>7.6173772811889648</v>
      </c>
      <c r="BE1441" s="1">
        <v>5.1041288375854492</v>
      </c>
      <c r="BF1441" s="1">
        <v>11.171216011047363</v>
      </c>
      <c r="BG1441" s="1">
        <v>7.5484390258789063</v>
      </c>
      <c r="BH1441" s="1">
        <v>6.6729745864868164</v>
      </c>
      <c r="BI1441" s="1">
        <v>9.7288789749145508</v>
      </c>
      <c r="BJ1441" s="1">
        <v>7.6170969009399414</v>
      </c>
      <c r="BK1441" s="1">
        <v>4.7128615379333496</v>
      </c>
      <c r="BL1441" s="1"/>
      <c r="BM1441" s="1"/>
      <c r="BN1441" s="1"/>
    </row>
    <row r="1442" spans="1:66" x14ac:dyDescent="0.2">
      <c r="A1442" s="2" t="s">
        <v>5987</v>
      </c>
      <c r="B1442" s="4" t="s">
        <v>1437</v>
      </c>
      <c r="C1442" s="1"/>
      <c r="D1442" s="1"/>
      <c r="E1442" s="1"/>
      <c r="F1442" s="1"/>
      <c r="G1442" s="1"/>
      <c r="H1442" s="1"/>
      <c r="I1442" s="1"/>
      <c r="J1442" s="1">
        <v>11.561660556674184</v>
      </c>
      <c r="K1442" s="1">
        <v>13.446198850675872</v>
      </c>
      <c r="L1442" s="1">
        <v>9.3516288780603301</v>
      </c>
      <c r="M1442" s="1">
        <v>13.302818810207304</v>
      </c>
      <c r="N1442" s="1">
        <v>8.0096269274852077</v>
      </c>
      <c r="O1442" s="1">
        <v>8.6357491173364895</v>
      </c>
      <c r="P1442" s="1">
        <v>8.9523116655526138</v>
      </c>
      <c r="Q1442" s="1">
        <v>4.7776083356056063</v>
      </c>
      <c r="R1442" s="1">
        <v>6.0377513794534838</v>
      </c>
      <c r="S1442" s="1">
        <v>5.0081584131009489</v>
      </c>
      <c r="T1442" s="1">
        <v>5.8071997691880348</v>
      </c>
      <c r="U1442" s="1">
        <v>18.409502059330737</v>
      </c>
      <c r="V1442" s="1">
        <v>82.257719186129634</v>
      </c>
      <c r="W1442" s="1">
        <v>34.247968421040738</v>
      </c>
      <c r="X1442" s="1">
        <v>16.167502032266082</v>
      </c>
      <c r="Y1442" s="1">
        <v>16.588590475891849</v>
      </c>
      <c r="Z1442" s="1">
        <v>9.464570542189886</v>
      </c>
      <c r="AA1442" s="1">
        <v>13.125673625836519</v>
      </c>
      <c r="AB1442" s="1">
        <v>13.177719506121196</v>
      </c>
      <c r="AC1442" s="1">
        <v>14.013871885832446</v>
      </c>
      <c r="AD1442" s="1">
        <v>22.911717162630978</v>
      </c>
      <c r="AE1442" s="1">
        <v>22.071049467258277</v>
      </c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>
        <v>4.7097873687744141</v>
      </c>
      <c r="AX1442" s="1">
        <v>3.8992557525634766</v>
      </c>
      <c r="AY1442" s="1">
        <v>3.3063175678253174</v>
      </c>
      <c r="AZ1442" s="1"/>
      <c r="BA1442" s="1"/>
      <c r="BB1442" s="1"/>
      <c r="BC1442" s="1"/>
      <c r="BD1442" s="1">
        <v>7.6173772811889648</v>
      </c>
      <c r="BE1442" s="1">
        <v>5.1041288375854492</v>
      </c>
      <c r="BF1442" s="1">
        <v>11.171216011047363</v>
      </c>
      <c r="BG1442" s="1">
        <v>7.5484390258789063</v>
      </c>
      <c r="BH1442" s="1">
        <v>6.6729745864868164</v>
      </c>
      <c r="BI1442" s="1">
        <v>9.7288789749145508</v>
      </c>
      <c r="BJ1442" s="1">
        <v>7.6170969009399414</v>
      </c>
      <c r="BK1442" s="1">
        <v>4.7128615379333496</v>
      </c>
      <c r="BL1442" s="1"/>
      <c r="BM1442" s="1"/>
      <c r="BN1442" s="1"/>
    </row>
    <row r="1443" spans="1:66" x14ac:dyDescent="0.2">
      <c r="A1443" s="2" t="s">
        <v>5988</v>
      </c>
      <c r="B1443" s="4" t="s">
        <v>1438</v>
      </c>
      <c r="C1443" s="1"/>
      <c r="D1443" s="1"/>
      <c r="E1443" s="1"/>
      <c r="F1443" s="1"/>
      <c r="G1443" s="1"/>
      <c r="H1443" s="1"/>
      <c r="I1443" s="1">
        <v>98.51403363704884</v>
      </c>
      <c r="J1443" s="1">
        <v>98.059276814111087</v>
      </c>
      <c r="K1443" s="1">
        <v>97.571778549701676</v>
      </c>
      <c r="L1443" s="1">
        <v>97.718122195327894</v>
      </c>
      <c r="M1443" s="1">
        <v>98.460613506282812</v>
      </c>
      <c r="N1443" s="1">
        <v>98.248704595403552</v>
      </c>
      <c r="O1443" s="1">
        <v>99.980505474444143</v>
      </c>
      <c r="P1443" s="1">
        <v>99.966428312625425</v>
      </c>
      <c r="Q1443" s="1">
        <v>98.976710635876344</v>
      </c>
      <c r="R1443" s="1">
        <v>99.98179520164102</v>
      </c>
      <c r="S1443" s="1">
        <v>99.976401752896066</v>
      </c>
      <c r="T1443" s="1">
        <v>99.982364706707386</v>
      </c>
      <c r="U1443" s="1">
        <v>99.978381930496653</v>
      </c>
      <c r="V1443" s="1">
        <v>99.979729797226923</v>
      </c>
      <c r="W1443" s="1">
        <v>99.982103460532684</v>
      </c>
      <c r="X1443" s="1">
        <v>99.974152699225243</v>
      </c>
      <c r="Y1443" s="1">
        <v>99.984972851816167</v>
      </c>
      <c r="Z1443" s="1">
        <v>99.974638908480671</v>
      </c>
      <c r="AA1443" s="1">
        <v>99.993318163414258</v>
      </c>
      <c r="AB1443" s="1">
        <v>99.983039954026438</v>
      </c>
      <c r="AC1443" s="1">
        <v>99.981580905454265</v>
      </c>
      <c r="AD1443" s="1">
        <v>99.968211067251445</v>
      </c>
      <c r="AE1443" s="1">
        <v>99.981445119630138</v>
      </c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</row>
    <row r="1444" spans="1:66" x14ac:dyDescent="0.2">
      <c r="A1444" s="2" t="s">
        <v>5989</v>
      </c>
      <c r="B1444" s="4" t="s">
        <v>1439</v>
      </c>
      <c r="C1444" s="1"/>
      <c r="D1444" s="1"/>
      <c r="E1444" s="1"/>
      <c r="F1444" s="1"/>
      <c r="G1444" s="1"/>
      <c r="H1444" s="1"/>
      <c r="I1444" s="1">
        <v>69.977158242287175</v>
      </c>
      <c r="J1444" s="1">
        <v>77.318785110771998</v>
      </c>
      <c r="K1444" s="1">
        <v>77.773152589191625</v>
      </c>
      <c r="L1444" s="1">
        <v>77.320076056882826</v>
      </c>
      <c r="M1444" s="1">
        <v>78.916520051266616</v>
      </c>
      <c r="N1444" s="1">
        <v>78.409566600598566</v>
      </c>
      <c r="O1444" s="1">
        <v>79.757846664896434</v>
      </c>
      <c r="P1444" s="1">
        <v>80.510311401909448</v>
      </c>
      <c r="Q1444" s="1">
        <v>80.33367254227511</v>
      </c>
      <c r="R1444" s="1">
        <v>80.295689642318507</v>
      </c>
      <c r="S1444" s="1">
        <v>82.149840705329737</v>
      </c>
      <c r="T1444" s="1">
        <v>86.15293807885935</v>
      </c>
      <c r="U1444" s="1"/>
      <c r="V1444" s="1">
        <v>61.545314466998349</v>
      </c>
      <c r="W1444" s="1">
        <v>60.873931163394936</v>
      </c>
      <c r="X1444" s="1">
        <v>61.027665252205679</v>
      </c>
      <c r="Y1444" s="1">
        <v>60.634509166574865</v>
      </c>
      <c r="Z1444" s="1">
        <v>60.808620127281756</v>
      </c>
      <c r="AA1444" s="1">
        <v>59.990468725597466</v>
      </c>
      <c r="AB1444" s="1">
        <v>60.035367915066431</v>
      </c>
      <c r="AC1444" s="1">
        <v>60.065471517434673</v>
      </c>
      <c r="AD1444" s="1">
        <v>60.463242491096857</v>
      </c>
      <c r="AE1444" s="1">
        <v>59.739516244699296</v>
      </c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>
        <v>13.75896167755127</v>
      </c>
      <c r="BC1444" s="1">
        <v>13.898870468139648</v>
      </c>
      <c r="BD1444" s="1">
        <v>13.934288024902344</v>
      </c>
      <c r="BE1444" s="1">
        <v>13.85365104675293</v>
      </c>
      <c r="BF1444" s="1">
        <v>13.733817100524902</v>
      </c>
      <c r="BG1444" s="1">
        <v>13.843016624450684</v>
      </c>
      <c r="BH1444" s="1">
        <v>13.85369873046875</v>
      </c>
      <c r="BI1444" s="1">
        <v>13.869888305664063</v>
      </c>
      <c r="BJ1444" s="1">
        <v>13.801467895507813</v>
      </c>
      <c r="BK1444" s="1">
        <v>13.936985015869141</v>
      </c>
      <c r="BL1444" s="1"/>
      <c r="BM1444" s="1"/>
      <c r="BN1444" s="1"/>
    </row>
    <row r="1445" spans="1:66" x14ac:dyDescent="0.2">
      <c r="A1445" s="2" t="s">
        <v>5990</v>
      </c>
      <c r="B1445" s="4" t="s">
        <v>1440</v>
      </c>
      <c r="C1445" s="1"/>
      <c r="D1445" s="1"/>
      <c r="E1445" s="1"/>
      <c r="F1445" s="1"/>
      <c r="G1445" s="1"/>
      <c r="H1445" s="1">
        <v>24.33975301926629</v>
      </c>
      <c r="I1445" s="1">
        <v>21.248733638966314</v>
      </c>
      <c r="J1445" s="1">
        <v>22.099508536170951</v>
      </c>
      <c r="K1445" s="1">
        <v>22.071400578058636</v>
      </c>
      <c r="L1445" s="1">
        <v>36.46714392180273</v>
      </c>
      <c r="M1445" s="1">
        <v>36.606235584672966</v>
      </c>
      <c r="N1445" s="1">
        <v>25.312714310519436</v>
      </c>
      <c r="O1445" s="1">
        <v>33.218108304760612</v>
      </c>
      <c r="P1445" s="1">
        <v>21.911119871913261</v>
      </c>
      <c r="Q1445" s="1">
        <v>17.53231851588275</v>
      </c>
      <c r="R1445" s="1">
        <v>6.0135217185413516</v>
      </c>
      <c r="S1445" s="1">
        <v>5.9444497851492875</v>
      </c>
      <c r="T1445" s="1">
        <v>6.0383878553589367</v>
      </c>
      <c r="U1445" s="1">
        <v>4.4618923777453832</v>
      </c>
      <c r="V1445" s="1">
        <v>4.2661084434701779</v>
      </c>
      <c r="W1445" s="1">
        <v>7.0640494564713707</v>
      </c>
      <c r="X1445" s="1">
        <v>13.285827240386983</v>
      </c>
      <c r="Y1445" s="1">
        <v>20.20288849542256</v>
      </c>
      <c r="Z1445" s="1">
        <v>25.262266640573788</v>
      </c>
      <c r="AA1445" s="1">
        <v>20.13386375934601</v>
      </c>
      <c r="AB1445" s="1">
        <v>19.738648021255781</v>
      </c>
      <c r="AC1445" s="1">
        <v>18.010976469503476</v>
      </c>
      <c r="AD1445" s="1">
        <v>25.167259007100157</v>
      </c>
      <c r="AE1445" s="1">
        <v>55.328466403984244</v>
      </c>
      <c r="AF1445" s="1"/>
      <c r="AG1445" s="1"/>
      <c r="AH1445" s="1"/>
      <c r="AI1445" s="1"/>
      <c r="AJ1445" s="1"/>
      <c r="AK1445" s="1"/>
      <c r="AL1445" s="1"/>
      <c r="AM1445" s="1"/>
      <c r="AN1445" s="1">
        <v>1.996992826461792</v>
      </c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>
        <v>2.9871616363525391</v>
      </c>
      <c r="BA1445" s="1">
        <v>0.44584521651268005</v>
      </c>
      <c r="BB1445" s="1">
        <v>2.9592151641845703</v>
      </c>
      <c r="BC1445" s="1">
        <v>6.5091538429260254</v>
      </c>
      <c r="BD1445" s="1">
        <v>1.7360481023788452</v>
      </c>
      <c r="BE1445" s="1">
        <v>3.6169285774230957</v>
      </c>
      <c r="BF1445" s="1">
        <v>0.86049288511276245</v>
      </c>
      <c r="BG1445" s="1">
        <v>0.98326212167739868</v>
      </c>
      <c r="BH1445" s="1">
        <v>4.9415411949157715</v>
      </c>
      <c r="BI1445" s="1">
        <v>14.34129810333252</v>
      </c>
      <c r="BJ1445" s="1"/>
      <c r="BK1445" s="1"/>
      <c r="BL1445" s="1"/>
      <c r="BM1445" s="1"/>
      <c r="BN1445" s="1"/>
    </row>
    <row r="1446" spans="1:66" x14ac:dyDescent="0.2">
      <c r="A1446" s="2" t="s">
        <v>5991</v>
      </c>
      <c r="B1446" s="4" t="s">
        <v>1441</v>
      </c>
      <c r="C1446" s="1"/>
      <c r="D1446" s="1"/>
      <c r="E1446" s="1"/>
      <c r="F1446" s="1"/>
      <c r="G1446" s="1"/>
      <c r="H1446" s="1"/>
      <c r="I1446" s="1">
        <v>85.831912542581662</v>
      </c>
      <c r="J1446" s="1">
        <v>74.313917237127882</v>
      </c>
      <c r="K1446" s="1">
        <v>87.373380127855256</v>
      </c>
      <c r="L1446" s="1">
        <v>89.391233586278517</v>
      </c>
      <c r="M1446" s="1">
        <v>94.885391744631391</v>
      </c>
      <c r="N1446" s="1">
        <v>82.40736625375267</v>
      </c>
      <c r="O1446" s="1">
        <v>85.198057904649701</v>
      </c>
      <c r="P1446" s="1">
        <v>95.11757488337868</v>
      </c>
      <c r="Q1446" s="1">
        <v>99.393428616500273</v>
      </c>
      <c r="R1446" s="1">
        <v>81.889935338712405</v>
      </c>
      <c r="S1446" s="1">
        <v>71.943558141518267</v>
      </c>
      <c r="T1446" s="1">
        <v>95.502292225738699</v>
      </c>
      <c r="U1446" s="1">
        <v>51.787047071022265</v>
      </c>
      <c r="V1446" s="1">
        <v>58.601126123355272</v>
      </c>
      <c r="W1446" s="1">
        <v>62.781888084925555</v>
      </c>
      <c r="X1446" s="1">
        <v>87.673060182323596</v>
      </c>
      <c r="Y1446" s="1">
        <v>90.268800121652106</v>
      </c>
      <c r="Z1446" s="1">
        <v>79.034298960077038</v>
      </c>
      <c r="AA1446" s="1">
        <v>99.029777707474352</v>
      </c>
      <c r="AB1446" s="1">
        <v>92.138487635802889</v>
      </c>
      <c r="AC1446" s="1">
        <v>64.11055970786046</v>
      </c>
      <c r="AD1446" s="1">
        <v>46.179620249057628</v>
      </c>
      <c r="AE1446" s="1">
        <v>63.105250211758936</v>
      </c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>
        <v>7.8433303833007813</v>
      </c>
      <c r="AV1446" s="1"/>
      <c r="AW1446" s="1"/>
      <c r="AX1446" s="1">
        <v>1.7590056657791138</v>
      </c>
      <c r="AY1446" s="1"/>
      <c r="AZ1446" s="1"/>
      <c r="BA1446" s="1"/>
      <c r="BB1446" s="1">
        <v>35.179737091064453</v>
      </c>
      <c r="BC1446" s="1">
        <v>19.203239440917969</v>
      </c>
      <c r="BD1446" s="1">
        <v>8.1214923858642578</v>
      </c>
      <c r="BE1446" s="1">
        <v>5.8978352546691895</v>
      </c>
      <c r="BF1446" s="1">
        <v>2.2643892765045166</v>
      </c>
      <c r="BG1446" s="1">
        <v>0.73325598239898682</v>
      </c>
      <c r="BH1446" s="1">
        <v>7.7395844459533691</v>
      </c>
      <c r="BI1446" s="1">
        <v>35.240322113037109</v>
      </c>
      <c r="BJ1446" s="1">
        <v>51.424537658691406</v>
      </c>
      <c r="BK1446" s="1">
        <v>14.626980781555176</v>
      </c>
      <c r="BL1446" s="1"/>
      <c r="BM1446" s="1"/>
      <c r="BN1446" s="1"/>
    </row>
    <row r="1447" spans="1:66" x14ac:dyDescent="0.2">
      <c r="A1447" s="2" t="s">
        <v>5992</v>
      </c>
      <c r="B1447" s="4" t="s">
        <v>1442</v>
      </c>
      <c r="C1447" s="1"/>
      <c r="D1447" s="1"/>
      <c r="E1447" s="1"/>
      <c r="F1447" s="1"/>
      <c r="G1447" s="1"/>
      <c r="H1447" s="1"/>
      <c r="I1447" s="1">
        <v>85.831912542581662</v>
      </c>
      <c r="J1447" s="1">
        <v>74.313917237127882</v>
      </c>
      <c r="K1447" s="1">
        <v>87.373380127855256</v>
      </c>
      <c r="L1447" s="1">
        <v>89.391233586278517</v>
      </c>
      <c r="M1447" s="1">
        <v>94.885391744631391</v>
      </c>
      <c r="N1447" s="1">
        <v>82.40736625375267</v>
      </c>
      <c r="O1447" s="1">
        <v>85.198057904649701</v>
      </c>
      <c r="P1447" s="1">
        <v>95.11757488337868</v>
      </c>
      <c r="Q1447" s="1">
        <v>99.393428616500273</v>
      </c>
      <c r="R1447" s="1">
        <v>81.889935338712405</v>
      </c>
      <c r="S1447" s="1">
        <v>71.943558141518267</v>
      </c>
      <c r="T1447" s="1">
        <v>95.502292225738699</v>
      </c>
      <c r="U1447" s="1">
        <v>51.787047071022265</v>
      </c>
      <c r="V1447" s="1">
        <v>58.601126123355272</v>
      </c>
      <c r="W1447" s="1">
        <v>62.781888084925555</v>
      </c>
      <c r="X1447" s="1">
        <v>87.673060182323596</v>
      </c>
      <c r="Y1447" s="1">
        <v>90.268800121652106</v>
      </c>
      <c r="Z1447" s="1">
        <v>79.034298960077038</v>
      </c>
      <c r="AA1447" s="1">
        <v>99.029777707474352</v>
      </c>
      <c r="AB1447" s="1">
        <v>92.138487635802889</v>
      </c>
      <c r="AC1447" s="1">
        <v>64.11055970786046</v>
      </c>
      <c r="AD1447" s="1">
        <v>46.179620249057628</v>
      </c>
      <c r="AE1447" s="1">
        <v>63.105250211758936</v>
      </c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>
        <v>7.8433303833007813</v>
      </c>
      <c r="AV1447" s="1"/>
      <c r="AW1447" s="1"/>
      <c r="AX1447" s="1">
        <v>1.7590056657791138</v>
      </c>
      <c r="AY1447" s="1"/>
      <c r="AZ1447" s="1"/>
      <c r="BA1447" s="1"/>
      <c r="BB1447" s="1">
        <v>35.179737091064453</v>
      </c>
      <c r="BC1447" s="1">
        <v>19.203239440917969</v>
      </c>
      <c r="BD1447" s="1">
        <v>8.1214923858642578</v>
      </c>
      <c r="BE1447" s="1">
        <v>5.8978352546691895</v>
      </c>
      <c r="BF1447" s="1">
        <v>2.2643892765045166</v>
      </c>
      <c r="BG1447" s="1">
        <v>0.73325598239898682</v>
      </c>
      <c r="BH1447" s="1">
        <v>7.7395844459533691</v>
      </c>
      <c r="BI1447" s="1">
        <v>35.240322113037109</v>
      </c>
      <c r="BJ1447" s="1">
        <v>51.424537658691406</v>
      </c>
      <c r="BK1447" s="1">
        <v>14.626980781555176</v>
      </c>
      <c r="BL1447" s="1"/>
      <c r="BM1447" s="1"/>
      <c r="BN1447" s="1"/>
    </row>
    <row r="1448" spans="1:66" x14ac:dyDescent="0.2">
      <c r="A1448" s="2" t="s">
        <v>5993</v>
      </c>
      <c r="B1448" s="4" t="s">
        <v>1443</v>
      </c>
      <c r="C1448" s="1"/>
      <c r="D1448" s="1"/>
      <c r="E1448" s="1"/>
      <c r="F1448" s="1"/>
      <c r="G1448" s="1"/>
      <c r="H1448" s="1">
        <v>93.412285276477434</v>
      </c>
      <c r="I1448" s="1">
        <v>35.488919296842006</v>
      </c>
      <c r="J1448" s="1">
        <v>21.552421503995561</v>
      </c>
      <c r="K1448" s="1">
        <v>10.295831606442794</v>
      </c>
      <c r="L1448" s="1">
        <v>7.5532188175606532</v>
      </c>
      <c r="M1448" s="1">
        <v>9.3539906164719042</v>
      </c>
      <c r="N1448" s="1">
        <v>7.358051767946872</v>
      </c>
      <c r="O1448" s="1">
        <v>15.157397074404155</v>
      </c>
      <c r="P1448" s="1">
        <v>16.216681490109707</v>
      </c>
      <c r="Q1448" s="1">
        <v>10.157164894270123</v>
      </c>
      <c r="R1448" s="1">
        <v>13.25563923437133</v>
      </c>
      <c r="S1448" s="1">
        <v>40.788946545951468</v>
      </c>
      <c r="T1448" s="1">
        <v>85.023817346443693</v>
      </c>
      <c r="U1448" s="1">
        <v>48.437637200885518</v>
      </c>
      <c r="V1448" s="1">
        <v>49.206563924270412</v>
      </c>
      <c r="W1448" s="1">
        <v>29.833307555973811</v>
      </c>
      <c r="X1448" s="1">
        <v>27.354821840113953</v>
      </c>
      <c r="Y1448" s="1">
        <v>29.530240575611899</v>
      </c>
      <c r="Z1448" s="1">
        <v>29.877747910109516</v>
      </c>
      <c r="AA1448" s="1">
        <v>29.570288264665212</v>
      </c>
      <c r="AB1448" s="1">
        <v>31.193845716035501</v>
      </c>
      <c r="AC1448" s="1">
        <v>17.767704996925627</v>
      </c>
      <c r="AD1448" s="1">
        <v>5.4996232054219707</v>
      </c>
      <c r="AE1448" s="1">
        <v>7.2769914166602456</v>
      </c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>
        <v>10.410357475280762</v>
      </c>
      <c r="BA1448" s="1">
        <v>29.785629272460938</v>
      </c>
      <c r="BB1448" s="1">
        <v>30.742326736450195</v>
      </c>
      <c r="BC1448" s="1">
        <v>3.5899739265441895</v>
      </c>
      <c r="BD1448" s="1">
        <v>3.7084462642669678</v>
      </c>
      <c r="BE1448" s="1">
        <v>3.2027046680450439</v>
      </c>
      <c r="BF1448" s="1">
        <v>3.2433645725250244</v>
      </c>
      <c r="BG1448" s="1">
        <v>3.3770976066589355</v>
      </c>
      <c r="BH1448" s="1">
        <v>3.3509247303009033</v>
      </c>
      <c r="BI1448" s="1">
        <v>3.6194274425506592</v>
      </c>
      <c r="BJ1448" s="1">
        <v>3.3477127552032471</v>
      </c>
      <c r="BK1448" s="1"/>
      <c r="BL1448" s="1"/>
      <c r="BM1448" s="1"/>
      <c r="BN1448" s="1"/>
    </row>
    <row r="1449" spans="1:66" x14ac:dyDescent="0.2">
      <c r="A1449" s="2" t="s">
        <v>5994</v>
      </c>
      <c r="B1449" s="4" t="s">
        <v>1444</v>
      </c>
      <c r="C1449" s="1"/>
      <c r="D1449" s="1"/>
      <c r="E1449" s="1"/>
      <c r="F1449" s="1"/>
      <c r="G1449" s="1"/>
      <c r="H1449" s="1">
        <v>81.520704737369414</v>
      </c>
      <c r="I1449" s="1">
        <v>57.105714535475769</v>
      </c>
      <c r="J1449" s="1">
        <v>11.788871421079826</v>
      </c>
      <c r="K1449" s="1">
        <v>11.693209018772945</v>
      </c>
      <c r="L1449" s="1">
        <v>10.372375911918548</v>
      </c>
      <c r="M1449" s="1">
        <v>10.02376262993466</v>
      </c>
      <c r="N1449" s="1">
        <v>10.156452863174916</v>
      </c>
      <c r="O1449" s="1">
        <v>4.5419241363178422</v>
      </c>
      <c r="P1449" s="1">
        <v>9.2640434752609124</v>
      </c>
      <c r="Q1449" s="1">
        <v>20.524308194313932</v>
      </c>
      <c r="R1449" s="1">
        <v>19.318423057769579</v>
      </c>
      <c r="S1449" s="1">
        <v>13.696903484226933</v>
      </c>
      <c r="T1449" s="1">
        <v>9.0706480407187779</v>
      </c>
      <c r="U1449" s="1">
        <v>8.2544707647363449</v>
      </c>
      <c r="V1449" s="1"/>
      <c r="W1449" s="1"/>
      <c r="X1449" s="1"/>
      <c r="Y1449" s="1">
        <v>85.840437416023391</v>
      </c>
      <c r="Z1449" s="1">
        <v>66.070064046271867</v>
      </c>
      <c r="AA1449" s="1">
        <v>61.717085859764332</v>
      </c>
      <c r="AB1449" s="1">
        <v>38.736776877983878</v>
      </c>
      <c r="AC1449" s="1">
        <v>32.995170995935091</v>
      </c>
      <c r="AD1449" s="1">
        <v>37.906282622197651</v>
      </c>
      <c r="AE1449" s="1">
        <v>55.102927453172967</v>
      </c>
      <c r="AF1449" s="1"/>
      <c r="AG1449" s="1"/>
      <c r="AH1449" s="1"/>
      <c r="AI1449" s="1"/>
      <c r="AJ1449" s="1"/>
      <c r="AK1449" s="1"/>
      <c r="AL1449" s="1"/>
      <c r="AM1449" s="1"/>
      <c r="AN1449" s="1">
        <v>8.2552099227905273</v>
      </c>
      <c r="AO1449" s="1"/>
      <c r="AP1449" s="1">
        <v>7.7709908485412598</v>
      </c>
      <c r="AQ1449" s="1">
        <v>11.663033485412598</v>
      </c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>
        <v>28.221040725708008</v>
      </c>
      <c r="BC1449" s="1">
        <v>91.713607788085938</v>
      </c>
      <c r="BD1449" s="1">
        <v>0.59976178407669067</v>
      </c>
      <c r="BE1449" s="1">
        <v>10.573392868041992</v>
      </c>
      <c r="BF1449" s="1">
        <v>13.845188140869141</v>
      </c>
      <c r="BG1449" s="1">
        <v>12.413311004638672</v>
      </c>
      <c r="BH1449" s="1">
        <v>2.5421632453799248E-2</v>
      </c>
      <c r="BI1449" s="1">
        <v>2.6089118793606758E-2</v>
      </c>
      <c r="BJ1449" s="1">
        <v>2.2614774703979492</v>
      </c>
      <c r="BK1449" s="1">
        <v>1.3785122632980347</v>
      </c>
      <c r="BL1449" s="1"/>
      <c r="BM1449" s="1"/>
      <c r="BN1449" s="1"/>
    </row>
    <row r="1450" spans="1:66" x14ac:dyDescent="0.2">
      <c r="A1450" s="2" t="s">
        <v>5995</v>
      </c>
      <c r="B1450" s="4" t="s">
        <v>1445</v>
      </c>
      <c r="C1450" s="1"/>
      <c r="D1450" s="1"/>
      <c r="E1450" s="1"/>
      <c r="F1450" s="1"/>
      <c r="G1450" s="1"/>
      <c r="H1450" s="1">
        <v>81.520704737369414</v>
      </c>
      <c r="I1450" s="1">
        <v>57.105714535475769</v>
      </c>
      <c r="J1450" s="1">
        <v>11.788871421079826</v>
      </c>
      <c r="K1450" s="1">
        <v>11.693209018772945</v>
      </c>
      <c r="L1450" s="1">
        <v>10.372375911918548</v>
      </c>
      <c r="M1450" s="1">
        <v>10.02376262993466</v>
      </c>
      <c r="N1450" s="1">
        <v>10.156452863174916</v>
      </c>
      <c r="O1450" s="1">
        <v>4.5419241363178422</v>
      </c>
      <c r="P1450" s="1">
        <v>9.2640434752609124</v>
      </c>
      <c r="Q1450" s="1">
        <v>20.524308194313932</v>
      </c>
      <c r="R1450" s="1">
        <v>19.318423057769579</v>
      </c>
      <c r="S1450" s="1">
        <v>13.696903484226933</v>
      </c>
      <c r="T1450" s="1">
        <v>9.0706480407187779</v>
      </c>
      <c r="U1450" s="1">
        <v>8.2544707647363449</v>
      </c>
      <c r="V1450" s="1"/>
      <c r="W1450" s="1"/>
      <c r="X1450" s="1"/>
      <c r="Y1450" s="1">
        <v>85.840437416023391</v>
      </c>
      <c r="Z1450" s="1">
        <v>66.070064046271867</v>
      </c>
      <c r="AA1450" s="1">
        <v>61.717085859764332</v>
      </c>
      <c r="AB1450" s="1">
        <v>38.736776877983878</v>
      </c>
      <c r="AC1450" s="1">
        <v>32.995170995935091</v>
      </c>
      <c r="AD1450" s="1">
        <v>37.906282622197651</v>
      </c>
      <c r="AE1450" s="1">
        <v>55.102927453172967</v>
      </c>
      <c r="AF1450" s="1"/>
      <c r="AG1450" s="1"/>
      <c r="AH1450" s="1"/>
      <c r="AI1450" s="1"/>
      <c r="AJ1450" s="1"/>
      <c r="AK1450" s="1"/>
      <c r="AL1450" s="1"/>
      <c r="AM1450" s="1"/>
      <c r="AN1450" s="1">
        <v>8.2552099227905273</v>
      </c>
      <c r="AO1450" s="1"/>
      <c r="AP1450" s="1">
        <v>7.7709908485412598</v>
      </c>
      <c r="AQ1450" s="1">
        <v>11.663033485412598</v>
      </c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>
        <v>28.221040725708008</v>
      </c>
      <c r="BC1450" s="1">
        <v>91.713607788085938</v>
      </c>
      <c r="BD1450" s="1">
        <v>0.59976178407669067</v>
      </c>
      <c r="BE1450" s="1">
        <v>10.573392868041992</v>
      </c>
      <c r="BF1450" s="1">
        <v>13.845188140869141</v>
      </c>
      <c r="BG1450" s="1">
        <v>12.413311004638672</v>
      </c>
      <c r="BH1450" s="1">
        <v>2.5421632453799248E-2</v>
      </c>
      <c r="BI1450" s="1">
        <v>2.6089118793606758E-2</v>
      </c>
      <c r="BJ1450" s="1">
        <v>2.2614774703979492</v>
      </c>
      <c r="BK1450" s="1">
        <v>1.3785122632980347</v>
      </c>
      <c r="BL1450" s="1"/>
      <c r="BM1450" s="1"/>
      <c r="BN1450" s="1"/>
    </row>
    <row r="1451" spans="1:66" x14ac:dyDescent="0.2">
      <c r="A1451" s="2" t="s">
        <v>5996</v>
      </c>
      <c r="B1451" s="4" t="s">
        <v>1446</v>
      </c>
      <c r="C1451" s="1"/>
      <c r="D1451" s="1"/>
      <c r="E1451" s="1"/>
      <c r="F1451" s="1"/>
      <c r="G1451" s="1"/>
      <c r="H1451" s="1"/>
      <c r="I1451" s="1">
        <v>4.1864276151266377</v>
      </c>
      <c r="J1451" s="1">
        <v>4.855140866905769</v>
      </c>
      <c r="K1451" s="1">
        <v>3.1651792083644734</v>
      </c>
      <c r="L1451" s="1">
        <v>3.017247034515762</v>
      </c>
      <c r="M1451" s="1">
        <v>2.5091639132996191</v>
      </c>
      <c r="N1451" s="1">
        <v>10.862919377176828</v>
      </c>
      <c r="O1451" s="1">
        <v>5.7068972218381422</v>
      </c>
      <c r="P1451" s="1">
        <v>5.5703808159600916</v>
      </c>
      <c r="Q1451" s="1">
        <v>12.873174467461327</v>
      </c>
      <c r="R1451" s="1">
        <v>5.6068044368493801</v>
      </c>
      <c r="S1451" s="1">
        <v>5.1974880004213038</v>
      </c>
      <c r="T1451" s="1">
        <v>8.7110540793152715</v>
      </c>
      <c r="U1451" s="1">
        <v>4.6322793157969482</v>
      </c>
      <c r="V1451" s="1">
        <v>4.0636475472880784</v>
      </c>
      <c r="W1451" s="1">
        <v>6.6126075252727636</v>
      </c>
      <c r="X1451" s="1">
        <v>8.5123740251204936</v>
      </c>
      <c r="Y1451" s="1">
        <v>8.5760720355675684</v>
      </c>
      <c r="Z1451" s="1">
        <v>5.5398300791744823</v>
      </c>
      <c r="AA1451" s="1">
        <v>5.1196132252685533</v>
      </c>
      <c r="AB1451" s="1">
        <v>10.70307978652084</v>
      </c>
      <c r="AC1451" s="1">
        <v>11.210910471061496</v>
      </c>
      <c r="AD1451" s="1">
        <v>9.5948654756569081</v>
      </c>
      <c r="AE1451" s="1">
        <v>9.3233622217701093</v>
      </c>
      <c r="AF1451" s="1"/>
      <c r="AG1451" s="1"/>
      <c r="AH1451" s="1"/>
      <c r="AI1451" s="1"/>
      <c r="AJ1451" s="1"/>
      <c r="AK1451" s="1"/>
      <c r="AL1451" s="1"/>
      <c r="AM1451" s="1"/>
      <c r="AN1451" s="1"/>
      <c r="AO1451" s="1">
        <v>0.23016136884689331</v>
      </c>
      <c r="AP1451" s="1">
        <v>0.40046900510787964</v>
      </c>
      <c r="AQ1451" s="1">
        <v>1.9339655637741089</v>
      </c>
      <c r="AR1451" s="1">
        <v>5.0103425979614258</v>
      </c>
      <c r="AS1451" s="1">
        <v>4.1088738441467285</v>
      </c>
      <c r="AT1451" s="1">
        <v>6.4218482971191406</v>
      </c>
      <c r="AU1451" s="1">
        <v>1.8466362953186035</v>
      </c>
      <c r="AV1451" s="1"/>
      <c r="AW1451" s="1">
        <v>0.25837835669517517</v>
      </c>
      <c r="AX1451" s="1"/>
      <c r="AY1451" s="1"/>
      <c r="AZ1451" s="1"/>
      <c r="BA1451" s="1"/>
      <c r="BB1451" s="1">
        <v>1.7397407293319702</v>
      </c>
      <c r="BC1451" s="1"/>
      <c r="BD1451" s="1">
        <v>1.0112648010253906</v>
      </c>
      <c r="BE1451" s="1"/>
      <c r="BF1451" s="1">
        <v>8.3733253180980682E-2</v>
      </c>
      <c r="BG1451" s="1"/>
      <c r="BH1451" s="1">
        <v>1.5199319124221802</v>
      </c>
      <c r="BI1451" s="1">
        <v>2.991642951965332</v>
      </c>
      <c r="BJ1451" s="1">
        <v>2.3577380180358887</v>
      </c>
      <c r="BK1451" s="1">
        <v>2.0157284736633301</v>
      </c>
      <c r="BL1451" s="1"/>
      <c r="BM1451" s="1"/>
      <c r="BN1451" s="1"/>
    </row>
    <row r="1452" spans="1:66" x14ac:dyDescent="0.2">
      <c r="A1452" s="2" t="s">
        <v>5997</v>
      </c>
      <c r="B1452" s="4" t="s">
        <v>1447</v>
      </c>
      <c r="C1452" s="1"/>
      <c r="D1452" s="1"/>
      <c r="E1452" s="1"/>
      <c r="F1452" s="1"/>
      <c r="G1452" s="1"/>
      <c r="H1452" s="1">
        <v>5.2381906179931281</v>
      </c>
      <c r="I1452" s="1"/>
      <c r="J1452" s="1">
        <v>0.81213324704998957</v>
      </c>
      <c r="K1452" s="1">
        <v>8.8736161289889584</v>
      </c>
      <c r="L1452" s="1"/>
      <c r="M1452" s="1"/>
      <c r="N1452" s="1"/>
      <c r="O1452" s="1">
        <v>8.7922055163627562</v>
      </c>
      <c r="P1452" s="1"/>
      <c r="Q1452" s="1">
        <v>3.1139078047420976</v>
      </c>
      <c r="R1452" s="1"/>
      <c r="S1452" s="1"/>
      <c r="T1452" s="1"/>
      <c r="U1452" s="1"/>
      <c r="V1452" s="1"/>
      <c r="W1452" s="1">
        <v>5.7275078811161038</v>
      </c>
      <c r="X1452" s="1">
        <v>2.4905236950829046</v>
      </c>
      <c r="Y1452" s="1"/>
      <c r="Z1452" s="1"/>
      <c r="AA1452" s="1"/>
      <c r="AB1452" s="1"/>
      <c r="AC1452" s="1">
        <v>4.081539655437763</v>
      </c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>
        <v>2.1153550148010254</v>
      </c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>
        <v>1.5315456390380859</v>
      </c>
      <c r="BI1452" s="1"/>
      <c r="BJ1452" s="1"/>
      <c r="BK1452" s="1"/>
      <c r="BL1452" s="1"/>
      <c r="BM1452" s="1"/>
      <c r="BN1452" s="1"/>
    </row>
    <row r="1453" spans="1:66" x14ac:dyDescent="0.2">
      <c r="A1453" s="2" t="s">
        <v>5998</v>
      </c>
      <c r="B1453" s="4" t="s">
        <v>1448</v>
      </c>
      <c r="C1453" s="1"/>
      <c r="D1453" s="1"/>
      <c r="E1453" s="1"/>
      <c r="F1453" s="1"/>
      <c r="G1453" s="1"/>
      <c r="H1453" s="1">
        <v>5.2381906179931281</v>
      </c>
      <c r="I1453" s="1"/>
      <c r="J1453" s="1">
        <v>0.81213324704998957</v>
      </c>
      <c r="K1453" s="1">
        <v>8.8736161289889584</v>
      </c>
      <c r="L1453" s="1"/>
      <c r="M1453" s="1"/>
      <c r="N1453" s="1"/>
      <c r="O1453" s="1">
        <v>8.7922055163627562</v>
      </c>
      <c r="P1453" s="1"/>
      <c r="Q1453" s="1">
        <v>3.1139078047420976</v>
      </c>
      <c r="R1453" s="1"/>
      <c r="S1453" s="1"/>
      <c r="T1453" s="1"/>
      <c r="U1453" s="1"/>
      <c r="V1453" s="1"/>
      <c r="W1453" s="1">
        <v>5.7275078811161038</v>
      </c>
      <c r="X1453" s="1">
        <v>2.4905236950829046</v>
      </c>
      <c r="Y1453" s="1"/>
      <c r="Z1453" s="1"/>
      <c r="AA1453" s="1"/>
      <c r="AB1453" s="1"/>
      <c r="AC1453" s="1">
        <v>4.081539655437763</v>
      </c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>
        <v>2.1153550148010254</v>
      </c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>
        <v>1.5315456390380859</v>
      </c>
      <c r="BI1453" s="1"/>
      <c r="BJ1453" s="1"/>
      <c r="BK1453" s="1"/>
      <c r="BL1453" s="1"/>
      <c r="BM1453" s="1"/>
      <c r="BN1453" s="1"/>
    </row>
    <row r="1454" spans="1:66" x14ac:dyDescent="0.2">
      <c r="A1454" s="2" t="s">
        <v>5999</v>
      </c>
      <c r="B1454" s="4" t="s">
        <v>1449</v>
      </c>
      <c r="C1454" s="1"/>
      <c r="D1454" s="1"/>
      <c r="E1454" s="1"/>
      <c r="F1454" s="1"/>
      <c r="G1454" s="1"/>
      <c r="H1454" s="1"/>
      <c r="I1454" s="1">
        <v>14.214796658436098</v>
      </c>
      <c r="J1454" s="1">
        <v>21.632750618395555</v>
      </c>
      <c r="K1454" s="1">
        <v>8.7676204086683676</v>
      </c>
      <c r="L1454" s="1">
        <v>9.6665237093015239</v>
      </c>
      <c r="M1454" s="1">
        <v>5.9635539272901648</v>
      </c>
      <c r="N1454" s="1">
        <v>80.351613069456988</v>
      </c>
      <c r="O1454" s="1">
        <v>8.6699320037166121</v>
      </c>
      <c r="P1454" s="1">
        <v>5.4418227695123491</v>
      </c>
      <c r="Q1454" s="1">
        <v>4.3176909747351333</v>
      </c>
      <c r="R1454" s="1">
        <v>4.2481429661451449</v>
      </c>
      <c r="S1454" s="1">
        <v>59.364760689683216</v>
      </c>
      <c r="T1454" s="1">
        <v>58.239031630479197</v>
      </c>
      <c r="U1454" s="1">
        <v>59.50729887666931</v>
      </c>
      <c r="V1454" s="1">
        <v>61.324981942881728</v>
      </c>
      <c r="W1454" s="1">
        <v>48.398129812220425</v>
      </c>
      <c r="X1454" s="1">
        <v>51.880389641030753</v>
      </c>
      <c r="Y1454" s="1">
        <v>56.034395185219545</v>
      </c>
      <c r="Z1454" s="1">
        <v>54.230301325920557</v>
      </c>
      <c r="AA1454" s="1">
        <v>57.565260229503323</v>
      </c>
      <c r="AB1454" s="1">
        <v>42.924648933965493</v>
      </c>
      <c r="AC1454" s="1">
        <v>50.01257017396081</v>
      </c>
      <c r="AD1454" s="1">
        <v>54.158559907928463</v>
      </c>
      <c r="AE1454" s="1">
        <v>5.0312882013654203</v>
      </c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>
        <v>7.2342557907104492</v>
      </c>
      <c r="AW1454" s="1">
        <v>0.39034315943717957</v>
      </c>
      <c r="AX1454" s="1"/>
      <c r="AY1454" s="1"/>
      <c r="AZ1454" s="1"/>
      <c r="BA1454" s="1"/>
      <c r="BB1454" s="1"/>
      <c r="BC1454" s="1">
        <v>9.9705162048339844</v>
      </c>
      <c r="BD1454" s="1">
        <v>10.295689582824707</v>
      </c>
      <c r="BE1454" s="1">
        <v>3.7905597686767578</v>
      </c>
      <c r="BF1454" s="1">
        <v>5.9621915817260742</v>
      </c>
      <c r="BG1454" s="1">
        <v>0.73686373233795166</v>
      </c>
      <c r="BH1454" s="1">
        <v>16.039999008178711</v>
      </c>
      <c r="BI1454" s="1">
        <v>9.1110801696777344</v>
      </c>
      <c r="BJ1454" s="1">
        <v>5.6718497276306152</v>
      </c>
      <c r="BK1454" s="1">
        <v>4.7624325752258301</v>
      </c>
      <c r="BL1454" s="1"/>
      <c r="BM1454" s="1"/>
      <c r="BN1454" s="1"/>
    </row>
    <row r="1455" spans="1:66" x14ac:dyDescent="0.2">
      <c r="A1455" s="2" t="s">
        <v>6000</v>
      </c>
      <c r="B1455" s="4" t="s">
        <v>1450</v>
      </c>
      <c r="C1455" s="1"/>
      <c r="D1455" s="1"/>
      <c r="E1455" s="1"/>
      <c r="F1455" s="1"/>
      <c r="G1455" s="1"/>
      <c r="H1455" s="1">
        <v>89.965642889756353</v>
      </c>
      <c r="I1455" s="1">
        <v>91.161988901886218</v>
      </c>
      <c r="J1455" s="1">
        <v>70.071695050101042</v>
      </c>
      <c r="K1455" s="1">
        <v>69.577474509162414</v>
      </c>
      <c r="L1455" s="1">
        <v>67.386384369193991</v>
      </c>
      <c r="M1455" s="1">
        <v>71.771376637408252</v>
      </c>
      <c r="N1455" s="1">
        <v>71.124808798026251</v>
      </c>
      <c r="O1455" s="1">
        <v>72.58662795456992</v>
      </c>
      <c r="P1455" s="1">
        <v>76.794927750542598</v>
      </c>
      <c r="Q1455" s="1">
        <v>80.441456606870958</v>
      </c>
      <c r="R1455" s="1">
        <v>80.55573218028043</v>
      </c>
      <c r="S1455" s="1">
        <v>67.842765990609294</v>
      </c>
      <c r="T1455" s="1">
        <v>43.514505873382625</v>
      </c>
      <c r="U1455" s="1">
        <v>21.397760971332129</v>
      </c>
      <c r="V1455" s="1">
        <v>42.253981658209824</v>
      </c>
      <c r="W1455" s="1">
        <v>18.0809795075522</v>
      </c>
      <c r="X1455" s="1">
        <v>22.429580401326106</v>
      </c>
      <c r="Y1455" s="1">
        <v>25.256260683758232</v>
      </c>
      <c r="Z1455" s="1">
        <v>18.889758907586867</v>
      </c>
      <c r="AA1455" s="1">
        <v>18.022767269980918</v>
      </c>
      <c r="AB1455" s="1">
        <v>24.364758838037591</v>
      </c>
      <c r="AC1455" s="1">
        <v>36.32562285454145</v>
      </c>
      <c r="AD1455" s="1">
        <v>47.632693180832327</v>
      </c>
      <c r="AE1455" s="1">
        <v>24.607501321188217</v>
      </c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>
        <v>0.58334106206893921</v>
      </c>
      <c r="AQ1455" s="1"/>
      <c r="AR1455" s="1"/>
      <c r="AS1455" s="1"/>
      <c r="AT1455" s="1"/>
      <c r="AU1455" s="1"/>
      <c r="AV1455" s="1"/>
      <c r="AW1455" s="1"/>
      <c r="AX1455" s="1"/>
      <c r="AY1455" s="1"/>
      <c r="AZ1455" s="1">
        <v>0.75127720832824707</v>
      </c>
      <c r="BA1455" s="1">
        <v>0.89086192846298218</v>
      </c>
      <c r="BB1455" s="1">
        <v>10.018434524536133</v>
      </c>
      <c r="BC1455" s="1">
        <v>13.327714920043945</v>
      </c>
      <c r="BD1455" s="1"/>
      <c r="BE1455" s="1"/>
      <c r="BF1455" s="1">
        <v>8.8976526260375977</v>
      </c>
      <c r="BG1455" s="1"/>
      <c r="BH1455" s="1">
        <v>11.951985359191895</v>
      </c>
      <c r="BI1455" s="1">
        <v>5.3990306854248047</v>
      </c>
      <c r="BJ1455" s="1">
        <v>13.77614688873291</v>
      </c>
      <c r="BK1455" s="1">
        <v>3.496145486831665</v>
      </c>
      <c r="BL1455" s="1"/>
      <c r="BM1455" s="1"/>
      <c r="BN1455" s="1"/>
    </row>
    <row r="1456" spans="1:66" x14ac:dyDescent="0.2">
      <c r="A1456" s="2" t="s">
        <v>6001</v>
      </c>
      <c r="B1456" s="4" t="s">
        <v>1451</v>
      </c>
      <c r="C1456" s="1"/>
      <c r="D1456" s="1"/>
      <c r="E1456" s="1"/>
      <c r="F1456" s="1"/>
      <c r="G1456" s="1"/>
      <c r="H1456" s="1">
        <v>40.942473958117006</v>
      </c>
      <c r="I1456" s="1">
        <v>98.649359215548643</v>
      </c>
      <c r="J1456" s="1">
        <v>98.57608889923992</v>
      </c>
      <c r="K1456" s="1">
        <v>98.340511941684255</v>
      </c>
      <c r="L1456" s="1">
        <v>70.209733404550533</v>
      </c>
      <c r="M1456" s="1">
        <v>66.403608515549507</v>
      </c>
      <c r="N1456" s="1">
        <v>64.415238601039704</v>
      </c>
      <c r="O1456" s="1">
        <v>29.925063325573991</v>
      </c>
      <c r="P1456" s="1">
        <v>33.367211410680788</v>
      </c>
      <c r="Q1456" s="1">
        <v>34.612643178654032</v>
      </c>
      <c r="R1456" s="1">
        <v>23.889825011997171</v>
      </c>
      <c r="S1456" s="1">
        <v>31.93931414939636</v>
      </c>
      <c r="T1456" s="1">
        <v>37.238490709807039</v>
      </c>
      <c r="U1456" s="1">
        <v>29.732915854893733</v>
      </c>
      <c r="V1456" s="1">
        <v>30.557031495380915</v>
      </c>
      <c r="W1456" s="1">
        <v>32.881495703847001</v>
      </c>
      <c r="X1456" s="1">
        <v>27.612663854359898</v>
      </c>
      <c r="Y1456" s="1">
        <v>46.514780227745376</v>
      </c>
      <c r="Z1456" s="1">
        <v>38.98911425016253</v>
      </c>
      <c r="AA1456" s="1">
        <v>49.219077772534213</v>
      </c>
      <c r="AB1456" s="1">
        <v>45.61465708444215</v>
      </c>
      <c r="AC1456" s="1">
        <v>33.335744405215799</v>
      </c>
      <c r="AD1456" s="1">
        <v>34.469012149484598</v>
      </c>
      <c r="AE1456" s="1">
        <v>36.039081917251508</v>
      </c>
      <c r="AF1456" s="1"/>
      <c r="AG1456" s="1"/>
      <c r="AH1456" s="1"/>
      <c r="AI1456" s="1"/>
      <c r="AJ1456" s="1"/>
      <c r="AK1456" s="1"/>
      <c r="AL1456" s="1"/>
      <c r="AM1456" s="1"/>
      <c r="AN1456" s="1">
        <v>1.0943946108454838E-4</v>
      </c>
      <c r="AO1456" s="1">
        <v>8.4058367065154016E-5</v>
      </c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>
        <v>0.95037728548049927</v>
      </c>
      <c r="BB1456" s="1">
        <v>1.5388709306716919</v>
      </c>
      <c r="BC1456" s="1">
        <v>4.3264007568359375</v>
      </c>
      <c r="BD1456" s="1">
        <v>24.275903701782227</v>
      </c>
      <c r="BE1456" s="1">
        <v>9.4413871765136719</v>
      </c>
      <c r="BF1456" s="1">
        <v>19.90655517578125</v>
      </c>
      <c r="BG1456" s="1">
        <v>22.887054443359375</v>
      </c>
      <c r="BH1456" s="1">
        <v>28.614463806152344</v>
      </c>
      <c r="BI1456" s="1">
        <v>30.065891265869141</v>
      </c>
      <c r="BJ1456" s="1">
        <v>32.400951385498047</v>
      </c>
      <c r="BK1456" s="1">
        <v>28.295795440673828</v>
      </c>
      <c r="BL1456" s="1"/>
      <c r="BM1456" s="1"/>
      <c r="BN1456" s="1"/>
    </row>
    <row r="1457" spans="1:66" x14ac:dyDescent="0.2">
      <c r="A1457" s="2" t="s">
        <v>6002</v>
      </c>
      <c r="B1457" s="4" t="s">
        <v>1452</v>
      </c>
      <c r="C1457" s="1"/>
      <c r="D1457" s="1"/>
      <c r="E1457" s="1"/>
      <c r="F1457" s="1"/>
      <c r="G1457" s="1"/>
      <c r="H1457" s="1">
        <v>40.942473958117006</v>
      </c>
      <c r="I1457" s="1">
        <v>98.649359215548643</v>
      </c>
      <c r="J1457" s="1">
        <v>98.57608889923992</v>
      </c>
      <c r="K1457" s="1">
        <v>98.340511941684255</v>
      </c>
      <c r="L1457" s="1">
        <v>70.209733404550533</v>
      </c>
      <c r="M1457" s="1">
        <v>66.403608515549507</v>
      </c>
      <c r="N1457" s="1">
        <v>64.415238601039704</v>
      </c>
      <c r="O1457" s="1">
        <v>29.925063325573991</v>
      </c>
      <c r="P1457" s="1">
        <v>33.367211410680788</v>
      </c>
      <c r="Q1457" s="1">
        <v>34.612643178654032</v>
      </c>
      <c r="R1457" s="1">
        <v>23.889825011997171</v>
      </c>
      <c r="S1457" s="1">
        <v>31.93931414939636</v>
      </c>
      <c r="T1457" s="1">
        <v>37.238490709807039</v>
      </c>
      <c r="U1457" s="1">
        <v>29.732915854893733</v>
      </c>
      <c r="V1457" s="1">
        <v>30.557031495380915</v>
      </c>
      <c r="W1457" s="1">
        <v>32.881495703847001</v>
      </c>
      <c r="X1457" s="1">
        <v>27.612663854359898</v>
      </c>
      <c r="Y1457" s="1">
        <v>46.514780227745376</v>
      </c>
      <c r="Z1457" s="1">
        <v>38.98911425016253</v>
      </c>
      <c r="AA1457" s="1">
        <v>49.219077772534213</v>
      </c>
      <c r="AB1457" s="1">
        <v>45.61465708444215</v>
      </c>
      <c r="AC1457" s="1">
        <v>33.335744405215799</v>
      </c>
      <c r="AD1457" s="1">
        <v>34.469012149484598</v>
      </c>
      <c r="AE1457" s="1">
        <v>36.039081917251508</v>
      </c>
      <c r="AF1457" s="1"/>
      <c r="AG1457" s="1"/>
      <c r="AH1457" s="1"/>
      <c r="AI1457" s="1"/>
      <c r="AJ1457" s="1"/>
      <c r="AK1457" s="1"/>
      <c r="AL1457" s="1"/>
      <c r="AM1457" s="1"/>
      <c r="AN1457" s="1">
        <v>1.0943946108454838E-4</v>
      </c>
      <c r="AO1457" s="1">
        <v>8.4058367065154016E-5</v>
      </c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>
        <v>0.95037728548049927</v>
      </c>
      <c r="BB1457" s="1">
        <v>1.5388709306716919</v>
      </c>
      <c r="BC1457" s="1">
        <v>4.3264007568359375</v>
      </c>
      <c r="BD1457" s="1">
        <v>24.275903701782227</v>
      </c>
      <c r="BE1457" s="1">
        <v>9.4413871765136719</v>
      </c>
      <c r="BF1457" s="1">
        <v>19.90655517578125</v>
      </c>
      <c r="BG1457" s="1">
        <v>22.887054443359375</v>
      </c>
      <c r="BH1457" s="1">
        <v>28.614463806152344</v>
      </c>
      <c r="BI1457" s="1">
        <v>30.065891265869141</v>
      </c>
      <c r="BJ1457" s="1">
        <v>32.400951385498047</v>
      </c>
      <c r="BK1457" s="1">
        <v>28.295795440673828</v>
      </c>
      <c r="BL1457" s="1"/>
      <c r="BM1457" s="1"/>
      <c r="BN1457" s="1"/>
    </row>
    <row r="1458" spans="1:66" x14ac:dyDescent="0.2">
      <c r="A1458" s="2" t="s">
        <v>6003</v>
      </c>
      <c r="B1458" s="4" t="s">
        <v>1453</v>
      </c>
      <c r="C1458" s="1"/>
      <c r="D1458" s="1"/>
      <c r="E1458" s="1"/>
      <c r="F1458" s="1"/>
      <c r="G1458" s="1"/>
      <c r="H1458" s="1"/>
      <c r="I1458" s="1"/>
      <c r="J1458" s="1"/>
      <c r="K1458" s="1">
        <v>64.815100560052556</v>
      </c>
      <c r="L1458" s="1">
        <v>66.44355209778881</v>
      </c>
      <c r="M1458" s="1">
        <v>66.966580400806592</v>
      </c>
      <c r="N1458" s="1">
        <v>67.699406221096936</v>
      </c>
      <c r="O1458" s="1">
        <v>68.080147547477608</v>
      </c>
      <c r="P1458" s="1">
        <v>69.338618947094147</v>
      </c>
      <c r="Q1458" s="1">
        <v>68.611231434089419</v>
      </c>
      <c r="R1458" s="1">
        <v>67.462330456995971</v>
      </c>
      <c r="S1458" s="1">
        <v>67.51973479480462</v>
      </c>
      <c r="T1458" s="1">
        <v>68.312573719335973</v>
      </c>
      <c r="U1458" s="1">
        <v>67.612466701877054</v>
      </c>
      <c r="V1458" s="1">
        <v>67.425030234358502</v>
      </c>
      <c r="W1458" s="1">
        <v>67.163698418685527</v>
      </c>
      <c r="X1458" s="1">
        <v>67.445026241464035</v>
      </c>
      <c r="Y1458" s="1">
        <v>67.886264654920865</v>
      </c>
      <c r="Z1458" s="1">
        <v>67.317850841645637</v>
      </c>
      <c r="AA1458" s="1">
        <v>67.577279017285292</v>
      </c>
      <c r="AB1458" s="1">
        <v>79.198218711345191</v>
      </c>
      <c r="AC1458" s="1">
        <v>70.626425294560008</v>
      </c>
      <c r="AD1458" s="1">
        <v>74.077949681573187</v>
      </c>
      <c r="AE1458" s="1">
        <v>74.777659561590497</v>
      </c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>
        <v>31.420679092407227</v>
      </c>
      <c r="AR1458" s="1">
        <v>29.196918487548828</v>
      </c>
      <c r="AS1458" s="1">
        <v>29.463754653930664</v>
      </c>
      <c r="AT1458" s="1">
        <v>29.824007034301758</v>
      </c>
      <c r="AU1458" s="1">
        <v>30.011865615844727</v>
      </c>
      <c r="AV1458" s="1">
        <v>30.213312149047852</v>
      </c>
      <c r="AW1458" s="1">
        <v>30.263914108276367</v>
      </c>
      <c r="AX1458" s="1">
        <v>29.909456253051758</v>
      </c>
      <c r="AY1458" s="1">
        <v>29.915670394897461</v>
      </c>
      <c r="AZ1458" s="1">
        <v>29.918575286865234</v>
      </c>
      <c r="BA1458" s="1">
        <v>29.976222991943359</v>
      </c>
      <c r="BB1458" s="1">
        <v>30.048519134521484</v>
      </c>
      <c r="BC1458" s="1">
        <v>29.91038703918457</v>
      </c>
      <c r="BD1458" s="1">
        <v>29.691476821899414</v>
      </c>
      <c r="BE1458" s="1">
        <v>30.253559112548828</v>
      </c>
      <c r="BF1458" s="1">
        <v>30.158603668212891</v>
      </c>
      <c r="BG1458" s="1">
        <v>30.359386444091797</v>
      </c>
      <c r="BH1458" s="1">
        <v>19.023738861083984</v>
      </c>
      <c r="BI1458" s="1">
        <v>27.640636444091797</v>
      </c>
      <c r="BJ1458" s="1">
        <v>8.4552030563354492</v>
      </c>
      <c r="BK1458" s="1">
        <v>7.9532723426818848</v>
      </c>
      <c r="BL1458" s="1"/>
      <c r="BM1458" s="1"/>
      <c r="BN1458" s="1"/>
    </row>
    <row r="1459" spans="1:66" x14ac:dyDescent="0.2">
      <c r="A1459" s="2" t="s">
        <v>6004</v>
      </c>
      <c r="B1459" s="4" t="s">
        <v>1454</v>
      </c>
      <c r="C1459" s="1"/>
      <c r="D1459" s="1"/>
      <c r="E1459" s="1"/>
      <c r="F1459" s="1"/>
      <c r="G1459" s="1"/>
      <c r="H1459" s="1"/>
      <c r="I1459" s="1"/>
      <c r="J1459" s="1"/>
      <c r="K1459" s="1">
        <v>64.815100560052556</v>
      </c>
      <c r="L1459" s="1">
        <v>66.44355209778881</v>
      </c>
      <c r="M1459" s="1">
        <v>66.966580400806592</v>
      </c>
      <c r="N1459" s="1">
        <v>67.699406221096936</v>
      </c>
      <c r="O1459" s="1">
        <v>68.080147547477608</v>
      </c>
      <c r="P1459" s="1">
        <v>69.338618947094147</v>
      </c>
      <c r="Q1459" s="1">
        <v>68.611231434089419</v>
      </c>
      <c r="R1459" s="1">
        <v>67.462330456995971</v>
      </c>
      <c r="S1459" s="1">
        <v>67.51973479480462</v>
      </c>
      <c r="T1459" s="1">
        <v>68.312573719335973</v>
      </c>
      <c r="U1459" s="1">
        <v>67.612466701877054</v>
      </c>
      <c r="V1459" s="1">
        <v>67.425030234358502</v>
      </c>
      <c r="W1459" s="1">
        <v>67.163698418685527</v>
      </c>
      <c r="X1459" s="1">
        <v>67.445026241464035</v>
      </c>
      <c r="Y1459" s="1">
        <v>67.886264654920865</v>
      </c>
      <c r="Z1459" s="1">
        <v>67.317850841645637</v>
      </c>
      <c r="AA1459" s="1">
        <v>67.577279017285292</v>
      </c>
      <c r="AB1459" s="1">
        <v>79.198218711345191</v>
      </c>
      <c r="AC1459" s="1">
        <v>70.626425294560008</v>
      </c>
      <c r="AD1459" s="1">
        <v>74.077949681573187</v>
      </c>
      <c r="AE1459" s="1">
        <v>74.777659561590497</v>
      </c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>
        <v>31.420679092407227</v>
      </c>
      <c r="AR1459" s="1">
        <v>29.196918487548828</v>
      </c>
      <c r="AS1459" s="1">
        <v>29.463754653930664</v>
      </c>
      <c r="AT1459" s="1">
        <v>29.824007034301758</v>
      </c>
      <c r="AU1459" s="1">
        <v>30.011865615844727</v>
      </c>
      <c r="AV1459" s="1">
        <v>30.213312149047852</v>
      </c>
      <c r="AW1459" s="1">
        <v>30.263914108276367</v>
      </c>
      <c r="AX1459" s="1">
        <v>29.909456253051758</v>
      </c>
      <c r="AY1459" s="1">
        <v>29.915670394897461</v>
      </c>
      <c r="AZ1459" s="1">
        <v>29.918575286865234</v>
      </c>
      <c r="BA1459" s="1">
        <v>29.976222991943359</v>
      </c>
      <c r="BB1459" s="1">
        <v>30.048519134521484</v>
      </c>
      <c r="BC1459" s="1">
        <v>29.91038703918457</v>
      </c>
      <c r="BD1459" s="1">
        <v>29.691476821899414</v>
      </c>
      <c r="BE1459" s="1">
        <v>30.253559112548828</v>
      </c>
      <c r="BF1459" s="1">
        <v>30.158603668212891</v>
      </c>
      <c r="BG1459" s="1">
        <v>30.359386444091797</v>
      </c>
      <c r="BH1459" s="1">
        <v>19.023738861083984</v>
      </c>
      <c r="BI1459" s="1">
        <v>27.640636444091797</v>
      </c>
      <c r="BJ1459" s="1">
        <v>8.4552030563354492</v>
      </c>
      <c r="BK1459" s="1">
        <v>7.9532723426818848</v>
      </c>
      <c r="BL1459" s="1"/>
      <c r="BM1459" s="1"/>
      <c r="BN1459" s="1"/>
    </row>
    <row r="1460" spans="1:66" x14ac:dyDescent="0.2">
      <c r="A1460" s="2" t="s">
        <v>6005</v>
      </c>
      <c r="B1460" s="4" t="s">
        <v>1455</v>
      </c>
      <c r="C1460" s="1"/>
      <c r="D1460" s="1"/>
      <c r="E1460" s="1"/>
      <c r="F1460" s="1"/>
      <c r="G1460" s="1"/>
      <c r="H1460" s="1"/>
      <c r="I1460" s="1"/>
      <c r="J1460" s="1"/>
      <c r="K1460" s="1">
        <v>97.028919552748832</v>
      </c>
      <c r="L1460" s="1">
        <v>96.920582936428218</v>
      </c>
      <c r="M1460" s="1">
        <v>96.38732102652402</v>
      </c>
      <c r="N1460" s="1">
        <v>95.621425749895067</v>
      </c>
      <c r="O1460" s="1">
        <v>98.183239866222138</v>
      </c>
      <c r="P1460" s="1">
        <v>98.257736969779415</v>
      </c>
      <c r="Q1460" s="1">
        <v>98.333192971622921</v>
      </c>
      <c r="R1460" s="1">
        <v>98.305302680477638</v>
      </c>
      <c r="S1460" s="1">
        <v>98.266504388601902</v>
      </c>
      <c r="T1460" s="1">
        <v>98.253960075932653</v>
      </c>
      <c r="U1460" s="1">
        <v>99.617304407711273</v>
      </c>
      <c r="V1460" s="1">
        <v>99.555437089395042</v>
      </c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>
        <v>1.202107310295105</v>
      </c>
      <c r="AR1460" s="1">
        <v>1.2027416229248047</v>
      </c>
      <c r="AS1460" s="1">
        <v>1.198127269744873</v>
      </c>
      <c r="AT1460" s="1">
        <v>1.1906101703643799</v>
      </c>
      <c r="AU1460" s="1">
        <v>1.2391548156738281</v>
      </c>
      <c r="AV1460" s="1">
        <v>1.2394531965255737</v>
      </c>
      <c r="AW1460" s="1">
        <v>1.213472843170166</v>
      </c>
      <c r="AX1460" s="1">
        <v>1.2127301692962646</v>
      </c>
      <c r="AY1460" s="1">
        <v>1.2485724687576294</v>
      </c>
      <c r="AZ1460" s="1">
        <v>1.2477682828903198</v>
      </c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</row>
    <row r="1461" spans="1:66" x14ac:dyDescent="0.2">
      <c r="A1461" s="2" t="s">
        <v>6006</v>
      </c>
      <c r="B1461" s="4" t="s">
        <v>1456</v>
      </c>
      <c r="C1461" s="1"/>
      <c r="D1461" s="1"/>
      <c r="E1461" s="1"/>
      <c r="F1461" s="1"/>
      <c r="G1461" s="1"/>
      <c r="H1461" s="1"/>
      <c r="I1461" s="1"/>
      <c r="J1461" s="1">
        <v>50.470954711699342</v>
      </c>
      <c r="K1461" s="1">
        <v>80.718749137039268</v>
      </c>
      <c r="L1461" s="1">
        <v>97.797956251293698</v>
      </c>
      <c r="M1461" s="1">
        <v>94.953239432042878</v>
      </c>
      <c r="N1461" s="1">
        <v>86.186820988665914</v>
      </c>
      <c r="O1461" s="1">
        <v>97.950677929235781</v>
      </c>
      <c r="P1461" s="1">
        <v>49.190253790585388</v>
      </c>
      <c r="Q1461" s="1">
        <v>74.249463702007773</v>
      </c>
      <c r="R1461" s="1">
        <v>94.968792865971182</v>
      </c>
      <c r="S1461" s="1">
        <v>75.452636726746718</v>
      </c>
      <c r="T1461" s="1">
        <v>79.653646999279815</v>
      </c>
      <c r="U1461" s="1">
        <v>75.560386100460462</v>
      </c>
      <c r="V1461" s="1">
        <v>43.242819843787998</v>
      </c>
      <c r="W1461" s="1">
        <v>75.514132823707698</v>
      </c>
      <c r="X1461" s="1">
        <v>83.40304910255783</v>
      </c>
      <c r="Y1461" s="1">
        <v>82.419221133760075</v>
      </c>
      <c r="Z1461" s="1">
        <v>67.975125045853915</v>
      </c>
      <c r="AA1461" s="1">
        <v>84.3662383105179</v>
      </c>
      <c r="AB1461" s="1">
        <v>71.942126426610471</v>
      </c>
      <c r="AC1461" s="1">
        <v>70.453543444144316</v>
      </c>
      <c r="AD1461" s="1">
        <v>80.648937224066358</v>
      </c>
      <c r="AE1461" s="1">
        <v>79.98382473813092</v>
      </c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>
        <v>38.643684387207031</v>
      </c>
      <c r="AQ1461" s="1"/>
      <c r="AR1461" s="1"/>
      <c r="AS1461" s="1">
        <v>2.5559711456298828</v>
      </c>
      <c r="AT1461" s="1">
        <v>9.8832015991210938</v>
      </c>
      <c r="AU1461" s="1"/>
      <c r="AV1461" s="1">
        <v>39.564647674560547</v>
      </c>
      <c r="AW1461" s="1">
        <v>11.453495979309082</v>
      </c>
      <c r="AX1461" s="1">
        <v>4.642329216003418</v>
      </c>
      <c r="AY1461" s="1"/>
      <c r="AZ1461" s="1">
        <v>4.8091640472412109</v>
      </c>
      <c r="BA1461" s="1">
        <v>5.7523999214172363</v>
      </c>
      <c r="BB1461" s="1">
        <v>52.186927795410156</v>
      </c>
      <c r="BC1461" s="1">
        <v>2.3621363639831543</v>
      </c>
      <c r="BD1461" s="1">
        <v>16.069578170776367</v>
      </c>
      <c r="BE1461" s="1">
        <v>15.346402168273926</v>
      </c>
      <c r="BF1461" s="1">
        <v>23.944259643554688</v>
      </c>
      <c r="BG1461" s="1">
        <v>2.4657173156738281</v>
      </c>
      <c r="BH1461" s="1">
        <v>9.5726184844970703</v>
      </c>
      <c r="BI1461" s="1">
        <v>7.5370364189147949</v>
      </c>
      <c r="BJ1461" s="1">
        <v>4.9151496887207031</v>
      </c>
      <c r="BK1461" s="1">
        <v>1.6611133813858032</v>
      </c>
      <c r="BL1461" s="1"/>
      <c r="BM1461" s="1"/>
      <c r="BN1461" s="1"/>
    </row>
    <row r="1462" spans="1:66" x14ac:dyDescent="0.2">
      <c r="A1462" s="2" t="s">
        <v>6007</v>
      </c>
      <c r="B1462" s="4" t="s">
        <v>1457</v>
      </c>
      <c r="C1462" s="1"/>
      <c r="D1462" s="1"/>
      <c r="E1462" s="1"/>
      <c r="F1462" s="1"/>
      <c r="G1462" s="1"/>
      <c r="H1462" s="1"/>
      <c r="I1462" s="1">
        <v>6.5763882642320803</v>
      </c>
      <c r="J1462" s="1">
        <v>8.3833290671156853</v>
      </c>
      <c r="K1462" s="1">
        <v>2.7858224556955458</v>
      </c>
      <c r="L1462" s="1">
        <v>15.913554656560727</v>
      </c>
      <c r="M1462" s="1">
        <v>2.121035982094289</v>
      </c>
      <c r="N1462" s="1">
        <v>13.287898036624979</v>
      </c>
      <c r="O1462" s="1">
        <v>10.551064564796539</v>
      </c>
      <c r="P1462" s="1">
        <v>4.7378832743698762</v>
      </c>
      <c r="Q1462" s="1">
        <v>9.5686795349858667</v>
      </c>
      <c r="R1462" s="1">
        <v>16.971775646581733</v>
      </c>
      <c r="S1462" s="1">
        <v>5.2090509438268144</v>
      </c>
      <c r="T1462" s="1">
        <v>14.960564194991511</v>
      </c>
      <c r="U1462" s="1">
        <v>9.6288341951296452</v>
      </c>
      <c r="V1462" s="1">
        <v>4.0273681655070801</v>
      </c>
      <c r="W1462" s="1">
        <v>18.68828743378667</v>
      </c>
      <c r="X1462" s="1">
        <v>16.66943228413205</v>
      </c>
      <c r="Y1462" s="1">
        <v>6.5887309688086191</v>
      </c>
      <c r="Z1462" s="1">
        <v>4.7989018987470944</v>
      </c>
      <c r="AA1462" s="1">
        <v>6.4327522822048593</v>
      </c>
      <c r="AB1462" s="1">
        <v>8.2922113093874934</v>
      </c>
      <c r="AC1462" s="1">
        <v>4.8346584286259553</v>
      </c>
      <c r="AD1462" s="1">
        <v>9.9505455955757256</v>
      </c>
      <c r="AE1462" s="1">
        <v>22.902266997444553</v>
      </c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>
        <v>5.600522518157959</v>
      </c>
      <c r="AQ1462" s="1">
        <v>1.5229052305221558</v>
      </c>
      <c r="AR1462" s="1">
        <v>1.8818696737289429</v>
      </c>
      <c r="AS1462" s="1">
        <v>2.2129745483398438</v>
      </c>
      <c r="AT1462" s="1">
        <v>1.8472045660018921</v>
      </c>
      <c r="AU1462" s="1">
        <v>0.47389450669288635</v>
      </c>
      <c r="AV1462" s="1"/>
      <c r="AW1462" s="1"/>
      <c r="AX1462" s="1"/>
      <c r="AY1462" s="1"/>
      <c r="AZ1462" s="1"/>
      <c r="BA1462" s="1"/>
      <c r="BB1462" s="1">
        <v>3.991804838180542</v>
      </c>
      <c r="BC1462" s="1"/>
      <c r="BD1462" s="1">
        <v>5.0205378532409668</v>
      </c>
      <c r="BE1462" s="1">
        <v>2.65336012840271</v>
      </c>
      <c r="BF1462" s="1"/>
      <c r="BG1462" s="1">
        <v>2.0612454414367676</v>
      </c>
      <c r="BH1462" s="1">
        <v>8.5252618789672852</v>
      </c>
      <c r="BI1462" s="1"/>
      <c r="BJ1462" s="1"/>
      <c r="BK1462" s="1"/>
      <c r="BL1462" s="1"/>
      <c r="BM1462" s="1"/>
      <c r="BN1462" s="1"/>
    </row>
    <row r="1463" spans="1:66" x14ac:dyDescent="0.2">
      <c r="A1463" s="2" t="s">
        <v>6008</v>
      </c>
      <c r="B1463" s="4" t="s">
        <v>1458</v>
      </c>
      <c r="C1463" s="1"/>
      <c r="D1463" s="1"/>
      <c r="E1463" s="1"/>
      <c r="F1463" s="1"/>
      <c r="G1463" s="1"/>
      <c r="H1463" s="1"/>
      <c r="I1463" s="1">
        <v>6.5763882642320803</v>
      </c>
      <c r="J1463" s="1">
        <v>8.3833290671156853</v>
      </c>
      <c r="K1463" s="1">
        <v>2.7858224556955458</v>
      </c>
      <c r="L1463" s="1">
        <v>15.913554656560727</v>
      </c>
      <c r="M1463" s="1">
        <v>2.121035982094289</v>
      </c>
      <c r="N1463" s="1">
        <v>13.287898036624979</v>
      </c>
      <c r="O1463" s="1">
        <v>10.551064564796539</v>
      </c>
      <c r="P1463" s="1">
        <v>4.7378832743698762</v>
      </c>
      <c r="Q1463" s="1">
        <v>9.5686795349858667</v>
      </c>
      <c r="R1463" s="1">
        <v>16.971775646581733</v>
      </c>
      <c r="S1463" s="1">
        <v>5.2090509438268144</v>
      </c>
      <c r="T1463" s="1">
        <v>14.960564194991511</v>
      </c>
      <c r="U1463" s="1">
        <v>9.6288341951296452</v>
      </c>
      <c r="V1463" s="1">
        <v>4.0273681655070801</v>
      </c>
      <c r="W1463" s="1">
        <v>18.68828743378667</v>
      </c>
      <c r="X1463" s="1">
        <v>16.66943228413205</v>
      </c>
      <c r="Y1463" s="1">
        <v>6.5887309688086191</v>
      </c>
      <c r="Z1463" s="1">
        <v>4.7989018987470944</v>
      </c>
      <c r="AA1463" s="1">
        <v>6.4327522822048593</v>
      </c>
      <c r="AB1463" s="1">
        <v>8.2922113093874934</v>
      </c>
      <c r="AC1463" s="1">
        <v>4.8346584286259553</v>
      </c>
      <c r="AD1463" s="1">
        <v>9.9505455955757256</v>
      </c>
      <c r="AE1463" s="1">
        <v>22.902266997444553</v>
      </c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>
        <v>5.600522518157959</v>
      </c>
      <c r="AQ1463" s="1">
        <v>1.5229052305221558</v>
      </c>
      <c r="AR1463" s="1">
        <v>1.8818696737289429</v>
      </c>
      <c r="AS1463" s="1">
        <v>2.2129745483398438</v>
      </c>
      <c r="AT1463" s="1">
        <v>1.8472045660018921</v>
      </c>
      <c r="AU1463" s="1">
        <v>0.47389450669288635</v>
      </c>
      <c r="AV1463" s="1"/>
      <c r="AW1463" s="1"/>
      <c r="AX1463" s="1"/>
      <c r="AY1463" s="1"/>
      <c r="AZ1463" s="1"/>
      <c r="BA1463" s="1"/>
      <c r="BB1463" s="1">
        <v>3.991804838180542</v>
      </c>
      <c r="BC1463" s="1"/>
      <c r="BD1463" s="1">
        <v>5.0205378532409668</v>
      </c>
      <c r="BE1463" s="1">
        <v>2.65336012840271</v>
      </c>
      <c r="BF1463" s="1"/>
      <c r="BG1463" s="1">
        <v>2.0612454414367676</v>
      </c>
      <c r="BH1463" s="1">
        <v>8.5252618789672852</v>
      </c>
      <c r="BI1463" s="1"/>
      <c r="BJ1463" s="1"/>
      <c r="BK1463" s="1"/>
      <c r="BL1463" s="1"/>
      <c r="BM1463" s="1"/>
      <c r="BN1463" s="1"/>
    </row>
    <row r="1464" spans="1:66" x14ac:dyDescent="0.2">
      <c r="A1464" s="2" t="s">
        <v>6009</v>
      </c>
      <c r="B1464" s="4" t="s">
        <v>1459</v>
      </c>
      <c r="C1464" s="1"/>
      <c r="D1464" s="1"/>
      <c r="E1464" s="1"/>
      <c r="F1464" s="1"/>
      <c r="G1464" s="1"/>
      <c r="H1464" s="1"/>
      <c r="I1464" s="1">
        <v>32.207120472306059</v>
      </c>
      <c r="J1464" s="1">
        <v>30.729864312402366</v>
      </c>
      <c r="K1464" s="1">
        <v>30.500949269350752</v>
      </c>
      <c r="L1464" s="1">
        <v>30.29262888943256</v>
      </c>
      <c r="M1464" s="1">
        <v>30.532609703670815</v>
      </c>
      <c r="N1464" s="1">
        <v>30.453053906673894</v>
      </c>
      <c r="O1464" s="1">
        <v>30.896829891213862</v>
      </c>
      <c r="P1464" s="1">
        <v>30.993377787432681</v>
      </c>
      <c r="Q1464" s="1">
        <v>30.999066402284381</v>
      </c>
      <c r="R1464" s="1">
        <v>30.500270621544324</v>
      </c>
      <c r="S1464" s="1">
        <v>33.245783009793591</v>
      </c>
      <c r="T1464" s="1">
        <v>40.383870812980696</v>
      </c>
      <c r="U1464" s="1">
        <v>72.364744178609342</v>
      </c>
      <c r="V1464" s="1">
        <v>84.574349437382622</v>
      </c>
      <c r="W1464" s="1">
        <v>78.289683488946721</v>
      </c>
      <c r="X1464" s="1">
        <v>78.307016471303172</v>
      </c>
      <c r="Y1464" s="1">
        <v>78.130516963406549</v>
      </c>
      <c r="Z1464" s="1">
        <v>78.397297954894086</v>
      </c>
      <c r="AA1464" s="1">
        <v>78.219788581815337</v>
      </c>
      <c r="AB1464" s="1">
        <v>78.252429088847535</v>
      </c>
      <c r="AC1464" s="1">
        <v>78.079700002285151</v>
      </c>
      <c r="AD1464" s="1">
        <v>78.344147801812596</v>
      </c>
      <c r="AE1464" s="1">
        <v>78.183689320656057</v>
      </c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</row>
    <row r="1465" spans="1:66" x14ac:dyDescent="0.2">
      <c r="A1465" s="2" t="s">
        <v>6010</v>
      </c>
      <c r="B1465" s="4" t="s">
        <v>1460</v>
      </c>
      <c r="C1465" s="1"/>
      <c r="D1465" s="1"/>
      <c r="E1465" s="1"/>
      <c r="F1465" s="1"/>
      <c r="G1465" s="1"/>
      <c r="H1465" s="1"/>
      <c r="I1465" s="1"/>
      <c r="J1465" s="1"/>
      <c r="K1465" s="1">
        <v>80.830471298150186</v>
      </c>
      <c r="L1465" s="1">
        <v>76.497507375792281</v>
      </c>
      <c r="M1465" s="1">
        <v>97.884614963514039</v>
      </c>
      <c r="N1465" s="1">
        <v>96.807701287695295</v>
      </c>
      <c r="O1465" s="1">
        <v>99.511970997927719</v>
      </c>
      <c r="P1465" s="1">
        <v>96.098199719007098</v>
      </c>
      <c r="Q1465" s="1">
        <v>99.22054769857975</v>
      </c>
      <c r="R1465" s="1">
        <v>91.971279834588174</v>
      </c>
      <c r="S1465" s="1">
        <v>97.787345096205513</v>
      </c>
      <c r="T1465" s="1">
        <v>98.994534468752136</v>
      </c>
      <c r="U1465" s="1">
        <v>99.496315052340606</v>
      </c>
      <c r="V1465" s="1">
        <v>95.261515659826742</v>
      </c>
      <c r="W1465" s="1">
        <v>89.300456630063607</v>
      </c>
      <c r="X1465" s="1">
        <v>86.063719447784891</v>
      </c>
      <c r="Y1465" s="1">
        <v>84.128659580065104</v>
      </c>
      <c r="Z1465" s="1">
        <v>85.474846210639129</v>
      </c>
      <c r="AA1465" s="1">
        <v>80.58472299485463</v>
      </c>
      <c r="AB1465" s="1">
        <v>71.378544715340425</v>
      </c>
      <c r="AC1465" s="1">
        <v>70.46332993722919</v>
      </c>
      <c r="AD1465" s="1">
        <v>86.51758360630312</v>
      </c>
      <c r="AE1465" s="1">
        <v>79.939576151988049</v>
      </c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>
        <v>10.995573043823242</v>
      </c>
      <c r="AS1465" s="1">
        <v>0.58966600894927979</v>
      </c>
      <c r="AT1465" s="1">
        <v>1.1708494424819946</v>
      </c>
      <c r="AU1465" s="1">
        <v>0.45610231161117554</v>
      </c>
      <c r="AV1465" s="1">
        <v>3.7447741031646729</v>
      </c>
      <c r="AW1465" s="1">
        <v>0.76054239273071289</v>
      </c>
      <c r="AX1465" s="1">
        <v>9.6023669466376305E-3</v>
      </c>
      <c r="AY1465" s="1">
        <v>2.1814360618591309</v>
      </c>
      <c r="AZ1465" s="1">
        <v>0.96040672063827515</v>
      </c>
      <c r="BA1465" s="1">
        <v>0.47910064458847046</v>
      </c>
      <c r="BB1465" s="1">
        <v>2.8449950218200684</v>
      </c>
      <c r="BC1465" s="1">
        <v>10.66140079498291</v>
      </c>
      <c r="BD1465" s="1">
        <v>13.785536766052246</v>
      </c>
      <c r="BE1465" s="1">
        <v>15.786195755004883</v>
      </c>
      <c r="BF1465" s="1">
        <v>14.495348930358887</v>
      </c>
      <c r="BG1465" s="1">
        <v>19.357458114624023</v>
      </c>
      <c r="BH1465" s="1">
        <v>28.456756591796875</v>
      </c>
      <c r="BI1465" s="1">
        <v>29.527141571044922</v>
      </c>
      <c r="BJ1465" s="1">
        <v>13.212532043457031</v>
      </c>
      <c r="BK1465" s="1">
        <v>18.582521438598633</v>
      </c>
      <c r="BL1465" s="1"/>
      <c r="BM1465" s="1"/>
      <c r="BN1465" s="1"/>
    </row>
    <row r="1466" spans="1:66" x14ac:dyDescent="0.2">
      <c r="A1466" s="2" t="s">
        <v>6011</v>
      </c>
      <c r="B1466" s="4" t="s">
        <v>1461</v>
      </c>
      <c r="C1466" s="1"/>
      <c r="D1466" s="1"/>
      <c r="E1466" s="1"/>
      <c r="F1466" s="1"/>
      <c r="G1466" s="1"/>
      <c r="H1466" s="1"/>
      <c r="I1466" s="1"/>
      <c r="J1466" s="1"/>
      <c r="K1466" s="1">
        <v>80.830471298150186</v>
      </c>
      <c r="L1466" s="1">
        <v>76.497507375792281</v>
      </c>
      <c r="M1466" s="1">
        <v>97.884614963514039</v>
      </c>
      <c r="N1466" s="1">
        <v>96.807701287695295</v>
      </c>
      <c r="O1466" s="1">
        <v>99.511970997927719</v>
      </c>
      <c r="P1466" s="1">
        <v>96.098199719007098</v>
      </c>
      <c r="Q1466" s="1">
        <v>99.22054769857975</v>
      </c>
      <c r="R1466" s="1">
        <v>91.971279834588174</v>
      </c>
      <c r="S1466" s="1">
        <v>97.787345096205513</v>
      </c>
      <c r="T1466" s="1">
        <v>98.994534468752136</v>
      </c>
      <c r="U1466" s="1">
        <v>99.496315052340606</v>
      </c>
      <c r="V1466" s="1">
        <v>95.261515659826742</v>
      </c>
      <c r="W1466" s="1">
        <v>89.300456630063607</v>
      </c>
      <c r="X1466" s="1">
        <v>86.063719447784891</v>
      </c>
      <c r="Y1466" s="1">
        <v>84.128659580065104</v>
      </c>
      <c r="Z1466" s="1">
        <v>85.474846210639129</v>
      </c>
      <c r="AA1466" s="1">
        <v>80.58472299485463</v>
      </c>
      <c r="AB1466" s="1">
        <v>71.378544715340425</v>
      </c>
      <c r="AC1466" s="1">
        <v>70.46332993722919</v>
      </c>
      <c r="AD1466" s="1">
        <v>86.51758360630312</v>
      </c>
      <c r="AE1466" s="1">
        <v>79.939576151988049</v>
      </c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>
        <v>10.995573043823242</v>
      </c>
      <c r="AS1466" s="1">
        <v>0.58966600894927979</v>
      </c>
      <c r="AT1466" s="1">
        <v>1.1708494424819946</v>
      </c>
      <c r="AU1466" s="1">
        <v>0.45610231161117554</v>
      </c>
      <c r="AV1466" s="1">
        <v>3.7447741031646729</v>
      </c>
      <c r="AW1466" s="1">
        <v>0.76054239273071289</v>
      </c>
      <c r="AX1466" s="1">
        <v>9.6023669466376305E-3</v>
      </c>
      <c r="AY1466" s="1">
        <v>2.1814360618591309</v>
      </c>
      <c r="AZ1466" s="1">
        <v>0.96040672063827515</v>
      </c>
      <c r="BA1466" s="1">
        <v>0.47910064458847046</v>
      </c>
      <c r="BB1466" s="1">
        <v>2.8449950218200684</v>
      </c>
      <c r="BC1466" s="1">
        <v>10.66140079498291</v>
      </c>
      <c r="BD1466" s="1">
        <v>13.785536766052246</v>
      </c>
      <c r="BE1466" s="1">
        <v>15.786195755004883</v>
      </c>
      <c r="BF1466" s="1">
        <v>14.495348930358887</v>
      </c>
      <c r="BG1466" s="1">
        <v>19.357458114624023</v>
      </c>
      <c r="BH1466" s="1">
        <v>28.456756591796875</v>
      </c>
      <c r="BI1466" s="1">
        <v>29.527141571044922</v>
      </c>
      <c r="BJ1466" s="1">
        <v>13.212532043457031</v>
      </c>
      <c r="BK1466" s="1">
        <v>18.582521438598633</v>
      </c>
      <c r="BL1466" s="1"/>
      <c r="BM1466" s="1"/>
      <c r="BN1466" s="1"/>
    </row>
    <row r="1467" spans="1:66" x14ac:dyDescent="0.2">
      <c r="A1467" s="2" t="s">
        <v>6012</v>
      </c>
      <c r="B1467" s="4" t="s">
        <v>1462</v>
      </c>
      <c r="C1467" s="1"/>
      <c r="D1467" s="1"/>
      <c r="E1467" s="1"/>
      <c r="F1467" s="1"/>
      <c r="G1467" s="1"/>
      <c r="H1467" s="1"/>
      <c r="I1467" s="1">
        <v>11.340448302962288</v>
      </c>
      <c r="J1467" s="1">
        <v>40.620013362116133</v>
      </c>
      <c r="K1467" s="1">
        <v>46.869105659597963</v>
      </c>
      <c r="L1467" s="1">
        <v>38.072403426099896</v>
      </c>
      <c r="M1467" s="1">
        <v>36.847182992607472</v>
      </c>
      <c r="N1467" s="1">
        <v>27.942011995542536</v>
      </c>
      <c r="O1467" s="1">
        <v>13.881350762808244</v>
      </c>
      <c r="P1467" s="1">
        <v>8.4626345132737395</v>
      </c>
      <c r="Q1467" s="1">
        <v>7.1353754140995891</v>
      </c>
      <c r="R1467" s="1">
        <v>31.579391387044403</v>
      </c>
      <c r="S1467" s="1">
        <v>27.778914475892851</v>
      </c>
      <c r="T1467" s="1">
        <v>2.5506163803841844</v>
      </c>
      <c r="U1467" s="1">
        <v>5.2763514552062842</v>
      </c>
      <c r="V1467" s="1">
        <v>59.275733069407856</v>
      </c>
      <c r="W1467" s="1">
        <v>62.543370898466087</v>
      </c>
      <c r="X1467" s="1">
        <v>58.915527810194099</v>
      </c>
      <c r="Y1467" s="1">
        <v>71.63156567581143</v>
      </c>
      <c r="Z1467" s="1">
        <v>89.024286928514655</v>
      </c>
      <c r="AA1467" s="1">
        <v>86.938356161008684</v>
      </c>
      <c r="AB1467" s="1">
        <v>88.919083181255061</v>
      </c>
      <c r="AC1467" s="1">
        <v>96.597386268982717</v>
      </c>
      <c r="AD1467" s="1">
        <v>95.854037865027692</v>
      </c>
      <c r="AE1467" s="1">
        <v>97.030322041619272</v>
      </c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>
        <v>2.345325231552124</v>
      </c>
      <c r="AS1467" s="1">
        <v>1.9528454542160034</v>
      </c>
      <c r="AT1467" s="1">
        <v>1.8073534965515137</v>
      </c>
      <c r="AU1467" s="1">
        <v>11.676431655883789</v>
      </c>
      <c r="AV1467" s="1"/>
      <c r="AW1467" s="1">
        <v>1.1584852933883667</v>
      </c>
      <c r="AX1467" s="1">
        <v>9.6704874038696289</v>
      </c>
      <c r="AY1467" s="1"/>
      <c r="AZ1467" s="1"/>
      <c r="BA1467" s="1">
        <v>46.650352478027344</v>
      </c>
      <c r="BB1467" s="1">
        <v>16.416038513183594</v>
      </c>
      <c r="BC1467" s="1">
        <v>1.8662409782409668</v>
      </c>
      <c r="BD1467" s="1">
        <v>11.720688819885254</v>
      </c>
      <c r="BE1467" s="1">
        <v>11.127908706665039</v>
      </c>
      <c r="BF1467" s="1"/>
      <c r="BG1467" s="1"/>
      <c r="BH1467" s="1"/>
      <c r="BI1467" s="1"/>
      <c r="BJ1467" s="1"/>
      <c r="BK1467" s="1"/>
      <c r="BL1467" s="1"/>
      <c r="BM1467" s="1"/>
      <c r="BN1467" s="1"/>
    </row>
    <row r="1468" spans="1:66" x14ac:dyDescent="0.2">
      <c r="A1468" s="2" t="s">
        <v>6013</v>
      </c>
      <c r="B1468" s="4" t="s">
        <v>1463</v>
      </c>
      <c r="C1468" s="1"/>
      <c r="D1468" s="1"/>
      <c r="E1468" s="1"/>
      <c r="F1468" s="1"/>
      <c r="G1468" s="1"/>
      <c r="H1468" s="1">
        <v>3.977943004146371</v>
      </c>
      <c r="I1468" s="1">
        <v>4.4846573581032692</v>
      </c>
      <c r="J1468" s="1">
        <v>11.141818792085843</v>
      </c>
      <c r="K1468" s="1">
        <v>6.0658261983853459</v>
      </c>
      <c r="L1468" s="1">
        <v>4.0951665593153814</v>
      </c>
      <c r="M1468" s="1">
        <v>4.1278377524828835</v>
      </c>
      <c r="N1468" s="1">
        <v>5.7397468006776728</v>
      </c>
      <c r="O1468" s="1">
        <v>6.3845141927786804</v>
      </c>
      <c r="P1468" s="1">
        <v>8.0011737583237981</v>
      </c>
      <c r="Q1468" s="1">
        <v>4.3676334838604918</v>
      </c>
      <c r="R1468" s="1">
        <v>14.269071075385076</v>
      </c>
      <c r="S1468" s="1">
        <v>3.9081007709520952</v>
      </c>
      <c r="T1468" s="1">
        <v>5.883946199029725</v>
      </c>
      <c r="U1468" s="1">
        <v>8.7545802105771902</v>
      </c>
      <c r="V1468" s="1">
        <v>3.9100753479636339</v>
      </c>
      <c r="W1468" s="1">
        <v>4.2071356486894187</v>
      </c>
      <c r="X1468" s="1">
        <v>6.4717396353907493</v>
      </c>
      <c r="Y1468" s="1">
        <v>7.351316778060955</v>
      </c>
      <c r="Z1468" s="1">
        <v>15.356875834557043</v>
      </c>
      <c r="AA1468" s="1">
        <v>17.722788621698943</v>
      </c>
      <c r="AB1468" s="1">
        <v>13.963834974294725</v>
      </c>
      <c r="AC1468" s="1">
        <v>10.111807317413286</v>
      </c>
      <c r="AD1468" s="1">
        <v>10.693815031120089</v>
      </c>
      <c r="AE1468" s="1">
        <v>4.8487593978928389</v>
      </c>
      <c r="AF1468" s="1"/>
      <c r="AG1468" s="1"/>
      <c r="AH1468" s="1"/>
      <c r="AI1468" s="1"/>
      <c r="AJ1468" s="1"/>
      <c r="AK1468" s="1"/>
      <c r="AL1468" s="1"/>
      <c r="AM1468" s="1"/>
      <c r="AN1468" s="1">
        <v>2.3073596954345703</v>
      </c>
      <c r="AO1468" s="1"/>
      <c r="AP1468" s="1">
        <v>5.781130313873291</v>
      </c>
      <c r="AQ1468" s="1"/>
      <c r="AR1468" s="1"/>
      <c r="AS1468" s="1"/>
      <c r="AT1468" s="1">
        <v>5.9584627151489258</v>
      </c>
      <c r="AU1468" s="1"/>
      <c r="AV1468" s="1"/>
      <c r="AW1468" s="1"/>
      <c r="AX1468" s="1"/>
      <c r="AY1468" s="1"/>
      <c r="AZ1468" s="1"/>
      <c r="BA1468" s="1"/>
      <c r="BB1468" s="1"/>
      <c r="BC1468" s="1">
        <v>0.48989701271057129</v>
      </c>
      <c r="BD1468" s="1">
        <v>3.7186312675476074</v>
      </c>
      <c r="BE1468" s="1">
        <v>7.9160504341125488</v>
      </c>
      <c r="BF1468" s="1">
        <v>2.1185979843139648</v>
      </c>
      <c r="BG1468" s="1">
        <v>6.9853010177612305</v>
      </c>
      <c r="BH1468" s="1">
        <v>0.99441546201705933</v>
      </c>
      <c r="BI1468" s="1">
        <v>1.2982759475708008</v>
      </c>
      <c r="BJ1468" s="1">
        <v>0.56825166940689087</v>
      </c>
      <c r="BK1468" s="1">
        <v>2.4224264621734619</v>
      </c>
      <c r="BL1468" s="1"/>
      <c r="BM1468" s="1"/>
      <c r="BN1468" s="1"/>
    </row>
    <row r="1469" spans="1:66" x14ac:dyDescent="0.2">
      <c r="A1469" s="2" t="s">
        <v>6014</v>
      </c>
      <c r="B1469" s="4" t="s">
        <v>1464</v>
      </c>
      <c r="C1469" s="1"/>
      <c r="D1469" s="1"/>
      <c r="E1469" s="1"/>
      <c r="F1469" s="1"/>
      <c r="G1469" s="1"/>
      <c r="H1469" s="1">
        <v>81.891568462571428</v>
      </c>
      <c r="I1469" s="1">
        <v>95.67600925261398</v>
      </c>
      <c r="J1469" s="1">
        <v>93.503178946963885</v>
      </c>
      <c r="K1469" s="1">
        <v>20.108594850281001</v>
      </c>
      <c r="L1469" s="1">
        <v>5.7938698087721008</v>
      </c>
      <c r="M1469" s="1">
        <v>6.1045827766499272</v>
      </c>
      <c r="N1469" s="1">
        <v>7.0629171771638797</v>
      </c>
      <c r="O1469" s="1">
        <v>5.2733652865842684</v>
      </c>
      <c r="P1469" s="1">
        <v>98.943969983067063</v>
      </c>
      <c r="Q1469" s="1">
        <v>83.029872232262846</v>
      </c>
      <c r="R1469" s="1">
        <v>94.181635300941807</v>
      </c>
      <c r="S1469" s="1">
        <v>99.746852720177188</v>
      </c>
      <c r="T1469" s="1">
        <v>88.895084197670712</v>
      </c>
      <c r="U1469" s="1">
        <v>80.708845119090995</v>
      </c>
      <c r="V1469" s="1">
        <v>82.19312371886933</v>
      </c>
      <c r="W1469" s="1">
        <v>66.790738905315919</v>
      </c>
      <c r="X1469" s="1">
        <v>66.966981130538628</v>
      </c>
      <c r="Y1469" s="1">
        <v>80.412356470989778</v>
      </c>
      <c r="Z1469" s="1">
        <v>81.282973088357053</v>
      </c>
      <c r="AA1469" s="1">
        <v>65.560678346292761</v>
      </c>
      <c r="AB1469" s="1">
        <v>60.356340053275034</v>
      </c>
      <c r="AC1469" s="1">
        <v>64.276150517262252</v>
      </c>
      <c r="AD1469" s="1">
        <v>67.266816251785627</v>
      </c>
      <c r="AE1469" s="1">
        <v>57.740214663759303</v>
      </c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>
        <v>17.074113845825195</v>
      </c>
      <c r="AR1469" s="1"/>
      <c r="AS1469" s="1"/>
      <c r="AT1469" s="1"/>
      <c r="AU1469" s="1"/>
      <c r="AV1469" s="1"/>
      <c r="AW1469" s="1"/>
      <c r="AX1469" s="1"/>
      <c r="AY1469" s="1"/>
      <c r="AZ1469" s="1"/>
      <c r="BA1469" s="1">
        <v>10.567537307739258</v>
      </c>
      <c r="BB1469" s="1">
        <v>10.760917663574219</v>
      </c>
      <c r="BC1469" s="1">
        <v>14.481293678283691</v>
      </c>
      <c r="BD1469" s="1">
        <v>14.505290031433105</v>
      </c>
      <c r="BE1469" s="1">
        <v>9.4874286651611328</v>
      </c>
      <c r="BF1469" s="1">
        <v>9.3796100616455078</v>
      </c>
      <c r="BG1469" s="1">
        <v>7.4482202529907227E-2</v>
      </c>
      <c r="BH1469" s="1">
        <v>9.929835319519043</v>
      </c>
      <c r="BI1469" s="1">
        <v>5.956486701965332</v>
      </c>
      <c r="BJ1469" s="1">
        <v>6.1315240859985352</v>
      </c>
      <c r="BK1469" s="1">
        <v>6.2026844024658203</v>
      </c>
      <c r="BL1469" s="1"/>
      <c r="BM1469" s="1"/>
      <c r="BN1469" s="1"/>
    </row>
    <row r="1470" spans="1:66" x14ac:dyDescent="0.2">
      <c r="A1470" s="2" t="s">
        <v>6015</v>
      </c>
      <c r="B1470" s="4" t="s">
        <v>1465</v>
      </c>
      <c r="C1470" s="1"/>
      <c r="D1470" s="1"/>
      <c r="E1470" s="1"/>
      <c r="F1470" s="1"/>
      <c r="G1470" s="1"/>
      <c r="H1470" s="1"/>
      <c r="I1470" s="1">
        <v>78.073029271609911</v>
      </c>
      <c r="J1470" s="1"/>
      <c r="K1470" s="1"/>
      <c r="L1470" s="1">
        <v>49.905462400207952</v>
      </c>
      <c r="M1470" s="1">
        <v>48.29400509090096</v>
      </c>
      <c r="N1470" s="1">
        <v>28.109152563817414</v>
      </c>
      <c r="O1470" s="1">
        <v>53.185252672293096</v>
      </c>
      <c r="P1470" s="1">
        <v>53.301606971403473</v>
      </c>
      <c r="Q1470" s="1">
        <v>70.388328741396506</v>
      </c>
      <c r="R1470" s="1">
        <v>88.298858051688029</v>
      </c>
      <c r="S1470" s="1">
        <v>58.761022198960887</v>
      </c>
      <c r="T1470" s="1">
        <v>53.669326518062277</v>
      </c>
      <c r="U1470" s="1">
        <v>55.188400344714836</v>
      </c>
      <c r="V1470" s="1">
        <v>55.31441550427899</v>
      </c>
      <c r="W1470" s="1">
        <v>45.52749534580682</v>
      </c>
      <c r="X1470" s="1">
        <v>44.715748095858707</v>
      </c>
      <c r="Y1470" s="1">
        <v>49.159236698335967</v>
      </c>
      <c r="Z1470" s="1">
        <v>52.07835972265319</v>
      </c>
      <c r="AA1470" s="1">
        <v>51.936024404732763</v>
      </c>
      <c r="AB1470" s="1">
        <v>48.861756370264402</v>
      </c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>
        <v>2.1081943511962891</v>
      </c>
      <c r="AP1470" s="1">
        <v>46.423290252685547</v>
      </c>
      <c r="AQ1470" s="1">
        <v>72.97515869140625</v>
      </c>
      <c r="AR1470" s="1">
        <v>33.378307342529297</v>
      </c>
      <c r="AS1470" s="1">
        <v>32.959991455078125</v>
      </c>
      <c r="AT1470" s="1">
        <v>60.504405975341797</v>
      </c>
      <c r="AU1470" s="1">
        <v>29.650058746337891</v>
      </c>
      <c r="AV1470" s="1">
        <v>29.666156768798828</v>
      </c>
      <c r="AW1470" s="1">
        <v>18.259883880615234</v>
      </c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</row>
    <row r="1471" spans="1:66" x14ac:dyDescent="0.2">
      <c r="A1471" s="2" t="s">
        <v>6016</v>
      </c>
      <c r="B1471" s="4" t="s">
        <v>1466</v>
      </c>
      <c r="C1471" s="1"/>
      <c r="D1471" s="1"/>
      <c r="E1471" s="1"/>
      <c r="F1471" s="1"/>
      <c r="G1471" s="1"/>
      <c r="H1471" s="1"/>
      <c r="I1471" s="1">
        <v>78.073029271609911</v>
      </c>
      <c r="J1471" s="1"/>
      <c r="K1471" s="1"/>
      <c r="L1471" s="1">
        <v>49.905462400207952</v>
      </c>
      <c r="M1471" s="1">
        <v>48.29400509090096</v>
      </c>
      <c r="N1471" s="1">
        <v>28.109152563817414</v>
      </c>
      <c r="O1471" s="1">
        <v>53.185252672293096</v>
      </c>
      <c r="P1471" s="1">
        <v>53.301606971403473</v>
      </c>
      <c r="Q1471" s="1">
        <v>70.388328741396506</v>
      </c>
      <c r="R1471" s="1">
        <v>88.298858051688029</v>
      </c>
      <c r="S1471" s="1">
        <v>58.761022198960887</v>
      </c>
      <c r="T1471" s="1">
        <v>53.669326518062277</v>
      </c>
      <c r="U1471" s="1">
        <v>55.188400344714836</v>
      </c>
      <c r="V1471" s="1">
        <v>55.31441550427899</v>
      </c>
      <c r="W1471" s="1">
        <v>45.52749534580682</v>
      </c>
      <c r="X1471" s="1">
        <v>44.715748095858707</v>
      </c>
      <c r="Y1471" s="1">
        <v>49.159236698335967</v>
      </c>
      <c r="Z1471" s="1">
        <v>52.07835972265319</v>
      </c>
      <c r="AA1471" s="1">
        <v>51.936024404732763</v>
      </c>
      <c r="AB1471" s="1">
        <v>48.861756370264402</v>
      </c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>
        <v>2.1081943511962891</v>
      </c>
      <c r="AP1471" s="1">
        <v>46.423290252685547</v>
      </c>
      <c r="AQ1471" s="1">
        <v>72.97515869140625</v>
      </c>
      <c r="AR1471" s="1">
        <v>33.378307342529297</v>
      </c>
      <c r="AS1471" s="1">
        <v>32.959991455078125</v>
      </c>
      <c r="AT1471" s="1">
        <v>60.504405975341797</v>
      </c>
      <c r="AU1471" s="1">
        <v>29.650058746337891</v>
      </c>
      <c r="AV1471" s="1">
        <v>29.666156768798828</v>
      </c>
      <c r="AW1471" s="1">
        <v>18.259883880615234</v>
      </c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</row>
    <row r="1472" spans="1:66" x14ac:dyDescent="0.2">
      <c r="A1472" s="2" t="s">
        <v>6017</v>
      </c>
      <c r="B1472" s="4" t="s">
        <v>1467</v>
      </c>
      <c r="C1472" s="1"/>
      <c r="D1472" s="1"/>
      <c r="E1472" s="1"/>
      <c r="F1472" s="1"/>
      <c r="G1472" s="1"/>
      <c r="H1472" s="1"/>
      <c r="I1472" s="1"/>
      <c r="J1472" s="1">
        <v>98.778770690397735</v>
      </c>
      <c r="K1472" s="1">
        <v>97.460163989374522</v>
      </c>
      <c r="L1472" s="1">
        <v>96.376539726045735</v>
      </c>
      <c r="M1472" s="1">
        <v>98.553090335628568</v>
      </c>
      <c r="N1472" s="1">
        <v>97.728660440170543</v>
      </c>
      <c r="O1472" s="1">
        <v>98.896760017448358</v>
      </c>
      <c r="P1472" s="1">
        <v>98.867742668196144</v>
      </c>
      <c r="Q1472" s="1">
        <v>98.841832608601649</v>
      </c>
      <c r="R1472" s="1">
        <v>98.999405330309713</v>
      </c>
      <c r="S1472" s="1">
        <v>99.385311680906014</v>
      </c>
      <c r="T1472" s="1">
        <v>99.509377872704874</v>
      </c>
      <c r="U1472" s="1">
        <v>14.564278105322682</v>
      </c>
      <c r="V1472" s="1">
        <v>68.07532165294684</v>
      </c>
      <c r="W1472" s="1">
        <v>67.438449347450685</v>
      </c>
      <c r="X1472" s="1">
        <v>67.517186684887776</v>
      </c>
      <c r="Y1472" s="1">
        <v>67.513654885334418</v>
      </c>
      <c r="Z1472" s="1">
        <v>67.566775039259369</v>
      </c>
      <c r="AA1472" s="1">
        <v>67.313882818445322</v>
      </c>
      <c r="AB1472" s="1">
        <v>67.322548471184334</v>
      </c>
      <c r="AC1472" s="1">
        <v>67.313398242633809</v>
      </c>
      <c r="AD1472" s="1">
        <v>67.37864675688968</v>
      </c>
      <c r="AE1472" s="1">
        <v>67.151733797655027</v>
      </c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>
        <v>27.920576095581055</v>
      </c>
      <c r="BB1472" s="1">
        <v>31.914497375488281</v>
      </c>
      <c r="BC1472" s="1">
        <v>31.026512145996094</v>
      </c>
      <c r="BD1472" s="1">
        <v>30.862136840820313</v>
      </c>
      <c r="BE1472" s="1">
        <v>30.879796981811523</v>
      </c>
      <c r="BF1472" s="1">
        <v>30.811700820922852</v>
      </c>
      <c r="BG1472" s="1">
        <v>30.993398666381836</v>
      </c>
      <c r="BH1472" s="1">
        <v>30.992229461669922</v>
      </c>
      <c r="BI1472" s="1">
        <v>31.007553100585938</v>
      </c>
      <c r="BJ1472" s="1">
        <v>30.945795059204102</v>
      </c>
      <c r="BK1472" s="1">
        <v>31.14579963684082</v>
      </c>
      <c r="BL1472" s="1"/>
      <c r="BM1472" s="1"/>
      <c r="BN1472" s="1"/>
    </row>
    <row r="1473" spans="1:66" x14ac:dyDescent="0.2">
      <c r="A1473" s="2" t="s">
        <v>6018</v>
      </c>
      <c r="B1473" s="4" t="s">
        <v>1468</v>
      </c>
      <c r="C1473" s="1"/>
      <c r="D1473" s="1"/>
      <c r="E1473" s="1"/>
      <c r="F1473" s="1"/>
      <c r="G1473" s="1"/>
      <c r="H1473" s="1"/>
      <c r="I1473" s="1"/>
      <c r="J1473" s="1">
        <v>98.778770690397735</v>
      </c>
      <c r="K1473" s="1">
        <v>97.460163989374522</v>
      </c>
      <c r="L1473" s="1">
        <v>96.376539726045735</v>
      </c>
      <c r="M1473" s="1">
        <v>98.553090335628568</v>
      </c>
      <c r="N1473" s="1">
        <v>97.728660440170543</v>
      </c>
      <c r="O1473" s="1">
        <v>98.896760017448358</v>
      </c>
      <c r="P1473" s="1">
        <v>98.867742668196144</v>
      </c>
      <c r="Q1473" s="1">
        <v>98.841832608601649</v>
      </c>
      <c r="R1473" s="1">
        <v>98.999405330309713</v>
      </c>
      <c r="S1473" s="1">
        <v>99.385311680906014</v>
      </c>
      <c r="T1473" s="1">
        <v>99.509377872704874</v>
      </c>
      <c r="U1473" s="1">
        <v>14.564278105322682</v>
      </c>
      <c r="V1473" s="1">
        <v>68.07532165294684</v>
      </c>
      <c r="W1473" s="1">
        <v>67.438449347450685</v>
      </c>
      <c r="X1473" s="1">
        <v>67.517186684887776</v>
      </c>
      <c r="Y1473" s="1">
        <v>67.513654885334418</v>
      </c>
      <c r="Z1473" s="1">
        <v>67.566775039259369</v>
      </c>
      <c r="AA1473" s="1">
        <v>67.313882818445322</v>
      </c>
      <c r="AB1473" s="1">
        <v>67.322548471184334</v>
      </c>
      <c r="AC1473" s="1">
        <v>67.313398242633809</v>
      </c>
      <c r="AD1473" s="1">
        <v>67.37864675688968</v>
      </c>
      <c r="AE1473" s="1">
        <v>67.151733797655027</v>
      </c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>
        <v>27.920576095581055</v>
      </c>
      <c r="BB1473" s="1">
        <v>31.914497375488281</v>
      </c>
      <c r="BC1473" s="1">
        <v>31.026512145996094</v>
      </c>
      <c r="BD1473" s="1">
        <v>30.862136840820313</v>
      </c>
      <c r="BE1473" s="1">
        <v>30.879796981811523</v>
      </c>
      <c r="BF1473" s="1">
        <v>30.811700820922852</v>
      </c>
      <c r="BG1473" s="1">
        <v>30.993398666381836</v>
      </c>
      <c r="BH1473" s="1">
        <v>30.992229461669922</v>
      </c>
      <c r="BI1473" s="1">
        <v>31.007553100585938</v>
      </c>
      <c r="BJ1473" s="1">
        <v>30.945795059204102</v>
      </c>
      <c r="BK1473" s="1">
        <v>31.14579963684082</v>
      </c>
      <c r="BL1473" s="1"/>
      <c r="BM1473" s="1"/>
      <c r="BN1473" s="1"/>
    </row>
    <row r="1474" spans="1:66" x14ac:dyDescent="0.2">
      <c r="A1474" s="2" t="s">
        <v>6019</v>
      </c>
      <c r="B1474" s="4" t="s">
        <v>1469</v>
      </c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>
        <v>99.988056570582856</v>
      </c>
      <c r="V1474" s="1">
        <v>99.995759150122083</v>
      </c>
      <c r="W1474" s="1">
        <v>99.981182694006023</v>
      </c>
      <c r="X1474" s="1">
        <v>99.845725490769553</v>
      </c>
      <c r="Y1474" s="1">
        <v>99.993090614900424</v>
      </c>
      <c r="Z1474" s="1">
        <v>99.996823987303884</v>
      </c>
      <c r="AA1474" s="1">
        <v>99.996070930346335</v>
      </c>
      <c r="AB1474" s="1"/>
      <c r="AC1474" s="1"/>
      <c r="AD1474" s="1"/>
      <c r="AE1474" s="1">
        <v>76.450494027061524</v>
      </c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</row>
    <row r="1475" spans="1:66" x14ac:dyDescent="0.2">
      <c r="A1475" s="2" t="s">
        <v>6020</v>
      </c>
      <c r="B1475" s="4" t="s">
        <v>1470</v>
      </c>
      <c r="C1475" s="1"/>
      <c r="D1475" s="1"/>
      <c r="E1475" s="1"/>
      <c r="F1475" s="1"/>
      <c r="G1475" s="1"/>
      <c r="H1475" s="1"/>
      <c r="I1475" s="1">
        <v>33.378601065467087</v>
      </c>
      <c r="J1475" s="1">
        <v>28.579258544769132</v>
      </c>
      <c r="K1475" s="1">
        <v>27.698795282944577</v>
      </c>
      <c r="L1475" s="1">
        <v>27.647439581436949</v>
      </c>
      <c r="M1475" s="1">
        <v>27.146199601096093</v>
      </c>
      <c r="N1475" s="1">
        <v>26.923752917869319</v>
      </c>
      <c r="O1475" s="1">
        <v>27.448149561912111</v>
      </c>
      <c r="P1475" s="1">
        <v>27.5888491106214</v>
      </c>
      <c r="Q1475" s="1">
        <v>26.808102255370216</v>
      </c>
      <c r="R1475" s="1">
        <v>27.54034488108843</v>
      </c>
      <c r="S1475" s="1">
        <v>30.855493662251749</v>
      </c>
      <c r="T1475" s="1">
        <v>27.150626167056931</v>
      </c>
      <c r="U1475" s="1"/>
      <c r="V1475" s="1">
        <v>22.097391552961675</v>
      </c>
      <c r="W1475" s="1">
        <v>22.070982394584036</v>
      </c>
      <c r="X1475" s="1">
        <v>22.118601679410492</v>
      </c>
      <c r="Y1475" s="1">
        <v>21.896318248709569</v>
      </c>
      <c r="Z1475" s="1">
        <v>21.9944072915434</v>
      </c>
      <c r="AA1475" s="1">
        <v>21.929764182931731</v>
      </c>
      <c r="AB1475" s="1">
        <v>22.012213475490388</v>
      </c>
      <c r="AC1475" s="1">
        <v>21.780430681483992</v>
      </c>
      <c r="AD1475" s="1">
        <v>21.888255401138508</v>
      </c>
      <c r="AE1475" s="1">
        <v>21.920402219049734</v>
      </c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>
        <v>13.650942802429199</v>
      </c>
      <c r="AQ1475" s="1">
        <v>15.739272117614746</v>
      </c>
      <c r="AR1475" s="1">
        <v>15.758894920349121</v>
      </c>
      <c r="AS1475" s="1">
        <v>17.924566268920898</v>
      </c>
      <c r="AT1475" s="1">
        <v>17.831527709960938</v>
      </c>
      <c r="AU1475" s="1">
        <v>18.11688232421875</v>
      </c>
      <c r="AV1475" s="1">
        <v>18.218788146972656</v>
      </c>
      <c r="AW1475" s="1">
        <v>17.924585342407227</v>
      </c>
      <c r="AX1475" s="1">
        <v>18.406009674072266</v>
      </c>
      <c r="AY1475" s="1">
        <v>20.613258361816406</v>
      </c>
      <c r="AZ1475" s="1">
        <v>18.523950576782227</v>
      </c>
      <c r="BA1475" s="1"/>
      <c r="BB1475" s="1">
        <v>17.396602630615234</v>
      </c>
      <c r="BC1475" s="1">
        <v>17.374860763549805</v>
      </c>
      <c r="BD1475" s="1">
        <v>17.408090591430664</v>
      </c>
      <c r="BE1475" s="1">
        <v>17.359180450439453</v>
      </c>
      <c r="BF1475" s="1">
        <v>17.43218994140625</v>
      </c>
      <c r="BG1475" s="1">
        <v>17.381221771240234</v>
      </c>
      <c r="BH1475" s="1">
        <v>17.442314147949219</v>
      </c>
      <c r="BI1475" s="1">
        <v>17.388082504272461</v>
      </c>
      <c r="BJ1475" s="1">
        <v>17.469402313232422</v>
      </c>
      <c r="BK1475" s="1">
        <v>17.495357513427734</v>
      </c>
      <c r="BL1475" s="1"/>
      <c r="BM1475" s="1"/>
      <c r="BN1475" s="1"/>
    </row>
    <row r="1476" spans="1:66" x14ac:dyDescent="0.2">
      <c r="A1476" s="2" t="s">
        <v>6021</v>
      </c>
      <c r="B1476" s="4" t="s">
        <v>1471</v>
      </c>
      <c r="C1476" s="1"/>
      <c r="D1476" s="1"/>
      <c r="E1476" s="1"/>
      <c r="F1476" s="1"/>
      <c r="G1476" s="1"/>
      <c r="H1476" s="1"/>
      <c r="I1476" s="1">
        <v>19.493880804965574</v>
      </c>
      <c r="J1476" s="1">
        <v>19.376144285689843</v>
      </c>
      <c r="K1476" s="1">
        <v>19.079509633935132</v>
      </c>
      <c r="L1476" s="1">
        <v>8.5294287068732242</v>
      </c>
      <c r="M1476" s="1">
        <v>33.115395524990291</v>
      </c>
      <c r="N1476" s="1">
        <v>41.853841821476387</v>
      </c>
      <c r="O1476" s="1">
        <v>26.072457580699332</v>
      </c>
      <c r="P1476" s="1">
        <v>25.761009948897978</v>
      </c>
      <c r="Q1476" s="1">
        <v>22.189381832763019</v>
      </c>
      <c r="R1476" s="1">
        <v>23.667989979434925</v>
      </c>
      <c r="S1476" s="1">
        <v>3.9917667052318437</v>
      </c>
      <c r="T1476" s="1">
        <v>1.469079083924576</v>
      </c>
      <c r="U1476" s="1"/>
      <c r="V1476" s="1"/>
      <c r="W1476" s="1"/>
      <c r="X1476" s="1">
        <v>0.47817937634863611</v>
      </c>
      <c r="Y1476" s="1">
        <v>10.418054104707293</v>
      </c>
      <c r="Z1476" s="1">
        <v>11.983985715480443</v>
      </c>
      <c r="AA1476" s="1">
        <v>15.662001140505751</v>
      </c>
      <c r="AB1476" s="1">
        <v>9.8640278030338742</v>
      </c>
      <c r="AC1476" s="1">
        <v>25.73861218534822</v>
      </c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>
        <v>4.2913670539855957</v>
      </c>
      <c r="AP1476" s="1">
        <v>3.5773532390594482</v>
      </c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>
        <v>4.4516811370849609</v>
      </c>
      <c r="BD1476" s="1"/>
      <c r="BE1476" s="1">
        <v>-1.0515142639633268E-4</v>
      </c>
      <c r="BF1476" s="1">
        <v>1.8366308212280273</v>
      </c>
      <c r="BG1476" s="1"/>
      <c r="BH1476" s="1"/>
      <c r="BI1476" s="1"/>
      <c r="BJ1476" s="1"/>
      <c r="BK1476" s="1">
        <v>3.2445468902587891</v>
      </c>
      <c r="BL1476" s="1"/>
      <c r="BM1476" s="1"/>
      <c r="BN1476" s="1"/>
    </row>
    <row r="1477" spans="1:66" x14ac:dyDescent="0.2">
      <c r="A1477" s="2" t="s">
        <v>6022</v>
      </c>
      <c r="B1477" s="4" t="s">
        <v>1472</v>
      </c>
      <c r="C1477" s="1"/>
      <c r="D1477" s="1"/>
      <c r="E1477" s="1"/>
      <c r="F1477" s="1"/>
      <c r="G1477" s="1"/>
      <c r="H1477" s="1"/>
      <c r="I1477" s="1"/>
      <c r="J1477" s="1">
        <v>13.808851677174147</v>
      </c>
      <c r="K1477" s="1">
        <v>14.598953780171383</v>
      </c>
      <c r="L1477" s="1"/>
      <c r="M1477" s="1">
        <v>51.721494207421472</v>
      </c>
      <c r="N1477" s="1">
        <v>89.105470178318242</v>
      </c>
      <c r="O1477" s="1">
        <v>52.183910241042675</v>
      </c>
      <c r="P1477" s="1">
        <v>60.582010785394033</v>
      </c>
      <c r="Q1477" s="1">
        <v>12.927258393213497</v>
      </c>
      <c r="R1477" s="1">
        <v>7.7876424742640085</v>
      </c>
      <c r="S1477" s="1">
        <v>7.4498925935941509</v>
      </c>
      <c r="T1477" s="1">
        <v>6.632769470704206</v>
      </c>
      <c r="U1477" s="1">
        <v>7.1778324771955626</v>
      </c>
      <c r="V1477" s="1">
        <v>7.5342844824463846</v>
      </c>
      <c r="W1477" s="1">
        <v>7.2993326314587135</v>
      </c>
      <c r="X1477" s="1">
        <v>7.2842294359958499</v>
      </c>
      <c r="Y1477" s="1">
        <v>28.14698157335301</v>
      </c>
      <c r="Z1477" s="1">
        <v>14.605083700701302</v>
      </c>
      <c r="AA1477" s="1">
        <v>9.4424786788589383</v>
      </c>
      <c r="AB1477" s="1">
        <v>10.657428608373346</v>
      </c>
      <c r="AC1477" s="1">
        <v>9.9136058873239765</v>
      </c>
      <c r="AD1477" s="1">
        <v>10.035784443541356</v>
      </c>
      <c r="AE1477" s="1">
        <v>11.851669303918676</v>
      </c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>
        <v>0.21986117959022522</v>
      </c>
      <c r="AX1477" s="1"/>
      <c r="AY1477" s="1"/>
      <c r="AZ1477" s="1"/>
      <c r="BA1477" s="1"/>
      <c r="BB1477" s="1"/>
      <c r="BC1477" s="1"/>
      <c r="BD1477" s="1"/>
      <c r="BE1477" s="1">
        <v>4.8217463493347168</v>
      </c>
      <c r="BF1477" s="1">
        <v>6.5122127532958984</v>
      </c>
      <c r="BG1477" s="1">
        <v>6.6147351264953613</v>
      </c>
      <c r="BH1477" s="1">
        <v>12.133071899414063</v>
      </c>
      <c r="BI1477" s="1">
        <v>10.830456733703613</v>
      </c>
      <c r="BJ1477" s="1">
        <v>9.4411954879760742</v>
      </c>
      <c r="BK1477" s="1">
        <v>11.033167839050293</v>
      </c>
      <c r="BL1477" s="1"/>
      <c r="BM1477" s="1"/>
      <c r="BN1477" s="1"/>
    </row>
    <row r="1478" spans="1:66" x14ac:dyDescent="0.2">
      <c r="A1478" s="2" t="s">
        <v>6023</v>
      </c>
      <c r="B1478" s="4" t="s">
        <v>1473</v>
      </c>
      <c r="C1478" s="1"/>
      <c r="D1478" s="1"/>
      <c r="E1478" s="1"/>
      <c r="F1478" s="1"/>
      <c r="G1478" s="1"/>
      <c r="H1478" s="1"/>
      <c r="I1478" s="1"/>
      <c r="J1478" s="1"/>
      <c r="K1478" s="1">
        <v>4.1580614104129952</v>
      </c>
      <c r="L1478" s="1">
        <v>7.897268203447025</v>
      </c>
      <c r="M1478" s="1">
        <v>4.677111546070873</v>
      </c>
      <c r="N1478" s="1">
        <v>14.586874690102336</v>
      </c>
      <c r="O1478" s="1">
        <v>15.567135820844271</v>
      </c>
      <c r="P1478" s="1"/>
      <c r="Q1478" s="1">
        <v>11.017084254651955</v>
      </c>
      <c r="R1478" s="1"/>
      <c r="S1478" s="1"/>
      <c r="T1478" s="1">
        <v>2.5141587773652332</v>
      </c>
      <c r="U1478" s="1"/>
      <c r="V1478" s="1"/>
      <c r="W1478" s="1">
        <v>2.7709601996168889</v>
      </c>
      <c r="X1478" s="1">
        <v>2.8882754224979919</v>
      </c>
      <c r="Y1478" s="1">
        <v>2.5803120229871408</v>
      </c>
      <c r="Z1478" s="1">
        <v>7.0848466048515748</v>
      </c>
      <c r="AA1478" s="1">
        <v>3.0284524089712983</v>
      </c>
      <c r="AB1478" s="1">
        <v>2.987008960305106</v>
      </c>
      <c r="AC1478" s="1">
        <v>6.4030712701450359</v>
      </c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>
        <v>4.5551080703735352</v>
      </c>
      <c r="AT1478" s="1"/>
      <c r="AU1478" s="1"/>
      <c r="AV1478" s="1"/>
      <c r="AW1478" s="1">
        <v>4.895777702331543</v>
      </c>
      <c r="AX1478" s="1"/>
      <c r="AY1478" s="1"/>
      <c r="AZ1478" s="1"/>
      <c r="BA1478" s="1">
        <v>4.5002574920654297</v>
      </c>
      <c r="BB1478" s="1">
        <v>8.394648551940918</v>
      </c>
      <c r="BC1478" s="1">
        <v>4.0579147338867188</v>
      </c>
      <c r="BD1478" s="1"/>
      <c r="BE1478" s="1"/>
      <c r="BF1478" s="1">
        <v>0.35415199398994446</v>
      </c>
      <c r="BG1478" s="1">
        <v>12.001067161560059</v>
      </c>
      <c r="BH1478" s="1">
        <v>3.0488123893737793</v>
      </c>
      <c r="BI1478" s="1">
        <v>5.401756763458252</v>
      </c>
      <c r="BJ1478" s="1"/>
      <c r="BK1478" s="1"/>
      <c r="BL1478" s="1"/>
      <c r="BM1478" s="1"/>
      <c r="BN1478" s="1"/>
    </row>
    <row r="1479" spans="1:66" x14ac:dyDescent="0.2">
      <c r="A1479" s="2" t="s">
        <v>6024</v>
      </c>
      <c r="B1479" s="4" t="s">
        <v>1474</v>
      </c>
      <c r="C1479" s="1"/>
      <c r="D1479" s="1"/>
      <c r="E1479" s="1"/>
      <c r="F1479" s="1"/>
      <c r="G1479" s="1"/>
      <c r="H1479" s="1"/>
      <c r="I1479" s="1">
        <v>27.122377216228028</v>
      </c>
      <c r="J1479" s="1">
        <v>27.115940406116597</v>
      </c>
      <c r="K1479" s="1">
        <v>35.898650176364939</v>
      </c>
      <c r="L1479" s="1"/>
      <c r="M1479" s="1"/>
      <c r="N1479" s="1"/>
      <c r="O1479" s="1"/>
      <c r="P1479" s="1">
        <v>97.583314824656853</v>
      </c>
      <c r="Q1479" s="1"/>
      <c r="R1479" s="1">
        <v>17.651445448595879</v>
      </c>
      <c r="S1479" s="1">
        <v>39.129888812288712</v>
      </c>
      <c r="T1479" s="1">
        <v>41.37760253153823</v>
      </c>
      <c r="U1479" s="1">
        <v>53.629819941986042</v>
      </c>
      <c r="V1479" s="1">
        <v>20.342965940776242</v>
      </c>
      <c r="W1479" s="1">
        <v>29.806925673764482</v>
      </c>
      <c r="X1479" s="1">
        <v>39.07121785310737</v>
      </c>
      <c r="Y1479" s="1">
        <v>81.073990866290089</v>
      </c>
      <c r="Z1479" s="1">
        <v>78.751190514649196</v>
      </c>
      <c r="AA1479" s="1">
        <v>61.801273051136853</v>
      </c>
      <c r="AB1479" s="1">
        <v>24.111516530970608</v>
      </c>
      <c r="AC1479" s="1">
        <v>8.048318570469192</v>
      </c>
      <c r="AD1479" s="1">
        <v>45.310596086958896</v>
      </c>
      <c r="AE1479" s="1">
        <v>24.169973513536096</v>
      </c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>
        <v>96.545196533203125</v>
      </c>
      <c r="AT1479" s="1">
        <v>96.268684387207031</v>
      </c>
      <c r="AU1479" s="1">
        <v>97.820289611816406</v>
      </c>
      <c r="AV1479" s="1"/>
      <c r="AW1479" s="1"/>
      <c r="AX1479" s="1">
        <v>13.969490051269531</v>
      </c>
      <c r="AY1479" s="1"/>
      <c r="AZ1479" s="1"/>
      <c r="BA1479" s="1">
        <v>4.6541552543640137</v>
      </c>
      <c r="BB1479" s="1">
        <v>27.886276245117188</v>
      </c>
      <c r="BC1479" s="1">
        <v>3.6529884338378906</v>
      </c>
      <c r="BD1479" s="1">
        <v>3.5254082679748535</v>
      </c>
      <c r="BE1479" s="1">
        <v>16.303384780883789</v>
      </c>
      <c r="BF1479" s="1">
        <v>12.84058952331543</v>
      </c>
      <c r="BG1479" s="1">
        <v>13.74454402923584</v>
      </c>
      <c r="BH1479" s="1">
        <v>23.802576065063477</v>
      </c>
      <c r="BI1479" s="1">
        <v>7.6981253623962402</v>
      </c>
      <c r="BJ1479" s="1">
        <v>1.6361229419708252</v>
      </c>
      <c r="BK1479" s="1">
        <v>1.7801439762115479</v>
      </c>
      <c r="BL1479" s="1"/>
      <c r="BM1479" s="1"/>
      <c r="BN1479" s="1"/>
    </row>
    <row r="1480" spans="1:66" x14ac:dyDescent="0.2">
      <c r="A1480" s="2" t="s">
        <v>6025</v>
      </c>
      <c r="B1480" s="4" t="s">
        <v>1475</v>
      </c>
      <c r="C1480" s="1"/>
      <c r="D1480" s="1"/>
      <c r="E1480" s="1"/>
      <c r="F1480" s="1"/>
      <c r="G1480" s="1"/>
      <c r="H1480" s="1"/>
      <c r="I1480" s="1"/>
      <c r="J1480" s="1">
        <v>20.624920808902097</v>
      </c>
      <c r="K1480" s="1">
        <v>48.7790631569829</v>
      </c>
      <c r="L1480" s="1">
        <v>20.495075359262305</v>
      </c>
      <c r="M1480" s="1">
        <v>62.418001094095551</v>
      </c>
      <c r="N1480" s="1">
        <v>96.125596476758716</v>
      </c>
      <c r="O1480" s="1">
        <v>39.500104826123767</v>
      </c>
      <c r="P1480" s="1">
        <v>52.030167764794065</v>
      </c>
      <c r="Q1480" s="1">
        <v>60.842499183959831</v>
      </c>
      <c r="R1480" s="1">
        <v>92.884775830643889</v>
      </c>
      <c r="S1480" s="1">
        <v>56.092121774415759</v>
      </c>
      <c r="T1480" s="1">
        <v>47.642783673246605</v>
      </c>
      <c r="U1480" s="1">
        <v>73.993117233443712</v>
      </c>
      <c r="V1480" s="1">
        <v>66.871083088614242</v>
      </c>
      <c r="W1480" s="1">
        <v>76.981974453293759</v>
      </c>
      <c r="X1480" s="1">
        <v>69.419008520509891</v>
      </c>
      <c r="Y1480" s="1">
        <v>41.259201898888932</v>
      </c>
      <c r="Z1480" s="1">
        <v>67.313407505505481</v>
      </c>
      <c r="AA1480" s="1">
        <v>46.06683089227591</v>
      </c>
      <c r="AB1480" s="1">
        <v>65.04972472260458</v>
      </c>
      <c r="AC1480" s="1">
        <v>45.524752146913109</v>
      </c>
      <c r="AD1480" s="1">
        <v>84.528842119286949</v>
      </c>
      <c r="AE1480" s="1">
        <v>29.135592842567458</v>
      </c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>
        <v>67.288566589355469</v>
      </c>
      <c r="AQ1480" s="1">
        <v>15.88633918762207</v>
      </c>
      <c r="AR1480" s="1">
        <v>62.811279296875</v>
      </c>
      <c r="AS1480" s="1">
        <v>9.4889259338378906</v>
      </c>
      <c r="AT1480" s="1"/>
      <c r="AU1480" s="1">
        <v>24.820013046264648</v>
      </c>
      <c r="AV1480" s="1">
        <v>44.875568389892578</v>
      </c>
      <c r="AW1480" s="1">
        <v>32.110084533691406</v>
      </c>
      <c r="AX1480" s="1">
        <v>6.3803486824035645</v>
      </c>
      <c r="AY1480" s="1">
        <v>21.676914215087891</v>
      </c>
      <c r="AZ1480" s="1">
        <v>36.027149200439453</v>
      </c>
      <c r="BA1480" s="1">
        <v>8.8103475570678711</v>
      </c>
      <c r="BB1480" s="1">
        <v>30.297250747680664</v>
      </c>
      <c r="BC1480" s="1">
        <v>3.4783947467803955</v>
      </c>
      <c r="BD1480" s="1">
        <v>12.078716278076172</v>
      </c>
      <c r="BE1480" s="1">
        <v>10.1903076171875</v>
      </c>
      <c r="BF1480" s="1"/>
      <c r="BG1480" s="1">
        <v>15.67961597442627</v>
      </c>
      <c r="BH1480" s="1">
        <v>12.265981674194336</v>
      </c>
      <c r="BI1480" s="1">
        <v>27.150205612182617</v>
      </c>
      <c r="BJ1480" s="1">
        <v>10.791123390197754</v>
      </c>
      <c r="BK1480" s="1">
        <v>11.275786399841309</v>
      </c>
      <c r="BL1480" s="1"/>
      <c r="BM1480" s="1"/>
      <c r="BN1480" s="1"/>
    </row>
    <row r="1481" spans="1:66" x14ac:dyDescent="0.2">
      <c r="A1481" s="2" t="s">
        <v>6026</v>
      </c>
      <c r="B1481" s="4" t="s">
        <v>1476</v>
      </c>
      <c r="C1481" s="1"/>
      <c r="D1481" s="1"/>
      <c r="E1481" s="1"/>
      <c r="F1481" s="1"/>
      <c r="G1481" s="1"/>
      <c r="H1481" s="1"/>
      <c r="I1481" s="1"/>
      <c r="J1481" s="1">
        <v>20.624920808902097</v>
      </c>
      <c r="K1481" s="1">
        <v>48.7790631569829</v>
      </c>
      <c r="L1481" s="1">
        <v>20.495075359262305</v>
      </c>
      <c r="M1481" s="1">
        <v>62.418001094095551</v>
      </c>
      <c r="N1481" s="1">
        <v>96.125596476758716</v>
      </c>
      <c r="O1481" s="1">
        <v>39.500104826123767</v>
      </c>
      <c r="P1481" s="1">
        <v>52.030167764794065</v>
      </c>
      <c r="Q1481" s="1">
        <v>60.842499183959831</v>
      </c>
      <c r="R1481" s="1">
        <v>92.884775830643889</v>
      </c>
      <c r="S1481" s="1">
        <v>56.092121774415759</v>
      </c>
      <c r="T1481" s="1">
        <v>47.642783673246605</v>
      </c>
      <c r="U1481" s="1">
        <v>73.993117233443712</v>
      </c>
      <c r="V1481" s="1">
        <v>66.871083088614242</v>
      </c>
      <c r="W1481" s="1">
        <v>76.981974453293759</v>
      </c>
      <c r="X1481" s="1">
        <v>69.419008520509891</v>
      </c>
      <c r="Y1481" s="1">
        <v>41.259201898888932</v>
      </c>
      <c r="Z1481" s="1">
        <v>67.313407505505481</v>
      </c>
      <c r="AA1481" s="1">
        <v>46.06683089227591</v>
      </c>
      <c r="AB1481" s="1">
        <v>65.04972472260458</v>
      </c>
      <c r="AC1481" s="1">
        <v>45.524752146913109</v>
      </c>
      <c r="AD1481" s="1">
        <v>84.528842119286949</v>
      </c>
      <c r="AE1481" s="1">
        <v>29.135592842567458</v>
      </c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>
        <v>67.288566589355469</v>
      </c>
      <c r="AQ1481" s="1">
        <v>15.88633918762207</v>
      </c>
      <c r="AR1481" s="1">
        <v>62.811279296875</v>
      </c>
      <c r="AS1481" s="1">
        <v>9.4889259338378906</v>
      </c>
      <c r="AT1481" s="1"/>
      <c r="AU1481" s="1">
        <v>24.820013046264648</v>
      </c>
      <c r="AV1481" s="1">
        <v>44.875568389892578</v>
      </c>
      <c r="AW1481" s="1">
        <v>32.110084533691406</v>
      </c>
      <c r="AX1481" s="1">
        <v>6.3803486824035645</v>
      </c>
      <c r="AY1481" s="1">
        <v>21.676914215087891</v>
      </c>
      <c r="AZ1481" s="1">
        <v>36.027149200439453</v>
      </c>
      <c r="BA1481" s="1">
        <v>8.8103475570678711</v>
      </c>
      <c r="BB1481" s="1">
        <v>30.297250747680664</v>
      </c>
      <c r="BC1481" s="1">
        <v>3.4783947467803955</v>
      </c>
      <c r="BD1481" s="1">
        <v>12.078716278076172</v>
      </c>
      <c r="BE1481" s="1">
        <v>10.1903076171875</v>
      </c>
      <c r="BF1481" s="1"/>
      <c r="BG1481" s="1">
        <v>15.67961597442627</v>
      </c>
      <c r="BH1481" s="1">
        <v>12.265981674194336</v>
      </c>
      <c r="BI1481" s="1">
        <v>27.150205612182617</v>
      </c>
      <c r="BJ1481" s="1">
        <v>10.791123390197754</v>
      </c>
      <c r="BK1481" s="1">
        <v>11.275786399841309</v>
      </c>
      <c r="BL1481" s="1"/>
      <c r="BM1481" s="1"/>
      <c r="BN1481" s="1"/>
    </row>
    <row r="1482" spans="1:66" x14ac:dyDescent="0.2">
      <c r="A1482" s="2" t="s">
        <v>6027</v>
      </c>
      <c r="B1482" s="4" t="s">
        <v>1477</v>
      </c>
      <c r="C1482" s="1"/>
      <c r="D1482" s="1"/>
      <c r="E1482" s="1"/>
      <c r="F1482" s="1"/>
      <c r="G1482" s="1"/>
      <c r="H1482" s="1"/>
      <c r="I1482" s="1"/>
      <c r="J1482" s="1">
        <v>84.157875571411068</v>
      </c>
      <c r="K1482" s="1">
        <v>97.446189820861434</v>
      </c>
      <c r="L1482" s="1">
        <v>98.184565319277041</v>
      </c>
      <c r="M1482" s="1">
        <v>88.368196891626226</v>
      </c>
      <c r="N1482" s="1">
        <v>96.895378333145601</v>
      </c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>
        <v>84.924301147460938</v>
      </c>
      <c r="AP1482" s="1">
        <v>14.035139083862305</v>
      </c>
      <c r="AQ1482" s="1"/>
      <c r="AR1482" s="1"/>
      <c r="AS1482" s="1"/>
      <c r="AT1482" s="1"/>
      <c r="AU1482" s="1"/>
      <c r="AV1482" s="1"/>
      <c r="AW1482" s="1"/>
      <c r="AX1482" s="1">
        <v>1.1585932970046997</v>
      </c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>
        <v>7.8286490440368652</v>
      </c>
      <c r="BJ1482" s="1">
        <v>5.4232263565063477</v>
      </c>
      <c r="BK1482" s="1">
        <v>4.0924386978149414</v>
      </c>
      <c r="BL1482" s="1"/>
      <c r="BM1482" s="1"/>
      <c r="BN1482" s="1"/>
    </row>
    <row r="1483" spans="1:66" x14ac:dyDescent="0.2">
      <c r="A1483" s="2" t="s">
        <v>6028</v>
      </c>
      <c r="B1483" s="4" t="s">
        <v>1478</v>
      </c>
      <c r="C1483" s="1"/>
      <c r="D1483" s="1"/>
      <c r="E1483" s="1"/>
      <c r="F1483" s="1"/>
      <c r="G1483" s="1"/>
      <c r="H1483" s="1"/>
      <c r="I1483" s="1"/>
      <c r="J1483" s="1">
        <v>84.157875571411068</v>
      </c>
      <c r="K1483" s="1">
        <v>97.446189820861434</v>
      </c>
      <c r="L1483" s="1">
        <v>98.184565319277041</v>
      </c>
      <c r="M1483" s="1">
        <v>88.368196891626226</v>
      </c>
      <c r="N1483" s="1">
        <v>96.895378333145601</v>
      </c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>
        <v>84.924301147460938</v>
      </c>
      <c r="AP1483" s="1">
        <v>14.035139083862305</v>
      </c>
      <c r="AQ1483" s="1"/>
      <c r="AR1483" s="1"/>
      <c r="AS1483" s="1"/>
      <c r="AT1483" s="1"/>
      <c r="AU1483" s="1"/>
      <c r="AV1483" s="1"/>
      <c r="AW1483" s="1"/>
      <c r="AX1483" s="1">
        <v>1.1585932970046997</v>
      </c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>
        <v>7.8286490440368652</v>
      </c>
      <c r="BJ1483" s="1">
        <v>5.4232263565063477</v>
      </c>
      <c r="BK1483" s="1">
        <v>4.0924386978149414</v>
      </c>
      <c r="BL1483" s="1"/>
      <c r="BM1483" s="1"/>
      <c r="BN1483" s="1"/>
    </row>
    <row r="1484" spans="1:66" x14ac:dyDescent="0.2">
      <c r="A1484" s="2" t="s">
        <v>6029</v>
      </c>
      <c r="B1484" s="4" t="s">
        <v>1479</v>
      </c>
      <c r="C1484" s="1"/>
      <c r="D1484" s="1"/>
      <c r="E1484" s="1"/>
      <c r="F1484" s="1"/>
      <c r="G1484" s="1"/>
      <c r="H1484" s="1"/>
      <c r="I1484" s="1">
        <v>50.23316528405276</v>
      </c>
      <c r="J1484" s="1">
        <v>37.632074824355684</v>
      </c>
      <c r="K1484" s="1">
        <v>30.857730154222914</v>
      </c>
      <c r="L1484" s="1">
        <v>30.810341749233267</v>
      </c>
      <c r="M1484" s="1">
        <v>26.603300956840002</v>
      </c>
      <c r="N1484" s="1">
        <v>27.37251465889058</v>
      </c>
      <c r="O1484" s="1">
        <v>32.240120863712903</v>
      </c>
      <c r="P1484" s="1">
        <v>30.760445251060425</v>
      </c>
      <c r="Q1484" s="1">
        <v>23.965041717568631</v>
      </c>
      <c r="R1484" s="1">
        <v>30.469098150496933</v>
      </c>
      <c r="S1484" s="1">
        <v>27.335188650309572</v>
      </c>
      <c r="T1484" s="1">
        <v>26.192541387514641</v>
      </c>
      <c r="U1484" s="1">
        <v>24.748841931230086</v>
      </c>
      <c r="V1484" s="1">
        <v>22.719626317075793</v>
      </c>
      <c r="W1484" s="1">
        <v>20.706154181873281</v>
      </c>
      <c r="X1484" s="1">
        <v>15.068130694221383</v>
      </c>
      <c r="Y1484" s="1">
        <v>9.142328062253311</v>
      </c>
      <c r="Z1484" s="1">
        <v>9.5306845218007865</v>
      </c>
      <c r="AA1484" s="1">
        <v>13.495377766509856</v>
      </c>
      <c r="AB1484" s="1">
        <v>15.359149684157869</v>
      </c>
      <c r="AC1484" s="1">
        <v>13.43377436493623</v>
      </c>
      <c r="AD1484" s="1">
        <v>13.109780378417762</v>
      </c>
      <c r="AE1484" s="1">
        <v>20.282790054138989</v>
      </c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</row>
    <row r="1485" spans="1:66" x14ac:dyDescent="0.2">
      <c r="A1485" s="2" t="s">
        <v>6030</v>
      </c>
      <c r="B1485" s="4" t="s">
        <v>1480</v>
      </c>
      <c r="C1485" s="1"/>
      <c r="D1485" s="1"/>
      <c r="E1485" s="1"/>
      <c r="F1485" s="1"/>
      <c r="G1485" s="1"/>
      <c r="H1485" s="1"/>
      <c r="I1485" s="1">
        <v>50.23316528405276</v>
      </c>
      <c r="J1485" s="1">
        <v>37.632074824355684</v>
      </c>
      <c r="K1485" s="1">
        <v>30.857730154222914</v>
      </c>
      <c r="L1485" s="1">
        <v>30.810341749233267</v>
      </c>
      <c r="M1485" s="1">
        <v>26.603300956840002</v>
      </c>
      <c r="N1485" s="1">
        <v>27.37251465889058</v>
      </c>
      <c r="O1485" s="1">
        <v>32.240120863712903</v>
      </c>
      <c r="P1485" s="1">
        <v>30.760445251060425</v>
      </c>
      <c r="Q1485" s="1">
        <v>23.965041717568631</v>
      </c>
      <c r="R1485" s="1">
        <v>30.469098150496933</v>
      </c>
      <c r="S1485" s="1">
        <v>27.335188650309572</v>
      </c>
      <c r="T1485" s="1">
        <v>26.192541387514641</v>
      </c>
      <c r="U1485" s="1">
        <v>24.748841931230086</v>
      </c>
      <c r="V1485" s="1">
        <v>22.719626317075793</v>
      </c>
      <c r="W1485" s="1">
        <v>20.706154181873281</v>
      </c>
      <c r="X1485" s="1">
        <v>15.068130694221383</v>
      </c>
      <c r="Y1485" s="1">
        <v>9.142328062253311</v>
      </c>
      <c r="Z1485" s="1">
        <v>9.5306845218007865</v>
      </c>
      <c r="AA1485" s="1">
        <v>13.495377766509856</v>
      </c>
      <c r="AB1485" s="1">
        <v>15.359149684157869</v>
      </c>
      <c r="AC1485" s="1">
        <v>13.43377436493623</v>
      </c>
      <c r="AD1485" s="1">
        <v>13.109780378417762</v>
      </c>
      <c r="AE1485" s="1">
        <v>20.282790054138989</v>
      </c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</row>
    <row r="1486" spans="1:66" x14ac:dyDescent="0.2">
      <c r="A1486" s="2" t="s">
        <v>6031</v>
      </c>
      <c r="B1486" s="4" t="s">
        <v>1481</v>
      </c>
      <c r="C1486" s="1"/>
      <c r="D1486" s="1"/>
      <c r="E1486" s="1"/>
      <c r="F1486" s="1"/>
      <c r="G1486" s="1"/>
      <c r="H1486" s="1"/>
      <c r="I1486" s="1"/>
      <c r="J1486" s="1">
        <v>18.598046479981033</v>
      </c>
      <c r="K1486" s="1"/>
      <c r="L1486" s="1"/>
      <c r="M1486" s="1">
        <v>46.719687890980353</v>
      </c>
      <c r="N1486" s="1">
        <v>56.147422784500364</v>
      </c>
      <c r="O1486" s="1">
        <v>92.795329687437373</v>
      </c>
      <c r="P1486" s="1">
        <v>84.477452521574918</v>
      </c>
      <c r="Q1486" s="1">
        <v>93.365488542830718</v>
      </c>
      <c r="R1486" s="1">
        <v>85.981049641502182</v>
      </c>
      <c r="S1486" s="1">
        <v>94.344999147069714</v>
      </c>
      <c r="T1486" s="1">
        <v>99.948977529890044</v>
      </c>
      <c r="U1486" s="1">
        <v>93.631652783869256</v>
      </c>
      <c r="V1486" s="1">
        <v>32.714381504795938</v>
      </c>
      <c r="W1486" s="1">
        <v>8.1662797673002014</v>
      </c>
      <c r="X1486" s="1">
        <v>9.5830729029727806</v>
      </c>
      <c r="Y1486" s="1">
        <v>19.647567079700075</v>
      </c>
      <c r="Z1486" s="1">
        <v>16.831891064326427</v>
      </c>
      <c r="AA1486" s="1">
        <v>8.1802949361172761</v>
      </c>
      <c r="AB1486" s="1">
        <v>6.8077006568764293</v>
      </c>
      <c r="AC1486" s="1">
        <v>13.510041711256612</v>
      </c>
      <c r="AD1486" s="1">
        <v>13.970082351036492</v>
      </c>
      <c r="AE1486" s="1">
        <v>38.983194572336188</v>
      </c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>
        <v>24.491193771362305</v>
      </c>
      <c r="AQ1486" s="1">
        <v>8.6548633575439453</v>
      </c>
      <c r="AR1486" s="1">
        <v>4.3706827163696289</v>
      </c>
      <c r="AS1486" s="1">
        <v>20.295602798461914</v>
      </c>
      <c r="AT1486" s="1">
        <v>24.215326309204102</v>
      </c>
      <c r="AU1486" s="1">
        <v>5.5651106834411621</v>
      </c>
      <c r="AV1486" s="1">
        <v>15.344579696655273</v>
      </c>
      <c r="AW1486" s="1">
        <v>4.5765128135681152</v>
      </c>
      <c r="AX1486" s="1">
        <v>13.766924858093262</v>
      </c>
      <c r="AY1486" s="1">
        <v>5.6186585426330566</v>
      </c>
      <c r="AZ1486" s="1"/>
      <c r="BA1486" s="1">
        <v>5.2942991256713867</v>
      </c>
      <c r="BB1486" s="1">
        <v>1.0552793741226196</v>
      </c>
      <c r="BC1486" s="1"/>
      <c r="BD1486" s="1"/>
      <c r="BE1486" s="1">
        <v>0.94062334299087524</v>
      </c>
      <c r="BF1486" s="1">
        <v>3.1948261260986328</v>
      </c>
      <c r="BG1486" s="1">
        <v>0.63318490982055664</v>
      </c>
      <c r="BH1486" s="1">
        <v>0.59949243068695068</v>
      </c>
      <c r="BI1486" s="1">
        <v>2.0942988395690918</v>
      </c>
      <c r="BJ1486" s="1"/>
      <c r="BK1486" s="1">
        <v>4.9988861083984375</v>
      </c>
      <c r="BL1486" s="1"/>
      <c r="BM1486" s="1"/>
      <c r="BN1486" s="1"/>
    </row>
    <row r="1487" spans="1:66" x14ac:dyDescent="0.2">
      <c r="A1487" s="2" t="s">
        <v>6032</v>
      </c>
      <c r="B1487" s="4" t="s">
        <v>1482</v>
      </c>
      <c r="C1487" s="1"/>
      <c r="D1487" s="1"/>
      <c r="E1487" s="1"/>
      <c r="F1487" s="1"/>
      <c r="G1487" s="1"/>
      <c r="H1487" s="1"/>
      <c r="I1487" s="1"/>
      <c r="J1487" s="1">
        <v>18.598046479981033</v>
      </c>
      <c r="K1487" s="1"/>
      <c r="L1487" s="1"/>
      <c r="M1487" s="1">
        <v>46.719687890980353</v>
      </c>
      <c r="N1487" s="1">
        <v>56.147422784500364</v>
      </c>
      <c r="O1487" s="1">
        <v>92.795329687437373</v>
      </c>
      <c r="P1487" s="1">
        <v>84.477452521574918</v>
      </c>
      <c r="Q1487" s="1">
        <v>93.365488542830718</v>
      </c>
      <c r="R1487" s="1">
        <v>85.981049641502182</v>
      </c>
      <c r="S1487" s="1">
        <v>94.344999147069714</v>
      </c>
      <c r="T1487" s="1">
        <v>99.948977529890044</v>
      </c>
      <c r="U1487" s="1">
        <v>93.631652783869256</v>
      </c>
      <c r="V1487" s="1">
        <v>32.714381504795938</v>
      </c>
      <c r="W1487" s="1">
        <v>8.1662797673002014</v>
      </c>
      <c r="X1487" s="1">
        <v>9.5830729029727806</v>
      </c>
      <c r="Y1487" s="1">
        <v>19.647567079700075</v>
      </c>
      <c r="Z1487" s="1">
        <v>16.831891064326427</v>
      </c>
      <c r="AA1487" s="1">
        <v>8.1802949361172761</v>
      </c>
      <c r="AB1487" s="1">
        <v>6.8077006568764293</v>
      </c>
      <c r="AC1487" s="1">
        <v>13.510041711256612</v>
      </c>
      <c r="AD1487" s="1">
        <v>13.970082351036492</v>
      </c>
      <c r="AE1487" s="1">
        <v>38.983194572336188</v>
      </c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>
        <v>24.491193771362305</v>
      </c>
      <c r="AQ1487" s="1">
        <v>8.6548633575439453</v>
      </c>
      <c r="AR1487" s="1">
        <v>4.3706827163696289</v>
      </c>
      <c r="AS1487" s="1">
        <v>20.295602798461914</v>
      </c>
      <c r="AT1487" s="1">
        <v>24.215326309204102</v>
      </c>
      <c r="AU1487" s="1">
        <v>5.5651106834411621</v>
      </c>
      <c r="AV1487" s="1">
        <v>15.344579696655273</v>
      </c>
      <c r="AW1487" s="1">
        <v>4.5765128135681152</v>
      </c>
      <c r="AX1487" s="1">
        <v>13.766924858093262</v>
      </c>
      <c r="AY1487" s="1">
        <v>5.6186585426330566</v>
      </c>
      <c r="AZ1487" s="1"/>
      <c r="BA1487" s="1">
        <v>5.2942991256713867</v>
      </c>
      <c r="BB1487" s="1">
        <v>1.0552793741226196</v>
      </c>
      <c r="BC1487" s="1"/>
      <c r="BD1487" s="1"/>
      <c r="BE1487" s="1">
        <v>0.94062334299087524</v>
      </c>
      <c r="BF1487" s="1">
        <v>3.1948261260986328</v>
      </c>
      <c r="BG1487" s="1">
        <v>0.63318490982055664</v>
      </c>
      <c r="BH1487" s="1">
        <v>0.59949243068695068</v>
      </c>
      <c r="BI1487" s="1">
        <v>2.0942988395690918</v>
      </c>
      <c r="BJ1487" s="1"/>
      <c r="BK1487" s="1">
        <v>4.9988861083984375</v>
      </c>
      <c r="BL1487" s="1"/>
      <c r="BM1487" s="1"/>
      <c r="BN1487" s="1"/>
    </row>
    <row r="1488" spans="1:66" x14ac:dyDescent="0.2">
      <c r="A1488" s="2" t="s">
        <v>6033</v>
      </c>
      <c r="B1488" s="4" t="s">
        <v>1483</v>
      </c>
      <c r="C1488" s="1"/>
      <c r="D1488" s="1"/>
      <c r="E1488" s="1"/>
      <c r="F1488" s="1"/>
      <c r="G1488" s="1"/>
      <c r="H1488" s="1"/>
      <c r="I1488" s="1"/>
      <c r="J1488" s="1">
        <v>79.813911289919631</v>
      </c>
      <c r="K1488" s="1">
        <v>81.127963407782374</v>
      </c>
      <c r="L1488" s="1">
        <v>81.561092609847989</v>
      </c>
      <c r="M1488" s="1">
        <v>81.532133861295705</v>
      </c>
      <c r="N1488" s="1">
        <v>79.091609873278216</v>
      </c>
      <c r="O1488" s="1">
        <v>81.957276545399566</v>
      </c>
      <c r="P1488" s="1">
        <v>84.62157924371833</v>
      </c>
      <c r="Q1488" s="1"/>
      <c r="R1488" s="1">
        <v>41.735008467096158</v>
      </c>
      <c r="S1488" s="1">
        <v>41.384072713040815</v>
      </c>
      <c r="T1488" s="1">
        <v>41.5996886447737</v>
      </c>
      <c r="U1488" s="1">
        <v>41.929459301760566</v>
      </c>
      <c r="V1488" s="1">
        <v>41.520778559961698</v>
      </c>
      <c r="W1488" s="1">
        <v>42.795707948532765</v>
      </c>
      <c r="X1488" s="1">
        <v>52.661729320256889</v>
      </c>
      <c r="Y1488" s="1">
        <v>73.391003517142551</v>
      </c>
      <c r="Z1488" s="1"/>
      <c r="AA1488" s="1"/>
      <c r="AB1488" s="1">
        <v>2.5492200881266256</v>
      </c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>
        <v>2.5469067096710205</v>
      </c>
      <c r="BI1488" s="1"/>
      <c r="BJ1488" s="1"/>
      <c r="BK1488" s="1"/>
      <c r="BL1488" s="1"/>
      <c r="BM1488" s="1"/>
      <c r="BN1488" s="1"/>
    </row>
    <row r="1489" spans="1:66" x14ac:dyDescent="0.2">
      <c r="A1489" s="2" t="s">
        <v>6034</v>
      </c>
      <c r="B1489" s="4" t="s">
        <v>1484</v>
      </c>
      <c r="C1489" s="1"/>
      <c r="D1489" s="1"/>
      <c r="E1489" s="1"/>
      <c r="F1489" s="1"/>
      <c r="G1489" s="1"/>
      <c r="H1489" s="1"/>
      <c r="I1489" s="1">
        <v>85.70604083482371</v>
      </c>
      <c r="J1489" s="1">
        <v>63.173478815095407</v>
      </c>
      <c r="K1489" s="1">
        <v>97.867943715229217</v>
      </c>
      <c r="L1489" s="1">
        <v>13.270493106995298</v>
      </c>
      <c r="M1489" s="1">
        <v>42.693636354221091</v>
      </c>
      <c r="N1489" s="1">
        <v>32.183907141948559</v>
      </c>
      <c r="O1489" s="1">
        <v>6.8367411764372514</v>
      </c>
      <c r="P1489" s="1">
        <v>35.818861434801967</v>
      </c>
      <c r="Q1489" s="1">
        <v>34.907027574728616</v>
      </c>
      <c r="R1489" s="1">
        <v>58.028402667361711</v>
      </c>
      <c r="S1489" s="1">
        <v>60.201064044415112</v>
      </c>
      <c r="T1489" s="1">
        <v>9.4597065673086576</v>
      </c>
      <c r="U1489" s="1">
        <v>1.8831322962450683</v>
      </c>
      <c r="V1489" s="1">
        <v>1.4631888493375333</v>
      </c>
      <c r="W1489" s="1"/>
      <c r="X1489" s="1">
        <v>6.0088902106988291</v>
      </c>
      <c r="Y1489" s="1">
        <v>6.6147030094488786</v>
      </c>
      <c r="Z1489" s="1"/>
      <c r="AA1489" s="1">
        <v>7.583099588786693</v>
      </c>
      <c r="AB1489" s="1">
        <v>13.904394800747905</v>
      </c>
      <c r="AC1489" s="1">
        <v>31.677787404545398</v>
      </c>
      <c r="AD1489" s="1">
        <v>75.717964799056631</v>
      </c>
      <c r="AE1489" s="1">
        <v>73.818113412135105</v>
      </c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>
        <v>20.969156265258789</v>
      </c>
      <c r="AQ1489" s="1"/>
      <c r="AR1489" s="1">
        <v>3.3858208656311035</v>
      </c>
      <c r="AS1489" s="1"/>
      <c r="AT1489" s="1">
        <v>7.3483686447143555</v>
      </c>
      <c r="AU1489" s="1">
        <v>0.45750969648361206</v>
      </c>
      <c r="AV1489" s="1">
        <v>0.324180006980896</v>
      </c>
      <c r="AW1489" s="1">
        <v>1.1968086957931519</v>
      </c>
      <c r="AX1489" s="1">
        <v>4.2813715934753418</v>
      </c>
      <c r="AY1489" s="1">
        <v>5.1045517921447754</v>
      </c>
      <c r="AZ1489" s="1">
        <v>15.550237655639648</v>
      </c>
      <c r="BA1489" s="1">
        <v>3.7191672325134277</v>
      </c>
      <c r="BB1489" s="1">
        <v>11.803936958312988</v>
      </c>
      <c r="BC1489" s="1">
        <v>4.5045161247253418</v>
      </c>
      <c r="BD1489" s="1">
        <v>12.307534217834473</v>
      </c>
      <c r="BE1489" s="1">
        <v>20.735000610351563</v>
      </c>
      <c r="BF1489" s="1">
        <v>9.1595211029052734</v>
      </c>
      <c r="BG1489" s="1">
        <v>14.063950538635254</v>
      </c>
      <c r="BH1489" s="1">
        <v>19.38726806640625</v>
      </c>
      <c r="BI1489" s="1">
        <v>50.853961944580078</v>
      </c>
      <c r="BJ1489" s="1">
        <v>23.076419830322266</v>
      </c>
      <c r="BK1489" s="1">
        <v>15.984212875366211</v>
      </c>
      <c r="BL1489" s="1"/>
      <c r="BM1489" s="1"/>
      <c r="BN1489" s="1"/>
    </row>
    <row r="1490" spans="1:66" x14ac:dyDescent="0.2">
      <c r="A1490" s="2" t="s">
        <v>6035</v>
      </c>
      <c r="B1490" s="4" t="s">
        <v>1485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>
        <v>17.057557796748178</v>
      </c>
      <c r="P1490" s="1">
        <v>51.425052726973789</v>
      </c>
      <c r="Q1490" s="1">
        <v>53.460759823329738</v>
      </c>
      <c r="R1490" s="1">
        <v>47.048134522135143</v>
      </c>
      <c r="S1490" s="1">
        <v>39.056186276152303</v>
      </c>
      <c r="T1490" s="1">
        <v>39.014946188694616</v>
      </c>
      <c r="U1490" s="1">
        <v>35.29365705293494</v>
      </c>
      <c r="V1490" s="1">
        <v>94.7246452624439</v>
      </c>
      <c r="W1490" s="1">
        <v>69.91632951170844</v>
      </c>
      <c r="X1490" s="1"/>
      <c r="Y1490" s="1">
        <v>82.419943380067792</v>
      </c>
      <c r="Z1490" s="1">
        <v>88.221570564877979</v>
      </c>
      <c r="AA1490" s="1">
        <v>70.179590208035009</v>
      </c>
      <c r="AB1490" s="1">
        <v>77.264176292964819</v>
      </c>
      <c r="AC1490" s="1">
        <v>96.293090270370598</v>
      </c>
      <c r="AD1490" s="1">
        <v>93.300343575426453</v>
      </c>
      <c r="AE1490" s="1">
        <v>96.90669070048547</v>
      </c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>
        <v>25.892206192016602</v>
      </c>
      <c r="AV1490" s="1">
        <v>0.65255212783813477</v>
      </c>
      <c r="AW1490" s="1"/>
      <c r="AX1490" s="1"/>
      <c r="AY1490" s="1"/>
      <c r="AZ1490" s="1"/>
      <c r="BA1490" s="1"/>
      <c r="BB1490" s="1">
        <v>4.942145824432373</v>
      </c>
      <c r="BC1490" s="1">
        <v>19.731534957885742</v>
      </c>
      <c r="BD1490" s="1"/>
      <c r="BE1490" s="1">
        <v>17.278074264526367</v>
      </c>
      <c r="BF1490" s="1">
        <v>11.657163619995117</v>
      </c>
      <c r="BG1490" s="1">
        <v>29.637231826782227</v>
      </c>
      <c r="BH1490" s="1">
        <v>19.812484741210938</v>
      </c>
      <c r="BI1490" s="1">
        <v>3.2108385562896729</v>
      </c>
      <c r="BJ1490" s="1">
        <v>6.5653209686279297</v>
      </c>
      <c r="BK1490" s="1">
        <v>2.9955322742462158</v>
      </c>
      <c r="BL1490" s="1"/>
      <c r="BM1490" s="1"/>
      <c r="BN1490" s="1"/>
    </row>
    <row r="1491" spans="1:66" x14ac:dyDescent="0.2">
      <c r="A1491" s="2" t="s">
        <v>6036</v>
      </c>
      <c r="B1491" s="4" t="s">
        <v>1486</v>
      </c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>
        <v>17.057557796748178</v>
      </c>
      <c r="P1491" s="1">
        <v>51.425052726973789</v>
      </c>
      <c r="Q1491" s="1">
        <v>53.460759823329738</v>
      </c>
      <c r="R1491" s="1">
        <v>47.048134522135143</v>
      </c>
      <c r="S1491" s="1">
        <v>39.056186276152303</v>
      </c>
      <c r="T1491" s="1">
        <v>39.014946188694616</v>
      </c>
      <c r="U1491" s="1">
        <v>35.29365705293494</v>
      </c>
      <c r="V1491" s="1">
        <v>94.7246452624439</v>
      </c>
      <c r="W1491" s="1">
        <v>69.91632951170844</v>
      </c>
      <c r="X1491" s="1"/>
      <c r="Y1491" s="1">
        <v>82.419943380067792</v>
      </c>
      <c r="Z1491" s="1">
        <v>88.221570564877979</v>
      </c>
      <c r="AA1491" s="1">
        <v>70.179590208035009</v>
      </c>
      <c r="AB1491" s="1">
        <v>77.264176292964819</v>
      </c>
      <c r="AC1491" s="1">
        <v>96.293090270370598</v>
      </c>
      <c r="AD1491" s="1">
        <v>93.300343575426453</v>
      </c>
      <c r="AE1491" s="1">
        <v>96.90669070048547</v>
      </c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>
        <v>25.892206192016602</v>
      </c>
      <c r="AV1491" s="1">
        <v>0.65255212783813477</v>
      </c>
      <c r="AW1491" s="1"/>
      <c r="AX1491" s="1"/>
      <c r="AY1491" s="1"/>
      <c r="AZ1491" s="1"/>
      <c r="BA1491" s="1"/>
      <c r="BB1491" s="1">
        <v>4.942145824432373</v>
      </c>
      <c r="BC1491" s="1">
        <v>19.731534957885742</v>
      </c>
      <c r="BD1491" s="1"/>
      <c r="BE1491" s="1">
        <v>17.278074264526367</v>
      </c>
      <c r="BF1491" s="1">
        <v>11.657163619995117</v>
      </c>
      <c r="BG1491" s="1">
        <v>29.637231826782227</v>
      </c>
      <c r="BH1491" s="1">
        <v>19.812484741210938</v>
      </c>
      <c r="BI1491" s="1">
        <v>3.2108385562896729</v>
      </c>
      <c r="BJ1491" s="1">
        <v>6.5653209686279297</v>
      </c>
      <c r="BK1491" s="1">
        <v>2.9955322742462158</v>
      </c>
      <c r="BL1491" s="1"/>
      <c r="BM1491" s="1"/>
      <c r="BN1491" s="1"/>
    </row>
    <row r="1492" spans="1:66" x14ac:dyDescent="0.2">
      <c r="A1492" s="2" t="s">
        <v>6037</v>
      </c>
      <c r="B1492" s="4" t="s">
        <v>1487</v>
      </c>
      <c r="C1492" s="1"/>
      <c r="D1492" s="1"/>
      <c r="E1492" s="1"/>
      <c r="F1492" s="1"/>
      <c r="G1492" s="1"/>
      <c r="H1492" s="1"/>
      <c r="I1492" s="1"/>
      <c r="J1492" s="1">
        <v>63.837513083164751</v>
      </c>
      <c r="K1492" s="1">
        <v>63.310801753855664</v>
      </c>
      <c r="L1492" s="1">
        <v>62.817560118708094</v>
      </c>
      <c r="M1492" s="1">
        <v>62.724371170829528</v>
      </c>
      <c r="N1492" s="1">
        <v>62.807518086044702</v>
      </c>
      <c r="O1492" s="1">
        <v>63.135010153080948</v>
      </c>
      <c r="P1492" s="1">
        <v>63.165590653887229</v>
      </c>
      <c r="Q1492" s="1">
        <v>63.630070932715789</v>
      </c>
      <c r="R1492" s="1">
        <v>63.044304124558039</v>
      </c>
      <c r="S1492" s="1">
        <v>63.073776284633439</v>
      </c>
      <c r="T1492" s="1">
        <v>63.099406102241183</v>
      </c>
      <c r="U1492" s="1">
        <v>77.207251626504771</v>
      </c>
      <c r="V1492" s="1">
        <v>55.715697664960636</v>
      </c>
      <c r="W1492" s="1">
        <v>55.084483576886356</v>
      </c>
      <c r="X1492" s="1">
        <v>55.152730020973131</v>
      </c>
      <c r="Y1492" s="1">
        <v>55.397323032343202</v>
      </c>
      <c r="Z1492" s="1">
        <v>55.671598299161296</v>
      </c>
      <c r="AA1492" s="1">
        <v>55.025151675743956</v>
      </c>
      <c r="AB1492" s="1">
        <v>55.102960396114653</v>
      </c>
      <c r="AC1492" s="1">
        <v>55.351538444434354</v>
      </c>
      <c r="AD1492" s="1">
        <v>55.614385855841796</v>
      </c>
      <c r="AE1492" s="1">
        <v>54.980707867413223</v>
      </c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</row>
    <row r="1493" spans="1:66" x14ac:dyDescent="0.2">
      <c r="A1493" s="2" t="s">
        <v>6038</v>
      </c>
      <c r="B1493" s="4" t="s">
        <v>1488</v>
      </c>
      <c r="C1493" s="1"/>
      <c r="D1493" s="1"/>
      <c r="E1493" s="1"/>
      <c r="F1493" s="1"/>
      <c r="G1493" s="1"/>
      <c r="H1493" s="1"/>
      <c r="I1493" s="1"/>
      <c r="J1493" s="1">
        <v>63.837513083164751</v>
      </c>
      <c r="K1493" s="1">
        <v>63.310801753855664</v>
      </c>
      <c r="L1493" s="1">
        <v>62.817560118708094</v>
      </c>
      <c r="M1493" s="1">
        <v>62.724371170829528</v>
      </c>
      <c r="N1493" s="1">
        <v>62.807518086044702</v>
      </c>
      <c r="O1493" s="1">
        <v>63.135010153080948</v>
      </c>
      <c r="P1493" s="1">
        <v>63.165590653887229</v>
      </c>
      <c r="Q1493" s="1">
        <v>63.630070932715789</v>
      </c>
      <c r="R1493" s="1">
        <v>63.044304124558039</v>
      </c>
      <c r="S1493" s="1">
        <v>63.073776284633439</v>
      </c>
      <c r="T1493" s="1">
        <v>63.099406102241183</v>
      </c>
      <c r="U1493" s="1">
        <v>77.207251626504771</v>
      </c>
      <c r="V1493" s="1">
        <v>55.715697664960636</v>
      </c>
      <c r="W1493" s="1">
        <v>55.084483576886356</v>
      </c>
      <c r="X1493" s="1">
        <v>55.152730020973131</v>
      </c>
      <c r="Y1493" s="1">
        <v>55.397323032343202</v>
      </c>
      <c r="Z1493" s="1">
        <v>55.671598299161296</v>
      </c>
      <c r="AA1493" s="1">
        <v>55.025151675743956</v>
      </c>
      <c r="AB1493" s="1">
        <v>55.102960396114653</v>
      </c>
      <c r="AC1493" s="1">
        <v>55.351538444434354</v>
      </c>
      <c r="AD1493" s="1">
        <v>55.614385855841796</v>
      </c>
      <c r="AE1493" s="1">
        <v>54.980707867413223</v>
      </c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</row>
    <row r="1494" spans="1:66" x14ac:dyDescent="0.2">
      <c r="A1494" s="2" t="s">
        <v>6039</v>
      </c>
      <c r="B1494" s="4" t="s">
        <v>1489</v>
      </c>
      <c r="C1494" s="1"/>
      <c r="D1494" s="1"/>
      <c r="E1494" s="1"/>
      <c r="F1494" s="1"/>
      <c r="G1494" s="1"/>
      <c r="H1494" s="1"/>
      <c r="I1494" s="1"/>
      <c r="J1494" s="1">
        <v>96.699101214401409</v>
      </c>
      <c r="K1494" s="1">
        <v>93.395994565809289</v>
      </c>
      <c r="L1494" s="1">
        <v>90.968555583366921</v>
      </c>
      <c r="M1494" s="1">
        <v>88.448721230807109</v>
      </c>
      <c r="N1494" s="1">
        <v>88.653215074026107</v>
      </c>
      <c r="O1494" s="1">
        <v>90.156814615787923</v>
      </c>
      <c r="P1494" s="1">
        <v>90.339532596090535</v>
      </c>
      <c r="Q1494" s="1">
        <v>90.054078645990145</v>
      </c>
      <c r="R1494" s="1">
        <v>90.135320967910232</v>
      </c>
      <c r="S1494" s="1">
        <v>90.25336355770412</v>
      </c>
      <c r="T1494" s="1">
        <v>90.309719856831904</v>
      </c>
      <c r="U1494" s="1">
        <v>90.172406011512336</v>
      </c>
      <c r="V1494" s="1">
        <v>88.910387984006462</v>
      </c>
      <c r="W1494" s="1">
        <v>89.989713387978412</v>
      </c>
      <c r="X1494" s="1">
        <v>89.070569421457222</v>
      </c>
      <c r="Y1494" s="1">
        <v>88.069307852789407</v>
      </c>
      <c r="Z1494" s="1">
        <v>90.148886980318991</v>
      </c>
      <c r="AA1494" s="1">
        <v>89.336040018290433</v>
      </c>
      <c r="AB1494" s="1">
        <v>86.557479896575856</v>
      </c>
      <c r="AC1494" s="1">
        <v>49.971259659240282</v>
      </c>
      <c r="AD1494" s="1">
        <v>51.404195817488741</v>
      </c>
      <c r="AE1494" s="1">
        <v>44.110590873131684</v>
      </c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>
        <v>1.2007460594177246</v>
      </c>
      <c r="AQ1494" s="1">
        <v>4.4482660293579102</v>
      </c>
      <c r="AR1494" s="1">
        <v>3.8628895282745361</v>
      </c>
      <c r="AS1494" s="1">
        <v>3.7560889720916748</v>
      </c>
      <c r="AT1494" s="1">
        <v>3.3637495040893555</v>
      </c>
      <c r="AU1494" s="1">
        <v>3.3983035087585449</v>
      </c>
      <c r="AV1494" s="1">
        <v>3.409041166305542</v>
      </c>
      <c r="AW1494" s="1">
        <v>3.4584002494812012</v>
      </c>
      <c r="AX1494" s="1">
        <v>3.3985762596130371</v>
      </c>
      <c r="AY1494" s="1">
        <v>3.4033496379852295</v>
      </c>
      <c r="AZ1494" s="1">
        <v>3.409320592880249</v>
      </c>
      <c r="BA1494" s="1">
        <v>3.4642508029937744</v>
      </c>
      <c r="BB1494" s="1">
        <v>3.3537986278533936</v>
      </c>
      <c r="BC1494" s="1">
        <v>3.3945894241333008</v>
      </c>
      <c r="BD1494" s="1">
        <v>3.3637056350708008</v>
      </c>
      <c r="BE1494" s="1">
        <v>3.3845005035400391</v>
      </c>
      <c r="BF1494" s="1">
        <v>3.4017181396484375</v>
      </c>
      <c r="BG1494" s="1">
        <v>3.468315601348877</v>
      </c>
      <c r="BH1494" s="1">
        <v>3.6516778469085693</v>
      </c>
      <c r="BI1494" s="1">
        <v>7.9463615417480469</v>
      </c>
      <c r="BJ1494" s="1"/>
      <c r="BK1494" s="1"/>
      <c r="BL1494" s="1"/>
      <c r="BM1494" s="1"/>
      <c r="BN1494" s="1"/>
    </row>
    <row r="1495" spans="1:66" x14ac:dyDescent="0.2">
      <c r="A1495" s="2" t="s">
        <v>6040</v>
      </c>
      <c r="B1495" s="4" t="s">
        <v>1490</v>
      </c>
      <c r="C1495" s="1"/>
      <c r="D1495" s="1"/>
      <c r="E1495" s="1"/>
      <c r="F1495" s="1"/>
      <c r="G1495" s="1"/>
      <c r="H1495" s="1"/>
      <c r="I1495" s="1">
        <v>67.287341968529503</v>
      </c>
      <c r="J1495" s="1">
        <v>65.007757216910861</v>
      </c>
      <c r="K1495" s="1">
        <v>59.289384093193988</v>
      </c>
      <c r="L1495" s="1">
        <v>59.783555605376151</v>
      </c>
      <c r="M1495" s="1">
        <v>59.991162031619041</v>
      </c>
      <c r="N1495" s="1">
        <v>59.629005233921774</v>
      </c>
      <c r="O1495" s="1">
        <v>61.538927584474514</v>
      </c>
      <c r="P1495" s="1">
        <v>61.117279928162596</v>
      </c>
      <c r="Q1495" s="1">
        <v>63.239853002975707</v>
      </c>
      <c r="R1495" s="1">
        <v>66.103420159867156</v>
      </c>
      <c r="S1495" s="1">
        <v>65.028429119202997</v>
      </c>
      <c r="T1495" s="1">
        <v>11.02159387477322</v>
      </c>
      <c r="U1495" s="1">
        <v>60.133280075546438</v>
      </c>
      <c r="V1495" s="1">
        <v>60.14886866484607</v>
      </c>
      <c r="W1495" s="1">
        <v>60.162648957782594</v>
      </c>
      <c r="X1495" s="1">
        <v>60.007817261460325</v>
      </c>
      <c r="Y1495" s="1">
        <v>60.025027494787075</v>
      </c>
      <c r="Z1495" s="1">
        <v>60.034587276533934</v>
      </c>
      <c r="AA1495" s="1">
        <v>60.051031106573284</v>
      </c>
      <c r="AB1495" s="1">
        <v>59.896956725697926</v>
      </c>
      <c r="AC1495" s="1">
        <v>59.906349248456301</v>
      </c>
      <c r="AD1495" s="1">
        <v>59.917139457000943</v>
      </c>
      <c r="AE1495" s="1">
        <v>59.926495386481037</v>
      </c>
      <c r="AF1495" s="1"/>
      <c r="AG1495" s="1"/>
      <c r="AH1495" s="1"/>
      <c r="AI1495" s="1"/>
      <c r="AJ1495" s="1"/>
      <c r="AK1495" s="1"/>
      <c r="AL1495" s="1"/>
      <c r="AM1495" s="1"/>
      <c r="AN1495" s="1"/>
      <c r="AO1495" s="1">
        <v>4.2955598831176758</v>
      </c>
      <c r="AP1495" s="1">
        <v>7.752312183380127</v>
      </c>
      <c r="AQ1495" s="1">
        <v>15.173577308654785</v>
      </c>
      <c r="AR1495" s="1">
        <v>15.288067817687988</v>
      </c>
      <c r="AS1495" s="1">
        <v>15.328997611999512</v>
      </c>
      <c r="AT1495" s="1">
        <v>15.224364280700684</v>
      </c>
      <c r="AU1495" s="1">
        <v>15.640024185180664</v>
      </c>
      <c r="AV1495" s="1">
        <v>15.775289535522461</v>
      </c>
      <c r="AW1495" s="1">
        <v>16.270954132080078</v>
      </c>
      <c r="AX1495" s="1">
        <v>17.002658843994141</v>
      </c>
      <c r="AY1495" s="1">
        <v>15.4400634765625</v>
      </c>
      <c r="AZ1495" s="1">
        <v>6.582451343536377</v>
      </c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</row>
    <row r="1496" spans="1:66" x14ac:dyDescent="0.2">
      <c r="A1496" s="2" t="s">
        <v>6041</v>
      </c>
      <c r="B1496" s="4" t="s">
        <v>1491</v>
      </c>
      <c r="C1496" s="1"/>
      <c r="D1496" s="1"/>
      <c r="E1496" s="1"/>
      <c r="F1496" s="1"/>
      <c r="G1496" s="1"/>
      <c r="H1496" s="1"/>
      <c r="I1496" s="1">
        <v>67.287341968529503</v>
      </c>
      <c r="J1496" s="1">
        <v>65.007757216910861</v>
      </c>
      <c r="K1496" s="1">
        <v>59.289384093193988</v>
      </c>
      <c r="L1496" s="1">
        <v>59.783555605376151</v>
      </c>
      <c r="M1496" s="1">
        <v>59.991162031619041</v>
      </c>
      <c r="N1496" s="1">
        <v>59.629005233921774</v>
      </c>
      <c r="O1496" s="1">
        <v>61.538927584474514</v>
      </c>
      <c r="P1496" s="1">
        <v>61.117279928162596</v>
      </c>
      <c r="Q1496" s="1">
        <v>63.239853002975707</v>
      </c>
      <c r="R1496" s="1">
        <v>66.103420159867156</v>
      </c>
      <c r="S1496" s="1">
        <v>65.028429119202997</v>
      </c>
      <c r="T1496" s="1">
        <v>11.02159387477322</v>
      </c>
      <c r="U1496" s="1">
        <v>60.133280075546438</v>
      </c>
      <c r="V1496" s="1">
        <v>60.14886866484607</v>
      </c>
      <c r="W1496" s="1">
        <v>60.162648957782594</v>
      </c>
      <c r="X1496" s="1">
        <v>60.007817261460325</v>
      </c>
      <c r="Y1496" s="1">
        <v>60.025027494787075</v>
      </c>
      <c r="Z1496" s="1">
        <v>60.034587276533934</v>
      </c>
      <c r="AA1496" s="1">
        <v>60.051031106573284</v>
      </c>
      <c r="AB1496" s="1">
        <v>59.896956725697926</v>
      </c>
      <c r="AC1496" s="1">
        <v>59.906349248456301</v>
      </c>
      <c r="AD1496" s="1">
        <v>59.917139457000943</v>
      </c>
      <c r="AE1496" s="1">
        <v>59.926495386481037</v>
      </c>
      <c r="AF1496" s="1"/>
      <c r="AG1496" s="1"/>
      <c r="AH1496" s="1"/>
      <c r="AI1496" s="1"/>
      <c r="AJ1496" s="1"/>
      <c r="AK1496" s="1"/>
      <c r="AL1496" s="1"/>
      <c r="AM1496" s="1"/>
      <c r="AN1496" s="1"/>
      <c r="AO1496" s="1">
        <v>4.2955598831176758</v>
      </c>
      <c r="AP1496" s="1">
        <v>7.752312183380127</v>
      </c>
      <c r="AQ1496" s="1">
        <v>15.173577308654785</v>
      </c>
      <c r="AR1496" s="1">
        <v>15.288067817687988</v>
      </c>
      <c r="AS1496" s="1">
        <v>15.328997611999512</v>
      </c>
      <c r="AT1496" s="1">
        <v>15.224364280700684</v>
      </c>
      <c r="AU1496" s="1">
        <v>15.640024185180664</v>
      </c>
      <c r="AV1496" s="1">
        <v>15.775289535522461</v>
      </c>
      <c r="AW1496" s="1">
        <v>16.270954132080078</v>
      </c>
      <c r="AX1496" s="1">
        <v>17.002658843994141</v>
      </c>
      <c r="AY1496" s="1">
        <v>15.4400634765625</v>
      </c>
      <c r="AZ1496" s="1">
        <v>6.582451343536377</v>
      </c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</row>
    <row r="1497" spans="1:66" x14ac:dyDescent="0.2">
      <c r="A1497" s="2" t="s">
        <v>6042</v>
      </c>
      <c r="B1497" s="4" t="s">
        <v>1492</v>
      </c>
      <c r="C1497" s="1"/>
      <c r="D1497" s="1"/>
      <c r="E1497" s="1"/>
      <c r="F1497" s="1"/>
      <c r="G1497" s="1"/>
      <c r="H1497" s="1"/>
      <c r="I1497" s="1"/>
      <c r="J1497" s="1">
        <v>45.958609666472576</v>
      </c>
      <c r="K1497" s="1">
        <v>45.638802940373722</v>
      </c>
      <c r="L1497" s="1">
        <v>45.304053710868594</v>
      </c>
      <c r="M1497" s="1">
        <v>45.65758427687522</v>
      </c>
      <c r="N1497" s="1">
        <v>45.346199112695615</v>
      </c>
      <c r="O1497" s="1">
        <v>46.264163230019392</v>
      </c>
      <c r="P1497" s="1">
        <v>46.28535043673029</v>
      </c>
      <c r="Q1497" s="1">
        <v>46.745556753647307</v>
      </c>
      <c r="R1497" s="1">
        <v>46.170602190721262</v>
      </c>
      <c r="S1497" s="1">
        <v>46.190698692839021</v>
      </c>
      <c r="T1497" s="1">
        <v>46.217668187101282</v>
      </c>
      <c r="U1497" s="1">
        <v>50.07002844249552</v>
      </c>
      <c r="V1497" s="1">
        <v>61.341263873959072</v>
      </c>
      <c r="W1497" s="1">
        <v>57.372099517587337</v>
      </c>
      <c r="X1497" s="1">
        <v>57.386603508919819</v>
      </c>
      <c r="Y1497" s="1">
        <v>57.439929702954814</v>
      </c>
      <c r="Z1497" s="1">
        <v>57.926263079833952</v>
      </c>
      <c r="AA1497" s="1">
        <v>57.315897889489811</v>
      </c>
      <c r="AB1497" s="1">
        <v>57.347521371514176</v>
      </c>
      <c r="AC1497" s="1">
        <v>57.400858158889001</v>
      </c>
      <c r="AD1497" s="1">
        <v>57.795085680923762</v>
      </c>
      <c r="AE1497" s="1">
        <v>56.749926907363921</v>
      </c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>
        <v>0.58423101902008057</v>
      </c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</row>
    <row r="1498" spans="1:66" x14ac:dyDescent="0.2">
      <c r="A1498" s="2" t="s">
        <v>6043</v>
      </c>
      <c r="B1498" s="4" t="s">
        <v>1493</v>
      </c>
      <c r="C1498" s="1"/>
      <c r="D1498" s="1"/>
      <c r="E1498" s="1"/>
      <c r="F1498" s="1"/>
      <c r="G1498" s="1"/>
      <c r="H1498" s="1"/>
      <c r="I1498" s="1"/>
      <c r="J1498" s="1">
        <v>45.958609666472576</v>
      </c>
      <c r="K1498" s="1">
        <v>45.638802940373722</v>
      </c>
      <c r="L1498" s="1">
        <v>45.304053710868594</v>
      </c>
      <c r="M1498" s="1">
        <v>45.65758427687522</v>
      </c>
      <c r="N1498" s="1">
        <v>45.346199112695615</v>
      </c>
      <c r="O1498" s="1">
        <v>46.264163230019392</v>
      </c>
      <c r="P1498" s="1">
        <v>46.28535043673029</v>
      </c>
      <c r="Q1498" s="1">
        <v>46.745556753647307</v>
      </c>
      <c r="R1498" s="1">
        <v>46.170602190721262</v>
      </c>
      <c r="S1498" s="1">
        <v>46.190698692839021</v>
      </c>
      <c r="T1498" s="1">
        <v>46.217668187101282</v>
      </c>
      <c r="U1498" s="1">
        <v>50.07002844249552</v>
      </c>
      <c r="V1498" s="1">
        <v>61.341263873959072</v>
      </c>
      <c r="W1498" s="1">
        <v>57.372099517587337</v>
      </c>
      <c r="X1498" s="1">
        <v>57.386603508919819</v>
      </c>
      <c r="Y1498" s="1">
        <v>57.439929702954814</v>
      </c>
      <c r="Z1498" s="1">
        <v>57.926263079833952</v>
      </c>
      <c r="AA1498" s="1">
        <v>57.315897889489811</v>
      </c>
      <c r="AB1498" s="1">
        <v>57.347521371514176</v>
      </c>
      <c r="AC1498" s="1">
        <v>57.400858158889001</v>
      </c>
      <c r="AD1498" s="1">
        <v>57.795085680923762</v>
      </c>
      <c r="AE1498" s="1">
        <v>56.749926907363921</v>
      </c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>
        <v>0.58423101902008057</v>
      </c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</row>
    <row r="1499" spans="1:66" x14ac:dyDescent="0.2">
      <c r="A1499" s="2" t="s">
        <v>6044</v>
      </c>
      <c r="B1499" s="4" t="s">
        <v>1494</v>
      </c>
      <c r="C1499" s="1"/>
      <c r="D1499" s="1"/>
      <c r="E1499" s="1"/>
      <c r="F1499" s="1"/>
      <c r="G1499" s="1"/>
      <c r="H1499" s="1"/>
      <c r="I1499" s="1">
        <v>13.628862966689262</v>
      </c>
      <c r="J1499" s="1">
        <v>21.871768543797863</v>
      </c>
      <c r="K1499" s="1">
        <v>25.847225177087008</v>
      </c>
      <c r="L1499" s="1"/>
      <c r="M1499" s="1"/>
      <c r="N1499" s="1"/>
      <c r="O1499" s="1">
        <v>4.5145339631314734</v>
      </c>
      <c r="P1499" s="1"/>
      <c r="Q1499" s="1">
        <v>6.1192454207768776</v>
      </c>
      <c r="R1499" s="1">
        <v>3.0034309671691979</v>
      </c>
      <c r="S1499" s="1">
        <v>1.0124534483469618</v>
      </c>
      <c r="T1499" s="1">
        <v>13.719990782707219</v>
      </c>
      <c r="U1499" s="1">
        <v>15.805150113059451</v>
      </c>
      <c r="V1499" s="1">
        <v>6.6515724620785992</v>
      </c>
      <c r="W1499" s="1">
        <v>1.8249522828167379</v>
      </c>
      <c r="X1499" s="1">
        <v>1.7729816944576815</v>
      </c>
      <c r="Y1499" s="1">
        <v>1.0767615003397559</v>
      </c>
      <c r="Z1499" s="1"/>
      <c r="AA1499" s="1">
        <v>5.6059883845507823</v>
      </c>
      <c r="AB1499" s="1">
        <v>13.839210435771477</v>
      </c>
      <c r="AC1499" s="1"/>
      <c r="AD1499" s="1">
        <v>1.6682701550870083</v>
      </c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>
        <v>5.3338122367858887</v>
      </c>
      <c r="AT1499" s="1">
        <v>2.3674631118774414</v>
      </c>
      <c r="AU1499" s="1"/>
      <c r="AV1499" s="1"/>
      <c r="AW1499" s="1"/>
      <c r="AX1499" s="1"/>
      <c r="AY1499" s="1"/>
      <c r="AZ1499" s="1"/>
      <c r="BA1499" s="1"/>
      <c r="BB1499" s="1"/>
      <c r="BC1499" s="1"/>
      <c r="BD1499" s="1">
        <v>9.7084798812866211</v>
      </c>
      <c r="BE1499" s="1">
        <v>18.699882507324219</v>
      </c>
      <c r="BF1499" s="1">
        <v>13.993634223937988</v>
      </c>
      <c r="BG1499" s="1">
        <v>7.2687702178955078</v>
      </c>
      <c r="BH1499" s="1">
        <v>4.27996826171875</v>
      </c>
      <c r="BI1499" s="1">
        <v>0.69968819618225098</v>
      </c>
      <c r="BJ1499" s="1">
        <v>0.57061511278152466</v>
      </c>
      <c r="BK1499" s="1">
        <v>0.59195703268051147</v>
      </c>
      <c r="BL1499" s="1"/>
      <c r="BM1499" s="1"/>
      <c r="BN1499" s="1"/>
    </row>
    <row r="1500" spans="1:66" x14ac:dyDescent="0.2">
      <c r="A1500" s="2" t="s">
        <v>6045</v>
      </c>
      <c r="B1500" s="4" t="s">
        <v>1495</v>
      </c>
      <c r="C1500" s="1"/>
      <c r="D1500" s="1"/>
      <c r="E1500" s="1"/>
      <c r="F1500" s="1"/>
      <c r="G1500" s="1"/>
      <c r="H1500" s="1"/>
      <c r="I1500" s="1">
        <v>7.5379219156055495</v>
      </c>
      <c r="J1500" s="1">
        <v>33.953737045986962</v>
      </c>
      <c r="K1500" s="1">
        <v>33.7606178409387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>
        <v>61.586987554186202</v>
      </c>
      <c r="Z1500" s="1">
        <v>55.909603652971221</v>
      </c>
      <c r="AA1500" s="1">
        <v>58.316320748599871</v>
      </c>
      <c r="AB1500" s="1">
        <v>53.033163995700519</v>
      </c>
      <c r="AC1500" s="1">
        <v>23.161704084200675</v>
      </c>
      <c r="AD1500" s="1">
        <v>8.5564899586715004</v>
      </c>
      <c r="AE1500" s="1">
        <v>6.9090106194210144</v>
      </c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>
        <v>2.2751636505126953</v>
      </c>
      <c r="BA1500" s="1"/>
      <c r="BB1500" s="1">
        <v>2.587979793548584</v>
      </c>
      <c r="BC1500" s="1"/>
      <c r="BD1500" s="1"/>
      <c r="BE1500" s="1">
        <v>4.4514932632446289</v>
      </c>
      <c r="BF1500" s="1">
        <v>3.68412184715271</v>
      </c>
      <c r="BG1500" s="1">
        <v>2.617487907409668</v>
      </c>
      <c r="BH1500" s="1">
        <v>5.2424955368041992</v>
      </c>
      <c r="BI1500" s="1">
        <v>0.17100733518600464</v>
      </c>
      <c r="BJ1500" s="1"/>
      <c r="BK1500" s="1"/>
      <c r="BL1500" s="1"/>
      <c r="BM1500" s="1"/>
      <c r="BN1500" s="1"/>
    </row>
    <row r="1501" spans="1:66" x14ac:dyDescent="0.2">
      <c r="A1501" s="2" t="s">
        <v>6046</v>
      </c>
      <c r="B1501" s="4" t="s">
        <v>1496</v>
      </c>
      <c r="C1501" s="1"/>
      <c r="D1501" s="1"/>
      <c r="E1501" s="1"/>
      <c r="F1501" s="1"/>
      <c r="G1501" s="1"/>
      <c r="H1501" s="1"/>
      <c r="I1501" s="1">
        <v>85.904427972335867</v>
      </c>
      <c r="J1501" s="1">
        <v>82.274264936830505</v>
      </c>
      <c r="K1501" s="1">
        <v>81.773545684363796</v>
      </c>
      <c r="L1501" s="1">
        <v>14.395421401551884</v>
      </c>
      <c r="M1501" s="1">
        <v>9.0179983095990046</v>
      </c>
      <c r="N1501" s="1">
        <v>8.3701112014255123</v>
      </c>
      <c r="O1501" s="1">
        <v>12.221339445616742</v>
      </c>
      <c r="P1501" s="1">
        <v>6.5001448091498926</v>
      </c>
      <c r="Q1501" s="1">
        <v>10.145788901486462</v>
      </c>
      <c r="R1501" s="1">
        <v>17.385539073763141</v>
      </c>
      <c r="S1501" s="1">
        <v>14.356264686798875</v>
      </c>
      <c r="T1501" s="1">
        <v>12.762273232632779</v>
      </c>
      <c r="U1501" s="1">
        <v>12.368542815302611</v>
      </c>
      <c r="V1501" s="1">
        <v>9.2379892042282474</v>
      </c>
      <c r="W1501" s="1">
        <v>21.147985975500141</v>
      </c>
      <c r="X1501" s="1">
        <v>24.943791207770385</v>
      </c>
      <c r="Y1501" s="1">
        <v>24.494358906821386</v>
      </c>
      <c r="Z1501" s="1">
        <v>27.565145579443563</v>
      </c>
      <c r="AA1501" s="1">
        <v>20.628071421707375</v>
      </c>
      <c r="AB1501" s="1">
        <v>21.063797088527547</v>
      </c>
      <c r="AC1501" s="1">
        <v>16.999866858417498</v>
      </c>
      <c r="AD1501" s="1">
        <v>6.1493933132782592</v>
      </c>
      <c r="AE1501" s="1">
        <v>2.3613902855073152</v>
      </c>
      <c r="AF1501" s="1"/>
      <c r="AG1501" s="1"/>
      <c r="AH1501" s="1"/>
      <c r="AI1501" s="1"/>
      <c r="AJ1501" s="1"/>
      <c r="AK1501" s="1"/>
      <c r="AL1501" s="1"/>
      <c r="AM1501" s="1"/>
      <c r="AN1501" s="1"/>
      <c r="AO1501" s="1">
        <v>12.547939300537109</v>
      </c>
      <c r="AP1501" s="1">
        <v>11.711367607116699</v>
      </c>
      <c r="AQ1501" s="1">
        <v>9.7316694259643555</v>
      </c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>
        <v>3.3682694435119629</v>
      </c>
      <c r="BI1501" s="1">
        <v>0.50536507368087769</v>
      </c>
      <c r="BJ1501" s="1">
        <v>0.47621265053749084</v>
      </c>
      <c r="BK1501" s="1">
        <v>0.569904625415802</v>
      </c>
      <c r="BL1501" s="1"/>
      <c r="BM1501" s="1"/>
      <c r="BN1501" s="1"/>
    </row>
    <row r="1502" spans="1:66" x14ac:dyDescent="0.2">
      <c r="A1502" s="2" t="s">
        <v>6047</v>
      </c>
      <c r="B1502" s="4" t="s">
        <v>1497</v>
      </c>
      <c r="C1502" s="1"/>
      <c r="D1502" s="1"/>
      <c r="E1502" s="1"/>
      <c r="F1502" s="1"/>
      <c r="G1502" s="1"/>
      <c r="H1502" s="1"/>
      <c r="I1502" s="1"/>
      <c r="J1502" s="1">
        <v>99.185310262813061</v>
      </c>
      <c r="K1502" s="1">
        <v>98.325737916877159</v>
      </c>
      <c r="L1502" s="1">
        <v>97.459597084773861</v>
      </c>
      <c r="M1502" s="1">
        <v>97.962672363772015</v>
      </c>
      <c r="N1502" s="1">
        <v>99.189131863333685</v>
      </c>
      <c r="O1502" s="1">
        <v>99.989920169401685</v>
      </c>
      <c r="P1502" s="1">
        <v>99.988485438302462</v>
      </c>
      <c r="Q1502" s="1">
        <v>99.995643432218245</v>
      </c>
      <c r="R1502" s="1">
        <v>99.998939294812928</v>
      </c>
      <c r="S1502" s="1">
        <v>99.995261636499535</v>
      </c>
      <c r="T1502" s="1">
        <v>99.995949835440442</v>
      </c>
      <c r="U1502" s="1">
        <v>83.609949136092126</v>
      </c>
      <c r="V1502" s="1">
        <v>99.979937787116327</v>
      </c>
      <c r="W1502" s="1">
        <v>99.999714183557558</v>
      </c>
      <c r="X1502" s="1">
        <v>99.999172027614236</v>
      </c>
      <c r="Y1502" s="1">
        <v>99.999489286129773</v>
      </c>
      <c r="Z1502" s="1">
        <v>99.999137638038377</v>
      </c>
      <c r="AA1502" s="1">
        <v>99.999153641731425</v>
      </c>
      <c r="AB1502" s="1">
        <v>99.999640042878141</v>
      </c>
      <c r="AC1502" s="1">
        <v>99.997765123206207</v>
      </c>
      <c r="AD1502" s="1">
        <v>99.997857501433955</v>
      </c>
      <c r="AE1502" s="1">
        <v>99.998903320133252</v>
      </c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</row>
    <row r="1503" spans="1:66" x14ac:dyDescent="0.2">
      <c r="A1503" s="2" t="s">
        <v>6048</v>
      </c>
      <c r="B1503" s="4" t="s">
        <v>1498</v>
      </c>
      <c r="C1503" s="1"/>
      <c r="D1503" s="1"/>
      <c r="E1503" s="1"/>
      <c r="F1503" s="1"/>
      <c r="G1503" s="1"/>
      <c r="H1503" s="1"/>
      <c r="I1503" s="1">
        <v>94.686091936485752</v>
      </c>
      <c r="J1503" s="1">
        <v>74.648189968624862</v>
      </c>
      <c r="K1503" s="1">
        <v>73.352215401005978</v>
      </c>
      <c r="L1503" s="1">
        <v>72.88311427528572</v>
      </c>
      <c r="M1503" s="1">
        <v>73.75665612444466</v>
      </c>
      <c r="N1503" s="1">
        <v>73.358043682650006</v>
      </c>
      <c r="O1503" s="1">
        <v>75.07918851757907</v>
      </c>
      <c r="P1503" s="1">
        <v>74.925103613512036</v>
      </c>
      <c r="Q1503" s="1">
        <v>74.680227968898265</v>
      </c>
      <c r="R1503" s="1">
        <v>75.016482109574781</v>
      </c>
      <c r="S1503" s="1">
        <v>75.015110280126024</v>
      </c>
      <c r="T1503" s="1">
        <v>74.860599691885895</v>
      </c>
      <c r="U1503" s="1">
        <v>74.557194160978895</v>
      </c>
      <c r="V1503" s="1">
        <v>74.948655079135236</v>
      </c>
      <c r="W1503" s="1">
        <v>74.945615144989304</v>
      </c>
      <c r="X1503" s="1">
        <v>74.790602573492407</v>
      </c>
      <c r="Y1503" s="1">
        <v>74.54078459010772</v>
      </c>
      <c r="Z1503" s="1">
        <v>74.866090673364369</v>
      </c>
      <c r="AA1503" s="1">
        <v>74.861728139827221</v>
      </c>
      <c r="AB1503" s="1">
        <v>74.718810193678863</v>
      </c>
      <c r="AC1503" s="1">
        <v>74.47207391821992</v>
      </c>
      <c r="AD1503" s="1">
        <v>74.802805176929809</v>
      </c>
      <c r="AE1503" s="1">
        <v>74.802937100029894</v>
      </c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</row>
    <row r="1504" spans="1:66" x14ac:dyDescent="0.2">
      <c r="A1504" s="2" t="s">
        <v>6049</v>
      </c>
      <c r="B1504" s="4" t="s">
        <v>1499</v>
      </c>
      <c r="C1504" s="1"/>
      <c r="D1504" s="1"/>
      <c r="E1504" s="1"/>
      <c r="F1504" s="1"/>
      <c r="G1504" s="1"/>
      <c r="H1504" s="1"/>
      <c r="I1504" s="1"/>
      <c r="J1504" s="1">
        <v>98.62662212041333</v>
      </c>
      <c r="K1504" s="1">
        <v>97.890512399231156</v>
      </c>
      <c r="L1504" s="1">
        <v>97.713500804044372</v>
      </c>
      <c r="M1504" s="1">
        <v>99.27195351510646</v>
      </c>
      <c r="N1504" s="1">
        <v>98.555100986729911</v>
      </c>
      <c r="O1504" s="1">
        <v>99.772104759232661</v>
      </c>
      <c r="P1504" s="1">
        <v>99.888088585055414</v>
      </c>
      <c r="Q1504" s="1">
        <v>99.799020616582766</v>
      </c>
      <c r="R1504" s="1">
        <v>99.860289291592778</v>
      </c>
      <c r="S1504" s="1">
        <v>99.798147521429954</v>
      </c>
      <c r="T1504" s="1">
        <v>99.824856516752291</v>
      </c>
      <c r="U1504" s="1">
        <v>99.745900240599212</v>
      </c>
      <c r="V1504" s="1">
        <v>99.829072973055517</v>
      </c>
      <c r="W1504" s="1">
        <v>99.827441103573307</v>
      </c>
      <c r="X1504" s="1">
        <v>99.824803764093645</v>
      </c>
      <c r="Y1504" s="1">
        <v>99.833747602029362</v>
      </c>
      <c r="Z1504" s="1">
        <v>99.796681726813389</v>
      </c>
      <c r="AA1504" s="1">
        <v>99.823376096042622</v>
      </c>
      <c r="AB1504" s="1">
        <v>99.999025894703124</v>
      </c>
      <c r="AC1504" s="1">
        <v>14.633509588269039</v>
      </c>
      <c r="AD1504" s="1">
        <v>4.6814789009355673</v>
      </c>
      <c r="AE1504" s="1">
        <v>7.8029947429524338</v>
      </c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</row>
    <row r="1505" spans="1:66" x14ac:dyDescent="0.2">
      <c r="A1505" s="2" t="s">
        <v>6050</v>
      </c>
      <c r="B1505" s="4" t="s">
        <v>1500</v>
      </c>
      <c r="C1505" s="1"/>
      <c r="D1505" s="1"/>
      <c r="E1505" s="1"/>
      <c r="F1505" s="1"/>
      <c r="G1505" s="1"/>
      <c r="H1505" s="1"/>
      <c r="I1505" s="1">
        <v>96.500322314136938</v>
      </c>
      <c r="J1505" s="1">
        <v>90.285420310611002</v>
      </c>
      <c r="K1505" s="1">
        <v>95.779924599122566</v>
      </c>
      <c r="L1505" s="1">
        <v>95.906495386419607</v>
      </c>
      <c r="M1505" s="1">
        <v>93.770501877938429</v>
      </c>
      <c r="N1505" s="1">
        <v>97.058751169355901</v>
      </c>
      <c r="O1505" s="1">
        <v>98.58815900315966</v>
      </c>
      <c r="P1505" s="1">
        <v>98.58252495604971</v>
      </c>
      <c r="Q1505" s="1">
        <v>98.671419475586291</v>
      </c>
      <c r="R1505" s="1">
        <v>98.387285320377842</v>
      </c>
      <c r="S1505" s="1">
        <v>98.609374450368009</v>
      </c>
      <c r="T1505" s="1">
        <v>98.894938126160383</v>
      </c>
      <c r="U1505" s="1">
        <v>97.270025859474174</v>
      </c>
      <c r="V1505" s="1">
        <v>98.390100224116253</v>
      </c>
      <c r="W1505" s="1">
        <v>99.137505455351842</v>
      </c>
      <c r="X1505" s="1">
        <v>99.44262054143627</v>
      </c>
      <c r="Y1505" s="1">
        <v>99.735368868381187</v>
      </c>
      <c r="Z1505" s="1">
        <v>99.740628180260359</v>
      </c>
      <c r="AA1505" s="1">
        <v>99.751374416314107</v>
      </c>
      <c r="AB1505" s="1">
        <v>99.682565167256271</v>
      </c>
      <c r="AC1505" s="1">
        <v>38.906544689379388</v>
      </c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</row>
    <row r="1506" spans="1:66" x14ac:dyDescent="0.2">
      <c r="A1506" s="2" t="s">
        <v>6051</v>
      </c>
      <c r="B1506" s="4" t="s">
        <v>1501</v>
      </c>
      <c r="C1506" s="1"/>
      <c r="D1506" s="1"/>
      <c r="E1506" s="1"/>
      <c r="F1506" s="1"/>
      <c r="G1506" s="1"/>
      <c r="H1506" s="1"/>
      <c r="I1506" s="1">
        <v>91.717226796041857</v>
      </c>
      <c r="J1506" s="1">
        <v>87.254719870735357</v>
      </c>
      <c r="K1506" s="1">
        <v>86.373462725780982</v>
      </c>
      <c r="L1506" s="1">
        <v>85.674702483022813</v>
      </c>
      <c r="M1506" s="1">
        <v>86.233162321001856</v>
      </c>
      <c r="N1506" s="1">
        <v>87.670885573344108</v>
      </c>
      <c r="O1506" s="1">
        <v>88.238336720981053</v>
      </c>
      <c r="P1506" s="1">
        <v>88.388523989675733</v>
      </c>
      <c r="Q1506" s="1">
        <v>88.439685265609199</v>
      </c>
      <c r="R1506" s="1">
        <v>88.217996639344847</v>
      </c>
      <c r="S1506" s="1">
        <v>88.235655587585441</v>
      </c>
      <c r="T1506" s="1">
        <v>88.30455075023356</v>
      </c>
      <c r="U1506" s="1">
        <v>88.358963104439212</v>
      </c>
      <c r="V1506" s="1">
        <v>88.185549028808239</v>
      </c>
      <c r="W1506" s="1">
        <v>88.147029594187174</v>
      </c>
      <c r="X1506" s="1">
        <v>88.254024206038622</v>
      </c>
      <c r="Y1506" s="1">
        <v>88.292644963115848</v>
      </c>
      <c r="Z1506" s="1">
        <v>88.127420221567505</v>
      </c>
      <c r="AA1506" s="1">
        <v>88.117580005344109</v>
      </c>
      <c r="AB1506" s="1">
        <v>88.195844087767114</v>
      </c>
      <c r="AC1506" s="1">
        <v>90.075137592185072</v>
      </c>
      <c r="AD1506" s="1">
        <v>31.282738586883845</v>
      </c>
      <c r="AE1506" s="1">
        <v>99.973252139476614</v>
      </c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>
        <v>11.864635467529297</v>
      </c>
      <c r="BK1506" s="1"/>
      <c r="BL1506" s="1"/>
      <c r="BM1506" s="1"/>
      <c r="BN1506" s="1"/>
    </row>
    <row r="1507" spans="1:66" x14ac:dyDescent="0.2">
      <c r="A1507" s="2" t="s">
        <v>6052</v>
      </c>
      <c r="B1507" s="4" t="s">
        <v>1502</v>
      </c>
      <c r="C1507" s="1"/>
      <c r="D1507" s="1"/>
      <c r="E1507" s="1"/>
      <c r="F1507" s="1"/>
      <c r="G1507" s="1"/>
      <c r="H1507" s="1"/>
      <c r="I1507" s="1"/>
      <c r="J1507" s="1">
        <v>61.465230312739308</v>
      </c>
      <c r="K1507" s="1">
        <v>60.478733315943515</v>
      </c>
      <c r="L1507" s="1">
        <v>60.563576197277868</v>
      </c>
      <c r="M1507" s="1">
        <v>52.9231314520448</v>
      </c>
      <c r="N1507" s="1">
        <v>38.43702470225373</v>
      </c>
      <c r="O1507" s="1">
        <v>45.671049017664721</v>
      </c>
      <c r="P1507" s="1">
        <v>43.869570846828935</v>
      </c>
      <c r="Q1507" s="1">
        <v>36.979019543016001</v>
      </c>
      <c r="R1507" s="1">
        <v>38.492973526837574</v>
      </c>
      <c r="S1507" s="1">
        <v>35.742417211164074</v>
      </c>
      <c r="T1507" s="1">
        <v>36.044444104642352</v>
      </c>
      <c r="U1507" s="1">
        <v>34.002125492878065</v>
      </c>
      <c r="V1507" s="1">
        <v>26.049280049986383</v>
      </c>
      <c r="W1507" s="1">
        <v>25.402674601837411</v>
      </c>
      <c r="X1507" s="1">
        <v>16.940335990686243</v>
      </c>
      <c r="Y1507" s="1">
        <v>17.273893776464895</v>
      </c>
      <c r="Z1507" s="1">
        <v>5.5862267408524557</v>
      </c>
      <c r="AA1507" s="1">
        <v>8.9263905744860566</v>
      </c>
      <c r="AB1507" s="1">
        <v>8.7324301078538245</v>
      </c>
      <c r="AC1507" s="1">
        <v>8.0176179039411704</v>
      </c>
      <c r="AD1507" s="1">
        <v>9.260861013489242</v>
      </c>
      <c r="AE1507" s="1">
        <v>19.302283337239562</v>
      </c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>
        <v>5.3700146675109863</v>
      </c>
      <c r="BH1507" s="1">
        <v>7.7872467041015625</v>
      </c>
      <c r="BI1507" s="1">
        <v>5.7879061698913574</v>
      </c>
      <c r="BJ1507" s="1">
        <v>4.1058211326599121</v>
      </c>
      <c r="BK1507" s="1">
        <v>2.8862540721893311</v>
      </c>
      <c r="BL1507" s="1"/>
      <c r="BM1507" s="1"/>
      <c r="BN1507" s="1"/>
    </row>
    <row r="1508" spans="1:66" x14ac:dyDescent="0.2">
      <c r="A1508" s="2" t="s">
        <v>6053</v>
      </c>
      <c r="B1508" s="4" t="s">
        <v>1503</v>
      </c>
      <c r="C1508" s="1"/>
      <c r="D1508" s="1"/>
      <c r="E1508" s="1"/>
      <c r="F1508" s="1"/>
      <c r="G1508" s="1"/>
      <c r="H1508" s="1"/>
      <c r="I1508" s="1"/>
      <c r="J1508" s="1">
        <v>6.0268308224165272</v>
      </c>
      <c r="K1508" s="1">
        <v>13.711744456441641</v>
      </c>
      <c r="L1508" s="1">
        <v>15.778539135224696</v>
      </c>
      <c r="M1508" s="1">
        <v>47.088479565175319</v>
      </c>
      <c r="N1508" s="1">
        <v>54.92607141494549</v>
      </c>
      <c r="O1508" s="1">
        <v>35.477011250817178</v>
      </c>
      <c r="P1508" s="1">
        <v>24.771859184589911</v>
      </c>
      <c r="Q1508" s="1">
        <v>29.531953500635495</v>
      </c>
      <c r="R1508" s="1">
        <v>29.326961451967293</v>
      </c>
      <c r="S1508" s="1">
        <v>5.685193868382254</v>
      </c>
      <c r="T1508" s="1">
        <v>8.5275186530454619</v>
      </c>
      <c r="U1508" s="1">
        <v>7.3794331538339089</v>
      </c>
      <c r="V1508" s="1">
        <v>11.367547196265786</v>
      </c>
      <c r="W1508" s="1">
        <v>19.629807152932557</v>
      </c>
      <c r="X1508" s="1">
        <v>21.885169819068103</v>
      </c>
      <c r="Y1508" s="1">
        <v>19.191014537554103</v>
      </c>
      <c r="Z1508" s="1">
        <v>13.927362393465041</v>
      </c>
      <c r="AA1508" s="1">
        <v>6.9646065045356478</v>
      </c>
      <c r="AB1508" s="1">
        <v>16.025553832670944</v>
      </c>
      <c r="AC1508" s="1">
        <v>15.06513257131277</v>
      </c>
      <c r="AD1508" s="1">
        <v>13.696523061604868</v>
      </c>
      <c r="AE1508" s="1">
        <v>13.71251449288731</v>
      </c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>
        <v>0.28626570105552673</v>
      </c>
      <c r="AU1508" s="1">
        <v>4.2613210678100586</v>
      </c>
      <c r="AV1508" s="1">
        <v>4.2086858749389648</v>
      </c>
      <c r="AW1508" s="1">
        <v>4.501671314239502</v>
      </c>
      <c r="AX1508" s="1"/>
      <c r="AY1508" s="1"/>
      <c r="AZ1508" s="1"/>
      <c r="BA1508" s="1">
        <v>3.1594188213348389</v>
      </c>
      <c r="BB1508" s="1">
        <v>2.1033062934875488</v>
      </c>
      <c r="BC1508" s="1">
        <v>3.4816498756408691</v>
      </c>
      <c r="BD1508" s="1">
        <v>1.8653535842895508</v>
      </c>
      <c r="BE1508" s="1">
        <v>2.9187080860137939</v>
      </c>
      <c r="BF1508" s="1">
        <v>8.6437835693359375</v>
      </c>
      <c r="BG1508" s="1">
        <v>9.889103889465332</v>
      </c>
      <c r="BH1508" s="1">
        <v>10.510862350463867</v>
      </c>
      <c r="BI1508" s="1">
        <v>6.8503842353820801</v>
      </c>
      <c r="BJ1508" s="1">
        <v>4.6732501983642578</v>
      </c>
      <c r="BK1508" s="1">
        <v>4.2095632553100586</v>
      </c>
      <c r="BL1508" s="1"/>
      <c r="BM1508" s="1"/>
      <c r="BN1508" s="1"/>
    </row>
    <row r="1509" spans="1:66" x14ac:dyDescent="0.2">
      <c r="A1509" s="2" t="s">
        <v>6054</v>
      </c>
      <c r="B1509" s="4" t="s">
        <v>1504</v>
      </c>
      <c r="C1509" s="1"/>
      <c r="D1509" s="1"/>
      <c r="E1509" s="1"/>
      <c r="F1509" s="1"/>
      <c r="G1509" s="1"/>
      <c r="H1509" s="1">
        <v>24.204042582584645</v>
      </c>
      <c r="I1509" s="1">
        <v>37.578927447659474</v>
      </c>
      <c r="J1509" s="1">
        <v>36.862160695834504</v>
      </c>
      <c r="K1509" s="1">
        <v>46.631408300366942</v>
      </c>
      <c r="L1509" s="1">
        <v>56.535208263891334</v>
      </c>
      <c r="M1509" s="1">
        <v>68.244019360634439</v>
      </c>
      <c r="N1509" s="1">
        <v>70.8460263574961</v>
      </c>
      <c r="O1509" s="1">
        <v>60.643300427752479</v>
      </c>
      <c r="P1509" s="1">
        <v>58.616982201212153</v>
      </c>
      <c r="Q1509" s="1">
        <v>42.098219622081061</v>
      </c>
      <c r="R1509" s="1">
        <v>62.877688458063552</v>
      </c>
      <c r="S1509" s="1">
        <v>20.012121634966906</v>
      </c>
      <c r="T1509" s="1">
        <v>32.743344223496344</v>
      </c>
      <c r="U1509" s="1">
        <v>22.696774075236025</v>
      </c>
      <c r="V1509" s="1">
        <v>22.646773343077847</v>
      </c>
      <c r="W1509" s="1">
        <v>21.039426769664814</v>
      </c>
      <c r="X1509" s="1">
        <v>29.642763695567748</v>
      </c>
      <c r="Y1509" s="1">
        <v>20.186423033273645</v>
      </c>
      <c r="Z1509" s="1">
        <v>23.986165856582723</v>
      </c>
      <c r="AA1509" s="1">
        <v>27.553540992737009</v>
      </c>
      <c r="AB1509" s="1">
        <v>23.044794002481318</v>
      </c>
      <c r="AC1509" s="1">
        <v>17.306078078803615</v>
      </c>
      <c r="AD1509" s="1">
        <v>21.191441665646309</v>
      </c>
      <c r="AE1509" s="1">
        <v>38.924569047458526</v>
      </c>
      <c r="AF1509" s="1"/>
      <c r="AG1509" s="1"/>
      <c r="AH1509" s="1"/>
      <c r="AI1509" s="1"/>
      <c r="AJ1509" s="1"/>
      <c r="AK1509" s="1"/>
      <c r="AL1509" s="1"/>
      <c r="AM1509" s="1"/>
      <c r="AN1509" s="1">
        <v>3.540402889251709</v>
      </c>
      <c r="AO1509" s="1">
        <v>5.1756463050842285</v>
      </c>
      <c r="AP1509" s="1">
        <v>7.5349836349487305</v>
      </c>
      <c r="AQ1509" s="1">
        <v>10.070733070373535</v>
      </c>
      <c r="AR1509" s="1">
        <v>11.423976898193359</v>
      </c>
      <c r="AS1509" s="1">
        <v>2.1443955898284912</v>
      </c>
      <c r="AT1509" s="1">
        <v>4.6217975616455078</v>
      </c>
      <c r="AU1509" s="1">
        <v>14.807489395141602</v>
      </c>
      <c r="AV1509" s="1">
        <v>4.1835675239562988</v>
      </c>
      <c r="AW1509" s="1">
        <v>6.3387184143066406</v>
      </c>
      <c r="AX1509" s="1">
        <v>4.716224193572998</v>
      </c>
      <c r="AY1509" s="1">
        <v>3.3829610347747803</v>
      </c>
      <c r="AZ1509" s="1"/>
      <c r="BA1509" s="1">
        <v>2.5937962532043457</v>
      </c>
      <c r="BB1509" s="1">
        <v>8.8592166900634766</v>
      </c>
      <c r="BC1509" s="1">
        <v>2.2058660984039307</v>
      </c>
      <c r="BD1509" s="1">
        <v>1.5901187658309937</v>
      </c>
      <c r="BE1509" s="1">
        <v>2.679227352142334</v>
      </c>
      <c r="BF1509" s="1">
        <v>17.966684341430664</v>
      </c>
      <c r="BG1509" s="1">
        <v>17.267086029052734</v>
      </c>
      <c r="BH1509" s="1">
        <v>11.860962867736816</v>
      </c>
      <c r="BI1509" s="1">
        <v>23.431253433227539</v>
      </c>
      <c r="BJ1509" s="1">
        <v>26.052255630493164</v>
      </c>
      <c r="BK1509" s="1">
        <v>16.142759323120117</v>
      </c>
      <c r="BL1509" s="1"/>
      <c r="BM1509" s="1"/>
      <c r="BN1509" s="1"/>
    </row>
    <row r="1510" spans="1:66" x14ac:dyDescent="0.2">
      <c r="A1510" s="2" t="s">
        <v>6055</v>
      </c>
      <c r="B1510" s="4" t="s">
        <v>1505</v>
      </c>
      <c r="C1510" s="1"/>
      <c r="D1510" s="1"/>
      <c r="E1510" s="1"/>
      <c r="F1510" s="1"/>
      <c r="G1510" s="1"/>
      <c r="H1510" s="1"/>
      <c r="I1510" s="1"/>
      <c r="J1510" s="1"/>
      <c r="K1510" s="1"/>
      <c r="L1510" s="1">
        <v>3.6638495133516678</v>
      </c>
      <c r="M1510" s="1">
        <v>42.492311312189116</v>
      </c>
      <c r="N1510" s="1">
        <v>22.532120630541797</v>
      </c>
      <c r="O1510" s="1">
        <v>14.776265356951573</v>
      </c>
      <c r="P1510" s="1">
        <v>14.804463718728689</v>
      </c>
      <c r="Q1510" s="1">
        <v>45.370771425819584</v>
      </c>
      <c r="R1510" s="1">
        <v>45.880704684544554</v>
      </c>
      <c r="S1510" s="1">
        <v>28.937742868981047</v>
      </c>
      <c r="T1510" s="1">
        <v>28.44580753962434</v>
      </c>
      <c r="U1510" s="1">
        <v>26.636563476544922</v>
      </c>
      <c r="V1510" s="1">
        <v>17.846971166554276</v>
      </c>
      <c r="W1510" s="1">
        <v>11.562032189953701</v>
      </c>
      <c r="X1510" s="1">
        <v>34.674567529316384</v>
      </c>
      <c r="Y1510" s="1">
        <v>33.580312682029614</v>
      </c>
      <c r="Z1510" s="1">
        <v>32.762005751021682</v>
      </c>
      <c r="AA1510" s="1">
        <v>9.2990001011342454</v>
      </c>
      <c r="AB1510" s="1">
        <v>9.1606407320304122</v>
      </c>
      <c r="AC1510" s="1">
        <v>6.6005311513076395</v>
      </c>
      <c r="AD1510" s="1">
        <v>4.1263453985578344</v>
      </c>
      <c r="AE1510" s="1">
        <v>1.9084092877812653</v>
      </c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>
        <v>23.817785263061523</v>
      </c>
      <c r="AS1510" s="1">
        <v>30.122434616088867</v>
      </c>
      <c r="AT1510" s="1">
        <v>14.739468574523926</v>
      </c>
      <c r="AU1510" s="1">
        <v>6.9310059547424316</v>
      </c>
      <c r="AV1510" s="1">
        <v>6.872368335723877</v>
      </c>
      <c r="AW1510" s="1">
        <v>3.4469931852072477E-3</v>
      </c>
      <c r="AX1510" s="1">
        <v>3.4901215694844723E-3</v>
      </c>
      <c r="AY1510" s="1">
        <v>3.433749545365572E-3</v>
      </c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>
        <v>0.29467648267745972</v>
      </c>
      <c r="BK1510" s="1">
        <v>0.55141353607177734</v>
      </c>
      <c r="BL1510" s="1"/>
      <c r="BM1510" s="1"/>
      <c r="BN1510" s="1"/>
    </row>
    <row r="1511" spans="1:66" x14ac:dyDescent="0.2">
      <c r="A1511" s="2" t="s">
        <v>6056</v>
      </c>
      <c r="B1511" s="4" t="s">
        <v>1506</v>
      </c>
      <c r="C1511" s="1"/>
      <c r="D1511" s="1"/>
      <c r="E1511" s="1"/>
      <c r="F1511" s="1"/>
      <c r="G1511" s="1"/>
      <c r="H1511" s="1"/>
      <c r="I1511" s="1">
        <v>97.753593316593808</v>
      </c>
      <c r="J1511" s="1">
        <v>88.836945174042611</v>
      </c>
      <c r="K1511" s="1">
        <v>83.581855940349499</v>
      </c>
      <c r="L1511" s="1">
        <v>81.814717521244035</v>
      </c>
      <c r="M1511" s="1">
        <v>84.855400166624719</v>
      </c>
      <c r="N1511" s="1">
        <v>84.055843621090219</v>
      </c>
      <c r="O1511" s="1">
        <v>85.712144267370903</v>
      </c>
      <c r="P1511" s="1">
        <v>85.125674529830491</v>
      </c>
      <c r="Q1511" s="1">
        <v>86.247169121802926</v>
      </c>
      <c r="R1511" s="1">
        <v>86.005349004895564</v>
      </c>
      <c r="S1511" s="1">
        <v>85.687671533039179</v>
      </c>
      <c r="T1511" s="1">
        <v>85.377767150793787</v>
      </c>
      <c r="U1511" s="1">
        <v>86.035911857866395</v>
      </c>
      <c r="V1511" s="1">
        <v>86.024979632914736</v>
      </c>
      <c r="W1511" s="1">
        <v>82.268445673830186</v>
      </c>
      <c r="X1511" s="1">
        <v>86.072962815363354</v>
      </c>
      <c r="Y1511" s="1">
        <v>85.812904170922948</v>
      </c>
      <c r="Z1511" s="1">
        <v>85.423864509023474</v>
      </c>
      <c r="AA1511" s="1">
        <v>85.43031087659682</v>
      </c>
      <c r="AB1511" s="1">
        <v>85.546619974526621</v>
      </c>
      <c r="AC1511" s="1">
        <v>85.816093253061382</v>
      </c>
      <c r="AD1511" s="1">
        <v>85.588178946073185</v>
      </c>
      <c r="AE1511" s="1">
        <v>85.443779173640749</v>
      </c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</row>
    <row r="1512" spans="1:66" x14ac:dyDescent="0.2">
      <c r="A1512" s="2" t="s">
        <v>6057</v>
      </c>
      <c r="B1512" s="4" t="s">
        <v>1507</v>
      </c>
      <c r="C1512" s="1"/>
      <c r="D1512" s="1"/>
      <c r="E1512" s="1"/>
      <c r="F1512" s="1"/>
      <c r="G1512" s="1"/>
      <c r="H1512" s="1"/>
      <c r="I1512" s="1">
        <v>97.753593316593808</v>
      </c>
      <c r="J1512" s="1">
        <v>88.836945174042611</v>
      </c>
      <c r="K1512" s="1">
        <v>83.581855940349499</v>
      </c>
      <c r="L1512" s="1">
        <v>81.814717521244035</v>
      </c>
      <c r="M1512" s="1">
        <v>84.855400166624719</v>
      </c>
      <c r="N1512" s="1">
        <v>84.055843621090219</v>
      </c>
      <c r="O1512" s="1">
        <v>85.712144267370903</v>
      </c>
      <c r="P1512" s="1">
        <v>85.125674529830491</v>
      </c>
      <c r="Q1512" s="1">
        <v>86.247169121802926</v>
      </c>
      <c r="R1512" s="1">
        <v>86.005349004895564</v>
      </c>
      <c r="S1512" s="1">
        <v>85.687671533039179</v>
      </c>
      <c r="T1512" s="1">
        <v>85.377767150793787</v>
      </c>
      <c r="U1512" s="1">
        <v>86.035911857866395</v>
      </c>
      <c r="V1512" s="1">
        <v>86.024979632914736</v>
      </c>
      <c r="W1512" s="1">
        <v>82.268445673830186</v>
      </c>
      <c r="X1512" s="1">
        <v>86.072962815363354</v>
      </c>
      <c r="Y1512" s="1">
        <v>85.812904170922948</v>
      </c>
      <c r="Z1512" s="1">
        <v>85.423864509023474</v>
      </c>
      <c r="AA1512" s="1">
        <v>85.43031087659682</v>
      </c>
      <c r="AB1512" s="1">
        <v>85.546619974526621</v>
      </c>
      <c r="AC1512" s="1">
        <v>85.816093253061382</v>
      </c>
      <c r="AD1512" s="1">
        <v>85.588178946073185</v>
      </c>
      <c r="AE1512" s="1">
        <v>85.443779173640749</v>
      </c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</row>
    <row r="1513" spans="1:66" x14ac:dyDescent="0.2">
      <c r="A1513" s="2" t="s">
        <v>6058</v>
      </c>
      <c r="B1513" s="4" t="s">
        <v>1508</v>
      </c>
      <c r="C1513" s="1"/>
      <c r="D1513" s="1"/>
      <c r="E1513" s="1"/>
      <c r="F1513" s="1"/>
      <c r="G1513" s="1"/>
      <c r="H1513" s="1"/>
      <c r="I1513" s="1"/>
      <c r="J1513" s="1">
        <v>66.319825331542447</v>
      </c>
      <c r="K1513" s="1">
        <v>74.202650754966967</v>
      </c>
      <c r="L1513" s="1">
        <v>90.594646116593495</v>
      </c>
      <c r="M1513" s="1">
        <v>89.974449067156044</v>
      </c>
      <c r="N1513" s="1">
        <v>89.395086781641297</v>
      </c>
      <c r="O1513" s="1">
        <v>90.855126874664521</v>
      </c>
      <c r="P1513" s="1">
        <v>91.143516636880477</v>
      </c>
      <c r="Q1513" s="1">
        <v>90.187120741640854</v>
      </c>
      <c r="R1513" s="1">
        <v>40.003428810008323</v>
      </c>
      <c r="S1513" s="1">
        <v>53.764076684913789</v>
      </c>
      <c r="T1513" s="1">
        <v>47.962531429424601</v>
      </c>
      <c r="U1513" s="1">
        <v>33.94208093588032</v>
      </c>
      <c r="V1513" s="1">
        <v>39.877610475414834</v>
      </c>
      <c r="W1513" s="1">
        <v>32.809253830452519</v>
      </c>
      <c r="X1513" s="1">
        <v>18.853771026219153</v>
      </c>
      <c r="Y1513" s="1">
        <v>13.863301247959264</v>
      </c>
      <c r="Z1513" s="1">
        <v>13.71131957587351</v>
      </c>
      <c r="AA1513" s="1"/>
      <c r="AB1513" s="1">
        <v>4.0946659684522473</v>
      </c>
      <c r="AC1513" s="1">
        <v>3.8194038437807167</v>
      </c>
      <c r="AD1513" s="1">
        <v>4.0044744105913814</v>
      </c>
      <c r="AE1513" s="1">
        <v>7.485363670800897</v>
      </c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>
        <v>7.8229832649230957</v>
      </c>
      <c r="BE1513" s="1"/>
      <c r="BF1513" s="1"/>
      <c r="BG1513" s="1"/>
      <c r="BH1513" s="1"/>
      <c r="BI1513" s="1"/>
      <c r="BJ1513" s="1"/>
      <c r="BK1513" s="1">
        <v>3.4820072650909424</v>
      </c>
      <c r="BL1513" s="1"/>
      <c r="BM1513" s="1"/>
      <c r="BN1513" s="1"/>
    </row>
    <row r="1514" spans="1:66" x14ac:dyDescent="0.2">
      <c r="A1514" s="2" t="s">
        <v>6059</v>
      </c>
      <c r="B1514" s="4" t="s">
        <v>1509</v>
      </c>
      <c r="C1514" s="1"/>
      <c r="D1514" s="1"/>
      <c r="E1514" s="1"/>
      <c r="F1514" s="1"/>
      <c r="G1514" s="1"/>
      <c r="H1514" s="1"/>
      <c r="I1514" s="1">
        <v>41.895609837335982</v>
      </c>
      <c r="J1514" s="1">
        <v>62.166503335343315</v>
      </c>
      <c r="K1514" s="1">
        <v>5.2792043425719841</v>
      </c>
      <c r="L1514" s="1">
        <v>3.8537597442057638</v>
      </c>
      <c r="M1514" s="1">
        <v>94.017821982903243</v>
      </c>
      <c r="N1514" s="1">
        <v>88.744226968567048</v>
      </c>
      <c r="O1514" s="1">
        <v>92.537404671841642</v>
      </c>
      <c r="P1514" s="1">
        <v>99.928699885391083</v>
      </c>
      <c r="Q1514" s="1">
        <v>50.889394720419915</v>
      </c>
      <c r="R1514" s="1"/>
      <c r="S1514" s="1">
        <v>20.311844808664532</v>
      </c>
      <c r="T1514" s="1">
        <v>19.774995531513333</v>
      </c>
      <c r="U1514" s="1">
        <v>8.4786146140766085</v>
      </c>
      <c r="V1514" s="1">
        <v>8.9743185110157011</v>
      </c>
      <c r="W1514" s="1">
        <v>8.6743401715884758</v>
      </c>
      <c r="X1514" s="1">
        <v>7.3582671934112467</v>
      </c>
      <c r="Y1514" s="1">
        <v>15.454842000382246</v>
      </c>
      <c r="Z1514" s="1">
        <v>19.205082327480209</v>
      </c>
      <c r="AA1514" s="1">
        <v>24.319635738174654</v>
      </c>
      <c r="AB1514" s="1">
        <v>23.066645983625698</v>
      </c>
      <c r="AC1514" s="1">
        <v>20.495995646907311</v>
      </c>
      <c r="AD1514" s="1">
        <v>20.414231748549934</v>
      </c>
      <c r="AE1514" s="1">
        <v>19.291699786630875</v>
      </c>
      <c r="AF1514" s="1"/>
      <c r="AG1514" s="1"/>
      <c r="AH1514" s="1"/>
      <c r="AI1514" s="1"/>
      <c r="AJ1514" s="1"/>
      <c r="AK1514" s="1"/>
      <c r="AL1514" s="1"/>
      <c r="AM1514" s="1"/>
      <c r="AN1514" s="1"/>
      <c r="AO1514" s="1">
        <v>2.7388975620269775</v>
      </c>
      <c r="AP1514" s="1"/>
      <c r="AQ1514" s="1"/>
      <c r="AR1514" s="1">
        <v>0.35046276450157166</v>
      </c>
      <c r="AS1514" s="1"/>
      <c r="AT1514" s="1">
        <v>0.55321556329727173</v>
      </c>
      <c r="AU1514" s="1">
        <v>0.9640468955039978</v>
      </c>
      <c r="AV1514" s="1"/>
      <c r="AW1514" s="1">
        <v>2.536952018737793</v>
      </c>
      <c r="AX1514" s="1"/>
      <c r="AY1514" s="1">
        <v>13.339784622192383</v>
      </c>
      <c r="AZ1514" s="1">
        <v>6.6584696769714355</v>
      </c>
      <c r="BA1514" s="1"/>
      <c r="BB1514" s="1"/>
      <c r="BC1514" s="1"/>
      <c r="BD1514" s="1"/>
      <c r="BE1514" s="1">
        <v>1.2278697490692139</v>
      </c>
      <c r="BF1514" s="1">
        <v>1.0024594068527222</v>
      </c>
      <c r="BG1514" s="1"/>
      <c r="BH1514" s="1">
        <v>0.44468861818313599</v>
      </c>
      <c r="BI1514" s="1">
        <v>2.3051378726959229</v>
      </c>
      <c r="BJ1514" s="1"/>
      <c r="BK1514" s="1"/>
      <c r="BL1514" s="1"/>
      <c r="BM1514" s="1"/>
      <c r="BN1514" s="1"/>
    </row>
    <row r="1515" spans="1:66" x14ac:dyDescent="0.2">
      <c r="A1515" s="2" t="s">
        <v>6060</v>
      </c>
      <c r="B1515" s="4" t="s">
        <v>1510</v>
      </c>
      <c r="C1515" s="1"/>
      <c r="D1515" s="1"/>
      <c r="E1515" s="1"/>
      <c r="F1515" s="1"/>
      <c r="G1515" s="1"/>
      <c r="H1515" s="1"/>
      <c r="I1515" s="1"/>
      <c r="J1515" s="1">
        <v>98.538113063583793</v>
      </c>
      <c r="K1515" s="1">
        <v>97.462131832785147</v>
      </c>
      <c r="L1515" s="1">
        <v>96.925383993809561</v>
      </c>
      <c r="M1515" s="1">
        <v>99.34165702171488</v>
      </c>
      <c r="N1515" s="1">
        <v>98.445520946706509</v>
      </c>
      <c r="O1515" s="1">
        <v>99.792595698364877</v>
      </c>
      <c r="P1515" s="1">
        <v>99.95816618997128</v>
      </c>
      <c r="Q1515" s="1">
        <v>99.967262709392884</v>
      </c>
      <c r="R1515" s="1">
        <v>99.923282480089853</v>
      </c>
      <c r="S1515" s="1">
        <v>99.896975073276934</v>
      </c>
      <c r="T1515" s="1">
        <v>99.809127101393841</v>
      </c>
      <c r="U1515" s="1">
        <v>99.996865118434712</v>
      </c>
      <c r="V1515" s="1">
        <v>99.979824823938898</v>
      </c>
      <c r="W1515" s="1">
        <v>99.996121209589674</v>
      </c>
      <c r="X1515" s="1">
        <v>99.884138775407095</v>
      </c>
      <c r="Y1515" s="1">
        <v>99.781534359563537</v>
      </c>
      <c r="Z1515" s="1">
        <v>99.779332161939379</v>
      </c>
      <c r="AA1515" s="1">
        <v>99.799570478208125</v>
      </c>
      <c r="AB1515" s="1">
        <v>99.870155911518964</v>
      </c>
      <c r="AC1515" s="1">
        <v>99.836931794562673</v>
      </c>
      <c r="AD1515" s="1">
        <v>99.064521684472751</v>
      </c>
      <c r="AE1515" s="1">
        <v>99.782210468302893</v>
      </c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</row>
    <row r="1516" spans="1:66" x14ac:dyDescent="0.2">
      <c r="A1516" s="2" t="s">
        <v>6061</v>
      </c>
      <c r="B1516" s="4" t="s">
        <v>1511</v>
      </c>
      <c r="C1516" s="1"/>
      <c r="D1516" s="1"/>
      <c r="E1516" s="1"/>
      <c r="F1516" s="1"/>
      <c r="G1516" s="1"/>
      <c r="H1516" s="1"/>
      <c r="I1516" s="1">
        <v>54.297656587130739</v>
      </c>
      <c r="J1516" s="1">
        <v>66.457634331164655</v>
      </c>
      <c r="K1516" s="1">
        <v>53.413270354510011</v>
      </c>
      <c r="L1516" s="1">
        <v>45.038724126660277</v>
      </c>
      <c r="M1516" s="1">
        <v>70.202715085473557</v>
      </c>
      <c r="N1516" s="1">
        <v>65.071709804017203</v>
      </c>
      <c r="O1516" s="1">
        <v>8.042088986566478</v>
      </c>
      <c r="P1516" s="1">
        <v>12.762555110144119</v>
      </c>
      <c r="Q1516" s="1"/>
      <c r="R1516" s="1"/>
      <c r="S1516" s="1"/>
      <c r="T1516" s="1"/>
      <c r="U1516" s="1">
        <v>2.4264691852876514</v>
      </c>
      <c r="V1516" s="1">
        <v>2.4473673455936362</v>
      </c>
      <c r="W1516" s="1">
        <v>6.2604268149227762</v>
      </c>
      <c r="X1516" s="1">
        <v>9.3294578412263345</v>
      </c>
      <c r="Y1516" s="1">
        <v>7.9116388702859517</v>
      </c>
      <c r="Z1516" s="1">
        <v>10.963359080927377</v>
      </c>
      <c r="AA1516" s="1">
        <v>5.0120662810209344</v>
      </c>
      <c r="AB1516" s="1">
        <v>4.5312208756761532</v>
      </c>
      <c r="AC1516" s="1">
        <v>11.842931969841306</v>
      </c>
      <c r="AD1516" s="1">
        <v>12.052197755433095</v>
      </c>
      <c r="AE1516" s="1">
        <v>5.3136122125223721</v>
      </c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>
        <v>15.97315502166748</v>
      </c>
      <c r="AQ1516" s="1">
        <v>45.179428100585938</v>
      </c>
      <c r="AR1516" s="1">
        <v>44.668464660644531</v>
      </c>
      <c r="AS1516" s="1">
        <v>25.202255249023438</v>
      </c>
      <c r="AT1516" s="1">
        <v>32.5423583984375</v>
      </c>
      <c r="AU1516" s="1">
        <v>73.681144714355469</v>
      </c>
      <c r="AV1516" s="1">
        <v>75.435012817382813</v>
      </c>
      <c r="AW1516" s="1">
        <v>6.788571834564209</v>
      </c>
      <c r="AX1516" s="1">
        <v>5.7859129905700684</v>
      </c>
      <c r="AY1516" s="1">
        <v>6.3611063957214355</v>
      </c>
      <c r="AZ1516" s="1">
        <v>5.4109387397766113</v>
      </c>
      <c r="BA1516" s="1">
        <v>4.0323805809020996</v>
      </c>
      <c r="BB1516" s="1">
        <v>6.9579653739929199</v>
      </c>
      <c r="BC1516" s="1">
        <v>0.20847111940383911</v>
      </c>
      <c r="BD1516" s="1">
        <v>1.7347801923751831</v>
      </c>
      <c r="BE1516" s="1">
        <v>0.62450319528579712</v>
      </c>
      <c r="BF1516" s="1">
        <v>3.756547212600708</v>
      </c>
      <c r="BG1516" s="1"/>
      <c r="BH1516" s="1">
        <v>3.3873844146728516</v>
      </c>
      <c r="BI1516" s="1"/>
      <c r="BJ1516" s="1"/>
      <c r="BK1516" s="1">
        <v>2.6531479358673096</v>
      </c>
      <c r="BL1516" s="1"/>
      <c r="BM1516" s="1"/>
      <c r="BN1516" s="1"/>
    </row>
    <row r="1517" spans="1:66" x14ac:dyDescent="0.2">
      <c r="A1517" s="2" t="s">
        <v>6062</v>
      </c>
      <c r="B1517" s="4" t="s">
        <v>1512</v>
      </c>
      <c r="C1517" s="1"/>
      <c r="D1517" s="1"/>
      <c r="E1517" s="1"/>
      <c r="F1517" s="1"/>
      <c r="G1517" s="1"/>
      <c r="H1517" s="1"/>
      <c r="I1517" s="1"/>
      <c r="J1517" s="1">
        <v>97.748742466298253</v>
      </c>
      <c r="K1517" s="1">
        <v>97.957266142967711</v>
      </c>
      <c r="L1517" s="1">
        <v>96.827281840876751</v>
      </c>
      <c r="M1517" s="1">
        <v>98.071523170510446</v>
      </c>
      <c r="N1517" s="1">
        <v>97.515082608560732</v>
      </c>
      <c r="O1517" s="1">
        <v>99.422273231844514</v>
      </c>
      <c r="P1517" s="1">
        <v>99.5339816226045</v>
      </c>
      <c r="Q1517" s="1">
        <v>99.252012069544932</v>
      </c>
      <c r="R1517" s="1">
        <v>98.676480982140646</v>
      </c>
      <c r="S1517" s="1">
        <v>98.750872790977908</v>
      </c>
      <c r="T1517" s="1">
        <v>99.383205255655355</v>
      </c>
      <c r="U1517" s="1">
        <v>99.248413944387096</v>
      </c>
      <c r="V1517" s="1">
        <v>98.751189924429511</v>
      </c>
      <c r="W1517" s="1">
        <v>98.641615836368572</v>
      </c>
      <c r="X1517" s="1">
        <v>98.739650542611912</v>
      </c>
      <c r="Y1517" s="1">
        <v>99.333352011859091</v>
      </c>
      <c r="Z1517" s="1">
        <v>98.836633569711395</v>
      </c>
      <c r="AA1517" s="1">
        <v>99.258457925451879</v>
      </c>
      <c r="AB1517" s="1">
        <v>97.925114780526002</v>
      </c>
      <c r="AC1517" s="1">
        <v>53.166066230620004</v>
      </c>
      <c r="AD1517" s="1">
        <v>7.4562282081099429</v>
      </c>
      <c r="AE1517" s="1">
        <v>7.9812193782160827</v>
      </c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</row>
    <row r="1518" spans="1:66" x14ac:dyDescent="0.2">
      <c r="A1518" s="2" t="s">
        <v>6063</v>
      </c>
      <c r="B1518" s="4" t="s">
        <v>1513</v>
      </c>
      <c r="C1518" s="1"/>
      <c r="D1518" s="1"/>
      <c r="E1518" s="1"/>
      <c r="F1518" s="1"/>
      <c r="G1518" s="1"/>
      <c r="H1518" s="1"/>
      <c r="I1518" s="1"/>
      <c r="J1518" s="1">
        <v>97.748742466298253</v>
      </c>
      <c r="K1518" s="1">
        <v>97.957266142967711</v>
      </c>
      <c r="L1518" s="1">
        <v>96.827281840876751</v>
      </c>
      <c r="M1518" s="1">
        <v>98.071523170510446</v>
      </c>
      <c r="N1518" s="1">
        <v>97.515082608560732</v>
      </c>
      <c r="O1518" s="1">
        <v>99.422273231844514</v>
      </c>
      <c r="P1518" s="1">
        <v>99.5339816226045</v>
      </c>
      <c r="Q1518" s="1">
        <v>99.252012069544932</v>
      </c>
      <c r="R1518" s="1">
        <v>98.676480982140646</v>
      </c>
      <c r="S1518" s="1">
        <v>98.750872790977908</v>
      </c>
      <c r="T1518" s="1">
        <v>99.383205255655355</v>
      </c>
      <c r="U1518" s="1">
        <v>99.248413944387096</v>
      </c>
      <c r="V1518" s="1">
        <v>98.751189924429511</v>
      </c>
      <c r="W1518" s="1">
        <v>98.641615836368572</v>
      </c>
      <c r="X1518" s="1">
        <v>98.739650542611912</v>
      </c>
      <c r="Y1518" s="1">
        <v>99.333352011859091</v>
      </c>
      <c r="Z1518" s="1">
        <v>98.836633569711395</v>
      </c>
      <c r="AA1518" s="1">
        <v>99.258457925451879</v>
      </c>
      <c r="AB1518" s="1">
        <v>97.925114780526002</v>
      </c>
      <c r="AC1518" s="1">
        <v>53.166066230620004</v>
      </c>
      <c r="AD1518" s="1">
        <v>7.4562282081099429</v>
      </c>
      <c r="AE1518" s="1">
        <v>7.9812193782160827</v>
      </c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</row>
    <row r="1519" spans="1:66" x14ac:dyDescent="0.2">
      <c r="A1519" s="2" t="s">
        <v>6064</v>
      </c>
      <c r="B1519" s="4" t="s">
        <v>1514</v>
      </c>
      <c r="C1519" s="1"/>
      <c r="D1519" s="1"/>
      <c r="E1519" s="1"/>
      <c r="F1519" s="1"/>
      <c r="G1519" s="1"/>
      <c r="H1519" s="1"/>
      <c r="I1519" s="1"/>
      <c r="J1519" s="1">
        <v>99.337049470629097</v>
      </c>
      <c r="K1519" s="1">
        <v>98.481309371109006</v>
      </c>
      <c r="L1519" s="1">
        <v>97.65340022528585</v>
      </c>
      <c r="M1519" s="1">
        <v>98.008614147498079</v>
      </c>
      <c r="N1519" s="1">
        <v>99.335210664860469</v>
      </c>
      <c r="O1519" s="1">
        <v>99.990144688347286</v>
      </c>
      <c r="P1519" s="1">
        <v>99.984336667606399</v>
      </c>
      <c r="Q1519" s="1">
        <v>99.971915579648226</v>
      </c>
      <c r="R1519" s="1">
        <v>99.987869861115215</v>
      </c>
      <c r="S1519" s="1">
        <v>99.975398792055074</v>
      </c>
      <c r="T1519" s="1">
        <v>99.989393878635539</v>
      </c>
      <c r="U1519" s="1">
        <v>69.617268235155692</v>
      </c>
      <c r="V1519" s="1">
        <v>11.557384592797758</v>
      </c>
      <c r="W1519" s="1">
        <v>57.384805589551966</v>
      </c>
      <c r="X1519" s="1">
        <v>57.400448783394445</v>
      </c>
      <c r="Y1519" s="1">
        <v>57.485808563060949</v>
      </c>
      <c r="Z1519" s="1">
        <v>57.929919067603628</v>
      </c>
      <c r="AA1519" s="1">
        <v>57.368295965832608</v>
      </c>
      <c r="AB1519" s="1">
        <v>57.38666820653718</v>
      </c>
      <c r="AC1519" s="1">
        <v>57.474618421605797</v>
      </c>
      <c r="AD1519" s="1">
        <v>57.912382719198227</v>
      </c>
      <c r="AE1519" s="1">
        <v>57.354078785463933</v>
      </c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>
        <v>1.5124913454055786</v>
      </c>
      <c r="BB1519" s="1">
        <v>20.5731201171875</v>
      </c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</row>
    <row r="1520" spans="1:66" x14ac:dyDescent="0.2">
      <c r="A1520" s="2" t="s">
        <v>6065</v>
      </c>
      <c r="B1520" s="4" t="s">
        <v>1515</v>
      </c>
      <c r="C1520" s="1"/>
      <c r="D1520" s="1"/>
      <c r="E1520" s="1"/>
      <c r="F1520" s="1"/>
      <c r="G1520" s="1"/>
      <c r="H1520" s="1"/>
      <c r="I1520" s="1"/>
      <c r="J1520" s="1"/>
      <c r="K1520" s="1"/>
      <c r="L1520" s="1">
        <v>1.8234856126471917</v>
      </c>
      <c r="M1520" s="1">
        <v>46.934685084596914</v>
      </c>
      <c r="N1520" s="1">
        <v>36.177670485299444</v>
      </c>
      <c r="O1520" s="1"/>
      <c r="P1520" s="1">
        <v>8.3340864132620798</v>
      </c>
      <c r="Q1520" s="1">
        <v>12.766053091765322</v>
      </c>
      <c r="R1520" s="1">
        <v>15.985296529300358</v>
      </c>
      <c r="S1520" s="1">
        <v>11.514474890139743</v>
      </c>
      <c r="T1520" s="1">
        <v>23.378746765533741</v>
      </c>
      <c r="U1520" s="1">
        <v>25.827247998207838</v>
      </c>
      <c r="V1520" s="1">
        <v>26.52649718975465</v>
      </c>
      <c r="W1520" s="1">
        <v>4.8518618948956327</v>
      </c>
      <c r="X1520" s="1"/>
      <c r="Y1520" s="1"/>
      <c r="Z1520" s="1"/>
      <c r="AA1520" s="1">
        <v>20.649017561578969</v>
      </c>
      <c r="AB1520" s="1">
        <v>21.575263454427844</v>
      </c>
      <c r="AC1520" s="1">
        <v>8.7122779904223844</v>
      </c>
      <c r="AD1520" s="1">
        <v>3.6092614760739674</v>
      </c>
      <c r="AE1520" s="1">
        <v>3.8026326822181433</v>
      </c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>
        <v>1.8841185569763184</v>
      </c>
      <c r="AT1520" s="1">
        <v>1.651924729347229</v>
      </c>
      <c r="AU1520" s="1"/>
      <c r="AV1520" s="1"/>
      <c r="AW1520" s="1"/>
      <c r="AX1520" s="1"/>
      <c r="AY1520" s="1"/>
      <c r="AZ1520" s="1"/>
      <c r="BA1520" s="1"/>
      <c r="BB1520" s="1"/>
      <c r="BC1520" s="1">
        <v>2.3583681583404541</v>
      </c>
      <c r="BD1520" s="1">
        <v>6.6322970390319824</v>
      </c>
      <c r="BE1520" s="1"/>
      <c r="BF1520" s="1"/>
      <c r="BG1520" s="1">
        <v>1.0729752779006958</v>
      </c>
      <c r="BH1520" s="1">
        <v>2.8963527679443359</v>
      </c>
      <c r="BI1520" s="1">
        <v>0.14038218557834625</v>
      </c>
      <c r="BJ1520" s="1">
        <v>0.12350355088710785</v>
      </c>
      <c r="BK1520" s="1">
        <v>6.8347416818141937E-2</v>
      </c>
      <c r="BL1520" s="1"/>
      <c r="BM1520" s="1"/>
      <c r="BN1520" s="1"/>
    </row>
    <row r="1521" spans="1:66" x14ac:dyDescent="0.2">
      <c r="A1521" s="2" t="s">
        <v>6066</v>
      </c>
      <c r="B1521" s="4" t="s">
        <v>1516</v>
      </c>
      <c r="C1521" s="1"/>
      <c r="D1521" s="1"/>
      <c r="E1521" s="1"/>
      <c r="F1521" s="1"/>
      <c r="G1521" s="1"/>
      <c r="H1521" s="1"/>
      <c r="I1521" s="1"/>
      <c r="J1521" s="1">
        <v>98.311614854199675</v>
      </c>
      <c r="K1521" s="1">
        <v>97.450847579856159</v>
      </c>
      <c r="L1521" s="1">
        <v>97.578538324213014</v>
      </c>
      <c r="M1521" s="1">
        <v>99.006746294170938</v>
      </c>
      <c r="N1521" s="1">
        <v>97.934682204472551</v>
      </c>
      <c r="O1521" s="1">
        <v>98.385219811838837</v>
      </c>
      <c r="P1521" s="1">
        <v>97.996967782685942</v>
      </c>
      <c r="Q1521" s="1">
        <v>99.546058301884116</v>
      </c>
      <c r="R1521" s="1">
        <v>98.529633957440154</v>
      </c>
      <c r="S1521" s="1">
        <v>97.629791939628177</v>
      </c>
      <c r="T1521" s="1">
        <v>98.120013674611997</v>
      </c>
      <c r="U1521" s="1">
        <v>99.223419091522615</v>
      </c>
      <c r="V1521" s="1">
        <v>98.241061024569504</v>
      </c>
      <c r="W1521" s="1">
        <v>97.531463503326123</v>
      </c>
      <c r="X1521" s="1">
        <v>98.607135903373319</v>
      </c>
      <c r="Y1521" s="1">
        <v>98.685751741590536</v>
      </c>
      <c r="Z1521" s="1">
        <v>98.660354832596227</v>
      </c>
      <c r="AA1521" s="1">
        <v>98.60706092790177</v>
      </c>
      <c r="AB1521" s="1">
        <v>98.944432395946862</v>
      </c>
      <c r="AC1521" s="1">
        <v>99.665339185997041</v>
      </c>
      <c r="AD1521" s="1">
        <v>99.728830410306855</v>
      </c>
      <c r="AE1521" s="1">
        <v>99.810694812005721</v>
      </c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>
        <v>0.98679822683334351</v>
      </c>
      <c r="AV1521" s="1">
        <v>0.9924963116645813</v>
      </c>
      <c r="AW1521" s="1"/>
      <c r="AX1521" s="1">
        <v>0.98769134283065796</v>
      </c>
      <c r="AY1521" s="1">
        <v>0.97821211814880371</v>
      </c>
      <c r="AZ1521" s="1">
        <v>0.99270570278167725</v>
      </c>
      <c r="BA1521" s="1"/>
      <c r="BB1521" s="1">
        <v>0.98374748229980469</v>
      </c>
      <c r="BC1521" s="1">
        <v>0.97611439228057861</v>
      </c>
      <c r="BD1521" s="1">
        <v>0.99648457765579224</v>
      </c>
      <c r="BE1521" s="1">
        <v>0.98423498868942261</v>
      </c>
      <c r="BF1521" s="1">
        <v>0.9867822527885437</v>
      </c>
      <c r="BG1521" s="1">
        <v>0.98578548431396484</v>
      </c>
      <c r="BH1521" s="1"/>
      <c r="BI1521" s="1"/>
      <c r="BJ1521" s="1"/>
      <c r="BK1521" s="1"/>
      <c r="BL1521" s="1"/>
      <c r="BM1521" s="1"/>
      <c r="BN1521" s="1"/>
    </row>
    <row r="1522" spans="1:66" x14ac:dyDescent="0.2">
      <c r="A1522" s="2" t="s">
        <v>6067</v>
      </c>
      <c r="B1522" s="4" t="s">
        <v>1517</v>
      </c>
      <c r="C1522" s="1"/>
      <c r="D1522" s="1"/>
      <c r="E1522" s="1"/>
      <c r="F1522" s="1"/>
      <c r="G1522" s="1"/>
      <c r="H1522" s="1"/>
      <c r="I1522" s="1">
        <v>97.042270572711828</v>
      </c>
      <c r="J1522" s="1">
        <v>94.510089156148183</v>
      </c>
      <c r="K1522" s="1">
        <v>95.859814489758236</v>
      </c>
      <c r="L1522" s="1">
        <v>93.573321399121951</v>
      </c>
      <c r="M1522" s="1">
        <v>93.841309068827883</v>
      </c>
      <c r="N1522" s="1">
        <v>92.84324341125803</v>
      </c>
      <c r="O1522" s="1">
        <v>95.334775231898817</v>
      </c>
      <c r="P1522" s="1">
        <v>95.374170835822</v>
      </c>
      <c r="Q1522" s="1">
        <v>95.314400644557338</v>
      </c>
      <c r="R1522" s="1">
        <v>95.306585784245371</v>
      </c>
      <c r="S1522" s="1">
        <v>95.354504243901189</v>
      </c>
      <c r="T1522" s="1">
        <v>95.389686267238602</v>
      </c>
      <c r="U1522" s="1">
        <v>89.149494335613852</v>
      </c>
      <c r="V1522" s="1">
        <v>83.930238063324879</v>
      </c>
      <c r="W1522" s="1">
        <v>83.78634483311312</v>
      </c>
      <c r="X1522" s="1">
        <v>83.860575054794054</v>
      </c>
      <c r="Y1522" s="1">
        <v>83.828280607294843</v>
      </c>
      <c r="Z1522" s="1">
        <v>83.932059288041756</v>
      </c>
      <c r="AA1522" s="1">
        <v>83.77516435213002</v>
      </c>
      <c r="AB1522" s="1">
        <v>83.850316578107822</v>
      </c>
      <c r="AC1522" s="1">
        <v>83.816943495301516</v>
      </c>
      <c r="AD1522" s="1">
        <v>83.919722124321567</v>
      </c>
      <c r="AE1522" s="1">
        <v>83.762118796390112</v>
      </c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</row>
    <row r="1523" spans="1:66" x14ac:dyDescent="0.2">
      <c r="A1523" s="2" t="s">
        <v>6068</v>
      </c>
      <c r="B1523" s="4" t="s">
        <v>1518</v>
      </c>
      <c r="C1523" s="1"/>
      <c r="D1523" s="1"/>
      <c r="E1523" s="1"/>
      <c r="F1523" s="1"/>
      <c r="G1523" s="1"/>
      <c r="H1523" s="1"/>
      <c r="I1523" s="1">
        <v>97.337121143228501</v>
      </c>
      <c r="J1523" s="1">
        <v>96.931257224420193</v>
      </c>
      <c r="K1523" s="1">
        <v>98.240831554660829</v>
      </c>
      <c r="L1523" s="1">
        <v>97.674750182559492</v>
      </c>
      <c r="M1523" s="1">
        <v>97.490030135861119</v>
      </c>
      <c r="N1523" s="1">
        <v>97.160800875617099</v>
      </c>
      <c r="O1523" s="1">
        <v>97.303870839811069</v>
      </c>
      <c r="P1523" s="1">
        <v>98.922695074110408</v>
      </c>
      <c r="Q1523" s="1">
        <v>93.231282117820285</v>
      </c>
      <c r="R1523" s="1">
        <v>99.640547281284952</v>
      </c>
      <c r="S1523" s="1">
        <v>99.591650165096127</v>
      </c>
      <c r="T1523" s="1">
        <v>99.578052549001697</v>
      </c>
      <c r="U1523" s="1">
        <v>99.627356109716601</v>
      </c>
      <c r="V1523" s="1">
        <v>99.673205931117252</v>
      </c>
      <c r="W1523" s="1">
        <v>99.492302322965713</v>
      </c>
      <c r="X1523" s="1">
        <v>99.558572062575934</v>
      </c>
      <c r="Y1523" s="1">
        <v>99.628849440742243</v>
      </c>
      <c r="Z1523" s="1">
        <v>99.635133028066534</v>
      </c>
      <c r="AA1523" s="1">
        <v>99.522172053336405</v>
      </c>
      <c r="AB1523" s="1">
        <v>99.67297821478833</v>
      </c>
      <c r="AC1523" s="1">
        <v>95.299529168657898</v>
      </c>
      <c r="AD1523" s="1">
        <v>99.894846557407377</v>
      </c>
      <c r="AE1523" s="1">
        <v>94.624224668839588</v>
      </c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>
        <v>4.5849795341491699</v>
      </c>
      <c r="BJ1523" s="1"/>
      <c r="BK1523" s="1"/>
      <c r="BL1523" s="1"/>
      <c r="BM1523" s="1"/>
      <c r="BN1523" s="1"/>
    </row>
    <row r="1524" spans="1:66" x14ac:dyDescent="0.2">
      <c r="A1524" s="2" t="s">
        <v>6069</v>
      </c>
      <c r="B1524" s="4" t="s">
        <v>1519</v>
      </c>
      <c r="C1524" s="1"/>
      <c r="D1524" s="1"/>
      <c r="E1524" s="1"/>
      <c r="F1524" s="1"/>
      <c r="G1524" s="1"/>
      <c r="H1524" s="1"/>
      <c r="I1524" s="1"/>
      <c r="J1524" s="1"/>
      <c r="K1524" s="1">
        <v>79.215852396819372</v>
      </c>
      <c r="L1524" s="1">
        <v>69.007625477911589</v>
      </c>
      <c r="M1524" s="1">
        <v>69.223109007652397</v>
      </c>
      <c r="N1524" s="1">
        <v>70.149728681021344</v>
      </c>
      <c r="O1524" s="1">
        <v>71.449403532961227</v>
      </c>
      <c r="P1524" s="1">
        <v>71.493389168542947</v>
      </c>
      <c r="Q1524" s="1">
        <v>71.395499701511085</v>
      </c>
      <c r="R1524" s="1">
        <v>71.035457721847195</v>
      </c>
      <c r="S1524" s="1">
        <v>71.465005227968618</v>
      </c>
      <c r="T1524" s="1">
        <v>71.509519357030698</v>
      </c>
      <c r="U1524" s="1">
        <v>71.391918229939975</v>
      </c>
      <c r="V1524" s="1">
        <v>70.956508221549257</v>
      </c>
      <c r="W1524" s="1">
        <v>71.441341532554432</v>
      </c>
      <c r="X1524" s="1">
        <v>71.34824254847949</v>
      </c>
      <c r="Y1524" s="1">
        <v>71.368891927191015</v>
      </c>
      <c r="Z1524" s="1">
        <v>70.965642010678607</v>
      </c>
      <c r="AA1524" s="1">
        <v>71.399699782346687</v>
      </c>
      <c r="AB1524" s="1">
        <v>69.433537064229967</v>
      </c>
      <c r="AC1524" s="1">
        <v>61.39727201503905</v>
      </c>
      <c r="AD1524" s="1">
        <v>63.588804554121225</v>
      </c>
      <c r="AE1524" s="1">
        <v>12.620844057474063</v>
      </c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>
        <v>0.19351015985012054</v>
      </c>
      <c r="BE1524" s="1"/>
      <c r="BF1524" s="1"/>
      <c r="BG1524" s="1"/>
      <c r="BH1524" s="1">
        <v>2.8373515605926514</v>
      </c>
      <c r="BI1524" s="1">
        <v>7.8029575347900391</v>
      </c>
      <c r="BJ1524" s="1"/>
      <c r="BK1524" s="1"/>
      <c r="BL1524" s="1"/>
      <c r="BM1524" s="1"/>
      <c r="BN1524" s="1"/>
    </row>
    <row r="1525" spans="1:66" x14ac:dyDescent="0.2">
      <c r="A1525" s="2" t="s">
        <v>6070</v>
      </c>
      <c r="B1525" s="4" t="s">
        <v>1520</v>
      </c>
      <c r="C1525" s="1"/>
      <c r="D1525" s="1"/>
      <c r="E1525" s="1"/>
      <c r="F1525" s="1"/>
      <c r="G1525" s="1"/>
      <c r="H1525" s="1"/>
      <c r="I1525" s="1"/>
      <c r="J1525" s="1">
        <v>96.626347584682577</v>
      </c>
      <c r="K1525" s="1">
        <v>98.607947378334586</v>
      </c>
      <c r="L1525" s="1">
        <v>97.626754494224372</v>
      </c>
      <c r="M1525" s="1">
        <v>97.218408106451605</v>
      </c>
      <c r="N1525" s="1">
        <v>98.447926701246345</v>
      </c>
      <c r="O1525" s="1">
        <v>99.634265667912075</v>
      </c>
      <c r="P1525" s="1">
        <v>99.737481223637133</v>
      </c>
      <c r="Q1525" s="1">
        <v>99.857117696270777</v>
      </c>
      <c r="R1525" s="1">
        <v>99.613855985108302</v>
      </c>
      <c r="S1525" s="1">
        <v>99.810475697938841</v>
      </c>
      <c r="T1525" s="1">
        <v>99.777968325160188</v>
      </c>
      <c r="U1525" s="1">
        <v>99.456967077623077</v>
      </c>
      <c r="V1525" s="1">
        <v>99.811650190087477</v>
      </c>
      <c r="W1525" s="1">
        <v>99.752503758695227</v>
      </c>
      <c r="X1525" s="1">
        <v>99.757606793027293</v>
      </c>
      <c r="Y1525" s="1">
        <v>99.841478071615967</v>
      </c>
      <c r="Z1525" s="1">
        <v>99.764340467343928</v>
      </c>
      <c r="AA1525" s="1">
        <v>99.768317958702568</v>
      </c>
      <c r="AB1525" s="1">
        <v>99.831359551129069</v>
      </c>
      <c r="AC1525" s="1">
        <v>99.628092594732408</v>
      </c>
      <c r="AD1525" s="1">
        <v>58.116103610443247</v>
      </c>
      <c r="AE1525" s="1">
        <v>80.375548643134053</v>
      </c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</row>
    <row r="1526" spans="1:66" x14ac:dyDescent="0.2">
      <c r="A1526" s="2" t="s">
        <v>6071</v>
      </c>
      <c r="B1526" s="4" t="s">
        <v>1521</v>
      </c>
      <c r="C1526" s="1"/>
      <c r="D1526" s="1"/>
      <c r="E1526" s="1"/>
      <c r="F1526" s="1"/>
      <c r="G1526" s="1"/>
      <c r="H1526" s="1"/>
      <c r="I1526" s="1">
        <v>98.459227118423925</v>
      </c>
      <c r="J1526" s="1">
        <v>98.369123376344518</v>
      </c>
      <c r="K1526" s="1">
        <v>97.569159809834588</v>
      </c>
      <c r="L1526" s="1">
        <v>97.472816590480534</v>
      </c>
      <c r="M1526" s="1">
        <v>99.178535019438456</v>
      </c>
      <c r="N1526" s="1">
        <v>98.198794245495918</v>
      </c>
      <c r="O1526" s="1">
        <v>99.854867907566671</v>
      </c>
      <c r="P1526" s="1">
        <v>99.96959574581085</v>
      </c>
      <c r="Q1526" s="1">
        <v>99.981785770733069</v>
      </c>
      <c r="R1526" s="1">
        <v>99.899154229480274</v>
      </c>
      <c r="S1526" s="1">
        <v>99.913735851140203</v>
      </c>
      <c r="T1526" s="1">
        <v>99.872974257365456</v>
      </c>
      <c r="U1526" s="1">
        <v>99.967734235687317</v>
      </c>
      <c r="V1526" s="1">
        <v>99.916481897544003</v>
      </c>
      <c r="W1526" s="1">
        <v>99.959563782500993</v>
      </c>
      <c r="X1526" s="1">
        <v>99.891765545143613</v>
      </c>
      <c r="Y1526" s="1">
        <v>99.692729087855227</v>
      </c>
      <c r="Z1526" s="1">
        <v>99.879566277901944</v>
      </c>
      <c r="AA1526" s="1">
        <v>99.612843085183499</v>
      </c>
      <c r="AB1526" s="1">
        <v>99.574160762919334</v>
      </c>
      <c r="AC1526" s="1">
        <v>99.709740267186675</v>
      </c>
      <c r="AD1526" s="1">
        <v>99.537726655939949</v>
      </c>
      <c r="AE1526" s="1">
        <v>99.839599484497882</v>
      </c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>
        <v>7.0490621030330658E-2</v>
      </c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</row>
    <row r="1527" spans="1:66" x14ac:dyDescent="0.2">
      <c r="A1527" s="2" t="s">
        <v>6072</v>
      </c>
      <c r="B1527" s="4" t="s">
        <v>1522</v>
      </c>
      <c r="C1527" s="1"/>
      <c r="D1527" s="1"/>
      <c r="E1527" s="1"/>
      <c r="F1527" s="1"/>
      <c r="G1527" s="1"/>
      <c r="H1527" s="1"/>
      <c r="I1527" s="1">
        <v>99.272557863669761</v>
      </c>
      <c r="J1527" s="1">
        <v>98.064449240897659</v>
      </c>
      <c r="K1527" s="1">
        <v>97.373118662076322</v>
      </c>
      <c r="L1527" s="1">
        <v>96.992245081858968</v>
      </c>
      <c r="M1527" s="1">
        <v>98.799690050918969</v>
      </c>
      <c r="N1527" s="1">
        <v>97.981134023639015</v>
      </c>
      <c r="O1527" s="1">
        <v>99.639284398033112</v>
      </c>
      <c r="P1527" s="1">
        <v>99.709146679148319</v>
      </c>
      <c r="Q1527" s="1">
        <v>99.555051095975728</v>
      </c>
      <c r="R1527" s="1">
        <v>99.783085725856878</v>
      </c>
      <c r="S1527" s="1">
        <v>99.514143224245871</v>
      </c>
      <c r="T1527" s="1">
        <v>99.591273145845321</v>
      </c>
      <c r="U1527" s="1">
        <v>99.629573369312155</v>
      </c>
      <c r="V1527" s="1">
        <v>99.778508539515315</v>
      </c>
      <c r="W1527" s="1">
        <v>99.524094490037442</v>
      </c>
      <c r="X1527" s="1">
        <v>99.628103769363022</v>
      </c>
      <c r="Y1527" s="1">
        <v>99.575184206869281</v>
      </c>
      <c r="Z1527" s="1">
        <v>99.666916369179376</v>
      </c>
      <c r="AA1527" s="1">
        <v>98.989628459940434</v>
      </c>
      <c r="AB1527" s="1">
        <v>99.330138796894758</v>
      </c>
      <c r="AC1527" s="1">
        <v>99.553206762726802</v>
      </c>
      <c r="AD1527" s="1">
        <v>99.667697368120642</v>
      </c>
      <c r="AE1527" s="1">
        <v>99.522368002016009</v>
      </c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</row>
    <row r="1528" spans="1:66" x14ac:dyDescent="0.2">
      <c r="A1528" s="2" t="s">
        <v>6073</v>
      </c>
      <c r="B1528" s="4" t="s">
        <v>1523</v>
      </c>
      <c r="C1528" s="1"/>
      <c r="D1528" s="1"/>
      <c r="E1528" s="1"/>
      <c r="F1528" s="1"/>
      <c r="G1528" s="1"/>
      <c r="H1528" s="1"/>
      <c r="I1528" s="1">
        <v>97.517011447564911</v>
      </c>
      <c r="J1528" s="1">
        <v>69.36739396017218</v>
      </c>
      <c r="K1528" s="1">
        <v>69.868755632178164</v>
      </c>
      <c r="L1528" s="1">
        <v>70.549783121499289</v>
      </c>
      <c r="M1528" s="1">
        <v>70.518079247095983</v>
      </c>
      <c r="N1528" s="1">
        <v>70.31050196505295</v>
      </c>
      <c r="O1528" s="1">
        <v>71.607424385775147</v>
      </c>
      <c r="P1528" s="1">
        <v>71.593768439986363</v>
      </c>
      <c r="Q1528" s="1">
        <v>71.791564010756829</v>
      </c>
      <c r="R1528" s="1">
        <v>72.155624842941464</v>
      </c>
      <c r="S1528" s="1">
        <v>71.695512236148033</v>
      </c>
      <c r="T1528" s="1">
        <v>71.894623817455198</v>
      </c>
      <c r="U1528" s="1">
        <v>71.824787827543275</v>
      </c>
      <c r="V1528" s="1">
        <v>72.092820226366882</v>
      </c>
      <c r="W1528" s="1">
        <v>71.641274806062256</v>
      </c>
      <c r="X1528" s="1">
        <v>71.814740676045957</v>
      </c>
      <c r="Y1528" s="1">
        <v>71.82387651049072</v>
      </c>
      <c r="Z1528" s="1">
        <v>72.075246001573419</v>
      </c>
      <c r="AA1528" s="1">
        <v>68.497661755904886</v>
      </c>
      <c r="AB1528" s="1">
        <v>61.661811076071956</v>
      </c>
      <c r="AC1528" s="1">
        <v>58.03446463822354</v>
      </c>
      <c r="AD1528" s="1">
        <v>80.82526018585618</v>
      </c>
      <c r="AE1528" s="1">
        <v>37.35818822375083</v>
      </c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>
        <v>28.317407608032227</v>
      </c>
      <c r="AQ1528" s="1">
        <v>28.516948699951172</v>
      </c>
      <c r="AR1528" s="1">
        <v>27.651416778564453</v>
      </c>
      <c r="AS1528" s="1">
        <v>27.634307861328125</v>
      </c>
      <c r="AT1528" s="1">
        <v>27.550331115722656</v>
      </c>
      <c r="AU1528" s="1">
        <v>28.150774002075195</v>
      </c>
      <c r="AV1528" s="1">
        <v>27.859241485595703</v>
      </c>
      <c r="AW1528" s="1">
        <v>27.915763854980469</v>
      </c>
      <c r="AX1528" s="1">
        <v>27.663148880004883</v>
      </c>
      <c r="AY1528" s="1">
        <v>28.112768173217773</v>
      </c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</row>
    <row r="1529" spans="1:66" x14ac:dyDescent="0.2">
      <c r="A1529" s="2" t="s">
        <v>6074</v>
      </c>
      <c r="B1529" s="4" t="s">
        <v>1524</v>
      </c>
      <c r="C1529" s="1"/>
      <c r="D1529" s="1"/>
      <c r="E1529" s="1"/>
      <c r="F1529" s="1"/>
      <c r="G1529" s="1"/>
      <c r="H1529" s="1"/>
      <c r="I1529" s="1">
        <v>97.517011447564911</v>
      </c>
      <c r="J1529" s="1">
        <v>69.36739396017218</v>
      </c>
      <c r="K1529" s="1">
        <v>69.868755632178164</v>
      </c>
      <c r="L1529" s="1">
        <v>70.549783121499289</v>
      </c>
      <c r="M1529" s="1">
        <v>70.518079247095983</v>
      </c>
      <c r="N1529" s="1">
        <v>70.31050196505295</v>
      </c>
      <c r="O1529" s="1">
        <v>71.607424385775147</v>
      </c>
      <c r="P1529" s="1">
        <v>71.593768439986363</v>
      </c>
      <c r="Q1529" s="1">
        <v>71.791564010756829</v>
      </c>
      <c r="R1529" s="1">
        <v>72.155624842941464</v>
      </c>
      <c r="S1529" s="1">
        <v>71.695512236148033</v>
      </c>
      <c r="T1529" s="1">
        <v>71.894623817455198</v>
      </c>
      <c r="U1529" s="1">
        <v>71.824787827543275</v>
      </c>
      <c r="V1529" s="1">
        <v>72.092820226366882</v>
      </c>
      <c r="W1529" s="1">
        <v>71.641274806062256</v>
      </c>
      <c r="X1529" s="1">
        <v>71.814740676045957</v>
      </c>
      <c r="Y1529" s="1">
        <v>71.82387651049072</v>
      </c>
      <c r="Z1529" s="1">
        <v>72.075246001573419</v>
      </c>
      <c r="AA1529" s="1">
        <v>68.497661755904886</v>
      </c>
      <c r="AB1529" s="1">
        <v>61.661811076071956</v>
      </c>
      <c r="AC1529" s="1">
        <v>58.03446463822354</v>
      </c>
      <c r="AD1529" s="1">
        <v>80.82526018585618</v>
      </c>
      <c r="AE1529" s="1">
        <v>37.35818822375083</v>
      </c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>
        <v>28.317407608032227</v>
      </c>
      <c r="AQ1529" s="1">
        <v>28.516948699951172</v>
      </c>
      <c r="AR1529" s="1">
        <v>27.651416778564453</v>
      </c>
      <c r="AS1529" s="1">
        <v>27.634307861328125</v>
      </c>
      <c r="AT1529" s="1">
        <v>27.550331115722656</v>
      </c>
      <c r="AU1529" s="1">
        <v>28.150774002075195</v>
      </c>
      <c r="AV1529" s="1">
        <v>27.859241485595703</v>
      </c>
      <c r="AW1529" s="1">
        <v>27.915763854980469</v>
      </c>
      <c r="AX1529" s="1">
        <v>27.663148880004883</v>
      </c>
      <c r="AY1529" s="1">
        <v>28.112768173217773</v>
      </c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</row>
    <row r="1530" spans="1:66" x14ac:dyDescent="0.2">
      <c r="A1530" s="2" t="s">
        <v>6075</v>
      </c>
      <c r="B1530" s="4" t="s">
        <v>1525</v>
      </c>
      <c r="C1530" s="1"/>
      <c r="D1530" s="1"/>
      <c r="E1530" s="1"/>
      <c r="F1530" s="1"/>
      <c r="G1530" s="1"/>
      <c r="H1530" s="1"/>
      <c r="I1530" s="1"/>
      <c r="J1530" s="1">
        <v>69.381935445123872</v>
      </c>
      <c r="K1530" s="1">
        <v>68.716085003193385</v>
      </c>
      <c r="L1530" s="1">
        <v>68.684263671808537</v>
      </c>
      <c r="M1530" s="1">
        <v>69.929251256409657</v>
      </c>
      <c r="N1530" s="1">
        <v>69.31135754365755</v>
      </c>
      <c r="O1530" s="1">
        <v>70.506749444133504</v>
      </c>
      <c r="P1530" s="1">
        <v>70.475223509080337</v>
      </c>
      <c r="Q1530" s="1">
        <v>70.332276512727489</v>
      </c>
      <c r="R1530" s="1">
        <v>70.320812003091362</v>
      </c>
      <c r="S1530" s="1">
        <v>70.414752902080025</v>
      </c>
      <c r="T1530" s="1">
        <v>70.283332660412114</v>
      </c>
      <c r="U1530" s="1">
        <v>70.361260970301203</v>
      </c>
      <c r="V1530" s="1">
        <v>70.368975383510772</v>
      </c>
      <c r="W1530" s="1">
        <v>70.281685899212448</v>
      </c>
      <c r="X1530" s="1">
        <v>70.186927863487</v>
      </c>
      <c r="Y1530" s="1">
        <v>70.384787441480938</v>
      </c>
      <c r="Z1530" s="1">
        <v>70.317249050287572</v>
      </c>
      <c r="AA1530" s="1">
        <v>70.275003453137174</v>
      </c>
      <c r="AB1530" s="1">
        <v>70.129010836197963</v>
      </c>
      <c r="AC1530" s="1">
        <v>70.231512140299628</v>
      </c>
      <c r="AD1530" s="1">
        <v>70.240599433868169</v>
      </c>
      <c r="AE1530" s="1">
        <v>70.236522364022392</v>
      </c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</row>
    <row r="1531" spans="1:66" x14ac:dyDescent="0.2">
      <c r="A1531" s="2" t="s">
        <v>6076</v>
      </c>
      <c r="B1531" s="4" t="s">
        <v>1526</v>
      </c>
      <c r="C1531" s="1"/>
      <c r="D1531" s="1"/>
      <c r="E1531" s="1"/>
      <c r="F1531" s="1"/>
      <c r="G1531" s="1"/>
      <c r="H1531" s="1"/>
      <c r="I1531" s="1"/>
      <c r="J1531" s="1">
        <v>98.21053789744802</v>
      </c>
      <c r="K1531" s="1">
        <v>97.465891470046017</v>
      </c>
      <c r="L1531" s="1">
        <v>97.771456410956262</v>
      </c>
      <c r="M1531" s="1">
        <v>99.11383076135867</v>
      </c>
      <c r="N1531" s="1">
        <v>98.280323121585937</v>
      </c>
      <c r="O1531" s="1">
        <v>99.955877820717859</v>
      </c>
      <c r="P1531" s="1">
        <v>99.94923050445442</v>
      </c>
      <c r="Q1531" s="1">
        <v>99.955810700513069</v>
      </c>
      <c r="R1531" s="1">
        <v>99.958500780005849</v>
      </c>
      <c r="S1531" s="1">
        <v>99.965618562037704</v>
      </c>
      <c r="T1531" s="1">
        <v>99.96180575351093</v>
      </c>
      <c r="U1531" s="1">
        <v>99.966086520400253</v>
      </c>
      <c r="V1531" s="1">
        <v>99.963450751999403</v>
      </c>
      <c r="W1531" s="1">
        <v>99.969785024754714</v>
      </c>
      <c r="X1531" s="1">
        <v>99.967550520506336</v>
      </c>
      <c r="Y1531" s="1">
        <v>99.962373799721504</v>
      </c>
      <c r="Z1531" s="1">
        <v>99.962905075342263</v>
      </c>
      <c r="AA1531" s="1">
        <v>99.965175648483324</v>
      </c>
      <c r="AB1531" s="1">
        <v>99.962641656464356</v>
      </c>
      <c r="AC1531" s="1">
        <v>99.972570784326791</v>
      </c>
      <c r="AD1531" s="1">
        <v>99.97195843424403</v>
      </c>
      <c r="AE1531" s="1">
        <v>99.970493400914265</v>
      </c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</row>
    <row r="1532" spans="1:66" x14ac:dyDescent="0.2">
      <c r="A1532" s="2" t="s">
        <v>6077</v>
      </c>
      <c r="B1532" s="4" t="s">
        <v>1527</v>
      </c>
      <c r="C1532" s="1"/>
      <c r="D1532" s="1"/>
      <c r="E1532" s="1"/>
      <c r="F1532" s="1"/>
      <c r="G1532" s="1"/>
      <c r="H1532" s="1"/>
      <c r="I1532" s="1"/>
      <c r="J1532" s="1">
        <v>97.342311667579267</v>
      </c>
      <c r="K1532" s="1">
        <v>99.417219773222527</v>
      </c>
      <c r="L1532" s="1">
        <v>98.580128941982466</v>
      </c>
      <c r="M1532" s="1">
        <v>98.171489121586163</v>
      </c>
      <c r="N1532" s="1">
        <v>97.347135098411613</v>
      </c>
      <c r="O1532" s="1">
        <v>99.992652619072331</v>
      </c>
      <c r="P1532" s="1">
        <v>99.997857999391357</v>
      </c>
      <c r="Q1532" s="1">
        <v>99.992367945159302</v>
      </c>
      <c r="R1532" s="1">
        <v>99.991503907212433</v>
      </c>
      <c r="S1532" s="1">
        <v>99.990005967852142</v>
      </c>
      <c r="T1532" s="1">
        <v>99.989696250217662</v>
      </c>
      <c r="U1532" s="1">
        <v>99.994253117125126</v>
      </c>
      <c r="V1532" s="1">
        <v>99.996523607264692</v>
      </c>
      <c r="W1532" s="1">
        <v>99.990500211036547</v>
      </c>
      <c r="X1532" s="1">
        <v>99.991802806686565</v>
      </c>
      <c r="Y1532" s="1">
        <v>99.995977885765413</v>
      </c>
      <c r="Z1532" s="1">
        <v>99.992503798821247</v>
      </c>
      <c r="AA1532" s="1">
        <v>99.994152707951415</v>
      </c>
      <c r="AB1532" s="1">
        <v>99.997138238967096</v>
      </c>
      <c r="AC1532" s="1">
        <v>99.986147645367609</v>
      </c>
      <c r="AD1532" s="1">
        <v>99.992006171509743</v>
      </c>
      <c r="AE1532" s="1">
        <v>16.801631475860614</v>
      </c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</row>
    <row r="1533" spans="1:66" x14ac:dyDescent="0.2">
      <c r="A1533" s="2" t="s">
        <v>6078</v>
      </c>
      <c r="B1533" s="4" t="s">
        <v>1528</v>
      </c>
      <c r="C1533" s="1"/>
      <c r="D1533" s="1"/>
      <c r="E1533" s="1"/>
      <c r="F1533" s="1"/>
      <c r="G1533" s="1"/>
      <c r="H1533" s="1">
        <v>20.717073469242731</v>
      </c>
      <c r="I1533" s="1">
        <v>42.07907801395919</v>
      </c>
      <c r="J1533" s="1">
        <v>17.242535589766639</v>
      </c>
      <c r="K1533" s="1">
        <v>49.863089186360725</v>
      </c>
      <c r="L1533" s="1">
        <v>41.973092212797035</v>
      </c>
      <c r="M1533" s="1">
        <v>56.20188047632864</v>
      </c>
      <c r="N1533" s="1">
        <v>52.738571575394907</v>
      </c>
      <c r="O1533" s="1">
        <v>38.423844536556864</v>
      </c>
      <c r="P1533" s="1">
        <v>44.320728932254021</v>
      </c>
      <c r="Q1533" s="1">
        <v>59.58778145370507</v>
      </c>
      <c r="R1533" s="1">
        <v>4.2955996887659875</v>
      </c>
      <c r="S1533" s="1">
        <v>4.3728464929954827</v>
      </c>
      <c r="T1533" s="1">
        <v>4.2392324611182177</v>
      </c>
      <c r="U1533" s="1">
        <v>4.1991943804748768</v>
      </c>
      <c r="V1533" s="1">
        <v>4.3473378787716133</v>
      </c>
      <c r="W1533" s="1">
        <v>4.3283249213617054</v>
      </c>
      <c r="X1533" s="1">
        <v>4.240625502070583</v>
      </c>
      <c r="Y1533" s="1">
        <v>4.2003461960884856</v>
      </c>
      <c r="Z1533" s="1">
        <v>4.3135611067389856</v>
      </c>
      <c r="AA1533" s="1">
        <v>4.5929443520766222</v>
      </c>
      <c r="AB1533" s="1">
        <v>4.0190489052603748</v>
      </c>
      <c r="AC1533" s="1">
        <v>3.9811458066516128</v>
      </c>
      <c r="AD1533" s="1">
        <v>4.6418239513320092</v>
      </c>
      <c r="AE1533" s="1">
        <v>4.9630096606511191</v>
      </c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>
        <v>26.24702262878418</v>
      </c>
      <c r="AS1533" s="1">
        <v>13.045198440551758</v>
      </c>
      <c r="AT1533" s="1"/>
      <c r="AU1533" s="1"/>
      <c r="AV1533" s="1"/>
      <c r="AW1533" s="1">
        <v>25.179162979125977</v>
      </c>
      <c r="AX1533" s="1">
        <v>0.3024524450302124</v>
      </c>
      <c r="AY1533" s="1">
        <v>0.30996575951576233</v>
      </c>
      <c r="AZ1533" s="1"/>
      <c r="BA1533" s="1"/>
      <c r="BB1533" s="1"/>
      <c r="BC1533" s="1"/>
      <c r="BD1533" s="1"/>
      <c r="BE1533" s="1"/>
      <c r="BF1533" s="1"/>
      <c r="BG1533" s="1">
        <v>4.7269821166992188</v>
      </c>
      <c r="BH1533" s="1">
        <v>4.2515649795532227</v>
      </c>
      <c r="BI1533" s="1">
        <v>3.9768061637878418</v>
      </c>
      <c r="BJ1533" s="1">
        <v>0.676155686378479</v>
      </c>
      <c r="BK1533" s="1">
        <v>0.72173184156417847</v>
      </c>
      <c r="BL1533" s="1"/>
      <c r="BM1533" s="1"/>
      <c r="BN1533" s="1"/>
    </row>
    <row r="1534" spans="1:66" x14ac:dyDescent="0.2">
      <c r="A1534" s="2" t="s">
        <v>6079</v>
      </c>
      <c r="B1534" s="4" t="s">
        <v>1529</v>
      </c>
      <c r="C1534" s="1"/>
      <c r="D1534" s="1"/>
      <c r="E1534" s="1"/>
      <c r="F1534" s="1"/>
      <c r="G1534" s="1"/>
      <c r="H1534" s="1"/>
      <c r="I1534" s="1">
        <v>96.322789967535556</v>
      </c>
      <c r="J1534" s="1">
        <v>98.568075725243759</v>
      </c>
      <c r="K1534" s="1">
        <v>97.328538235975486</v>
      </c>
      <c r="L1534" s="1">
        <v>95.058335720081203</v>
      </c>
      <c r="M1534" s="1">
        <v>97.19550357551563</v>
      </c>
      <c r="N1534" s="1">
        <v>96.845978176860356</v>
      </c>
      <c r="O1534" s="1">
        <v>97.622634696276776</v>
      </c>
      <c r="P1534" s="1">
        <v>99.28588645143725</v>
      </c>
      <c r="Q1534" s="1">
        <v>99.337314565887795</v>
      </c>
      <c r="R1534" s="1">
        <v>99.506907155896045</v>
      </c>
      <c r="S1534" s="1">
        <v>99.469710950006331</v>
      </c>
      <c r="T1534" s="1">
        <v>99.317260408141948</v>
      </c>
      <c r="U1534" s="1">
        <v>99.485355735853858</v>
      </c>
      <c r="V1534" s="1">
        <v>99.466702244589683</v>
      </c>
      <c r="W1534" s="1">
        <v>99.378963950455017</v>
      </c>
      <c r="X1534" s="1">
        <v>99.419091191599065</v>
      </c>
      <c r="Y1534" s="1">
        <v>99.493706138612694</v>
      </c>
      <c r="Z1534" s="1">
        <v>99.520781321056077</v>
      </c>
      <c r="AA1534" s="1">
        <v>99.386636952445642</v>
      </c>
      <c r="AB1534" s="1">
        <v>99.467042961978166</v>
      </c>
      <c r="AC1534" s="1">
        <v>99.508885498306668</v>
      </c>
      <c r="AD1534" s="1">
        <v>99.581415540414199</v>
      </c>
      <c r="AE1534" s="1">
        <v>99.336724136238558</v>
      </c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</row>
    <row r="1535" spans="1:66" x14ac:dyDescent="0.2">
      <c r="A1535" s="2" t="s">
        <v>6080</v>
      </c>
      <c r="B1535" s="4" t="s">
        <v>1530</v>
      </c>
      <c r="C1535" s="1"/>
      <c r="D1535" s="1"/>
      <c r="E1535" s="1"/>
      <c r="F1535" s="1"/>
      <c r="G1535" s="1"/>
      <c r="H1535" s="1"/>
      <c r="I1535" s="1"/>
      <c r="J1535" s="1">
        <v>11.196531430408561</v>
      </c>
      <c r="K1535" s="1">
        <v>32.071451218831712</v>
      </c>
      <c r="L1535" s="1">
        <v>11.670698232788162</v>
      </c>
      <c r="M1535" s="1">
        <v>17.886025120596305</v>
      </c>
      <c r="N1535" s="1">
        <v>60.976255516213939</v>
      </c>
      <c r="O1535" s="1">
        <v>29.601984413402384</v>
      </c>
      <c r="P1535" s="1">
        <v>49.915336547879029</v>
      </c>
      <c r="Q1535" s="1">
        <v>37.72057522085003</v>
      </c>
      <c r="R1535" s="1">
        <v>22.444912638763466</v>
      </c>
      <c r="S1535" s="1">
        <v>37.443961372428383</v>
      </c>
      <c r="T1535" s="1">
        <v>43.436167317197224</v>
      </c>
      <c r="U1535" s="1">
        <v>0.91856509307553413</v>
      </c>
      <c r="V1535" s="1">
        <v>10.743069973538377</v>
      </c>
      <c r="W1535" s="1">
        <v>0.66450841386160731</v>
      </c>
      <c r="X1535" s="1">
        <v>56.519773981334652</v>
      </c>
      <c r="Y1535" s="1">
        <v>66.427749625093995</v>
      </c>
      <c r="Z1535" s="1">
        <v>42.25749653616603</v>
      </c>
      <c r="AA1535" s="1">
        <v>58.432936513108636</v>
      </c>
      <c r="AB1535" s="1">
        <v>38.756784719828261</v>
      </c>
      <c r="AC1535" s="1">
        <v>52.474580434639229</v>
      </c>
      <c r="AD1535" s="1">
        <v>39.407390893377588</v>
      </c>
      <c r="AE1535" s="1">
        <v>25.9029906973071</v>
      </c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>
        <v>82.2049560546875</v>
      </c>
      <c r="AQ1535" s="1">
        <v>42.515415191650391</v>
      </c>
      <c r="AR1535" s="1">
        <v>76.289405822753906</v>
      </c>
      <c r="AS1535" s="1">
        <v>64.272544860839844</v>
      </c>
      <c r="AT1535" s="1">
        <v>31.112466812133789</v>
      </c>
      <c r="AU1535" s="1">
        <v>52.363643646240234</v>
      </c>
      <c r="AV1535" s="1">
        <v>31.862565994262695</v>
      </c>
      <c r="AW1535" s="1">
        <v>43.274040222167969</v>
      </c>
      <c r="AX1535" s="1">
        <v>69.240028381347656</v>
      </c>
      <c r="AY1535" s="1">
        <v>47.205184936523438</v>
      </c>
      <c r="AZ1535" s="1">
        <v>52.133190155029297</v>
      </c>
      <c r="BA1535" s="1">
        <v>79.140518188476563</v>
      </c>
      <c r="BB1535" s="1">
        <v>75.372222900390625</v>
      </c>
      <c r="BC1535" s="1">
        <v>82.662094116210938</v>
      </c>
      <c r="BD1535" s="1">
        <v>41.7645263671875</v>
      </c>
      <c r="BE1535" s="1">
        <v>23.389667510986328</v>
      </c>
      <c r="BF1535" s="1">
        <v>51.388187408447266</v>
      </c>
      <c r="BG1535" s="1">
        <v>29.481460571289063</v>
      </c>
      <c r="BH1535" s="1">
        <v>53.184162139892578</v>
      </c>
      <c r="BI1535" s="1">
        <v>41.431632995605469</v>
      </c>
      <c r="BJ1535" s="1">
        <v>42.610710144042969</v>
      </c>
      <c r="BK1535" s="1">
        <v>55.566291809082031</v>
      </c>
      <c r="BL1535" s="1"/>
      <c r="BM1535" s="1"/>
      <c r="BN1535" s="1"/>
    </row>
    <row r="1536" spans="1:66" x14ac:dyDescent="0.2">
      <c r="A1536" s="2" t="s">
        <v>6081</v>
      </c>
      <c r="B1536" s="4" t="s">
        <v>1531</v>
      </c>
      <c r="C1536" s="1"/>
      <c r="D1536" s="1"/>
      <c r="E1536" s="1"/>
      <c r="F1536" s="1"/>
      <c r="G1536" s="1"/>
      <c r="H1536" s="1"/>
      <c r="I1536" s="1"/>
      <c r="J1536" s="1">
        <v>11.196531430408561</v>
      </c>
      <c r="K1536" s="1">
        <v>32.071451218831712</v>
      </c>
      <c r="L1536" s="1">
        <v>11.670698232788162</v>
      </c>
      <c r="M1536" s="1">
        <v>17.886025120596305</v>
      </c>
      <c r="N1536" s="1">
        <v>60.976255516213939</v>
      </c>
      <c r="O1536" s="1">
        <v>29.601984413402384</v>
      </c>
      <c r="P1536" s="1">
        <v>49.915336547879029</v>
      </c>
      <c r="Q1536" s="1">
        <v>37.72057522085003</v>
      </c>
      <c r="R1536" s="1">
        <v>22.444912638763466</v>
      </c>
      <c r="S1536" s="1">
        <v>37.443961372428383</v>
      </c>
      <c r="T1536" s="1">
        <v>43.436167317197224</v>
      </c>
      <c r="U1536" s="1">
        <v>0.91856509307553413</v>
      </c>
      <c r="V1536" s="1">
        <v>10.743069973538377</v>
      </c>
      <c r="W1536" s="1">
        <v>0.66450841386160731</v>
      </c>
      <c r="X1536" s="1">
        <v>56.519773981334652</v>
      </c>
      <c r="Y1536" s="1">
        <v>66.427749625093995</v>
      </c>
      <c r="Z1536" s="1">
        <v>42.25749653616603</v>
      </c>
      <c r="AA1536" s="1">
        <v>58.432936513108636</v>
      </c>
      <c r="AB1536" s="1">
        <v>38.756784719828261</v>
      </c>
      <c r="AC1536" s="1">
        <v>52.474580434639229</v>
      </c>
      <c r="AD1536" s="1">
        <v>39.407390893377588</v>
      </c>
      <c r="AE1536" s="1">
        <v>25.9029906973071</v>
      </c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>
        <v>82.2049560546875</v>
      </c>
      <c r="AQ1536" s="1">
        <v>42.515415191650391</v>
      </c>
      <c r="AR1536" s="1">
        <v>76.289405822753906</v>
      </c>
      <c r="AS1536" s="1">
        <v>64.272544860839844</v>
      </c>
      <c r="AT1536" s="1">
        <v>31.112466812133789</v>
      </c>
      <c r="AU1536" s="1">
        <v>52.363643646240234</v>
      </c>
      <c r="AV1536" s="1">
        <v>31.862565994262695</v>
      </c>
      <c r="AW1536" s="1">
        <v>43.274040222167969</v>
      </c>
      <c r="AX1536" s="1">
        <v>69.240028381347656</v>
      </c>
      <c r="AY1536" s="1">
        <v>47.205184936523438</v>
      </c>
      <c r="AZ1536" s="1">
        <v>52.133190155029297</v>
      </c>
      <c r="BA1536" s="1">
        <v>79.140518188476563</v>
      </c>
      <c r="BB1536" s="1">
        <v>75.372222900390625</v>
      </c>
      <c r="BC1536" s="1">
        <v>82.662094116210938</v>
      </c>
      <c r="BD1536" s="1">
        <v>41.7645263671875</v>
      </c>
      <c r="BE1536" s="1">
        <v>23.389667510986328</v>
      </c>
      <c r="BF1536" s="1">
        <v>51.388187408447266</v>
      </c>
      <c r="BG1536" s="1">
        <v>29.481460571289063</v>
      </c>
      <c r="BH1536" s="1">
        <v>53.184162139892578</v>
      </c>
      <c r="BI1536" s="1">
        <v>41.431632995605469</v>
      </c>
      <c r="BJ1536" s="1">
        <v>42.610710144042969</v>
      </c>
      <c r="BK1536" s="1">
        <v>55.566291809082031</v>
      </c>
      <c r="BL1536" s="1"/>
      <c r="BM1536" s="1"/>
      <c r="BN1536" s="1"/>
    </row>
    <row r="1537" spans="1:66" x14ac:dyDescent="0.2">
      <c r="A1537" s="2" t="s">
        <v>6082</v>
      </c>
      <c r="B1537" s="4" t="s">
        <v>1532</v>
      </c>
      <c r="C1537" s="1"/>
      <c r="D1537" s="1"/>
      <c r="E1537" s="1"/>
      <c r="F1537" s="1"/>
      <c r="G1537" s="1"/>
      <c r="H1537" s="1"/>
      <c r="I1537" s="1"/>
      <c r="J1537" s="1"/>
      <c r="K1537" s="1">
        <v>96.266321110740819</v>
      </c>
      <c r="L1537" s="1">
        <v>95.827369879121505</v>
      </c>
      <c r="M1537" s="1">
        <v>98.652898840301134</v>
      </c>
      <c r="N1537" s="1">
        <v>91.30253936583766</v>
      </c>
      <c r="O1537" s="1">
        <v>96.605326035222078</v>
      </c>
      <c r="P1537" s="1">
        <v>77.077017422719322</v>
      </c>
      <c r="Q1537" s="1">
        <v>78.938557777810587</v>
      </c>
      <c r="R1537" s="1">
        <v>99.803639020621901</v>
      </c>
      <c r="S1537" s="1">
        <v>98.876339958641708</v>
      </c>
      <c r="T1537" s="1">
        <v>96.603295159236851</v>
      </c>
      <c r="U1537" s="1">
        <v>98.943264070936138</v>
      </c>
      <c r="V1537" s="1">
        <v>86.482309968397459</v>
      </c>
      <c r="W1537" s="1">
        <v>77.200065824139301</v>
      </c>
      <c r="X1537" s="1">
        <v>84.009255883785158</v>
      </c>
      <c r="Y1537" s="1">
        <v>99.31161415690913</v>
      </c>
      <c r="Z1537" s="1">
        <v>99.842577381629965</v>
      </c>
      <c r="AA1537" s="1">
        <v>79.117798470604171</v>
      </c>
      <c r="AB1537" s="1">
        <v>64.588285573699025</v>
      </c>
      <c r="AC1537" s="1">
        <v>96.146507512073015</v>
      </c>
      <c r="AD1537" s="1">
        <v>19.208530929320439</v>
      </c>
      <c r="AE1537" s="1">
        <v>22.996449288675514</v>
      </c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>
        <v>1.9509763717651367</v>
      </c>
      <c r="AR1537" s="1"/>
      <c r="AS1537" s="1"/>
      <c r="AT1537" s="1">
        <v>5.1454482078552246</v>
      </c>
      <c r="AU1537" s="1"/>
      <c r="AV1537" s="1"/>
      <c r="AW1537" s="1"/>
      <c r="AX1537" s="1"/>
      <c r="AY1537" s="1">
        <v>1.0674886703491211</v>
      </c>
      <c r="AZ1537" s="1">
        <v>-1.2610087287612259E-4</v>
      </c>
      <c r="BA1537" s="1">
        <v>0.98537993431091309</v>
      </c>
      <c r="BB1537" s="1">
        <v>7.3088493347167969</v>
      </c>
      <c r="BC1537" s="1"/>
      <c r="BD1537" s="1">
        <v>15.892789840698242</v>
      </c>
      <c r="BE1537" s="1">
        <v>0.52029013633728027</v>
      </c>
      <c r="BF1537" s="1"/>
      <c r="BG1537" s="1">
        <v>20.751750946044922</v>
      </c>
      <c r="BH1537" s="1">
        <v>29.84040641784668</v>
      </c>
      <c r="BI1537" s="1">
        <v>3.7397184371948242</v>
      </c>
      <c r="BJ1537" s="1">
        <v>1.1682000160217285</v>
      </c>
      <c r="BK1537" s="1"/>
      <c r="BL1537" s="1"/>
      <c r="BM1537" s="1"/>
      <c r="BN1537" s="1"/>
    </row>
    <row r="1538" spans="1:66" x14ac:dyDescent="0.2">
      <c r="A1538" s="2" t="s">
        <v>6083</v>
      </c>
      <c r="B1538" s="4" t="s">
        <v>1533</v>
      </c>
      <c r="C1538" s="1"/>
      <c r="D1538" s="1"/>
      <c r="E1538" s="1"/>
      <c r="F1538" s="1"/>
      <c r="G1538" s="1"/>
      <c r="H1538" s="1"/>
      <c r="I1538" s="1"/>
      <c r="J1538" s="1">
        <v>57.004572949111896</v>
      </c>
      <c r="K1538" s="1">
        <v>48.953300068848684</v>
      </c>
      <c r="L1538" s="1">
        <v>82.437285332697456</v>
      </c>
      <c r="M1538" s="1">
        <v>12.26918729234794</v>
      </c>
      <c r="N1538" s="1">
        <v>4.5846794512362443</v>
      </c>
      <c r="O1538" s="1">
        <v>4.6853883318847993</v>
      </c>
      <c r="P1538" s="1">
        <v>5.0176790714338591</v>
      </c>
      <c r="Q1538" s="1">
        <v>11.552411249850799</v>
      </c>
      <c r="R1538" s="1">
        <v>5.2012469971406823</v>
      </c>
      <c r="S1538" s="1">
        <v>6.4212346844796171</v>
      </c>
      <c r="T1538" s="1">
        <v>13.924580435345439</v>
      </c>
      <c r="U1538" s="1">
        <v>24.559716286011184</v>
      </c>
      <c r="V1538" s="1">
        <v>12.16164891803739</v>
      </c>
      <c r="W1538" s="1">
        <v>20.653236564029882</v>
      </c>
      <c r="X1538" s="1">
        <v>21.389278284084511</v>
      </c>
      <c r="Y1538" s="1">
        <v>13.847323064574264</v>
      </c>
      <c r="Z1538" s="1">
        <v>37.936015342353507</v>
      </c>
      <c r="AA1538" s="1">
        <v>90.790679721211674</v>
      </c>
      <c r="AB1538" s="1">
        <v>98.105712351843508</v>
      </c>
      <c r="AC1538" s="1">
        <v>95.707253044564823</v>
      </c>
      <c r="AD1538" s="1">
        <v>96.820414666370368</v>
      </c>
      <c r="AE1538" s="1">
        <v>56.973118568337668</v>
      </c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>
        <v>1.2037937641143799</v>
      </c>
      <c r="AQ1538" s="1">
        <v>24.353097915649414</v>
      </c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</row>
    <row r="1539" spans="1:66" x14ac:dyDescent="0.2">
      <c r="A1539" s="2" t="s">
        <v>6084</v>
      </c>
      <c r="B1539" s="4" t="s">
        <v>1534</v>
      </c>
      <c r="C1539" s="1"/>
      <c r="D1539" s="1"/>
      <c r="E1539" s="1"/>
      <c r="F1539" s="1"/>
      <c r="G1539" s="1"/>
      <c r="H1539" s="1"/>
      <c r="I1539" s="1"/>
      <c r="J1539" s="1">
        <v>57.004572949111896</v>
      </c>
      <c r="K1539" s="1">
        <v>48.953300068848684</v>
      </c>
      <c r="L1539" s="1">
        <v>82.437285332697456</v>
      </c>
      <c r="M1539" s="1">
        <v>12.26918729234794</v>
      </c>
      <c r="N1539" s="1">
        <v>4.5846794512362443</v>
      </c>
      <c r="O1539" s="1">
        <v>4.6853883318847993</v>
      </c>
      <c r="P1539" s="1">
        <v>5.0176790714338591</v>
      </c>
      <c r="Q1539" s="1">
        <v>11.552411249850799</v>
      </c>
      <c r="R1539" s="1">
        <v>5.2012469971406823</v>
      </c>
      <c r="S1539" s="1">
        <v>6.4212346844796171</v>
      </c>
      <c r="T1539" s="1">
        <v>13.924580435345439</v>
      </c>
      <c r="U1539" s="1">
        <v>24.559716286011184</v>
      </c>
      <c r="V1539" s="1">
        <v>12.16164891803739</v>
      </c>
      <c r="W1539" s="1">
        <v>20.653236564029882</v>
      </c>
      <c r="X1539" s="1">
        <v>21.389278284084511</v>
      </c>
      <c r="Y1539" s="1">
        <v>13.847323064574264</v>
      </c>
      <c r="Z1539" s="1">
        <v>37.936015342353507</v>
      </c>
      <c r="AA1539" s="1">
        <v>90.790679721211674</v>
      </c>
      <c r="AB1539" s="1">
        <v>98.105712351843508</v>
      </c>
      <c r="AC1539" s="1">
        <v>95.707253044564823</v>
      </c>
      <c r="AD1539" s="1">
        <v>96.820414666370368</v>
      </c>
      <c r="AE1539" s="1">
        <v>56.973118568337668</v>
      </c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>
        <v>1.2037937641143799</v>
      </c>
      <c r="AQ1539" s="1">
        <v>24.353097915649414</v>
      </c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</row>
    <row r="1540" spans="1:66" x14ac:dyDescent="0.2">
      <c r="A1540" s="2" t="s">
        <v>6085</v>
      </c>
      <c r="B1540" s="4" t="s">
        <v>1535</v>
      </c>
      <c r="C1540" s="1"/>
      <c r="D1540" s="1"/>
      <c r="E1540" s="1"/>
      <c r="F1540" s="1"/>
      <c r="G1540" s="1"/>
      <c r="H1540" s="1"/>
      <c r="I1540" s="1"/>
      <c r="J1540" s="1">
        <v>61.677590578207699</v>
      </c>
      <c r="K1540" s="1">
        <v>60.744987730941027</v>
      </c>
      <c r="L1540" s="1">
        <v>60.280685472296099</v>
      </c>
      <c r="M1540" s="1">
        <v>61.466471297051051</v>
      </c>
      <c r="N1540" s="1">
        <v>60.926173388641892</v>
      </c>
      <c r="O1540" s="1">
        <v>61.774931702795058</v>
      </c>
      <c r="P1540" s="1">
        <v>61.70461100550024</v>
      </c>
      <c r="Q1540" s="1">
        <v>61.821898320360702</v>
      </c>
      <c r="R1540" s="1">
        <v>61.687550463027506</v>
      </c>
      <c r="S1540" s="1">
        <v>63.949435551639844</v>
      </c>
      <c r="T1540" s="1">
        <v>66.73167198755489</v>
      </c>
      <c r="U1540" s="1">
        <v>61.1691538510199</v>
      </c>
      <c r="V1540" s="1">
        <v>58.60804641853106</v>
      </c>
      <c r="W1540" s="1">
        <v>59.093057875776097</v>
      </c>
      <c r="X1540" s="1">
        <v>59.056202704278618</v>
      </c>
      <c r="Y1540" s="1">
        <v>58.88506670154181</v>
      </c>
      <c r="Z1540" s="1">
        <v>58.880575512999236</v>
      </c>
      <c r="AA1540" s="1">
        <v>58.923521117150088</v>
      </c>
      <c r="AB1540" s="1">
        <v>58.919173697518943</v>
      </c>
      <c r="AC1540" s="1">
        <v>58.784865634476468</v>
      </c>
      <c r="AD1540" s="1">
        <v>58.793295462640607</v>
      </c>
      <c r="AE1540" s="1">
        <v>58.822634448530174</v>
      </c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>
        <v>6.5524730682373047</v>
      </c>
      <c r="AQ1540" s="1">
        <v>6.6492910385131836</v>
      </c>
      <c r="AR1540" s="1">
        <v>6.6081027984619141</v>
      </c>
      <c r="AS1540" s="1">
        <v>6.7480983734130859</v>
      </c>
      <c r="AT1540" s="1">
        <v>6.6987752914428711</v>
      </c>
      <c r="AU1540" s="1">
        <v>6.7784867286682129</v>
      </c>
      <c r="AV1540" s="1">
        <v>6.7652478218078613</v>
      </c>
      <c r="AW1540" s="1">
        <v>6.8354611396789551</v>
      </c>
      <c r="AX1540" s="1">
        <v>6.8227858543395996</v>
      </c>
      <c r="AY1540" s="1">
        <v>7.0670833587646484</v>
      </c>
      <c r="AZ1540" s="1">
        <v>7.3685331344604492</v>
      </c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</row>
    <row r="1541" spans="1:66" x14ac:dyDescent="0.2">
      <c r="A1541" s="2" t="s">
        <v>6086</v>
      </c>
      <c r="B1541" s="4" t="s">
        <v>1536</v>
      </c>
      <c r="C1541" s="1"/>
      <c r="D1541" s="1"/>
      <c r="E1541" s="1"/>
      <c r="F1541" s="1"/>
      <c r="G1541" s="1"/>
      <c r="H1541" s="1"/>
      <c r="I1541" s="1">
        <v>98.573345350411074</v>
      </c>
      <c r="J1541" s="1">
        <v>97.70409515820171</v>
      </c>
      <c r="K1541" s="1">
        <v>96.904388643855143</v>
      </c>
      <c r="L1541" s="1">
        <v>98.023485154626044</v>
      </c>
      <c r="M1541" s="1">
        <v>98.69313440650113</v>
      </c>
      <c r="N1541" s="1">
        <v>97.767911792526121</v>
      </c>
      <c r="O1541" s="1">
        <v>99.925839468408483</v>
      </c>
      <c r="P1541" s="1">
        <v>99.76077343310061</v>
      </c>
      <c r="Q1541" s="1">
        <v>99.749293318816896</v>
      </c>
      <c r="R1541" s="1">
        <v>99.155495170603118</v>
      </c>
      <c r="S1541" s="1">
        <v>99.658242469054699</v>
      </c>
      <c r="T1541" s="1">
        <v>50.111259394539829</v>
      </c>
      <c r="U1541" s="1">
        <v>59.392051669884616</v>
      </c>
      <c r="V1541" s="1">
        <v>59.404603463930052</v>
      </c>
      <c r="W1541" s="1">
        <v>59.420014890030615</v>
      </c>
      <c r="X1541" s="1">
        <v>59.454003946911406</v>
      </c>
      <c r="Y1541" s="1">
        <v>59.26832699802106</v>
      </c>
      <c r="Z1541" s="1">
        <v>59.280893716092585</v>
      </c>
      <c r="AA1541" s="1">
        <v>59.296568062384615</v>
      </c>
      <c r="AB1541" s="1">
        <v>59.317165094490285</v>
      </c>
      <c r="AC1541" s="1">
        <v>59.118515340561906</v>
      </c>
      <c r="AD1541" s="1">
        <v>59.13604829195399</v>
      </c>
      <c r="AE1541" s="1">
        <v>59.148796700824526</v>
      </c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</row>
    <row r="1542" spans="1:66" x14ac:dyDescent="0.2">
      <c r="A1542" s="2" t="s">
        <v>6087</v>
      </c>
      <c r="B1542" s="4" t="s">
        <v>1537</v>
      </c>
      <c r="C1542" s="1"/>
      <c r="D1542" s="1"/>
      <c r="E1542" s="1"/>
      <c r="F1542" s="1"/>
      <c r="G1542" s="1"/>
      <c r="H1542" s="1"/>
      <c r="I1542" s="1">
        <v>98.524292413823858</v>
      </c>
      <c r="J1542" s="1">
        <v>97.305926443348056</v>
      </c>
      <c r="K1542" s="1">
        <v>96.506887603415194</v>
      </c>
      <c r="L1542" s="1">
        <v>94.569125608721109</v>
      </c>
      <c r="M1542" s="1">
        <v>97.15287844304072</v>
      </c>
      <c r="N1542" s="1">
        <v>96.305964219670869</v>
      </c>
      <c r="O1542" s="1">
        <v>97.422254545019698</v>
      </c>
      <c r="P1542" s="1">
        <v>97.468855402347472</v>
      </c>
      <c r="Q1542" s="1">
        <v>97.340814659999225</v>
      </c>
      <c r="R1542" s="1">
        <v>97.323507750318157</v>
      </c>
      <c r="S1542" s="1">
        <v>97.2601554800343</v>
      </c>
      <c r="T1542" s="1">
        <v>98.125762770510036</v>
      </c>
      <c r="U1542" s="1">
        <v>98.246917098863918</v>
      </c>
      <c r="V1542" s="1">
        <v>98.271232822622238</v>
      </c>
      <c r="W1542" s="1">
        <v>98.274609782910886</v>
      </c>
      <c r="X1542" s="1">
        <v>98.529140007676375</v>
      </c>
      <c r="Y1542" s="1">
        <v>98.482280435533895</v>
      </c>
      <c r="Z1542" s="1">
        <v>98.507336689946584</v>
      </c>
      <c r="AA1542" s="1">
        <v>98.501746786388139</v>
      </c>
      <c r="AB1542" s="1">
        <v>99.164343105145534</v>
      </c>
      <c r="AC1542" s="1">
        <v>3.3754229251735568</v>
      </c>
      <c r="AD1542" s="1">
        <v>90.320864847380761</v>
      </c>
      <c r="AE1542" s="1">
        <v>89.554217062848579</v>
      </c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>
        <v>0.80414950847625732</v>
      </c>
      <c r="AS1542" s="1">
        <v>0.82676053047180176</v>
      </c>
      <c r="AT1542" s="1">
        <v>0.79935193061828613</v>
      </c>
      <c r="AU1542" s="1">
        <v>0.80396193265914917</v>
      </c>
      <c r="AV1542" s="1">
        <v>0.80375105142593384</v>
      </c>
      <c r="AW1542" s="1">
        <v>0.83097010850906372</v>
      </c>
      <c r="AX1542" s="1">
        <v>0.80593723058700562</v>
      </c>
      <c r="AY1542" s="1">
        <v>0.80519390106201172</v>
      </c>
      <c r="AZ1542" s="1">
        <v>0.81175941228866577</v>
      </c>
      <c r="BA1542" s="1">
        <v>0.8414996862411499</v>
      </c>
      <c r="BB1542" s="1">
        <v>0.81648892164230347</v>
      </c>
      <c r="BC1542" s="1">
        <v>0.81623369455337524</v>
      </c>
      <c r="BD1542" s="1">
        <v>0.81774359941482544</v>
      </c>
      <c r="BE1542" s="1">
        <v>0.84636634588241577</v>
      </c>
      <c r="BF1542" s="1">
        <v>0.82120877504348755</v>
      </c>
      <c r="BG1542" s="1">
        <v>0.8215402364730835</v>
      </c>
      <c r="BH1542" s="1">
        <v>0.82645630836486816</v>
      </c>
      <c r="BI1542" s="1">
        <v>3.6057302951812744</v>
      </c>
      <c r="BJ1542" s="1"/>
      <c r="BK1542" s="1"/>
      <c r="BL1542" s="1"/>
      <c r="BM1542" s="1"/>
      <c r="BN1542" s="1"/>
    </row>
    <row r="1543" spans="1:66" x14ac:dyDescent="0.2">
      <c r="A1543" s="2" t="s">
        <v>6088</v>
      </c>
      <c r="B1543" s="4" t="s">
        <v>1538</v>
      </c>
      <c r="C1543" s="1"/>
      <c r="D1543" s="1"/>
      <c r="E1543" s="1"/>
      <c r="F1543" s="1"/>
      <c r="G1543" s="1"/>
      <c r="H1543" s="1"/>
      <c r="I1543" s="1">
        <v>96.798100502450737</v>
      </c>
      <c r="J1543" s="1">
        <v>75.504679273028074</v>
      </c>
      <c r="K1543" s="1">
        <v>74.441258356100747</v>
      </c>
      <c r="L1543" s="1">
        <v>73.679121804293317</v>
      </c>
      <c r="M1543" s="1">
        <v>74.027289178144514</v>
      </c>
      <c r="N1543" s="1">
        <v>73.549171448656054</v>
      </c>
      <c r="O1543" s="1">
        <v>75.290626764671501</v>
      </c>
      <c r="P1543" s="1">
        <v>75.477450548072667</v>
      </c>
      <c r="Q1543" s="1">
        <v>75.456805000532739</v>
      </c>
      <c r="R1543" s="1">
        <v>75.759164790787921</v>
      </c>
      <c r="S1543" s="1">
        <v>75.179901773181271</v>
      </c>
      <c r="T1543" s="1">
        <v>76.064187637679836</v>
      </c>
      <c r="U1543" s="1">
        <v>75.44914393397336</v>
      </c>
      <c r="V1543" s="1">
        <v>75.423431008804698</v>
      </c>
      <c r="W1543" s="1">
        <v>75.026553559603997</v>
      </c>
      <c r="X1543" s="1">
        <v>75.035349450026274</v>
      </c>
      <c r="Y1543" s="1">
        <v>75.276054394447542</v>
      </c>
      <c r="Z1543" s="1">
        <v>75.3902913799988</v>
      </c>
      <c r="AA1543" s="1">
        <v>74.121747966130087</v>
      </c>
      <c r="AB1543" s="1">
        <v>74.539324866733409</v>
      </c>
      <c r="AC1543" s="1">
        <v>87.215017312135785</v>
      </c>
      <c r="AD1543" s="1">
        <v>92.341631495563774</v>
      </c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>
        <v>0.37163817882537842</v>
      </c>
      <c r="BH1543" s="1"/>
      <c r="BI1543" s="1"/>
      <c r="BJ1543" s="1"/>
      <c r="BK1543" s="1"/>
      <c r="BL1543" s="1"/>
      <c r="BM1543" s="1"/>
      <c r="BN1543" s="1"/>
    </row>
    <row r="1544" spans="1:66" x14ac:dyDescent="0.2">
      <c r="A1544" s="2" t="s">
        <v>6089</v>
      </c>
      <c r="B1544" s="4" t="s">
        <v>1539</v>
      </c>
      <c r="C1544" s="1"/>
      <c r="D1544" s="1"/>
      <c r="E1544" s="1"/>
      <c r="F1544" s="1"/>
      <c r="G1544" s="1"/>
      <c r="H1544" s="1"/>
      <c r="I1544" s="1">
        <v>96.798100502450737</v>
      </c>
      <c r="J1544" s="1">
        <v>75.504679273028074</v>
      </c>
      <c r="K1544" s="1">
        <v>74.441258356100747</v>
      </c>
      <c r="L1544" s="1">
        <v>73.679121804293317</v>
      </c>
      <c r="M1544" s="1">
        <v>74.027289178144514</v>
      </c>
      <c r="N1544" s="1">
        <v>73.549171448656054</v>
      </c>
      <c r="O1544" s="1">
        <v>75.290626764671501</v>
      </c>
      <c r="P1544" s="1">
        <v>75.477450548072667</v>
      </c>
      <c r="Q1544" s="1">
        <v>75.456805000532739</v>
      </c>
      <c r="R1544" s="1">
        <v>75.759164790787921</v>
      </c>
      <c r="S1544" s="1">
        <v>75.179901773181271</v>
      </c>
      <c r="T1544" s="1">
        <v>76.064187637679836</v>
      </c>
      <c r="U1544" s="1">
        <v>75.44914393397336</v>
      </c>
      <c r="V1544" s="1">
        <v>75.423431008804698</v>
      </c>
      <c r="W1544" s="1">
        <v>75.026553559603997</v>
      </c>
      <c r="X1544" s="1">
        <v>75.035349450026274</v>
      </c>
      <c r="Y1544" s="1">
        <v>75.276054394447542</v>
      </c>
      <c r="Z1544" s="1">
        <v>75.3902913799988</v>
      </c>
      <c r="AA1544" s="1">
        <v>74.121747966130087</v>
      </c>
      <c r="AB1544" s="1">
        <v>74.539324866733409</v>
      </c>
      <c r="AC1544" s="1">
        <v>87.215017312135785</v>
      </c>
      <c r="AD1544" s="1">
        <v>92.341631495563774</v>
      </c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>
        <v>0.37163817882537842</v>
      </c>
      <c r="BH1544" s="1"/>
      <c r="BI1544" s="1"/>
      <c r="BJ1544" s="1"/>
      <c r="BK1544" s="1"/>
      <c r="BL1544" s="1"/>
      <c r="BM1544" s="1"/>
      <c r="BN1544" s="1"/>
    </row>
    <row r="1545" spans="1:66" x14ac:dyDescent="0.2">
      <c r="A1545" s="2" t="s">
        <v>6090</v>
      </c>
      <c r="B1545" s="4" t="s">
        <v>1540</v>
      </c>
      <c r="C1545" s="1"/>
      <c r="D1545" s="1"/>
      <c r="E1545" s="1"/>
      <c r="F1545" s="1"/>
      <c r="G1545" s="1"/>
      <c r="H1545" s="1"/>
      <c r="I1545" s="1"/>
      <c r="J1545" s="1"/>
      <c r="K1545" s="1">
        <v>98.26721936701361</v>
      </c>
      <c r="L1545" s="1">
        <v>97.499182814405643</v>
      </c>
      <c r="M1545" s="1">
        <v>97.843647941158864</v>
      </c>
      <c r="N1545" s="1">
        <v>97.960503532051433</v>
      </c>
      <c r="O1545" s="1">
        <v>99.582207928823294</v>
      </c>
      <c r="P1545" s="1">
        <v>99.640798672833014</v>
      </c>
      <c r="Q1545" s="1">
        <v>99.703124405154199</v>
      </c>
      <c r="R1545" s="1">
        <v>99.687119761769509</v>
      </c>
      <c r="S1545" s="1">
        <v>99.611098921103917</v>
      </c>
      <c r="T1545" s="1">
        <v>99.657118399300856</v>
      </c>
      <c r="U1545" s="1">
        <v>99.706992347363908</v>
      </c>
      <c r="V1545" s="1">
        <v>99.692384017790985</v>
      </c>
      <c r="W1545" s="1">
        <v>99.659473798074586</v>
      </c>
      <c r="X1545" s="1">
        <v>99.608928284233627</v>
      </c>
      <c r="Y1545" s="1">
        <v>99.627354271178802</v>
      </c>
      <c r="Z1545" s="1">
        <v>99.673269685603785</v>
      </c>
      <c r="AA1545" s="1">
        <v>99.626900688931798</v>
      </c>
      <c r="AB1545" s="1">
        <v>99.639738709738253</v>
      </c>
      <c r="AC1545" s="1">
        <v>99.459263632801012</v>
      </c>
      <c r="AD1545" s="1">
        <v>62.254849547334466</v>
      </c>
      <c r="AE1545" s="1">
        <v>6.7169519685691599</v>
      </c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</row>
    <row r="1546" spans="1:66" x14ac:dyDescent="0.2">
      <c r="A1546" s="2" t="s">
        <v>6091</v>
      </c>
      <c r="B1546" s="4" t="s">
        <v>1541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>
        <v>33.844549499769279</v>
      </c>
      <c r="N1546" s="1">
        <v>43.323820933952483</v>
      </c>
      <c r="O1546" s="1">
        <v>34.86313366073211</v>
      </c>
      <c r="P1546" s="1">
        <v>37.021637150632507</v>
      </c>
      <c r="Q1546" s="1">
        <v>36.71931130757612</v>
      </c>
      <c r="R1546" s="1">
        <v>42.980940579939627</v>
      </c>
      <c r="S1546" s="1">
        <v>35.793223136279749</v>
      </c>
      <c r="T1546" s="1">
        <v>59.371242097900335</v>
      </c>
      <c r="U1546" s="1">
        <v>60.888305687484859</v>
      </c>
      <c r="V1546" s="1">
        <v>53.543996870089259</v>
      </c>
      <c r="W1546" s="1">
        <v>47.959385188852593</v>
      </c>
      <c r="X1546" s="1">
        <v>31.878000967521935</v>
      </c>
      <c r="Y1546" s="1">
        <v>29.405179258615334</v>
      </c>
      <c r="Z1546" s="1">
        <v>27.768661297602996</v>
      </c>
      <c r="AA1546" s="1">
        <v>20.311095178204443</v>
      </c>
      <c r="AB1546" s="1">
        <v>19.9140320729161</v>
      </c>
      <c r="AC1546" s="1">
        <v>15.119404423646532</v>
      </c>
      <c r="AD1546" s="1">
        <v>11.441519810244296</v>
      </c>
      <c r="AE1546" s="1">
        <v>11.14749933167186</v>
      </c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>
        <v>84.441360473632813</v>
      </c>
      <c r="AS1546" s="1">
        <v>5.9130676090717316E-2</v>
      </c>
      <c r="AT1546" s="1">
        <v>5.8490615338087082E-2</v>
      </c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>
        <v>0.79440361261367798</v>
      </c>
      <c r="BH1546" s="1"/>
      <c r="BI1546" s="1"/>
      <c r="BJ1546" s="1"/>
      <c r="BK1546" s="1"/>
      <c r="BL1546" s="1"/>
      <c r="BM1546" s="1"/>
      <c r="BN1546" s="1"/>
    </row>
    <row r="1547" spans="1:66" x14ac:dyDescent="0.2">
      <c r="A1547" s="2" t="s">
        <v>6092</v>
      </c>
      <c r="B1547" s="4" t="s">
        <v>1542</v>
      </c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>
        <v>33.844549499769279</v>
      </c>
      <c r="N1547" s="1">
        <v>43.323820933952483</v>
      </c>
      <c r="O1547" s="1">
        <v>34.86313366073211</v>
      </c>
      <c r="P1547" s="1">
        <v>37.021637150632507</v>
      </c>
      <c r="Q1547" s="1">
        <v>36.71931130757612</v>
      </c>
      <c r="R1547" s="1">
        <v>42.980940579939627</v>
      </c>
      <c r="S1547" s="1">
        <v>35.793223136279749</v>
      </c>
      <c r="T1547" s="1">
        <v>59.371242097900335</v>
      </c>
      <c r="U1547" s="1">
        <v>60.888305687484859</v>
      </c>
      <c r="V1547" s="1">
        <v>53.543996870089259</v>
      </c>
      <c r="W1547" s="1">
        <v>47.959385188852593</v>
      </c>
      <c r="X1547" s="1">
        <v>31.878000967521935</v>
      </c>
      <c r="Y1547" s="1">
        <v>29.405179258615334</v>
      </c>
      <c r="Z1547" s="1">
        <v>27.768661297602996</v>
      </c>
      <c r="AA1547" s="1">
        <v>20.311095178204443</v>
      </c>
      <c r="AB1547" s="1">
        <v>19.9140320729161</v>
      </c>
      <c r="AC1547" s="1">
        <v>15.119404423646532</v>
      </c>
      <c r="AD1547" s="1">
        <v>11.441519810244296</v>
      </c>
      <c r="AE1547" s="1">
        <v>11.14749933167186</v>
      </c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>
        <v>84.441360473632813</v>
      </c>
      <c r="AS1547" s="1">
        <v>5.9130676090717316E-2</v>
      </c>
      <c r="AT1547" s="1">
        <v>5.8490615338087082E-2</v>
      </c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>
        <v>0.79440361261367798</v>
      </c>
      <c r="BH1547" s="1"/>
      <c r="BI1547" s="1"/>
      <c r="BJ1547" s="1"/>
      <c r="BK1547" s="1"/>
      <c r="BL1547" s="1"/>
      <c r="BM1547" s="1"/>
      <c r="BN1547" s="1"/>
    </row>
    <row r="1548" spans="1:66" x14ac:dyDescent="0.2">
      <c r="A1548" s="2" t="s">
        <v>6093</v>
      </c>
      <c r="B1548" s="4" t="s">
        <v>1543</v>
      </c>
      <c r="C1548" s="1"/>
      <c r="D1548" s="1"/>
      <c r="E1548" s="1"/>
      <c r="F1548" s="1"/>
      <c r="G1548" s="1"/>
      <c r="H1548" s="1"/>
      <c r="I1548" s="1">
        <v>97.217574739930541</v>
      </c>
      <c r="J1548" s="1">
        <v>93.223458691926865</v>
      </c>
      <c r="K1548" s="1">
        <v>86.389460341006156</v>
      </c>
      <c r="L1548" s="1">
        <v>85.841316095109747</v>
      </c>
      <c r="M1548" s="1">
        <v>85.706178877475651</v>
      </c>
      <c r="N1548" s="1">
        <v>85.664576165008128</v>
      </c>
      <c r="O1548" s="1">
        <v>87.659888494776098</v>
      </c>
      <c r="P1548" s="1">
        <v>87.979167517599578</v>
      </c>
      <c r="Q1548" s="1">
        <v>88.126792872641076</v>
      </c>
      <c r="R1548" s="1">
        <v>87.871064303060052</v>
      </c>
      <c r="S1548" s="1">
        <v>87.451370956441153</v>
      </c>
      <c r="T1548" s="1">
        <v>87.132559644041194</v>
      </c>
      <c r="U1548" s="1">
        <v>87.244180036392109</v>
      </c>
      <c r="V1548" s="1">
        <v>87.09327917972935</v>
      </c>
      <c r="W1548" s="1">
        <v>87.47078783943843</v>
      </c>
      <c r="X1548" s="1">
        <v>87.142397827644217</v>
      </c>
      <c r="Y1548" s="1">
        <v>87.281965396537387</v>
      </c>
      <c r="Z1548" s="1">
        <v>86.967305030893854</v>
      </c>
      <c r="AA1548" s="1">
        <v>86.806371884854855</v>
      </c>
      <c r="AB1548" s="1">
        <v>87.852695409748279</v>
      </c>
      <c r="AC1548" s="1">
        <v>87.830371426759541</v>
      </c>
      <c r="AD1548" s="1">
        <v>91.119436176139516</v>
      </c>
      <c r="AE1548" s="1">
        <v>74.265755649145547</v>
      </c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</row>
    <row r="1549" spans="1:66" x14ac:dyDescent="0.2">
      <c r="A1549" s="2" t="s">
        <v>6094</v>
      </c>
      <c r="B1549" s="4" t="s">
        <v>1544</v>
      </c>
      <c r="C1549" s="1"/>
      <c r="D1549" s="1"/>
      <c r="E1549" s="1"/>
      <c r="F1549" s="1"/>
      <c r="G1549" s="1"/>
      <c r="H1549" s="1"/>
      <c r="I1549" s="1">
        <v>97.035194016075664</v>
      </c>
      <c r="J1549" s="1">
        <v>97.685291254311196</v>
      </c>
      <c r="K1549" s="1">
        <v>98.373600866453415</v>
      </c>
      <c r="L1549" s="1">
        <v>97.583177226154305</v>
      </c>
      <c r="M1549" s="1">
        <v>97.47960439647531</v>
      </c>
      <c r="N1549" s="1">
        <v>97.629016074084646</v>
      </c>
      <c r="O1549" s="1">
        <v>99.574361933118468</v>
      </c>
      <c r="P1549" s="1">
        <v>99.68287042440474</v>
      </c>
      <c r="Q1549" s="1">
        <v>99.636437846872866</v>
      </c>
      <c r="R1549" s="1">
        <v>99.697167035248441</v>
      </c>
      <c r="S1549" s="1">
        <v>99.506635376685281</v>
      </c>
      <c r="T1549" s="1">
        <v>99.671623082750699</v>
      </c>
      <c r="U1549" s="1">
        <v>99.580415585937814</v>
      </c>
      <c r="V1549" s="1">
        <v>99.307365584122252</v>
      </c>
      <c r="W1549" s="1">
        <v>99.681469620439813</v>
      </c>
      <c r="X1549" s="1">
        <v>99.656600671709668</v>
      </c>
      <c r="Y1549" s="1">
        <v>99.774687868503221</v>
      </c>
      <c r="Z1549" s="1">
        <v>99.750466528988085</v>
      </c>
      <c r="AA1549" s="1">
        <v>99.528175487592904</v>
      </c>
      <c r="AB1549" s="1">
        <v>99.519604563296213</v>
      </c>
      <c r="AC1549" s="1">
        <v>99.966679982362052</v>
      </c>
      <c r="AD1549" s="1">
        <v>74.60468212986288</v>
      </c>
      <c r="AE1549" s="1">
        <v>31.527560498004132</v>
      </c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</row>
    <row r="1550" spans="1:66" x14ac:dyDescent="0.2">
      <c r="A1550" s="2" t="s">
        <v>6095</v>
      </c>
      <c r="B1550" s="4" t="s">
        <v>1545</v>
      </c>
      <c r="C1550" s="1"/>
      <c r="D1550" s="1"/>
      <c r="E1550" s="1"/>
      <c r="F1550" s="1"/>
      <c r="G1550" s="1"/>
      <c r="H1550" s="1"/>
      <c r="I1550" s="1"/>
      <c r="J1550" s="1">
        <v>95.795605233926793</v>
      </c>
      <c r="K1550" s="1">
        <v>79.464244566069326</v>
      </c>
      <c r="L1550" s="1">
        <v>78.820413293938913</v>
      </c>
      <c r="M1550" s="1">
        <v>78.383448643716378</v>
      </c>
      <c r="N1550" s="1">
        <v>77.588242124640772</v>
      </c>
      <c r="O1550" s="1">
        <v>80.083489307514483</v>
      </c>
      <c r="P1550" s="1">
        <v>80.124383356350378</v>
      </c>
      <c r="Q1550" s="1">
        <v>80.201047613992287</v>
      </c>
      <c r="R1550" s="1">
        <v>80.190789471196453</v>
      </c>
      <c r="S1550" s="1">
        <v>80.064220119602766</v>
      </c>
      <c r="T1550" s="1">
        <v>80.050283024366735</v>
      </c>
      <c r="U1550" s="1">
        <v>80.105056367509704</v>
      </c>
      <c r="V1550" s="1">
        <v>80.086268265016002</v>
      </c>
      <c r="W1550" s="1">
        <v>79.968521141623697</v>
      </c>
      <c r="X1550" s="1">
        <v>79.963717083827646</v>
      </c>
      <c r="Y1550" s="1">
        <v>79.998040034623173</v>
      </c>
      <c r="Z1550" s="1">
        <v>79.986891352604431</v>
      </c>
      <c r="AA1550" s="1">
        <v>79.827987789385105</v>
      </c>
      <c r="AB1550" s="1">
        <v>79.81317185644555</v>
      </c>
      <c r="AC1550" s="1">
        <v>79.847628193275312</v>
      </c>
      <c r="AD1550" s="1">
        <v>79.841215798064198</v>
      </c>
      <c r="AE1550" s="1">
        <v>79.703653934163242</v>
      </c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</row>
    <row r="1551" spans="1:66" x14ac:dyDescent="0.2">
      <c r="A1551" s="2" t="s">
        <v>6096</v>
      </c>
      <c r="B1551" s="4" t="s">
        <v>1546</v>
      </c>
      <c r="C1551" s="1"/>
      <c r="D1551" s="1"/>
      <c r="E1551" s="1"/>
      <c r="F1551" s="1"/>
      <c r="G1551" s="1"/>
      <c r="H1551" s="1"/>
      <c r="I1551" s="1"/>
      <c r="J1551" s="1">
        <v>98.611565069751379</v>
      </c>
      <c r="K1551" s="1">
        <v>97.805496093527594</v>
      </c>
      <c r="L1551" s="1">
        <v>96.870721667183815</v>
      </c>
      <c r="M1551" s="1">
        <v>99.215294015534795</v>
      </c>
      <c r="N1551" s="1">
        <v>98.693539445677573</v>
      </c>
      <c r="O1551" s="1">
        <v>99.993706446972169</v>
      </c>
      <c r="P1551" s="1">
        <v>99.984914862567251</v>
      </c>
      <c r="Q1551" s="1">
        <v>99.984540094721282</v>
      </c>
      <c r="R1551" s="1">
        <v>99.97972100001617</v>
      </c>
      <c r="S1551" s="1">
        <v>99.974753809824634</v>
      </c>
      <c r="T1551" s="1">
        <v>99.938914796627699</v>
      </c>
      <c r="U1551" s="1">
        <v>3.6455733297117812</v>
      </c>
      <c r="V1551" s="1">
        <v>91.935359344593309</v>
      </c>
      <c r="W1551" s="1">
        <v>91.604465066301984</v>
      </c>
      <c r="X1551" s="1">
        <v>91.734419986849929</v>
      </c>
      <c r="Y1551" s="1">
        <v>91.711270199339125</v>
      </c>
      <c r="Z1551" s="1">
        <v>91.687200399017101</v>
      </c>
      <c r="AA1551" s="1">
        <v>91.395602476202868</v>
      </c>
      <c r="AB1551" s="1">
        <v>91.572920260536861</v>
      </c>
      <c r="AC1551" s="1">
        <v>91.359425893659505</v>
      </c>
      <c r="AD1551" s="1">
        <v>91.425013124228713</v>
      </c>
      <c r="AE1551" s="1">
        <v>91.600987546800056</v>
      </c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>
        <v>56.484439849853516</v>
      </c>
      <c r="BB1551" s="1">
        <v>8.0433349609375</v>
      </c>
      <c r="BC1551" s="1">
        <v>8.02911376953125</v>
      </c>
      <c r="BD1551" s="1">
        <v>8.0392742156982422</v>
      </c>
      <c r="BE1551" s="1">
        <v>8.0487384796142578</v>
      </c>
      <c r="BF1551" s="1">
        <v>8.06463623046875</v>
      </c>
      <c r="BG1551" s="1">
        <v>8.0554161071777344</v>
      </c>
      <c r="BH1551" s="1">
        <v>8.0698108673095703</v>
      </c>
      <c r="BI1551" s="1">
        <v>8.0625772476196289</v>
      </c>
      <c r="BJ1551" s="1">
        <v>8.0865278244018555</v>
      </c>
      <c r="BK1551" s="1">
        <v>8.1198205947875977</v>
      </c>
      <c r="BL1551" s="1"/>
      <c r="BM1551" s="1"/>
      <c r="BN1551" s="1"/>
    </row>
    <row r="1552" spans="1:66" x14ac:dyDescent="0.2">
      <c r="A1552" s="2" t="s">
        <v>6097</v>
      </c>
      <c r="B1552" s="4" t="s">
        <v>1547</v>
      </c>
      <c r="C1552" s="1"/>
      <c r="D1552" s="1"/>
      <c r="E1552" s="1"/>
      <c r="F1552" s="1"/>
      <c r="G1552" s="1"/>
      <c r="H1552" s="1"/>
      <c r="I1552" s="1"/>
      <c r="J1552" s="1">
        <v>99.046916281407348</v>
      </c>
      <c r="K1552" s="1">
        <v>98.144493594673733</v>
      </c>
      <c r="L1552" s="1">
        <v>97.35822679946493</v>
      </c>
      <c r="M1552" s="1">
        <v>97.755628423730798</v>
      </c>
      <c r="N1552" s="1">
        <v>96.292308325500713</v>
      </c>
      <c r="O1552" s="1">
        <v>95.532176580079621</v>
      </c>
      <c r="P1552" s="1">
        <v>95.500392695836069</v>
      </c>
      <c r="Q1552" s="1">
        <v>79.303348804078638</v>
      </c>
      <c r="R1552" s="1">
        <v>22.821010819079905</v>
      </c>
      <c r="S1552" s="1">
        <v>86.773515939495866</v>
      </c>
      <c r="T1552" s="1">
        <v>80.399979129486937</v>
      </c>
      <c r="U1552" s="1">
        <v>81.178424832700571</v>
      </c>
      <c r="V1552" s="1">
        <v>77.885609012837847</v>
      </c>
      <c r="W1552" s="1">
        <v>77.538260907714999</v>
      </c>
      <c r="X1552" s="1">
        <v>77.747333406656907</v>
      </c>
      <c r="Y1552" s="1">
        <v>77.822504865835612</v>
      </c>
      <c r="Z1552" s="1">
        <v>82.793565617033678</v>
      </c>
      <c r="AA1552" s="1">
        <v>36.981839996487651</v>
      </c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>
        <v>12.98851490020752</v>
      </c>
      <c r="AZ1552" s="1">
        <v>18.430150985717773</v>
      </c>
      <c r="BA1552" s="1">
        <v>18.600368499755859</v>
      </c>
      <c r="BB1552" s="1">
        <v>17.784896850585938</v>
      </c>
      <c r="BC1552" s="1">
        <v>17.816001892089844</v>
      </c>
      <c r="BD1552" s="1">
        <v>17.935535430908203</v>
      </c>
      <c r="BE1552" s="1">
        <v>17.944961547851563</v>
      </c>
      <c r="BF1552" s="1">
        <v>16.529170989990234</v>
      </c>
      <c r="BG1552" s="1">
        <v>10.816903114318848</v>
      </c>
      <c r="BH1552" s="1"/>
      <c r="BI1552" s="1"/>
      <c r="BJ1552" s="1"/>
      <c r="BK1552" s="1"/>
      <c r="BL1552" s="1"/>
      <c r="BM1552" s="1"/>
      <c r="BN1552" s="1"/>
    </row>
    <row r="1553" spans="1:66" x14ac:dyDescent="0.2">
      <c r="A1553" s="2" t="s">
        <v>6098</v>
      </c>
      <c r="B1553" s="4" t="s">
        <v>1548</v>
      </c>
      <c r="C1553" s="1"/>
      <c r="D1553" s="1"/>
      <c r="E1553" s="1"/>
      <c r="F1553" s="1"/>
      <c r="G1553" s="1"/>
      <c r="H1553" s="1"/>
      <c r="I1553" s="1"/>
      <c r="J1553" s="1">
        <v>99.046916281407348</v>
      </c>
      <c r="K1553" s="1">
        <v>98.144493594673733</v>
      </c>
      <c r="L1553" s="1">
        <v>97.35822679946493</v>
      </c>
      <c r="M1553" s="1">
        <v>97.755628423730798</v>
      </c>
      <c r="N1553" s="1">
        <v>96.292308325500713</v>
      </c>
      <c r="O1553" s="1">
        <v>95.532176580079621</v>
      </c>
      <c r="P1553" s="1">
        <v>95.500392695836069</v>
      </c>
      <c r="Q1553" s="1">
        <v>79.303348804078638</v>
      </c>
      <c r="R1553" s="1">
        <v>22.821010819079905</v>
      </c>
      <c r="S1553" s="1">
        <v>86.773515939495866</v>
      </c>
      <c r="T1553" s="1">
        <v>80.399979129486937</v>
      </c>
      <c r="U1553" s="1">
        <v>81.178424832700571</v>
      </c>
      <c r="V1553" s="1">
        <v>77.885609012837847</v>
      </c>
      <c r="W1553" s="1">
        <v>77.538260907714999</v>
      </c>
      <c r="X1553" s="1">
        <v>77.747333406656907</v>
      </c>
      <c r="Y1553" s="1">
        <v>77.822504865835612</v>
      </c>
      <c r="Z1553" s="1">
        <v>82.793565617033678</v>
      </c>
      <c r="AA1553" s="1">
        <v>36.981839996487651</v>
      </c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>
        <v>12.98851490020752</v>
      </c>
      <c r="AZ1553" s="1">
        <v>18.430150985717773</v>
      </c>
      <c r="BA1553" s="1">
        <v>18.600368499755859</v>
      </c>
      <c r="BB1553" s="1">
        <v>17.784896850585938</v>
      </c>
      <c r="BC1553" s="1">
        <v>17.816001892089844</v>
      </c>
      <c r="BD1553" s="1">
        <v>17.935535430908203</v>
      </c>
      <c r="BE1553" s="1">
        <v>17.944961547851563</v>
      </c>
      <c r="BF1553" s="1">
        <v>16.529170989990234</v>
      </c>
      <c r="BG1553" s="1">
        <v>10.816903114318848</v>
      </c>
      <c r="BH1553" s="1"/>
      <c r="BI1553" s="1"/>
      <c r="BJ1553" s="1"/>
      <c r="BK1553" s="1"/>
      <c r="BL1553" s="1"/>
      <c r="BM1553" s="1"/>
      <c r="BN1553" s="1"/>
    </row>
    <row r="1554" spans="1:66" x14ac:dyDescent="0.2">
      <c r="A1554" s="2" t="s">
        <v>6099</v>
      </c>
      <c r="B1554" s="4" t="s">
        <v>1549</v>
      </c>
      <c r="C1554" s="1"/>
      <c r="D1554" s="1"/>
      <c r="E1554" s="1"/>
      <c r="F1554" s="1"/>
      <c r="G1554" s="1"/>
      <c r="H1554" s="1"/>
      <c r="I1554" s="1">
        <v>95.841306443474821</v>
      </c>
      <c r="J1554" s="1">
        <v>92.814495660982814</v>
      </c>
      <c r="K1554" s="1">
        <v>94.396281993176686</v>
      </c>
      <c r="L1554" s="1">
        <v>93.526127433430588</v>
      </c>
      <c r="M1554" s="1">
        <v>92.905935933755998</v>
      </c>
      <c r="N1554" s="1">
        <v>92.786996589378276</v>
      </c>
      <c r="O1554" s="1">
        <v>95.664380913251037</v>
      </c>
      <c r="P1554" s="1">
        <v>95.705632817203295</v>
      </c>
      <c r="Q1554" s="1">
        <v>95.102375953902282</v>
      </c>
      <c r="R1554" s="1">
        <v>95.276447436344625</v>
      </c>
      <c r="S1554" s="1">
        <v>90.509133867867789</v>
      </c>
      <c r="T1554" s="1">
        <v>92.356430651616279</v>
      </c>
      <c r="U1554" s="1">
        <v>74.800403597242749</v>
      </c>
      <c r="V1554" s="1">
        <v>94.711656970314849</v>
      </c>
      <c r="W1554" s="1">
        <v>82.78321521800369</v>
      </c>
      <c r="X1554" s="1">
        <v>83.536153556363772</v>
      </c>
      <c r="Y1554" s="1">
        <v>83.461729440608593</v>
      </c>
      <c r="Z1554" s="1">
        <v>83.419444323607877</v>
      </c>
      <c r="AA1554" s="1">
        <v>82.870091901469905</v>
      </c>
      <c r="AB1554" s="1">
        <v>82.733772038624906</v>
      </c>
      <c r="AC1554" s="1">
        <v>82.83479218701244</v>
      </c>
      <c r="AD1554" s="1">
        <v>82.721783394090835</v>
      </c>
      <c r="AE1554" s="1">
        <v>83.839714373673786</v>
      </c>
      <c r="AF1554" s="1"/>
      <c r="AG1554" s="1"/>
      <c r="AH1554" s="1"/>
      <c r="AI1554" s="1"/>
      <c r="AJ1554" s="1"/>
      <c r="AK1554" s="1"/>
      <c r="AL1554" s="1"/>
      <c r="AM1554" s="1"/>
      <c r="AN1554" s="1"/>
      <c r="AO1554" s="1">
        <v>2.0227031707763672</v>
      </c>
      <c r="AP1554" s="1">
        <v>4.0992345809936523</v>
      </c>
      <c r="AQ1554" s="1">
        <v>4.1827254295349121</v>
      </c>
      <c r="AR1554" s="1">
        <v>4.157984733581543</v>
      </c>
      <c r="AS1554" s="1">
        <v>4.1206655502319336</v>
      </c>
      <c r="AT1554" s="1">
        <v>4.1295070648193359</v>
      </c>
      <c r="AU1554" s="1">
        <v>4.2911415100097656</v>
      </c>
      <c r="AV1554" s="1">
        <v>4.2905163764953613</v>
      </c>
      <c r="AW1554" s="1">
        <v>4.8958497047424316</v>
      </c>
      <c r="AX1554" s="1">
        <v>4.6353163719177246</v>
      </c>
      <c r="AY1554" s="1">
        <v>4.1397843360900879</v>
      </c>
      <c r="AZ1554" s="1">
        <v>4.233452320098877</v>
      </c>
      <c r="BA1554" s="1">
        <v>1.7635707855224609</v>
      </c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</row>
    <row r="1555" spans="1:66" x14ac:dyDescent="0.2">
      <c r="A1555" s="2" t="s">
        <v>6100</v>
      </c>
      <c r="B1555" s="4" t="s">
        <v>1550</v>
      </c>
      <c r="C1555" s="1"/>
      <c r="D1555" s="1"/>
      <c r="E1555" s="1"/>
      <c r="F1555" s="1"/>
      <c r="G1555" s="1"/>
      <c r="H1555" s="1"/>
      <c r="I1555" s="1">
        <v>87.373950650166478</v>
      </c>
      <c r="J1555" s="1">
        <v>85.988814469288272</v>
      </c>
      <c r="K1555" s="1">
        <v>85.502178423213621</v>
      </c>
      <c r="L1555" s="1">
        <v>84.150455775576603</v>
      </c>
      <c r="M1555" s="1">
        <v>85.577143972790822</v>
      </c>
      <c r="N1555" s="1">
        <v>84.487054489584338</v>
      </c>
      <c r="O1555" s="1">
        <v>85.826736082771419</v>
      </c>
      <c r="P1555" s="1">
        <v>81.405565426941834</v>
      </c>
      <c r="Q1555" s="1">
        <v>81.629377766322008</v>
      </c>
      <c r="R1555" s="1">
        <v>85.984790146919238</v>
      </c>
      <c r="S1555" s="1">
        <v>86.044470532099723</v>
      </c>
      <c r="T1555" s="1">
        <v>86.335499580829165</v>
      </c>
      <c r="U1555" s="1">
        <v>82.09009477523837</v>
      </c>
      <c r="V1555" s="1">
        <v>80.580573149554851</v>
      </c>
      <c r="W1555" s="1">
        <v>83.181391177515749</v>
      </c>
      <c r="X1555" s="1">
        <v>86.519016470524448</v>
      </c>
      <c r="Y1555" s="1">
        <v>85.958105652736378</v>
      </c>
      <c r="Z1555" s="1">
        <v>86.424381928113931</v>
      </c>
      <c r="AA1555" s="1">
        <v>83.156556190053607</v>
      </c>
      <c r="AB1555" s="1">
        <v>81.040462664755353</v>
      </c>
      <c r="AC1555" s="1">
        <v>86.336402030987429</v>
      </c>
      <c r="AD1555" s="1">
        <v>86.2421164346095</v>
      </c>
      <c r="AE1555" s="1">
        <v>86.241837027566987</v>
      </c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</row>
    <row r="1556" spans="1:66" x14ac:dyDescent="0.2">
      <c r="A1556" s="2" t="s">
        <v>6101</v>
      </c>
      <c r="B1556" s="4" t="s">
        <v>1551</v>
      </c>
      <c r="C1556" s="1"/>
      <c r="D1556" s="1"/>
      <c r="E1556" s="1"/>
      <c r="F1556" s="1"/>
      <c r="G1556" s="1"/>
      <c r="H1556" s="1"/>
      <c r="I1556" s="1">
        <v>97.811172572276078</v>
      </c>
      <c r="J1556" s="1">
        <v>99.238478002994526</v>
      </c>
      <c r="K1556" s="1">
        <v>98.298621831875934</v>
      </c>
      <c r="L1556" s="1">
        <v>96.914994874827514</v>
      </c>
      <c r="M1556" s="1">
        <v>97.165015818214187</v>
      </c>
      <c r="N1556" s="1">
        <v>98.541352968721696</v>
      </c>
      <c r="O1556" s="1">
        <v>99.21882906909542</v>
      </c>
      <c r="P1556" s="1">
        <v>99.590591202522717</v>
      </c>
      <c r="Q1556" s="1">
        <v>99.234601241418048</v>
      </c>
      <c r="R1556" s="1">
        <v>99.381576230881606</v>
      </c>
      <c r="S1556" s="1">
        <v>99.585799134250408</v>
      </c>
      <c r="T1556" s="1">
        <v>99.700528009726952</v>
      </c>
      <c r="U1556" s="1">
        <v>96.00687449484748</v>
      </c>
      <c r="V1556" s="1">
        <v>52.107515749390807</v>
      </c>
      <c r="W1556" s="1">
        <v>60.915266514121072</v>
      </c>
      <c r="X1556" s="1">
        <v>60.939535989276258</v>
      </c>
      <c r="Y1556" s="1">
        <v>61.132100645610564</v>
      </c>
      <c r="Z1556" s="1">
        <v>61.4945536666864</v>
      </c>
      <c r="AA1556" s="1">
        <v>59.276394503298349</v>
      </c>
      <c r="AB1556" s="1">
        <v>60.901317460623559</v>
      </c>
      <c r="AC1556" s="1">
        <v>61.087980174124546</v>
      </c>
      <c r="AD1556" s="1">
        <v>61.460211063583692</v>
      </c>
      <c r="AE1556" s="1">
        <v>60.84329323175821</v>
      </c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>
        <v>9.9173630587756634E-5</v>
      </c>
      <c r="AQ1556" s="1">
        <v>3.2228123396635056E-2</v>
      </c>
      <c r="AR1556" s="1">
        <v>0.20318841934204102</v>
      </c>
      <c r="AS1556" s="1">
        <v>0.20372442901134491</v>
      </c>
      <c r="AT1556" s="1">
        <v>0.20662768185138702</v>
      </c>
      <c r="AU1556" s="1">
        <v>0.20830687880516052</v>
      </c>
      <c r="AV1556" s="1">
        <v>0.20693440735340118</v>
      </c>
      <c r="AW1556" s="1">
        <v>0.2061002105474472</v>
      </c>
      <c r="AX1556" s="1">
        <v>0.20320619642734528</v>
      </c>
      <c r="AY1556" s="1">
        <v>0.20338580012321472</v>
      </c>
      <c r="AZ1556" s="1">
        <v>9.2188552021980286E-2</v>
      </c>
      <c r="BA1556" s="1"/>
      <c r="BB1556" s="1">
        <v>6.2365708351135254</v>
      </c>
      <c r="BC1556" s="1">
        <v>4.5295267105102539</v>
      </c>
      <c r="BD1556" s="1">
        <v>4.5314822196960449</v>
      </c>
      <c r="BE1556" s="1">
        <v>4.5459761619567871</v>
      </c>
      <c r="BF1556" s="1">
        <v>4.4664936065673828</v>
      </c>
      <c r="BG1556" s="1">
        <v>4.4226570129394531</v>
      </c>
      <c r="BH1556" s="1">
        <v>4.544044017791748</v>
      </c>
      <c r="BI1556" s="1">
        <v>4.5581464767456055</v>
      </c>
      <c r="BJ1556" s="1">
        <v>4.4792933464050293</v>
      </c>
      <c r="BK1556" s="1">
        <v>4.5554122924804688</v>
      </c>
      <c r="BL1556" s="1"/>
      <c r="BM1556" s="1"/>
      <c r="BN1556" s="1"/>
    </row>
    <row r="1557" spans="1:66" x14ac:dyDescent="0.2">
      <c r="A1557" s="2" t="s">
        <v>6102</v>
      </c>
      <c r="B1557" s="4" t="s">
        <v>1552</v>
      </c>
      <c r="C1557" s="1"/>
      <c r="D1557" s="1"/>
      <c r="E1557" s="1"/>
      <c r="F1557" s="1"/>
      <c r="G1557" s="1"/>
      <c r="H1557" s="1"/>
      <c r="I1557" s="1">
        <v>97.811172572276078</v>
      </c>
      <c r="J1557" s="1">
        <v>99.238478002994526</v>
      </c>
      <c r="K1557" s="1">
        <v>98.298621831875934</v>
      </c>
      <c r="L1557" s="1">
        <v>96.914994874827514</v>
      </c>
      <c r="M1557" s="1">
        <v>97.165015818214187</v>
      </c>
      <c r="N1557" s="1">
        <v>98.541352968721696</v>
      </c>
      <c r="O1557" s="1">
        <v>99.21882906909542</v>
      </c>
      <c r="P1557" s="1">
        <v>99.590591202522717</v>
      </c>
      <c r="Q1557" s="1">
        <v>99.234601241418048</v>
      </c>
      <c r="R1557" s="1">
        <v>99.381576230881606</v>
      </c>
      <c r="S1557" s="1">
        <v>99.585799134250408</v>
      </c>
      <c r="T1557" s="1">
        <v>99.700528009726952</v>
      </c>
      <c r="U1557" s="1">
        <v>96.00687449484748</v>
      </c>
      <c r="V1557" s="1">
        <v>52.107515749390807</v>
      </c>
      <c r="W1557" s="1">
        <v>60.915266514121072</v>
      </c>
      <c r="X1557" s="1">
        <v>60.939535989276258</v>
      </c>
      <c r="Y1557" s="1">
        <v>61.132100645610564</v>
      </c>
      <c r="Z1557" s="1">
        <v>61.4945536666864</v>
      </c>
      <c r="AA1557" s="1">
        <v>59.276394503298349</v>
      </c>
      <c r="AB1557" s="1">
        <v>60.901317460623559</v>
      </c>
      <c r="AC1557" s="1">
        <v>61.087980174124546</v>
      </c>
      <c r="AD1557" s="1">
        <v>61.460211063583692</v>
      </c>
      <c r="AE1557" s="1">
        <v>60.84329323175821</v>
      </c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>
        <v>9.9173630587756634E-5</v>
      </c>
      <c r="AQ1557" s="1">
        <v>3.2228123396635056E-2</v>
      </c>
      <c r="AR1557" s="1">
        <v>0.20318841934204102</v>
      </c>
      <c r="AS1557" s="1">
        <v>0.20372442901134491</v>
      </c>
      <c r="AT1557" s="1">
        <v>0.20662768185138702</v>
      </c>
      <c r="AU1557" s="1">
        <v>0.20830687880516052</v>
      </c>
      <c r="AV1557" s="1">
        <v>0.20693440735340118</v>
      </c>
      <c r="AW1557" s="1">
        <v>0.2061002105474472</v>
      </c>
      <c r="AX1557" s="1">
        <v>0.20320619642734528</v>
      </c>
      <c r="AY1557" s="1">
        <v>0.20338580012321472</v>
      </c>
      <c r="AZ1557" s="1">
        <v>9.2188552021980286E-2</v>
      </c>
      <c r="BA1557" s="1"/>
      <c r="BB1557" s="1">
        <v>6.2365708351135254</v>
      </c>
      <c r="BC1557" s="1">
        <v>4.5295267105102539</v>
      </c>
      <c r="BD1557" s="1">
        <v>4.5314822196960449</v>
      </c>
      <c r="BE1557" s="1">
        <v>4.5459761619567871</v>
      </c>
      <c r="BF1557" s="1">
        <v>4.4664936065673828</v>
      </c>
      <c r="BG1557" s="1">
        <v>4.4226570129394531</v>
      </c>
      <c r="BH1557" s="1">
        <v>4.544044017791748</v>
      </c>
      <c r="BI1557" s="1">
        <v>4.5581464767456055</v>
      </c>
      <c r="BJ1557" s="1">
        <v>4.4792933464050293</v>
      </c>
      <c r="BK1557" s="1">
        <v>4.5554122924804688</v>
      </c>
      <c r="BL1557" s="1"/>
      <c r="BM1557" s="1"/>
      <c r="BN1557" s="1"/>
    </row>
    <row r="1558" spans="1:66" x14ac:dyDescent="0.2">
      <c r="A1558" s="2" t="s">
        <v>6103</v>
      </c>
      <c r="B1558" s="4" t="s">
        <v>1553</v>
      </c>
      <c r="C1558" s="1"/>
      <c r="D1558" s="1"/>
      <c r="E1558" s="1"/>
      <c r="F1558" s="1"/>
      <c r="G1558" s="1"/>
      <c r="H1558" s="1"/>
      <c r="I1558" s="1"/>
      <c r="J1558" s="1">
        <v>99.406384389276909</v>
      </c>
      <c r="K1558" s="1">
        <v>98.514332280053992</v>
      </c>
      <c r="L1558" s="1">
        <v>97.698836965390655</v>
      </c>
      <c r="M1558" s="1">
        <v>97.652406181461174</v>
      </c>
      <c r="N1558" s="1">
        <v>99.400132232518928</v>
      </c>
      <c r="O1558" s="1">
        <v>99.840880386964017</v>
      </c>
      <c r="P1558" s="1">
        <v>99.94439400019634</v>
      </c>
      <c r="Q1558" s="1">
        <v>99.971813871200254</v>
      </c>
      <c r="R1558" s="1">
        <v>99.978300177945215</v>
      </c>
      <c r="S1558" s="1">
        <v>99.974512713669426</v>
      </c>
      <c r="T1558" s="1">
        <v>99.968907197505715</v>
      </c>
      <c r="U1558" s="1">
        <v>99.957012645666396</v>
      </c>
      <c r="V1558" s="1">
        <v>99.976911211777079</v>
      </c>
      <c r="W1558" s="1">
        <v>99.964356140416626</v>
      </c>
      <c r="X1558" s="1">
        <v>99.968581742239309</v>
      </c>
      <c r="Y1558" s="1">
        <v>99.975570930727159</v>
      </c>
      <c r="Z1558" s="1">
        <v>99.970456978541705</v>
      </c>
      <c r="AA1558" s="1">
        <v>99.972179830861947</v>
      </c>
      <c r="AB1558" s="1">
        <v>99.948126966184219</v>
      </c>
      <c r="AC1558" s="1">
        <v>99.985816464872272</v>
      </c>
      <c r="AD1558" s="1">
        <v>99.980976809457246</v>
      </c>
      <c r="AE1558" s="1">
        <v>99.978615252624508</v>
      </c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</row>
    <row r="1559" spans="1:66" x14ac:dyDescent="0.2">
      <c r="A1559" s="2" t="s">
        <v>6104</v>
      </c>
      <c r="B1559" s="4" t="s">
        <v>1554</v>
      </c>
      <c r="C1559" s="1"/>
      <c r="D1559" s="1"/>
      <c r="E1559" s="1"/>
      <c r="F1559" s="1"/>
      <c r="G1559" s="1"/>
      <c r="H1559" s="1"/>
      <c r="I1559" s="1"/>
      <c r="J1559" s="1">
        <v>89.257598991970909</v>
      </c>
      <c r="K1559" s="1">
        <v>78.121684845921806</v>
      </c>
      <c r="L1559" s="1">
        <v>74.953556087539098</v>
      </c>
      <c r="M1559" s="1">
        <v>75.097923319902833</v>
      </c>
      <c r="N1559" s="1">
        <v>74.625400815884092</v>
      </c>
      <c r="O1559" s="1">
        <v>75.981965053215632</v>
      </c>
      <c r="P1559" s="1">
        <v>75.871165490736843</v>
      </c>
      <c r="Q1559" s="1">
        <v>75.8949725624812</v>
      </c>
      <c r="R1559" s="1">
        <v>76.258055733503809</v>
      </c>
      <c r="S1559" s="1">
        <v>76.082171664026149</v>
      </c>
      <c r="T1559" s="1">
        <v>74.702035631782167</v>
      </c>
      <c r="U1559" s="1">
        <v>76.424421618473588</v>
      </c>
      <c r="V1559" s="1">
        <v>76.391541810263931</v>
      </c>
      <c r="W1559" s="1">
        <v>76.510024088959881</v>
      </c>
      <c r="X1559" s="1">
        <v>75.943918836563412</v>
      </c>
      <c r="Y1559" s="1">
        <v>75.925736399721742</v>
      </c>
      <c r="Z1559" s="1">
        <v>76.289223064394093</v>
      </c>
      <c r="AA1559" s="1">
        <v>76.28234899290382</v>
      </c>
      <c r="AB1559" s="1">
        <v>75.759660877983833</v>
      </c>
      <c r="AC1559" s="1">
        <v>75.610310338230789</v>
      </c>
      <c r="AD1559" s="1">
        <v>75.953574067089605</v>
      </c>
      <c r="AE1559" s="1">
        <v>75.956017481452633</v>
      </c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</row>
    <row r="1560" spans="1:66" x14ac:dyDescent="0.2">
      <c r="A1560" s="2" t="s">
        <v>6105</v>
      </c>
      <c r="B1560" s="4" t="s">
        <v>1555</v>
      </c>
      <c r="C1560" s="1"/>
      <c r="D1560" s="1"/>
      <c r="E1560" s="1"/>
      <c r="F1560" s="1"/>
      <c r="G1560" s="1"/>
      <c r="H1560" s="1"/>
      <c r="I1560" s="1"/>
      <c r="J1560" s="1">
        <v>99.265820916515111</v>
      </c>
      <c r="K1560" s="1">
        <v>98.555867860989082</v>
      </c>
      <c r="L1560" s="1">
        <v>97.636599066719555</v>
      </c>
      <c r="M1560" s="1">
        <v>97.687888246195911</v>
      </c>
      <c r="N1560" s="1">
        <v>99.392123241219252</v>
      </c>
      <c r="O1560" s="1">
        <v>99.97971301283566</v>
      </c>
      <c r="P1560" s="1">
        <v>99.91683818940966</v>
      </c>
      <c r="Q1560" s="1">
        <v>99.962885059795241</v>
      </c>
      <c r="R1560" s="1">
        <v>99.848744711051836</v>
      </c>
      <c r="S1560" s="1">
        <v>99.927325762024523</v>
      </c>
      <c r="T1560" s="1">
        <v>99.984429524880539</v>
      </c>
      <c r="U1560" s="1">
        <v>99.9705957378427</v>
      </c>
      <c r="V1560" s="1">
        <v>38.716599952545629</v>
      </c>
      <c r="W1560" s="1">
        <v>74.513465091338844</v>
      </c>
      <c r="X1560" s="1">
        <v>94.959652992501688</v>
      </c>
      <c r="Y1560" s="1">
        <v>99.958668680463717</v>
      </c>
      <c r="Z1560" s="1">
        <v>99.989947535935627</v>
      </c>
      <c r="AA1560" s="1">
        <v>99.993828236578679</v>
      </c>
      <c r="AB1560" s="1">
        <v>99.996811049833497</v>
      </c>
      <c r="AC1560" s="1">
        <v>99.995090791187806</v>
      </c>
      <c r="AD1560" s="1">
        <v>99.998582840353535</v>
      </c>
      <c r="AE1560" s="1">
        <v>99.984812983079067</v>
      </c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>
        <v>7.7837738990783691</v>
      </c>
      <c r="BD1560" s="1">
        <v>4.9336552619934082</v>
      </c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</row>
    <row r="1561" spans="1:66" x14ac:dyDescent="0.2">
      <c r="A1561" s="2" t="s">
        <v>6106</v>
      </c>
      <c r="B1561" s="4" t="s">
        <v>1556</v>
      </c>
      <c r="C1561" s="1"/>
      <c r="D1561" s="1"/>
      <c r="E1561" s="1"/>
      <c r="F1561" s="1"/>
      <c r="G1561" s="1"/>
      <c r="H1561" s="1"/>
      <c r="I1561" s="1"/>
      <c r="J1561" s="1"/>
      <c r="K1561" s="1"/>
      <c r="L1561" s="1">
        <v>5.2798393614847452</v>
      </c>
      <c r="M1561" s="1">
        <v>4.9814960649664668</v>
      </c>
      <c r="N1561" s="1">
        <v>3.8091697805061759</v>
      </c>
      <c r="O1561" s="1">
        <v>3.3589767346088149</v>
      </c>
      <c r="P1561" s="1">
        <v>0.68326986281681212</v>
      </c>
      <c r="Q1561" s="1">
        <v>9.5152877875231123</v>
      </c>
      <c r="R1561" s="1">
        <v>6.1292844050577893</v>
      </c>
      <c r="S1561" s="1">
        <v>3.9041792262127402</v>
      </c>
      <c r="T1561" s="1">
        <v>4.6722400930605641</v>
      </c>
      <c r="U1561" s="1">
        <v>5.334692732321856</v>
      </c>
      <c r="V1561" s="1">
        <v>4.9432073799888707</v>
      </c>
      <c r="W1561" s="1">
        <v>4.4075478943410751</v>
      </c>
      <c r="X1561" s="1">
        <v>4.2645758406271108</v>
      </c>
      <c r="Y1561" s="1">
        <v>4.4359443396604297</v>
      </c>
      <c r="Z1561" s="1">
        <v>4.4675161720699661</v>
      </c>
      <c r="AA1561" s="1">
        <v>4.6097262926429652</v>
      </c>
      <c r="AB1561" s="1">
        <v>4.1054552468743353</v>
      </c>
      <c r="AC1561" s="1">
        <v>5.2789012546388401</v>
      </c>
      <c r="AD1561" s="1">
        <v>3.7963361129355699</v>
      </c>
      <c r="AE1561" s="1">
        <v>4.7680439984295786</v>
      </c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>
        <v>3.9585316181182861</v>
      </c>
      <c r="AQ1561" s="1">
        <v>4.1634392738342285</v>
      </c>
      <c r="AR1561" s="1">
        <v>4.8855228424072266</v>
      </c>
      <c r="AS1561" s="1"/>
      <c r="AT1561" s="1"/>
      <c r="AU1561" s="1">
        <v>1.0671248435974121</v>
      </c>
      <c r="AV1561" s="1">
        <v>3.7701826095581055</v>
      </c>
      <c r="AW1561" s="1">
        <v>2.4306731224060059</v>
      </c>
      <c r="AX1561" s="1">
        <v>1.1097539663314819</v>
      </c>
      <c r="AY1561" s="1">
        <v>0.20309461653232574</v>
      </c>
      <c r="AZ1561" s="1">
        <v>1.5377820730209351</v>
      </c>
      <c r="BA1561" s="1"/>
      <c r="BB1561" s="1">
        <v>2.8229856491088867</v>
      </c>
      <c r="BC1561" s="1">
        <v>2.2731351852416992</v>
      </c>
      <c r="BD1561" s="1">
        <v>0.82610219717025757</v>
      </c>
      <c r="BE1561" s="1">
        <v>3.3099331855773926</v>
      </c>
      <c r="BF1561" s="1">
        <v>0.46004033088684082</v>
      </c>
      <c r="BG1561" s="1">
        <v>5.1520276069641113</v>
      </c>
      <c r="BH1561" s="1"/>
      <c r="BI1561" s="1"/>
      <c r="BJ1561" s="1"/>
      <c r="BK1561" s="1"/>
      <c r="BL1561" s="1"/>
      <c r="BM1561" s="1"/>
      <c r="BN1561" s="1"/>
    </row>
    <row r="1562" spans="1:66" x14ac:dyDescent="0.2">
      <c r="A1562" s="2" t="s">
        <v>6107</v>
      </c>
      <c r="B1562" s="4" t="s">
        <v>1557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>
        <v>5.2798393614847452</v>
      </c>
      <c r="M1562" s="1">
        <v>4.9814960649664668</v>
      </c>
      <c r="N1562" s="1">
        <v>3.8091697805061759</v>
      </c>
      <c r="O1562" s="1">
        <v>3.3589767346088149</v>
      </c>
      <c r="P1562" s="1">
        <v>0.68326986281681212</v>
      </c>
      <c r="Q1562" s="1">
        <v>9.5152877875231123</v>
      </c>
      <c r="R1562" s="1">
        <v>6.1292844050577893</v>
      </c>
      <c r="S1562" s="1">
        <v>3.9041792262127402</v>
      </c>
      <c r="T1562" s="1">
        <v>4.6722400930605641</v>
      </c>
      <c r="U1562" s="1">
        <v>5.334692732321856</v>
      </c>
      <c r="V1562" s="1">
        <v>4.9432073799888707</v>
      </c>
      <c r="W1562" s="1">
        <v>4.4075478943410751</v>
      </c>
      <c r="X1562" s="1">
        <v>4.2645758406271108</v>
      </c>
      <c r="Y1562" s="1">
        <v>4.4359443396604297</v>
      </c>
      <c r="Z1562" s="1">
        <v>4.4675161720699661</v>
      </c>
      <c r="AA1562" s="1">
        <v>4.6097262926429652</v>
      </c>
      <c r="AB1562" s="1">
        <v>4.1054552468743353</v>
      </c>
      <c r="AC1562" s="1">
        <v>5.2789012546388401</v>
      </c>
      <c r="AD1562" s="1">
        <v>3.7963361129355699</v>
      </c>
      <c r="AE1562" s="1">
        <v>4.7680439984295786</v>
      </c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>
        <v>3.9585316181182861</v>
      </c>
      <c r="AQ1562" s="1">
        <v>4.1634392738342285</v>
      </c>
      <c r="AR1562" s="1">
        <v>4.8855228424072266</v>
      </c>
      <c r="AS1562" s="1"/>
      <c r="AT1562" s="1"/>
      <c r="AU1562" s="1">
        <v>1.0671248435974121</v>
      </c>
      <c r="AV1562" s="1">
        <v>3.7701826095581055</v>
      </c>
      <c r="AW1562" s="1">
        <v>2.4306731224060059</v>
      </c>
      <c r="AX1562" s="1">
        <v>1.1097539663314819</v>
      </c>
      <c r="AY1562" s="1">
        <v>0.20309461653232574</v>
      </c>
      <c r="AZ1562" s="1">
        <v>1.5377820730209351</v>
      </c>
      <c r="BA1562" s="1"/>
      <c r="BB1562" s="1">
        <v>2.8229856491088867</v>
      </c>
      <c r="BC1562" s="1">
        <v>2.2731351852416992</v>
      </c>
      <c r="BD1562" s="1">
        <v>0.82610219717025757</v>
      </c>
      <c r="BE1562" s="1">
        <v>3.3099331855773926</v>
      </c>
      <c r="BF1562" s="1">
        <v>0.46004033088684082</v>
      </c>
      <c r="BG1562" s="1">
        <v>5.1520276069641113</v>
      </c>
      <c r="BH1562" s="1"/>
      <c r="BI1562" s="1"/>
      <c r="BJ1562" s="1"/>
      <c r="BK1562" s="1"/>
      <c r="BL1562" s="1"/>
      <c r="BM1562" s="1"/>
      <c r="BN1562" s="1"/>
    </row>
    <row r="1563" spans="1:66" x14ac:dyDescent="0.2">
      <c r="A1563" s="2" t="s">
        <v>6108</v>
      </c>
      <c r="B1563" s="4" t="s">
        <v>1558</v>
      </c>
      <c r="C1563" s="1"/>
      <c r="D1563" s="1"/>
      <c r="E1563" s="1"/>
      <c r="F1563" s="1"/>
      <c r="G1563" s="1"/>
      <c r="H1563" s="1"/>
      <c r="I1563" s="1"/>
      <c r="J1563" s="1">
        <v>48.218842398006089</v>
      </c>
      <c r="K1563" s="1">
        <v>47.227543144689733</v>
      </c>
      <c r="L1563" s="1">
        <v>32.252286801866163</v>
      </c>
      <c r="M1563" s="1">
        <v>93.851303234662652</v>
      </c>
      <c r="N1563" s="1">
        <v>55.832410110165931</v>
      </c>
      <c r="O1563" s="1">
        <v>52.349347009568945</v>
      </c>
      <c r="P1563" s="1">
        <v>49.806361790246982</v>
      </c>
      <c r="Q1563" s="1">
        <v>33.779776116871965</v>
      </c>
      <c r="R1563" s="1">
        <v>50.950030964875481</v>
      </c>
      <c r="S1563" s="1">
        <v>53.345838020965552</v>
      </c>
      <c r="T1563" s="1">
        <v>43.265514274096759</v>
      </c>
      <c r="U1563" s="1">
        <v>19.751032233966466</v>
      </c>
      <c r="V1563" s="1">
        <v>28.715335241733907</v>
      </c>
      <c r="W1563" s="1">
        <v>91.742473408739855</v>
      </c>
      <c r="X1563" s="1">
        <v>98.486209763306476</v>
      </c>
      <c r="Y1563" s="1">
        <v>79.433477905515275</v>
      </c>
      <c r="Z1563" s="1">
        <v>63.175098833247311</v>
      </c>
      <c r="AA1563" s="1">
        <v>6.4362946229423166</v>
      </c>
      <c r="AB1563" s="1">
        <v>7.2093826491655122</v>
      </c>
      <c r="AC1563" s="1">
        <v>7.7876379872745218</v>
      </c>
      <c r="AD1563" s="1">
        <v>6.1820654606991088</v>
      </c>
      <c r="AE1563" s="1">
        <v>19.71370392131675</v>
      </c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>
        <v>19.539909362792969</v>
      </c>
      <c r="AQ1563" s="1">
        <v>8.3491983413696289</v>
      </c>
      <c r="AR1563" s="1">
        <v>3.8709166049957275</v>
      </c>
      <c r="AS1563" s="1"/>
      <c r="AT1563" s="1">
        <v>2.3400096893310547</v>
      </c>
      <c r="AU1563" s="1">
        <v>1.8875578641891479</v>
      </c>
      <c r="AV1563" s="1">
        <v>2.8671660423278809</v>
      </c>
      <c r="AW1563" s="1">
        <v>11.722797393798828</v>
      </c>
      <c r="AX1563" s="1">
        <v>0.78912186622619629</v>
      </c>
      <c r="AY1563" s="1">
        <v>6.4160436158999801E-4</v>
      </c>
      <c r="AZ1563" s="1">
        <v>1.332672119140625</v>
      </c>
      <c r="BA1563" s="1">
        <v>6.3369402885437012</v>
      </c>
      <c r="BB1563" s="1">
        <v>7.350112427957356E-4</v>
      </c>
      <c r="BC1563" s="1">
        <v>5.2648515701293945</v>
      </c>
      <c r="BD1563" s="1">
        <v>0.96841681003570557</v>
      </c>
      <c r="BE1563" s="1">
        <v>1.8961471319198608</v>
      </c>
      <c r="BF1563" s="1">
        <v>22.939531326293945</v>
      </c>
      <c r="BG1563" s="1">
        <v>1.4516394138336182</v>
      </c>
      <c r="BH1563" s="1">
        <v>2.5552356243133545</v>
      </c>
      <c r="BI1563" s="1">
        <v>5.2475376129150391</v>
      </c>
      <c r="BJ1563" s="1">
        <v>2.6000261306762695</v>
      </c>
      <c r="BK1563" s="1">
        <v>57.146331787109375</v>
      </c>
      <c r="BL1563" s="1"/>
      <c r="BM1563" s="1"/>
      <c r="BN1563" s="1"/>
    </row>
    <row r="1564" spans="1:66" x14ac:dyDescent="0.2">
      <c r="A1564" s="2" t="s">
        <v>6109</v>
      </c>
      <c r="B1564" s="4" t="s">
        <v>1559</v>
      </c>
      <c r="C1564" s="1"/>
      <c r="D1564" s="1"/>
      <c r="E1564" s="1"/>
      <c r="F1564" s="1"/>
      <c r="G1564" s="1"/>
      <c r="H1564" s="1"/>
      <c r="I1564" s="1"/>
      <c r="J1564" s="1">
        <v>48.218842398006089</v>
      </c>
      <c r="K1564" s="1">
        <v>47.227543144689733</v>
      </c>
      <c r="L1564" s="1">
        <v>32.252286801866163</v>
      </c>
      <c r="M1564" s="1">
        <v>93.851303234662652</v>
      </c>
      <c r="N1564" s="1">
        <v>55.832410110165931</v>
      </c>
      <c r="O1564" s="1">
        <v>52.349347009568945</v>
      </c>
      <c r="P1564" s="1">
        <v>49.806361790246982</v>
      </c>
      <c r="Q1564" s="1">
        <v>33.779776116871965</v>
      </c>
      <c r="R1564" s="1">
        <v>50.950030964875481</v>
      </c>
      <c r="S1564" s="1">
        <v>53.345838020965552</v>
      </c>
      <c r="T1564" s="1">
        <v>43.265514274096759</v>
      </c>
      <c r="U1564" s="1">
        <v>19.751032233966466</v>
      </c>
      <c r="V1564" s="1">
        <v>28.715335241733907</v>
      </c>
      <c r="W1564" s="1">
        <v>91.742473408739855</v>
      </c>
      <c r="X1564" s="1">
        <v>98.486209763306476</v>
      </c>
      <c r="Y1564" s="1">
        <v>79.433477905515275</v>
      </c>
      <c r="Z1564" s="1">
        <v>63.175098833247311</v>
      </c>
      <c r="AA1564" s="1">
        <v>6.4362946229423166</v>
      </c>
      <c r="AB1564" s="1">
        <v>7.2093826491655122</v>
      </c>
      <c r="AC1564" s="1">
        <v>7.7876379872745218</v>
      </c>
      <c r="AD1564" s="1">
        <v>6.1820654606991088</v>
      </c>
      <c r="AE1564" s="1">
        <v>19.71370392131675</v>
      </c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>
        <v>19.539909362792969</v>
      </c>
      <c r="AQ1564" s="1">
        <v>8.3491983413696289</v>
      </c>
      <c r="AR1564" s="1">
        <v>3.8709166049957275</v>
      </c>
      <c r="AS1564" s="1"/>
      <c r="AT1564" s="1">
        <v>2.3400096893310547</v>
      </c>
      <c r="AU1564" s="1">
        <v>1.8875578641891479</v>
      </c>
      <c r="AV1564" s="1">
        <v>2.8671660423278809</v>
      </c>
      <c r="AW1564" s="1">
        <v>11.722797393798828</v>
      </c>
      <c r="AX1564" s="1">
        <v>0.78912186622619629</v>
      </c>
      <c r="AY1564" s="1">
        <v>6.4160436158999801E-4</v>
      </c>
      <c r="AZ1564" s="1">
        <v>1.332672119140625</v>
      </c>
      <c r="BA1564" s="1">
        <v>6.3369402885437012</v>
      </c>
      <c r="BB1564" s="1">
        <v>7.350112427957356E-4</v>
      </c>
      <c r="BC1564" s="1">
        <v>5.2648515701293945</v>
      </c>
      <c r="BD1564" s="1">
        <v>0.96841681003570557</v>
      </c>
      <c r="BE1564" s="1">
        <v>1.8961471319198608</v>
      </c>
      <c r="BF1564" s="1">
        <v>22.939531326293945</v>
      </c>
      <c r="BG1564" s="1">
        <v>1.4516394138336182</v>
      </c>
      <c r="BH1564" s="1">
        <v>2.5552356243133545</v>
      </c>
      <c r="BI1564" s="1">
        <v>5.2475376129150391</v>
      </c>
      <c r="BJ1564" s="1">
        <v>2.6000261306762695</v>
      </c>
      <c r="BK1564" s="1">
        <v>57.146331787109375</v>
      </c>
      <c r="BL1564" s="1"/>
      <c r="BM1564" s="1"/>
      <c r="BN1564" s="1"/>
    </row>
    <row r="1565" spans="1:66" x14ac:dyDescent="0.2">
      <c r="A1565" s="2" t="s">
        <v>6110</v>
      </c>
      <c r="B1565" s="4" t="s">
        <v>1560</v>
      </c>
      <c r="C1565" s="1"/>
      <c r="D1565" s="1"/>
      <c r="E1565" s="1"/>
      <c r="F1565" s="1"/>
      <c r="G1565" s="1"/>
      <c r="H1565" s="1"/>
      <c r="I1565" s="1"/>
      <c r="J1565" s="1">
        <v>97.456846501819214</v>
      </c>
      <c r="K1565" s="1">
        <v>98.989381306793064</v>
      </c>
      <c r="L1565" s="1">
        <v>98.256944353439636</v>
      </c>
      <c r="M1565" s="1">
        <v>98.04419822442992</v>
      </c>
      <c r="N1565" s="1">
        <v>97.484648927202485</v>
      </c>
      <c r="O1565" s="1">
        <v>99.843063894315293</v>
      </c>
      <c r="P1565" s="1">
        <v>99.735172305952631</v>
      </c>
      <c r="Q1565" s="1">
        <v>99.971865148356457</v>
      </c>
      <c r="R1565" s="1">
        <v>99.972868714066792</v>
      </c>
      <c r="S1565" s="1">
        <v>99.584050971193705</v>
      </c>
      <c r="T1565" s="1">
        <v>99.999706741951584</v>
      </c>
      <c r="U1565" s="1">
        <v>99.839166565680117</v>
      </c>
      <c r="V1565" s="1">
        <v>99.992208170374568</v>
      </c>
      <c r="W1565" s="1">
        <v>99.978709599859101</v>
      </c>
      <c r="X1565" s="1">
        <v>99.934218256752999</v>
      </c>
      <c r="Y1565" s="1">
        <v>99.865742651754104</v>
      </c>
      <c r="Z1565" s="1">
        <v>99.761784241791219</v>
      </c>
      <c r="AA1565" s="1">
        <v>99.660537387887985</v>
      </c>
      <c r="AB1565" s="1">
        <v>99.818755037885737</v>
      </c>
      <c r="AC1565" s="1">
        <v>99.977889043369174</v>
      </c>
      <c r="AD1565" s="1">
        <v>99.757664986759863</v>
      </c>
      <c r="AE1565" s="1">
        <v>37.610710636912515</v>
      </c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</row>
    <row r="1566" spans="1:66" x14ac:dyDescent="0.2">
      <c r="A1566" s="2" t="s">
        <v>6111</v>
      </c>
      <c r="B1566" s="4" t="s">
        <v>1561</v>
      </c>
      <c r="C1566" s="1"/>
      <c r="D1566" s="1"/>
      <c r="E1566" s="1"/>
      <c r="F1566" s="1"/>
      <c r="G1566" s="1"/>
      <c r="H1566" s="1"/>
      <c r="I1566" s="1"/>
      <c r="J1566" s="1">
        <v>97.456846501819214</v>
      </c>
      <c r="K1566" s="1">
        <v>98.989381306793064</v>
      </c>
      <c r="L1566" s="1">
        <v>98.256944353439636</v>
      </c>
      <c r="M1566" s="1">
        <v>98.04419822442992</v>
      </c>
      <c r="N1566" s="1">
        <v>97.484648927202485</v>
      </c>
      <c r="O1566" s="1">
        <v>99.843063894315293</v>
      </c>
      <c r="P1566" s="1">
        <v>99.735172305952631</v>
      </c>
      <c r="Q1566" s="1">
        <v>99.971865148356457</v>
      </c>
      <c r="R1566" s="1">
        <v>99.972868714066792</v>
      </c>
      <c r="S1566" s="1">
        <v>99.584050971193705</v>
      </c>
      <c r="T1566" s="1">
        <v>99.999706741951584</v>
      </c>
      <c r="U1566" s="1">
        <v>99.839166565680117</v>
      </c>
      <c r="V1566" s="1">
        <v>99.992208170374568</v>
      </c>
      <c r="W1566" s="1">
        <v>99.978709599859101</v>
      </c>
      <c r="X1566" s="1">
        <v>99.934218256752999</v>
      </c>
      <c r="Y1566" s="1">
        <v>99.865742651754104</v>
      </c>
      <c r="Z1566" s="1">
        <v>99.761784241791219</v>
      </c>
      <c r="AA1566" s="1">
        <v>99.660537387887985</v>
      </c>
      <c r="AB1566" s="1">
        <v>99.818755037885737</v>
      </c>
      <c r="AC1566" s="1">
        <v>99.977889043369174</v>
      </c>
      <c r="AD1566" s="1">
        <v>99.757664986759863</v>
      </c>
      <c r="AE1566" s="1">
        <v>37.610710636912515</v>
      </c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</row>
    <row r="1567" spans="1:66" x14ac:dyDescent="0.2">
      <c r="A1567" s="2" t="s">
        <v>6112</v>
      </c>
      <c r="B1567" s="4" t="s">
        <v>1562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>
        <v>5.4148124650502059</v>
      </c>
      <c r="M1567" s="1">
        <v>7.1747914488675653</v>
      </c>
      <c r="N1567" s="1">
        <v>4.5102964912141665</v>
      </c>
      <c r="O1567" s="1">
        <v>5.0440899932443291</v>
      </c>
      <c r="P1567" s="1">
        <v>4.8799091727820523</v>
      </c>
      <c r="Q1567" s="1">
        <v>5.7881891836914878</v>
      </c>
      <c r="R1567" s="1">
        <v>12.665052823741352</v>
      </c>
      <c r="S1567" s="1">
        <v>7.8456586254272098</v>
      </c>
      <c r="T1567" s="1">
        <v>6.2680802000350919</v>
      </c>
      <c r="U1567" s="1">
        <v>4.4246611799339775</v>
      </c>
      <c r="V1567" s="1">
        <v>4.5228354036669245</v>
      </c>
      <c r="W1567" s="1">
        <v>5.3694381218498659</v>
      </c>
      <c r="X1567" s="1">
        <v>4.4931962079403061</v>
      </c>
      <c r="Y1567" s="1">
        <v>4.4503909513148425</v>
      </c>
      <c r="Z1567" s="1">
        <v>4.5738075169845533</v>
      </c>
      <c r="AA1567" s="1">
        <v>5.3574805737642093</v>
      </c>
      <c r="AB1567" s="1">
        <v>20.663175492127593</v>
      </c>
      <c r="AC1567" s="1">
        <v>5.9242692282849907</v>
      </c>
      <c r="AD1567" s="1">
        <v>13.83215075004374</v>
      </c>
      <c r="AE1567" s="1">
        <v>8.3191761974435803</v>
      </c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</row>
    <row r="1568" spans="1:66" x14ac:dyDescent="0.2">
      <c r="A1568" s="2" t="s">
        <v>6113</v>
      </c>
      <c r="B1568" s="4" t="s">
        <v>1563</v>
      </c>
      <c r="C1568" s="1"/>
      <c r="D1568" s="1"/>
      <c r="E1568" s="1"/>
      <c r="F1568" s="1"/>
      <c r="G1568" s="1"/>
      <c r="H1568" s="1"/>
      <c r="I1568" s="1"/>
      <c r="J1568" s="1">
        <v>45.272066269158231</v>
      </c>
      <c r="K1568" s="1">
        <v>94.616627805539309</v>
      </c>
      <c r="L1568" s="1">
        <v>98.240501785931116</v>
      </c>
      <c r="M1568" s="1">
        <v>67.47447071678917</v>
      </c>
      <c r="N1568" s="1">
        <v>70.296535185433456</v>
      </c>
      <c r="O1568" s="1">
        <v>65.103846812773668</v>
      </c>
      <c r="P1568" s="1">
        <v>65.158382561709857</v>
      </c>
      <c r="Q1568" s="1">
        <v>64.491326385733984</v>
      </c>
      <c r="R1568" s="1">
        <v>73.042589461686489</v>
      </c>
      <c r="S1568" s="1">
        <v>59.358440055752752</v>
      </c>
      <c r="T1568" s="1">
        <v>64.878853556237971</v>
      </c>
      <c r="U1568" s="1">
        <v>73.518461108631953</v>
      </c>
      <c r="V1568" s="1">
        <v>99.75238025484596</v>
      </c>
      <c r="W1568" s="1">
        <v>52.695065768831959</v>
      </c>
      <c r="X1568" s="1">
        <v>55.909523817872611</v>
      </c>
      <c r="Y1568" s="1">
        <v>45.484797452632812</v>
      </c>
      <c r="Z1568" s="1">
        <v>86.430899117552713</v>
      </c>
      <c r="AA1568" s="1">
        <v>80.180796851140769</v>
      </c>
      <c r="AB1568" s="1">
        <v>81.065880141746419</v>
      </c>
      <c r="AC1568" s="1">
        <v>81.929658004760071</v>
      </c>
      <c r="AD1568" s="1">
        <v>94.827469288053891</v>
      </c>
      <c r="AE1568" s="1">
        <v>86.172834190931653</v>
      </c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>
        <v>52.118553161621094</v>
      </c>
      <c r="AQ1568" s="1">
        <v>3.9450869560241699</v>
      </c>
      <c r="AR1568" s="1"/>
      <c r="AS1568" s="1">
        <v>4.7095799446105957</v>
      </c>
      <c r="AT1568" s="1"/>
      <c r="AU1568" s="1"/>
      <c r="AV1568" s="1"/>
      <c r="AW1568" s="1"/>
      <c r="AX1568" s="1"/>
      <c r="AY1568" s="1"/>
      <c r="AZ1568" s="1"/>
      <c r="BA1568" s="1"/>
      <c r="BB1568" s="1"/>
      <c r="BC1568" s="1">
        <v>3.8146085739135742</v>
      </c>
      <c r="BD1568" s="1">
        <v>4.9769577980041504</v>
      </c>
      <c r="BE1568" s="1">
        <v>11.721635818481445</v>
      </c>
      <c r="BF1568" s="1">
        <v>13.549402236938477</v>
      </c>
      <c r="BG1568" s="1">
        <v>19.770811080932617</v>
      </c>
      <c r="BH1568" s="1">
        <v>8.495356559753418</v>
      </c>
      <c r="BI1568" s="1">
        <v>7.031764030456543</v>
      </c>
      <c r="BJ1568" s="1">
        <v>5.1172747611999512</v>
      </c>
      <c r="BK1568" s="1"/>
      <c r="BL1568" s="1"/>
      <c r="BM1568" s="1"/>
      <c r="BN1568" s="1"/>
    </row>
    <row r="1569" spans="1:66" x14ac:dyDescent="0.2">
      <c r="A1569" s="2" t="s">
        <v>6114</v>
      </c>
      <c r="B1569" s="4" t="s">
        <v>1564</v>
      </c>
      <c r="C1569" s="1"/>
      <c r="D1569" s="1"/>
      <c r="E1569" s="1"/>
      <c r="F1569" s="1"/>
      <c r="G1569" s="1"/>
      <c r="H1569" s="1"/>
      <c r="I1569" s="1"/>
      <c r="J1569" s="1">
        <v>92.746059085744633</v>
      </c>
      <c r="K1569" s="1">
        <v>70.889960777051002</v>
      </c>
      <c r="L1569" s="1">
        <v>67.234911651759717</v>
      </c>
      <c r="M1569" s="1">
        <v>66.858199551848628</v>
      </c>
      <c r="N1569" s="1">
        <v>66.05294380570021</v>
      </c>
      <c r="O1569" s="1">
        <v>68.07023762562568</v>
      </c>
      <c r="P1569" s="1">
        <v>68.029264636476142</v>
      </c>
      <c r="Q1569" s="1">
        <v>68.050613569863785</v>
      </c>
      <c r="R1569" s="1">
        <v>68.07902120527487</v>
      </c>
      <c r="S1569" s="1">
        <v>67.805962211758185</v>
      </c>
      <c r="T1569" s="1">
        <v>67.877635716062969</v>
      </c>
      <c r="U1569" s="1">
        <v>67.325526108529772</v>
      </c>
      <c r="V1569" s="1">
        <v>67.213400624457677</v>
      </c>
      <c r="W1569" s="1">
        <v>67.871044056558432</v>
      </c>
      <c r="X1569" s="1">
        <v>67.145677471460871</v>
      </c>
      <c r="Y1569" s="1">
        <v>67.106016808817913</v>
      </c>
      <c r="Z1569" s="1">
        <v>66.815604716323733</v>
      </c>
      <c r="AA1569" s="1">
        <v>65.738992940249474</v>
      </c>
      <c r="AB1569" s="1">
        <v>67.550508943742599</v>
      </c>
      <c r="AC1569" s="1">
        <v>67.469855390347504</v>
      </c>
      <c r="AD1569" s="1">
        <v>67.544737799415344</v>
      </c>
      <c r="AE1569" s="1">
        <v>67.181288683347915</v>
      </c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>
        <v>3.3566668033599854</v>
      </c>
      <c r="AQ1569" s="1">
        <v>2.1370904445648193</v>
      </c>
      <c r="AR1569" s="1">
        <v>2.0312862396240234</v>
      </c>
      <c r="AS1569" s="1">
        <v>1.9845176935195923</v>
      </c>
      <c r="AT1569" s="1">
        <v>1.9606152772903442</v>
      </c>
      <c r="AU1569" s="1">
        <v>2.044452428817749</v>
      </c>
      <c r="AV1569" s="1">
        <v>2.0051736831665039</v>
      </c>
      <c r="AW1569" s="1">
        <v>2.0053560733795166</v>
      </c>
      <c r="AX1569" s="1">
        <v>2.0053243637084961</v>
      </c>
      <c r="AY1569" s="1">
        <v>2.054750919342041</v>
      </c>
      <c r="AZ1569" s="1">
        <v>2.0189592838287354</v>
      </c>
      <c r="BA1569" s="1">
        <v>2.00209641456604</v>
      </c>
      <c r="BB1569" s="1">
        <v>1.9979003667831421</v>
      </c>
      <c r="BC1569" s="1">
        <v>2.0756134986877441</v>
      </c>
      <c r="BD1569" s="1">
        <v>2.0158803462982178</v>
      </c>
      <c r="BE1569" s="1">
        <v>2.0142524242401123</v>
      </c>
      <c r="BF1569" s="1">
        <v>2.0046758651733398</v>
      </c>
      <c r="BG1569" s="1">
        <v>2.0297486782073975</v>
      </c>
      <c r="BH1569" s="1">
        <v>2.0479068756103516</v>
      </c>
      <c r="BI1569" s="1">
        <v>2.0450232028961182</v>
      </c>
      <c r="BJ1569" s="1">
        <v>2.0464198589324951</v>
      </c>
      <c r="BK1569" s="1">
        <v>2.0949633121490479</v>
      </c>
      <c r="BL1569" s="1"/>
      <c r="BM1569" s="1"/>
      <c r="BN1569" s="1"/>
    </row>
    <row r="1570" spans="1:66" x14ac:dyDescent="0.2">
      <c r="A1570" s="2" t="s">
        <v>6115</v>
      </c>
      <c r="B1570" s="4" t="s">
        <v>1565</v>
      </c>
      <c r="C1570" s="1"/>
      <c r="D1570" s="1"/>
      <c r="E1570" s="1"/>
      <c r="F1570" s="1"/>
      <c r="G1570" s="1"/>
      <c r="H1570" s="1"/>
      <c r="I1570" s="1"/>
      <c r="J1570" s="1">
        <v>92.746059085744633</v>
      </c>
      <c r="K1570" s="1">
        <v>70.889960777051002</v>
      </c>
      <c r="L1570" s="1">
        <v>67.234911651759717</v>
      </c>
      <c r="M1570" s="1">
        <v>66.858199551848628</v>
      </c>
      <c r="N1570" s="1">
        <v>66.05294380570021</v>
      </c>
      <c r="O1570" s="1">
        <v>68.07023762562568</v>
      </c>
      <c r="P1570" s="1">
        <v>68.029264636476142</v>
      </c>
      <c r="Q1570" s="1">
        <v>68.050613569863785</v>
      </c>
      <c r="R1570" s="1">
        <v>68.07902120527487</v>
      </c>
      <c r="S1570" s="1">
        <v>67.805962211758185</v>
      </c>
      <c r="T1570" s="1">
        <v>67.877635716062969</v>
      </c>
      <c r="U1570" s="1">
        <v>67.325526108529772</v>
      </c>
      <c r="V1570" s="1">
        <v>67.213400624457677</v>
      </c>
      <c r="W1570" s="1">
        <v>67.871044056558432</v>
      </c>
      <c r="X1570" s="1">
        <v>67.145677471460871</v>
      </c>
      <c r="Y1570" s="1">
        <v>67.106016808817913</v>
      </c>
      <c r="Z1570" s="1">
        <v>66.815604716323733</v>
      </c>
      <c r="AA1570" s="1">
        <v>65.738992940249474</v>
      </c>
      <c r="AB1570" s="1">
        <v>67.550508943742599</v>
      </c>
      <c r="AC1570" s="1">
        <v>67.469855390347504</v>
      </c>
      <c r="AD1570" s="1">
        <v>67.544737799415344</v>
      </c>
      <c r="AE1570" s="1">
        <v>67.181288683347915</v>
      </c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>
        <v>3.3566668033599854</v>
      </c>
      <c r="AQ1570" s="1">
        <v>2.1370904445648193</v>
      </c>
      <c r="AR1570" s="1">
        <v>2.0312862396240234</v>
      </c>
      <c r="AS1570" s="1">
        <v>1.9845176935195923</v>
      </c>
      <c r="AT1570" s="1">
        <v>1.9606152772903442</v>
      </c>
      <c r="AU1570" s="1">
        <v>2.044452428817749</v>
      </c>
      <c r="AV1570" s="1">
        <v>2.0051736831665039</v>
      </c>
      <c r="AW1570" s="1">
        <v>2.0053560733795166</v>
      </c>
      <c r="AX1570" s="1">
        <v>2.0053243637084961</v>
      </c>
      <c r="AY1570" s="1">
        <v>2.054750919342041</v>
      </c>
      <c r="AZ1570" s="1">
        <v>2.0189592838287354</v>
      </c>
      <c r="BA1570" s="1">
        <v>2.00209641456604</v>
      </c>
      <c r="BB1570" s="1">
        <v>1.9979003667831421</v>
      </c>
      <c r="BC1570" s="1">
        <v>2.0756134986877441</v>
      </c>
      <c r="BD1570" s="1">
        <v>2.0158803462982178</v>
      </c>
      <c r="BE1570" s="1">
        <v>2.0142524242401123</v>
      </c>
      <c r="BF1570" s="1">
        <v>2.0046758651733398</v>
      </c>
      <c r="BG1570" s="1">
        <v>2.0297486782073975</v>
      </c>
      <c r="BH1570" s="1">
        <v>2.0479068756103516</v>
      </c>
      <c r="BI1570" s="1">
        <v>2.0450232028961182</v>
      </c>
      <c r="BJ1570" s="1">
        <v>2.0464198589324951</v>
      </c>
      <c r="BK1570" s="1">
        <v>2.0949633121490479</v>
      </c>
      <c r="BL1570" s="1"/>
      <c r="BM1570" s="1"/>
      <c r="BN1570" s="1"/>
    </row>
    <row r="1571" spans="1:66" x14ac:dyDescent="0.2">
      <c r="A1571" s="2" t="s">
        <v>6116</v>
      </c>
      <c r="B1571" s="4" t="s">
        <v>1566</v>
      </c>
      <c r="C1571" s="1">
        <v>4.7158671572674145</v>
      </c>
      <c r="D1571" s="1">
        <v>4.6837351908809657</v>
      </c>
      <c r="E1571" s="1">
        <v>4.7011460411411683</v>
      </c>
      <c r="F1571" s="1">
        <v>4.7806320722026552</v>
      </c>
      <c r="G1571" s="1">
        <v>5.0085074030536347</v>
      </c>
      <c r="H1571" s="1">
        <v>6.3882741236153366</v>
      </c>
      <c r="I1571" s="1"/>
      <c r="J1571" s="1">
        <v>41.736268866354877</v>
      </c>
      <c r="K1571" s="1">
        <v>68.870032576702613</v>
      </c>
      <c r="L1571" s="1">
        <v>71.073780651782641</v>
      </c>
      <c r="M1571" s="1">
        <v>72.600386840773623</v>
      </c>
      <c r="N1571" s="1">
        <v>65.461641390791868</v>
      </c>
      <c r="O1571" s="1">
        <v>79.041989788632165</v>
      </c>
      <c r="P1571" s="1">
        <v>86.429984294261303</v>
      </c>
      <c r="Q1571" s="1">
        <v>88.201966498326172</v>
      </c>
      <c r="R1571" s="1">
        <v>85.322529016472004</v>
      </c>
      <c r="S1571" s="1">
        <v>86.803321771898638</v>
      </c>
      <c r="T1571" s="1">
        <v>84.516140891022985</v>
      </c>
      <c r="U1571" s="1">
        <v>83.685555025350482</v>
      </c>
      <c r="V1571" s="1">
        <v>80.733562774885826</v>
      </c>
      <c r="W1571" s="1">
        <v>91.874857355950553</v>
      </c>
      <c r="X1571" s="1">
        <v>87.790953414578325</v>
      </c>
      <c r="Y1571" s="1">
        <v>84.796638463378585</v>
      </c>
      <c r="Z1571" s="1">
        <v>80.290781395550525</v>
      </c>
      <c r="AA1571" s="1">
        <v>78.302026693300832</v>
      </c>
      <c r="AB1571" s="1">
        <v>74.872533800287684</v>
      </c>
      <c r="AC1571" s="1">
        <v>79.677196452275084</v>
      </c>
      <c r="AD1571" s="1">
        <v>79.802878904109178</v>
      </c>
      <c r="AE1571" s="1">
        <v>79.721504614847944</v>
      </c>
      <c r="AF1571" s="1"/>
      <c r="AG1571" s="1"/>
      <c r="AH1571" s="1"/>
      <c r="AI1571" s="1"/>
      <c r="AJ1571" s="1">
        <v>0.33195605874061584</v>
      </c>
      <c r="AK1571" s="1">
        <v>0.32993578910827637</v>
      </c>
      <c r="AL1571" s="1"/>
      <c r="AM1571" s="1"/>
      <c r="AN1571" s="1"/>
      <c r="AO1571" s="1"/>
      <c r="AP1571" s="1">
        <v>31.935007095336914</v>
      </c>
      <c r="AQ1571" s="1">
        <v>22.411045074462891</v>
      </c>
      <c r="AR1571" s="1">
        <v>10.425088882446289</v>
      </c>
      <c r="AS1571" s="1">
        <v>14.620953559875488</v>
      </c>
      <c r="AT1571" s="1">
        <v>9.6279315948486328</v>
      </c>
      <c r="AU1571" s="1">
        <v>4.8039979934692383</v>
      </c>
      <c r="AV1571" s="1">
        <v>6.4131011962890625</v>
      </c>
      <c r="AW1571" s="1">
        <v>6.8414187431335449</v>
      </c>
      <c r="AX1571" s="1">
        <v>5.4142346382141113</v>
      </c>
      <c r="AY1571" s="1">
        <v>2.6513645648956299</v>
      </c>
      <c r="AZ1571" s="1">
        <v>2.258657693862915</v>
      </c>
      <c r="BA1571" s="1">
        <v>2.7826850414276123</v>
      </c>
      <c r="BB1571" s="1">
        <v>3.7204399108886719</v>
      </c>
      <c r="BC1571" s="1">
        <v>8.0768365859985352</v>
      </c>
      <c r="BD1571" s="1">
        <v>12.181127548217773</v>
      </c>
      <c r="BE1571" s="1">
        <v>14.684846878051758</v>
      </c>
      <c r="BF1571" s="1">
        <v>19.64625358581543</v>
      </c>
      <c r="BG1571" s="1">
        <v>21.445247650146484</v>
      </c>
      <c r="BH1571" s="1">
        <v>25.104198455810547</v>
      </c>
      <c r="BI1571" s="1">
        <v>20.284431457519531</v>
      </c>
      <c r="BJ1571" s="1">
        <v>20.026559829711914</v>
      </c>
      <c r="BK1571" s="1">
        <v>19.527654647827148</v>
      </c>
      <c r="BL1571" s="1"/>
      <c r="BM1571" s="1"/>
      <c r="BN1571" s="1"/>
    </row>
    <row r="1572" spans="1:66" x14ac:dyDescent="0.2">
      <c r="A1572" s="2" t="s">
        <v>6117</v>
      </c>
      <c r="B1572" s="4" t="s">
        <v>1567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>
        <v>47.100851701247471</v>
      </c>
      <c r="O1572" s="1">
        <v>97.723104763663855</v>
      </c>
      <c r="P1572" s="1">
        <v>99.311963197148572</v>
      </c>
      <c r="Q1572" s="1">
        <v>92.484898720477929</v>
      </c>
      <c r="R1572" s="1">
        <v>96.817915064929565</v>
      </c>
      <c r="S1572" s="1">
        <v>99.284123108027757</v>
      </c>
      <c r="T1572" s="1">
        <v>67.996298880009348</v>
      </c>
      <c r="U1572" s="1">
        <v>62.140434904377848</v>
      </c>
      <c r="V1572" s="1">
        <v>38.590891903696686</v>
      </c>
      <c r="W1572" s="1">
        <v>24.846849780303199</v>
      </c>
      <c r="X1572" s="1">
        <v>21.361154354897366</v>
      </c>
      <c r="Y1572" s="1">
        <v>4.7955087659782558</v>
      </c>
      <c r="Z1572" s="1">
        <v>33.186123457071794</v>
      </c>
      <c r="AA1572" s="1">
        <v>30.273295000622895</v>
      </c>
      <c r="AB1572" s="1">
        <v>30.794023669862273</v>
      </c>
      <c r="AC1572" s="1">
        <v>33.042513067051708</v>
      </c>
      <c r="AD1572" s="1">
        <v>45.603154108866896</v>
      </c>
      <c r="AE1572" s="1">
        <v>9.9201825462913185</v>
      </c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>
        <v>81.955284118652344</v>
      </c>
      <c r="AS1572" s="1">
        <v>56.797386169433594</v>
      </c>
      <c r="AT1572" s="1">
        <v>12.047282218933105</v>
      </c>
      <c r="AU1572" s="1">
        <v>2.1371700763702393</v>
      </c>
      <c r="AV1572" s="1">
        <v>0.63196176290512085</v>
      </c>
      <c r="AW1572" s="1">
        <v>0.75392907857894897</v>
      </c>
      <c r="AX1572" s="1"/>
      <c r="AY1572" s="1"/>
      <c r="AZ1572" s="1"/>
      <c r="BA1572" s="1"/>
      <c r="BB1572" s="1">
        <v>6.399022102355957</v>
      </c>
      <c r="BC1572" s="1">
        <v>10.410946846008301</v>
      </c>
      <c r="BD1572" s="1">
        <v>4.7503414154052734</v>
      </c>
      <c r="BE1572" s="1">
        <v>7.583092212677002</v>
      </c>
      <c r="BF1572" s="1">
        <v>9.043766975402832</v>
      </c>
      <c r="BG1572" s="1">
        <v>18.257614135742188</v>
      </c>
      <c r="BH1572" s="1">
        <v>22.870851516723633</v>
      </c>
      <c r="BI1572" s="1">
        <v>9.6768970489501953</v>
      </c>
      <c r="BJ1572" s="1">
        <v>10.118913650512695</v>
      </c>
      <c r="BK1572" s="1">
        <v>13.399074554443359</v>
      </c>
      <c r="BL1572" s="1"/>
      <c r="BM1572" s="1"/>
      <c r="BN1572" s="1"/>
    </row>
    <row r="1573" spans="1:66" x14ac:dyDescent="0.2">
      <c r="A1573" s="2" t="s">
        <v>6118</v>
      </c>
      <c r="B1573" s="4" t="s">
        <v>1568</v>
      </c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>
        <v>47.100851701247471</v>
      </c>
      <c r="O1573" s="1">
        <v>97.723104763663855</v>
      </c>
      <c r="P1573" s="1">
        <v>99.311963197148572</v>
      </c>
      <c r="Q1573" s="1">
        <v>92.484898720477929</v>
      </c>
      <c r="R1573" s="1">
        <v>96.817915064929565</v>
      </c>
      <c r="S1573" s="1">
        <v>99.284123108027757</v>
      </c>
      <c r="T1573" s="1">
        <v>67.996298880009348</v>
      </c>
      <c r="U1573" s="1">
        <v>62.140434904377848</v>
      </c>
      <c r="V1573" s="1">
        <v>38.590891903696686</v>
      </c>
      <c r="W1573" s="1">
        <v>24.846849780303199</v>
      </c>
      <c r="X1573" s="1">
        <v>21.361154354897366</v>
      </c>
      <c r="Y1573" s="1">
        <v>4.7955087659782558</v>
      </c>
      <c r="Z1573" s="1">
        <v>33.186123457071794</v>
      </c>
      <c r="AA1573" s="1">
        <v>30.273295000622895</v>
      </c>
      <c r="AB1573" s="1">
        <v>30.794023669862273</v>
      </c>
      <c r="AC1573" s="1">
        <v>33.042513067051708</v>
      </c>
      <c r="AD1573" s="1">
        <v>45.603154108866896</v>
      </c>
      <c r="AE1573" s="1">
        <v>9.9201825462913185</v>
      </c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>
        <v>81.955284118652344</v>
      </c>
      <c r="AS1573" s="1">
        <v>56.797386169433594</v>
      </c>
      <c r="AT1573" s="1">
        <v>12.047282218933105</v>
      </c>
      <c r="AU1573" s="1">
        <v>2.1371700763702393</v>
      </c>
      <c r="AV1573" s="1">
        <v>0.63196176290512085</v>
      </c>
      <c r="AW1573" s="1">
        <v>0.75392907857894897</v>
      </c>
      <c r="AX1573" s="1"/>
      <c r="AY1573" s="1"/>
      <c r="AZ1573" s="1"/>
      <c r="BA1573" s="1"/>
      <c r="BB1573" s="1">
        <v>6.399022102355957</v>
      </c>
      <c r="BC1573" s="1">
        <v>10.410946846008301</v>
      </c>
      <c r="BD1573" s="1">
        <v>4.7503414154052734</v>
      </c>
      <c r="BE1573" s="1">
        <v>7.583092212677002</v>
      </c>
      <c r="BF1573" s="1">
        <v>9.043766975402832</v>
      </c>
      <c r="BG1573" s="1">
        <v>18.257614135742188</v>
      </c>
      <c r="BH1573" s="1">
        <v>22.870851516723633</v>
      </c>
      <c r="BI1573" s="1">
        <v>9.6768970489501953</v>
      </c>
      <c r="BJ1573" s="1">
        <v>10.118913650512695</v>
      </c>
      <c r="BK1573" s="1">
        <v>13.399074554443359</v>
      </c>
      <c r="BL1573" s="1"/>
      <c r="BM1573" s="1"/>
      <c r="BN1573" s="1"/>
    </row>
    <row r="1574" spans="1:66" x14ac:dyDescent="0.2">
      <c r="A1574" s="2" t="s">
        <v>6119</v>
      </c>
      <c r="B1574" s="4" t="s">
        <v>1569</v>
      </c>
      <c r="C1574" s="1"/>
      <c r="D1574" s="1"/>
      <c r="E1574" s="1"/>
      <c r="F1574" s="1"/>
      <c r="G1574" s="1"/>
      <c r="H1574" s="1"/>
      <c r="I1574" s="1"/>
      <c r="J1574" s="1"/>
      <c r="K1574" s="1">
        <v>2.0551769346249995</v>
      </c>
      <c r="L1574" s="1">
        <v>54.210214082808285</v>
      </c>
      <c r="M1574" s="1">
        <v>62.38644072393825</v>
      </c>
      <c r="N1574" s="1">
        <v>60.790605963004474</v>
      </c>
      <c r="O1574" s="1">
        <v>61.285206717937356</v>
      </c>
      <c r="P1574" s="1"/>
      <c r="Q1574" s="1"/>
      <c r="R1574" s="1">
        <v>96.270165307851414</v>
      </c>
      <c r="S1574" s="1">
        <v>85.297969276947967</v>
      </c>
      <c r="T1574" s="1">
        <v>99.91219051641923</v>
      </c>
      <c r="U1574" s="1">
        <v>99.858743461850068</v>
      </c>
      <c r="V1574" s="1">
        <v>9.3220603050624451</v>
      </c>
      <c r="W1574" s="1">
        <v>88.632498537592326</v>
      </c>
      <c r="X1574" s="1">
        <v>85.40399243288222</v>
      </c>
      <c r="Y1574" s="1">
        <v>93.49409819050662</v>
      </c>
      <c r="Z1574" s="1">
        <v>94.038288124630824</v>
      </c>
      <c r="AA1574" s="1">
        <v>91.697582619025425</v>
      </c>
      <c r="AB1574" s="1">
        <v>83.512718782927237</v>
      </c>
      <c r="AC1574" s="1">
        <v>72.275193655382125</v>
      </c>
      <c r="AD1574" s="1">
        <v>86.098317639902774</v>
      </c>
      <c r="AE1574" s="1">
        <v>92.304567387901386</v>
      </c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>
        <v>2.0431177616119385</v>
      </c>
      <c r="AR1574" s="1"/>
      <c r="AS1574" s="1"/>
      <c r="AT1574" s="1"/>
      <c r="AU1574" s="1">
        <v>29.367336273193359</v>
      </c>
      <c r="AV1574" s="1"/>
      <c r="AW1574" s="1">
        <v>94.402275085449219</v>
      </c>
      <c r="AX1574" s="1"/>
      <c r="AY1574" s="1"/>
      <c r="AZ1574" s="1"/>
      <c r="BA1574" s="1"/>
      <c r="BB1574" s="1">
        <v>83.630531311035156</v>
      </c>
      <c r="BC1574" s="1"/>
      <c r="BD1574" s="1">
        <v>4.8944110870361328</v>
      </c>
      <c r="BE1574" s="1">
        <v>5.0052390098571777</v>
      </c>
      <c r="BF1574" s="1">
        <v>4.2237610816955566</v>
      </c>
      <c r="BG1574" s="1">
        <v>6.6273918151855469</v>
      </c>
      <c r="BH1574" s="1">
        <v>16.471273422241211</v>
      </c>
      <c r="BI1574" s="1">
        <v>27.551523208618164</v>
      </c>
      <c r="BJ1574" s="1">
        <v>10.170794486999512</v>
      </c>
      <c r="BK1574" s="1"/>
      <c r="BL1574" s="1"/>
      <c r="BM1574" s="1"/>
      <c r="BN1574" s="1"/>
    </row>
    <row r="1575" spans="1:66" x14ac:dyDescent="0.2">
      <c r="A1575" s="2" t="s">
        <v>6120</v>
      </c>
      <c r="B1575" s="4" t="s">
        <v>1570</v>
      </c>
      <c r="C1575" s="1"/>
      <c r="D1575" s="1"/>
      <c r="E1575" s="1"/>
      <c r="F1575" s="1"/>
      <c r="G1575" s="1"/>
      <c r="H1575" s="1"/>
      <c r="I1575" s="1"/>
      <c r="J1575" s="1"/>
      <c r="K1575" s="1">
        <v>31.275808821065304</v>
      </c>
      <c r="L1575" s="1">
        <v>19.380253006549371</v>
      </c>
      <c r="M1575" s="1">
        <v>10.021118393400426</v>
      </c>
      <c r="N1575" s="1">
        <v>4.5087170348925305</v>
      </c>
      <c r="O1575" s="1">
        <v>1.8135710742193678</v>
      </c>
      <c r="P1575" s="1">
        <v>0.17220012813494551</v>
      </c>
      <c r="Q1575" s="1"/>
      <c r="R1575" s="1">
        <v>2.3259359998202935</v>
      </c>
      <c r="S1575" s="1">
        <v>1.7514313395245</v>
      </c>
      <c r="T1575" s="1">
        <v>1.88722324904841</v>
      </c>
      <c r="U1575" s="1">
        <v>10.959788683104886</v>
      </c>
      <c r="V1575" s="1">
        <v>4.6102838759464824</v>
      </c>
      <c r="W1575" s="1">
        <v>4.5779999111783045</v>
      </c>
      <c r="X1575" s="1">
        <v>3.9577604879070543</v>
      </c>
      <c r="Y1575" s="1"/>
      <c r="Z1575" s="1"/>
      <c r="AA1575" s="1"/>
      <c r="AB1575" s="1"/>
      <c r="AC1575" s="1">
        <v>4.4526009132342228</v>
      </c>
      <c r="AD1575" s="1">
        <v>8.5390901279104501</v>
      </c>
      <c r="AE1575" s="1">
        <v>7.6279246563448231</v>
      </c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>
        <v>4.3190560340881348</v>
      </c>
      <c r="AR1575" s="1">
        <v>13.248245239257813</v>
      </c>
      <c r="AS1575" s="1"/>
      <c r="AT1575" s="1"/>
      <c r="AU1575" s="1">
        <v>5.0845918655395508</v>
      </c>
      <c r="AV1575" s="1">
        <v>4.8078999519348145</v>
      </c>
      <c r="AW1575" s="1">
        <v>4.3609781265258789</v>
      </c>
      <c r="AX1575" s="1">
        <v>5.2907428741455078</v>
      </c>
      <c r="AY1575" s="1">
        <v>3.8415508270263672</v>
      </c>
      <c r="AZ1575" s="1">
        <v>15.354450225830078</v>
      </c>
      <c r="BA1575" s="1">
        <v>4.422478199005127</v>
      </c>
      <c r="BB1575" s="1">
        <v>16.015390396118164</v>
      </c>
      <c r="BC1575" s="1">
        <v>13.760284423828125</v>
      </c>
      <c r="BD1575" s="1">
        <v>1.9903032779693604</v>
      </c>
      <c r="BE1575" s="1">
        <v>3.9848299026489258</v>
      </c>
      <c r="BF1575" s="1">
        <v>8.4977130889892578</v>
      </c>
      <c r="BG1575" s="1">
        <v>5.2321281433105469</v>
      </c>
      <c r="BH1575" s="1">
        <v>15.896327972412109</v>
      </c>
      <c r="BI1575" s="1">
        <v>2.3697452545166016</v>
      </c>
      <c r="BJ1575" s="1"/>
      <c r="BK1575" s="1">
        <v>2.274395227432251</v>
      </c>
      <c r="BL1575" s="1"/>
      <c r="BM1575" s="1"/>
      <c r="BN1575" s="1"/>
    </row>
    <row r="1576" spans="1:66" x14ac:dyDescent="0.2">
      <c r="A1576" s="2" t="s">
        <v>6121</v>
      </c>
      <c r="B1576" s="4" t="s">
        <v>1571</v>
      </c>
      <c r="C1576" s="1"/>
      <c r="D1576" s="1"/>
      <c r="E1576" s="1"/>
      <c r="F1576" s="1"/>
      <c r="G1576" s="1"/>
      <c r="H1576" s="1"/>
      <c r="I1576" s="1"/>
      <c r="J1576" s="1"/>
      <c r="K1576" s="1">
        <v>31.275808821065304</v>
      </c>
      <c r="L1576" s="1">
        <v>19.380253006549371</v>
      </c>
      <c r="M1576" s="1">
        <v>10.021118393400426</v>
      </c>
      <c r="N1576" s="1">
        <v>4.5087170348925305</v>
      </c>
      <c r="O1576" s="1">
        <v>1.8135710742193678</v>
      </c>
      <c r="P1576" s="1">
        <v>0.17220012813494551</v>
      </c>
      <c r="Q1576" s="1"/>
      <c r="R1576" s="1">
        <v>2.3259359998202935</v>
      </c>
      <c r="S1576" s="1">
        <v>1.7514313395245</v>
      </c>
      <c r="T1576" s="1">
        <v>1.88722324904841</v>
      </c>
      <c r="U1576" s="1">
        <v>10.959788683104886</v>
      </c>
      <c r="V1576" s="1">
        <v>4.6102838759464824</v>
      </c>
      <c r="W1576" s="1">
        <v>4.5779999111783045</v>
      </c>
      <c r="X1576" s="1">
        <v>3.9577604879070543</v>
      </c>
      <c r="Y1576" s="1"/>
      <c r="Z1576" s="1"/>
      <c r="AA1576" s="1"/>
      <c r="AB1576" s="1"/>
      <c r="AC1576" s="1">
        <v>4.4526009132342228</v>
      </c>
      <c r="AD1576" s="1">
        <v>8.5390901279104501</v>
      </c>
      <c r="AE1576" s="1">
        <v>7.6279246563448231</v>
      </c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>
        <v>4.3190560340881348</v>
      </c>
      <c r="AR1576" s="1">
        <v>13.248245239257813</v>
      </c>
      <c r="AS1576" s="1"/>
      <c r="AT1576" s="1"/>
      <c r="AU1576" s="1">
        <v>5.0845918655395508</v>
      </c>
      <c r="AV1576" s="1">
        <v>4.8078999519348145</v>
      </c>
      <c r="AW1576" s="1">
        <v>4.3609781265258789</v>
      </c>
      <c r="AX1576" s="1">
        <v>5.2907428741455078</v>
      </c>
      <c r="AY1576" s="1">
        <v>3.8415508270263672</v>
      </c>
      <c r="AZ1576" s="1">
        <v>15.354450225830078</v>
      </c>
      <c r="BA1576" s="1">
        <v>4.422478199005127</v>
      </c>
      <c r="BB1576" s="1">
        <v>16.015390396118164</v>
      </c>
      <c r="BC1576" s="1">
        <v>13.760284423828125</v>
      </c>
      <c r="BD1576" s="1">
        <v>1.9903032779693604</v>
      </c>
      <c r="BE1576" s="1">
        <v>3.9848299026489258</v>
      </c>
      <c r="BF1576" s="1">
        <v>8.4977130889892578</v>
      </c>
      <c r="BG1576" s="1">
        <v>5.2321281433105469</v>
      </c>
      <c r="BH1576" s="1">
        <v>15.896327972412109</v>
      </c>
      <c r="BI1576" s="1">
        <v>2.3697452545166016</v>
      </c>
      <c r="BJ1576" s="1"/>
      <c r="BK1576" s="1">
        <v>2.274395227432251</v>
      </c>
      <c r="BL1576" s="1"/>
      <c r="BM1576" s="1"/>
      <c r="BN1576" s="1"/>
    </row>
    <row r="1577" spans="1:66" x14ac:dyDescent="0.2">
      <c r="A1577" s="2" t="s">
        <v>6122</v>
      </c>
      <c r="B1577" s="4" t="s">
        <v>1572</v>
      </c>
      <c r="C1577" s="1"/>
      <c r="D1577" s="1"/>
      <c r="E1577" s="1"/>
      <c r="F1577" s="1"/>
      <c r="G1577" s="1"/>
      <c r="H1577" s="1"/>
      <c r="I1577" s="1"/>
      <c r="J1577" s="1">
        <v>7.6400919687922828</v>
      </c>
      <c r="K1577" s="1">
        <v>11.694973513236032</v>
      </c>
      <c r="L1577" s="1">
        <v>21.457453089757131</v>
      </c>
      <c r="M1577" s="1">
        <v>14.841118759760136</v>
      </c>
      <c r="N1577" s="1">
        <v>5.9514013004509163</v>
      </c>
      <c r="O1577" s="1">
        <v>8.7857109893422383</v>
      </c>
      <c r="P1577" s="1">
        <v>8.9883418604336782</v>
      </c>
      <c r="Q1577" s="1">
        <v>22.540566686013747</v>
      </c>
      <c r="R1577" s="1"/>
      <c r="S1577" s="1"/>
      <c r="T1577" s="1"/>
      <c r="U1577" s="1">
        <v>4.1336810928889172</v>
      </c>
      <c r="V1577" s="1">
        <v>3.5767979472289144</v>
      </c>
      <c r="W1577" s="1">
        <v>7.3184726964738793</v>
      </c>
      <c r="X1577" s="1">
        <v>7.6995264590411807</v>
      </c>
      <c r="Y1577" s="1">
        <v>8.5821952981191139</v>
      </c>
      <c r="Z1577" s="1">
        <v>7.1950290637344452</v>
      </c>
      <c r="AA1577" s="1">
        <v>12.090099454460487</v>
      </c>
      <c r="AB1577" s="1">
        <v>10.150277616454279</v>
      </c>
      <c r="AC1577" s="1">
        <v>11.621296317957913</v>
      </c>
      <c r="AD1577" s="1">
        <v>9.1361555704752551</v>
      </c>
      <c r="AE1577" s="1">
        <v>9.0595652484321008</v>
      </c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>
        <v>14.176408767700195</v>
      </c>
      <c r="AV1577" s="1">
        <v>14.29902172088623</v>
      </c>
      <c r="AW1577" s="1">
        <v>3.8769516944885254</v>
      </c>
      <c r="AX1577" s="1">
        <v>18.955278396606445</v>
      </c>
      <c r="AY1577" s="1">
        <v>16.492166519165039</v>
      </c>
      <c r="AZ1577" s="1">
        <v>17.67735481262207</v>
      </c>
      <c r="BA1577" s="1"/>
      <c r="BB1577" s="1">
        <v>8.2060794830322266</v>
      </c>
      <c r="BC1577" s="1">
        <v>10.449389457702637</v>
      </c>
      <c r="BD1577" s="1">
        <v>7.2119660377502441</v>
      </c>
      <c r="BE1577" s="1">
        <v>3.9819254875183105</v>
      </c>
      <c r="BF1577" s="1">
        <v>11.515707015991211</v>
      </c>
      <c r="BG1577" s="1">
        <v>14.305690765380859</v>
      </c>
      <c r="BH1577" s="1">
        <v>16.250619888305664</v>
      </c>
      <c r="BI1577" s="1">
        <v>18.839675903320313</v>
      </c>
      <c r="BJ1577" s="1">
        <v>20.059494018554688</v>
      </c>
      <c r="BK1577" s="1">
        <v>15.603503227233887</v>
      </c>
      <c r="BL1577" s="1"/>
      <c r="BM1577" s="1"/>
      <c r="BN1577" s="1"/>
    </row>
    <row r="1578" spans="1:66" x14ac:dyDescent="0.2">
      <c r="A1578" s="2" t="s">
        <v>6123</v>
      </c>
      <c r="B1578" s="4" t="s">
        <v>1573</v>
      </c>
      <c r="C1578" s="1"/>
      <c r="D1578" s="1"/>
      <c r="E1578" s="1"/>
      <c r="F1578" s="1"/>
      <c r="G1578" s="1"/>
      <c r="H1578" s="1"/>
      <c r="I1578" s="1"/>
      <c r="J1578" s="1">
        <v>7.6400919687922828</v>
      </c>
      <c r="K1578" s="1">
        <v>11.694973513236032</v>
      </c>
      <c r="L1578" s="1">
        <v>21.457453089757131</v>
      </c>
      <c r="M1578" s="1">
        <v>14.841118759760136</v>
      </c>
      <c r="N1578" s="1">
        <v>5.9514013004509163</v>
      </c>
      <c r="O1578" s="1">
        <v>8.7857109893422383</v>
      </c>
      <c r="P1578" s="1">
        <v>8.9883418604336782</v>
      </c>
      <c r="Q1578" s="1">
        <v>22.540566686013747</v>
      </c>
      <c r="R1578" s="1"/>
      <c r="S1578" s="1"/>
      <c r="T1578" s="1"/>
      <c r="U1578" s="1">
        <v>4.1336810928889172</v>
      </c>
      <c r="V1578" s="1">
        <v>3.5767979472289144</v>
      </c>
      <c r="W1578" s="1">
        <v>7.3184726964738793</v>
      </c>
      <c r="X1578" s="1">
        <v>7.6995264590411807</v>
      </c>
      <c r="Y1578" s="1">
        <v>8.5821952981191139</v>
      </c>
      <c r="Z1578" s="1">
        <v>7.1950290637344452</v>
      </c>
      <c r="AA1578" s="1">
        <v>12.090099454460487</v>
      </c>
      <c r="AB1578" s="1">
        <v>10.150277616454279</v>
      </c>
      <c r="AC1578" s="1">
        <v>11.621296317957913</v>
      </c>
      <c r="AD1578" s="1">
        <v>9.1361555704752551</v>
      </c>
      <c r="AE1578" s="1">
        <v>9.0595652484321008</v>
      </c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>
        <v>14.176408767700195</v>
      </c>
      <c r="AV1578" s="1">
        <v>14.29902172088623</v>
      </c>
      <c r="AW1578" s="1">
        <v>3.8769516944885254</v>
      </c>
      <c r="AX1578" s="1">
        <v>18.955278396606445</v>
      </c>
      <c r="AY1578" s="1">
        <v>16.492166519165039</v>
      </c>
      <c r="AZ1578" s="1">
        <v>17.67735481262207</v>
      </c>
      <c r="BA1578" s="1"/>
      <c r="BB1578" s="1">
        <v>8.2060794830322266</v>
      </c>
      <c r="BC1578" s="1">
        <v>10.449389457702637</v>
      </c>
      <c r="BD1578" s="1">
        <v>7.2119660377502441</v>
      </c>
      <c r="BE1578" s="1">
        <v>3.9819254875183105</v>
      </c>
      <c r="BF1578" s="1">
        <v>11.515707015991211</v>
      </c>
      <c r="BG1578" s="1">
        <v>14.305690765380859</v>
      </c>
      <c r="BH1578" s="1">
        <v>16.250619888305664</v>
      </c>
      <c r="BI1578" s="1">
        <v>18.839675903320313</v>
      </c>
      <c r="BJ1578" s="1">
        <v>20.059494018554688</v>
      </c>
      <c r="BK1578" s="1">
        <v>15.603503227233887</v>
      </c>
      <c r="BL1578" s="1"/>
      <c r="BM1578" s="1"/>
      <c r="BN1578" s="1"/>
    </row>
    <row r="1579" spans="1:66" x14ac:dyDescent="0.2">
      <c r="A1579" s="2" t="s">
        <v>6124</v>
      </c>
      <c r="B1579" s="4" t="s">
        <v>1574</v>
      </c>
      <c r="C1579" s="1"/>
      <c r="D1579" s="1"/>
      <c r="E1579" s="1"/>
      <c r="F1579" s="1"/>
      <c r="G1579" s="1"/>
      <c r="H1579" s="1"/>
      <c r="I1579" s="1"/>
      <c r="J1579" s="1">
        <v>7.6400919687922828</v>
      </c>
      <c r="K1579" s="1">
        <v>11.694973513236032</v>
      </c>
      <c r="L1579" s="1">
        <v>21.457453089757131</v>
      </c>
      <c r="M1579" s="1">
        <v>14.841118759760136</v>
      </c>
      <c r="N1579" s="1">
        <v>5.9514013004509163</v>
      </c>
      <c r="O1579" s="1">
        <v>8.7857109893422383</v>
      </c>
      <c r="P1579" s="1">
        <v>8.9883418604336782</v>
      </c>
      <c r="Q1579" s="1">
        <v>22.540566686013747</v>
      </c>
      <c r="R1579" s="1"/>
      <c r="S1579" s="1"/>
      <c r="T1579" s="1"/>
      <c r="U1579" s="1">
        <v>4.1336810928889172</v>
      </c>
      <c r="V1579" s="1">
        <v>3.5767979472289144</v>
      </c>
      <c r="W1579" s="1">
        <v>7.3184726964738793</v>
      </c>
      <c r="X1579" s="1">
        <v>7.6995264590411807</v>
      </c>
      <c r="Y1579" s="1">
        <v>8.5821952981191139</v>
      </c>
      <c r="Z1579" s="1">
        <v>7.1950290637344452</v>
      </c>
      <c r="AA1579" s="1">
        <v>12.090099454460487</v>
      </c>
      <c r="AB1579" s="1">
        <v>10.150277616454279</v>
      </c>
      <c r="AC1579" s="1">
        <v>11.621296317957913</v>
      </c>
      <c r="AD1579" s="1">
        <v>9.1361555704752551</v>
      </c>
      <c r="AE1579" s="1">
        <v>9.0595652484321008</v>
      </c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>
        <v>14.176408767700195</v>
      </c>
      <c r="AV1579" s="1">
        <v>14.29902172088623</v>
      </c>
      <c r="AW1579" s="1">
        <v>3.8769516944885254</v>
      </c>
      <c r="AX1579" s="1">
        <v>18.955278396606445</v>
      </c>
      <c r="AY1579" s="1">
        <v>16.492166519165039</v>
      </c>
      <c r="AZ1579" s="1">
        <v>17.67735481262207</v>
      </c>
      <c r="BA1579" s="1"/>
      <c r="BB1579" s="1">
        <v>8.2060794830322266</v>
      </c>
      <c r="BC1579" s="1">
        <v>10.449389457702637</v>
      </c>
      <c r="BD1579" s="1">
        <v>7.2119660377502441</v>
      </c>
      <c r="BE1579" s="1">
        <v>3.9819254875183105</v>
      </c>
      <c r="BF1579" s="1">
        <v>11.515707015991211</v>
      </c>
      <c r="BG1579" s="1">
        <v>14.305690765380859</v>
      </c>
      <c r="BH1579" s="1">
        <v>16.250619888305664</v>
      </c>
      <c r="BI1579" s="1">
        <v>18.839675903320313</v>
      </c>
      <c r="BJ1579" s="1">
        <v>20.059494018554688</v>
      </c>
      <c r="BK1579" s="1">
        <v>15.603503227233887</v>
      </c>
      <c r="BL1579" s="1"/>
      <c r="BM1579" s="1"/>
      <c r="BN1579" s="1"/>
    </row>
    <row r="1580" spans="1:66" x14ac:dyDescent="0.2">
      <c r="A1580" s="2" t="s">
        <v>6125</v>
      </c>
      <c r="B1580" s="4" t="s">
        <v>1575</v>
      </c>
      <c r="C1580" s="1"/>
      <c r="D1580" s="1"/>
      <c r="E1580" s="1"/>
      <c r="F1580" s="1"/>
      <c r="G1580" s="1"/>
      <c r="H1580" s="1"/>
      <c r="I1580" s="1"/>
      <c r="J1580" s="1"/>
      <c r="K1580" s="1">
        <v>9.2977553475392583</v>
      </c>
      <c r="L1580" s="1">
        <v>60.715886272889463</v>
      </c>
      <c r="M1580" s="1">
        <v>79.263678958993623</v>
      </c>
      <c r="N1580" s="1">
        <v>78.667623422283881</v>
      </c>
      <c r="O1580" s="1">
        <v>90.350354614565546</v>
      </c>
      <c r="P1580" s="1">
        <v>84.825521752664329</v>
      </c>
      <c r="Q1580" s="1">
        <v>70.69432035831727</v>
      </c>
      <c r="R1580" s="1">
        <v>83.413677724754791</v>
      </c>
      <c r="S1580" s="1">
        <v>98.163529555259089</v>
      </c>
      <c r="T1580" s="1">
        <v>91.981475084011763</v>
      </c>
      <c r="U1580" s="1">
        <v>85.15622579286827</v>
      </c>
      <c r="V1580" s="1">
        <v>94.865240145711184</v>
      </c>
      <c r="W1580" s="1">
        <v>97.911851324465616</v>
      </c>
      <c r="X1580" s="1">
        <v>85.729081734931796</v>
      </c>
      <c r="Y1580" s="1">
        <v>97.033794652695804</v>
      </c>
      <c r="Z1580" s="1">
        <v>80.871834118171293</v>
      </c>
      <c r="AA1580" s="1">
        <v>92.869014768564341</v>
      </c>
      <c r="AB1580" s="1">
        <v>99.950171402122379</v>
      </c>
      <c r="AC1580" s="1">
        <v>89.944580809267677</v>
      </c>
      <c r="AD1580" s="1">
        <v>99.990003290699747</v>
      </c>
      <c r="AE1580" s="1">
        <v>99.93902504195745</v>
      </c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>
        <v>13.788847923278809</v>
      </c>
      <c r="AT1580" s="1"/>
      <c r="AU1580" s="1"/>
      <c r="AV1580" s="1"/>
      <c r="AW1580" s="1">
        <v>15.469647407531738</v>
      </c>
      <c r="AX1580" s="1">
        <v>14.404744148254395</v>
      </c>
      <c r="AY1580" s="1"/>
      <c r="AZ1580" s="1">
        <v>7.9846000671386719</v>
      </c>
      <c r="BA1580" s="1">
        <v>14.79195499420166</v>
      </c>
      <c r="BB1580" s="1">
        <v>5.1152887344360352</v>
      </c>
      <c r="BC1580" s="1">
        <v>1.4062716960906982</v>
      </c>
      <c r="BD1580" s="1">
        <v>6.1157684326171875</v>
      </c>
      <c r="BE1580" s="1">
        <v>2.8858840465545654</v>
      </c>
      <c r="BF1580" s="1"/>
      <c r="BG1580" s="1">
        <v>7.119290828704834</v>
      </c>
      <c r="BH1580" s="1"/>
      <c r="BI1580" s="1">
        <v>10.04594612121582</v>
      </c>
      <c r="BJ1580" s="1"/>
      <c r="BK1580" s="1"/>
      <c r="BL1580" s="1"/>
      <c r="BM1580" s="1"/>
      <c r="BN1580" s="1"/>
    </row>
    <row r="1581" spans="1:66" x14ac:dyDescent="0.2">
      <c r="A1581" s="2" t="s">
        <v>6126</v>
      </c>
      <c r="B1581" s="4" t="s">
        <v>1576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>
        <v>16.954548634606642</v>
      </c>
      <c r="N1581" s="1">
        <v>13.083534643128935</v>
      </c>
      <c r="O1581" s="1">
        <v>19.4262041799476</v>
      </c>
      <c r="P1581" s="1">
        <v>24.185995524200411</v>
      </c>
      <c r="Q1581" s="1">
        <v>25.476328937190967</v>
      </c>
      <c r="R1581" s="1">
        <v>27.811216164743374</v>
      </c>
      <c r="S1581" s="1">
        <v>42.293227440724337</v>
      </c>
      <c r="T1581" s="1">
        <v>36.725525793150197</v>
      </c>
      <c r="U1581" s="1">
        <v>8.0947865126034078</v>
      </c>
      <c r="V1581" s="1">
        <v>14.857999400077043</v>
      </c>
      <c r="W1581" s="1">
        <v>28.696588679950384</v>
      </c>
      <c r="X1581" s="1">
        <v>21.466002695418016</v>
      </c>
      <c r="Y1581" s="1">
        <v>20.13796961086393</v>
      </c>
      <c r="Z1581" s="1">
        <v>7.771614235089312</v>
      </c>
      <c r="AA1581" s="1">
        <v>14.864995575883915</v>
      </c>
      <c r="AB1581" s="1">
        <v>21.680362846796051</v>
      </c>
      <c r="AC1581" s="1">
        <v>11.071223226642115</v>
      </c>
      <c r="AD1581" s="1">
        <v>11.005929971152629</v>
      </c>
      <c r="AE1581" s="1">
        <v>14.435255806147545</v>
      </c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>
        <v>0.60652011632919312</v>
      </c>
      <c r="AV1581" s="1"/>
      <c r="AW1581" s="1"/>
      <c r="AX1581" s="1"/>
      <c r="AY1581" s="1"/>
      <c r="AZ1581" s="1">
        <v>3.1591312885284424</v>
      </c>
      <c r="BA1581" s="1"/>
      <c r="BB1581" s="1">
        <v>2.6997039318084717</v>
      </c>
      <c r="BC1581" s="1">
        <v>2.5277183055877686</v>
      </c>
      <c r="BD1581" s="1">
        <v>4.9110145568847656</v>
      </c>
      <c r="BE1581" s="1"/>
      <c r="BF1581" s="1">
        <v>2.8599569797515869</v>
      </c>
      <c r="BG1581" s="1">
        <v>4.9793076515197754</v>
      </c>
      <c r="BH1581" s="1">
        <v>10.261610984802246</v>
      </c>
      <c r="BI1581" s="1">
        <v>0.98728668689727783</v>
      </c>
      <c r="BJ1581" s="1">
        <v>2.0045490264892578</v>
      </c>
      <c r="BK1581" s="1"/>
      <c r="BL1581" s="1"/>
      <c r="BM1581" s="1"/>
      <c r="BN1581" s="1"/>
    </row>
    <row r="1582" spans="1:66" x14ac:dyDescent="0.2">
      <c r="A1582" s="2" t="s">
        <v>6127</v>
      </c>
      <c r="B1582" s="4" t="s">
        <v>1577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>
        <v>49.906972495418046</v>
      </c>
      <c r="M1582" s="1">
        <v>89.226385807871438</v>
      </c>
      <c r="N1582" s="1"/>
      <c r="O1582" s="1"/>
      <c r="P1582" s="1">
        <v>65.88130413699561</v>
      </c>
      <c r="Q1582" s="1">
        <v>90.830647465557377</v>
      </c>
      <c r="R1582" s="1"/>
      <c r="S1582" s="1">
        <v>61.233822051058887</v>
      </c>
      <c r="T1582" s="1">
        <v>61.463876057731881</v>
      </c>
      <c r="U1582" s="1">
        <v>60.283083589637634</v>
      </c>
      <c r="V1582" s="1">
        <v>60.368372233175741</v>
      </c>
      <c r="W1582" s="1">
        <v>59.734655680625778</v>
      </c>
      <c r="X1582" s="1">
        <v>59.823108335627126</v>
      </c>
      <c r="Y1582" s="1">
        <v>55.98520153753325</v>
      </c>
      <c r="Z1582" s="1">
        <v>58.609716369908718</v>
      </c>
      <c r="AA1582" s="1">
        <v>55.638217299254919</v>
      </c>
      <c r="AB1582" s="1">
        <v>51.454529953855001</v>
      </c>
      <c r="AC1582" s="1">
        <v>48.206847264548777</v>
      </c>
      <c r="AD1582" s="1">
        <v>48.615654338491204</v>
      </c>
      <c r="AE1582" s="1">
        <v>49.241227312982325</v>
      </c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>
        <v>24.753561019897461</v>
      </c>
      <c r="AS1582" s="1"/>
      <c r="AT1582" s="1">
        <v>72.739395141601563</v>
      </c>
      <c r="AU1582" s="1">
        <v>94.055343627929688</v>
      </c>
      <c r="AV1582" s="1">
        <v>33.253330230712891</v>
      </c>
      <c r="AW1582" s="1">
        <v>6.3932952880859375</v>
      </c>
      <c r="AX1582" s="1">
        <v>91.745758056640625</v>
      </c>
      <c r="AY1582" s="1">
        <v>7.4853554368019104E-2</v>
      </c>
      <c r="AZ1582" s="1">
        <v>7.4245095252990723E-2</v>
      </c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</row>
    <row r="1583" spans="1:66" x14ac:dyDescent="0.2">
      <c r="A1583" s="2" t="s">
        <v>6128</v>
      </c>
      <c r="B1583" s="4" t="s">
        <v>1578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>
        <v>49.906972495418046</v>
      </c>
      <c r="M1583" s="1">
        <v>89.226385807871438</v>
      </c>
      <c r="N1583" s="1"/>
      <c r="O1583" s="1"/>
      <c r="P1583" s="1">
        <v>65.88130413699561</v>
      </c>
      <c r="Q1583" s="1">
        <v>90.830647465557377</v>
      </c>
      <c r="R1583" s="1"/>
      <c r="S1583" s="1">
        <v>61.233822051058887</v>
      </c>
      <c r="T1583" s="1">
        <v>61.463876057731881</v>
      </c>
      <c r="U1583" s="1">
        <v>60.283083589637634</v>
      </c>
      <c r="V1583" s="1">
        <v>60.368372233175741</v>
      </c>
      <c r="W1583" s="1">
        <v>59.734655680625778</v>
      </c>
      <c r="X1583" s="1">
        <v>59.823108335627126</v>
      </c>
      <c r="Y1583" s="1">
        <v>55.98520153753325</v>
      </c>
      <c r="Z1583" s="1">
        <v>58.609716369908718</v>
      </c>
      <c r="AA1583" s="1">
        <v>55.638217299254919</v>
      </c>
      <c r="AB1583" s="1">
        <v>51.454529953855001</v>
      </c>
      <c r="AC1583" s="1">
        <v>48.206847264548777</v>
      </c>
      <c r="AD1583" s="1">
        <v>48.615654338491204</v>
      </c>
      <c r="AE1583" s="1">
        <v>49.241227312982325</v>
      </c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>
        <v>24.753561019897461</v>
      </c>
      <c r="AS1583" s="1"/>
      <c r="AT1583" s="1">
        <v>72.739395141601563</v>
      </c>
      <c r="AU1583" s="1">
        <v>94.055343627929688</v>
      </c>
      <c r="AV1583" s="1">
        <v>33.253330230712891</v>
      </c>
      <c r="AW1583" s="1">
        <v>6.3932952880859375</v>
      </c>
      <c r="AX1583" s="1">
        <v>91.745758056640625</v>
      </c>
      <c r="AY1583" s="1">
        <v>7.4853554368019104E-2</v>
      </c>
      <c r="AZ1583" s="1">
        <v>7.4245095252990723E-2</v>
      </c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</row>
    <row r="1584" spans="1:66" x14ac:dyDescent="0.2">
      <c r="A1584" s="2" t="s">
        <v>6129</v>
      </c>
      <c r="B1584" s="4" t="s">
        <v>1579</v>
      </c>
      <c r="C1584" s="1"/>
      <c r="D1584" s="1"/>
      <c r="E1584" s="1"/>
      <c r="F1584" s="1"/>
      <c r="G1584" s="1"/>
      <c r="H1584" s="1"/>
      <c r="I1584" s="1"/>
      <c r="J1584" s="1"/>
      <c r="K1584" s="1">
        <v>97.194217639751969</v>
      </c>
      <c r="L1584" s="1">
        <v>99.642337676482057</v>
      </c>
      <c r="M1584" s="1">
        <v>98.867503724734135</v>
      </c>
      <c r="N1584" s="1">
        <v>98.065811637070254</v>
      </c>
      <c r="O1584" s="1">
        <v>99.973587082660217</v>
      </c>
      <c r="P1584" s="1"/>
      <c r="Q1584" s="1">
        <v>98.003413156103875</v>
      </c>
      <c r="R1584" s="1">
        <v>92.07038011945869</v>
      </c>
      <c r="S1584" s="1">
        <v>99.996416232566361</v>
      </c>
      <c r="T1584" s="1">
        <v>99.97943005807474</v>
      </c>
      <c r="U1584" s="1">
        <v>99.993262813403533</v>
      </c>
      <c r="V1584" s="1">
        <v>95.971358771562791</v>
      </c>
      <c r="W1584" s="1">
        <v>87.129115286825893</v>
      </c>
      <c r="X1584" s="1">
        <v>94.805024935116194</v>
      </c>
      <c r="Y1584" s="1">
        <v>99.99986648721837</v>
      </c>
      <c r="Z1584" s="1">
        <v>99.997665718365212</v>
      </c>
      <c r="AA1584" s="1">
        <v>99.999376092644326</v>
      </c>
      <c r="AB1584" s="1">
        <v>91.150615061639442</v>
      </c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</row>
    <row r="1585" spans="1:66" x14ac:dyDescent="0.2">
      <c r="A1585" s="2" t="s">
        <v>6130</v>
      </c>
      <c r="B1585" s="4" t="s">
        <v>1580</v>
      </c>
      <c r="C1585" s="1"/>
      <c r="D1585" s="1"/>
      <c r="E1585" s="1"/>
      <c r="F1585" s="1"/>
      <c r="G1585" s="1"/>
      <c r="H1585" s="1"/>
      <c r="I1585" s="1"/>
      <c r="J1585" s="1"/>
      <c r="K1585" s="1">
        <v>97.194217639751969</v>
      </c>
      <c r="L1585" s="1">
        <v>99.642337676482057</v>
      </c>
      <c r="M1585" s="1">
        <v>98.867503724734135</v>
      </c>
      <c r="N1585" s="1">
        <v>98.065811637070254</v>
      </c>
      <c r="O1585" s="1">
        <v>99.973587082660217</v>
      </c>
      <c r="P1585" s="1"/>
      <c r="Q1585" s="1">
        <v>98.003413156103875</v>
      </c>
      <c r="R1585" s="1">
        <v>92.07038011945869</v>
      </c>
      <c r="S1585" s="1">
        <v>99.996416232566361</v>
      </c>
      <c r="T1585" s="1">
        <v>99.97943005807474</v>
      </c>
      <c r="U1585" s="1">
        <v>99.993262813403533</v>
      </c>
      <c r="V1585" s="1">
        <v>95.971358771562791</v>
      </c>
      <c r="W1585" s="1">
        <v>87.129115286825893</v>
      </c>
      <c r="X1585" s="1">
        <v>94.805024935116194</v>
      </c>
      <c r="Y1585" s="1">
        <v>99.99986648721837</v>
      </c>
      <c r="Z1585" s="1">
        <v>99.997665718365212</v>
      </c>
      <c r="AA1585" s="1">
        <v>99.999376092644326</v>
      </c>
      <c r="AB1585" s="1">
        <v>91.150615061639442</v>
      </c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</row>
    <row r="1586" spans="1:66" x14ac:dyDescent="0.2">
      <c r="A1586" s="2" t="s">
        <v>6131</v>
      </c>
      <c r="B1586" s="4" t="s">
        <v>1581</v>
      </c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>
        <v>46.839658596175106</v>
      </c>
      <c r="N1586" s="1">
        <v>39.597857716223174</v>
      </c>
      <c r="O1586" s="1">
        <v>40.75691242810742</v>
      </c>
      <c r="P1586" s="1">
        <v>71.254595294414102</v>
      </c>
      <c r="Q1586" s="1">
        <v>97.124920374447896</v>
      </c>
      <c r="R1586" s="1">
        <v>97.895997833121911</v>
      </c>
      <c r="S1586" s="1">
        <v>97.396285152682637</v>
      </c>
      <c r="T1586" s="1">
        <v>73.415789121355374</v>
      </c>
      <c r="U1586" s="1">
        <v>44.648548364517708</v>
      </c>
      <c r="V1586" s="1">
        <v>44.77367836913205</v>
      </c>
      <c r="W1586" s="1">
        <v>39.069483433449115</v>
      </c>
      <c r="X1586" s="1">
        <v>38.086103447966281</v>
      </c>
      <c r="Y1586" s="1">
        <v>34.98343792843189</v>
      </c>
      <c r="Z1586" s="1">
        <v>14.239864427283097</v>
      </c>
      <c r="AA1586" s="1">
        <v>5.4817309618166421</v>
      </c>
      <c r="AB1586" s="1">
        <v>6.1487105714071193</v>
      </c>
      <c r="AC1586" s="1">
        <v>13.988601885892434</v>
      </c>
      <c r="AD1586" s="1">
        <v>17.798648799016807</v>
      </c>
      <c r="AE1586" s="1">
        <v>6.4181204559067897</v>
      </c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>
        <v>0.97746837139129639</v>
      </c>
      <c r="AT1586" s="1">
        <v>4.6029834747314453</v>
      </c>
      <c r="AU1586" s="1">
        <v>1.1010695695877075</v>
      </c>
      <c r="AV1586" s="1">
        <v>1.4023163318634033</v>
      </c>
      <c r="AW1586" s="1">
        <v>2.7484216690063477</v>
      </c>
      <c r="AX1586" s="1">
        <v>1.9805629253387451</v>
      </c>
      <c r="AY1586" s="1">
        <v>2.4668993949890137</v>
      </c>
      <c r="AZ1586" s="1"/>
      <c r="BA1586" s="1">
        <v>0.74932718276977539</v>
      </c>
      <c r="BB1586" s="1">
        <v>8.0945825576782227</v>
      </c>
      <c r="BC1586" s="1">
        <v>29.184736251831055</v>
      </c>
      <c r="BD1586" s="1">
        <v>32.77239990234375</v>
      </c>
      <c r="BE1586" s="1">
        <v>41.038810729980469</v>
      </c>
      <c r="BF1586" s="1">
        <v>40.437091827392578</v>
      </c>
      <c r="BG1586" s="1">
        <v>47.948169708251953</v>
      </c>
      <c r="BH1586" s="1">
        <v>52.897727966308594</v>
      </c>
      <c r="BI1586" s="1">
        <v>41.544441223144531</v>
      </c>
      <c r="BJ1586" s="1">
        <v>45.395626068115234</v>
      </c>
      <c r="BK1586" s="1">
        <v>29.559835433959961</v>
      </c>
      <c r="BL1586" s="1"/>
      <c r="BM1586" s="1"/>
      <c r="BN1586" s="1"/>
    </row>
    <row r="1587" spans="1:66" x14ac:dyDescent="0.2">
      <c r="A1587" s="2" t="s">
        <v>6132</v>
      </c>
      <c r="B1587" s="4" t="s">
        <v>1582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>
        <v>46.839658596175106</v>
      </c>
      <c r="N1587" s="1">
        <v>39.597857716223174</v>
      </c>
      <c r="O1587" s="1">
        <v>40.75691242810742</v>
      </c>
      <c r="P1587" s="1">
        <v>71.254595294414102</v>
      </c>
      <c r="Q1587" s="1">
        <v>97.124920374447896</v>
      </c>
      <c r="R1587" s="1">
        <v>97.895997833121911</v>
      </c>
      <c r="S1587" s="1">
        <v>97.396285152682637</v>
      </c>
      <c r="T1587" s="1">
        <v>73.415789121355374</v>
      </c>
      <c r="U1587" s="1">
        <v>44.648548364517708</v>
      </c>
      <c r="V1587" s="1">
        <v>44.77367836913205</v>
      </c>
      <c r="W1587" s="1">
        <v>39.069483433449115</v>
      </c>
      <c r="X1587" s="1">
        <v>38.086103447966281</v>
      </c>
      <c r="Y1587" s="1">
        <v>34.98343792843189</v>
      </c>
      <c r="Z1587" s="1">
        <v>14.239864427283097</v>
      </c>
      <c r="AA1587" s="1">
        <v>5.4817309618166421</v>
      </c>
      <c r="AB1587" s="1">
        <v>6.1487105714071193</v>
      </c>
      <c r="AC1587" s="1">
        <v>13.988601885892434</v>
      </c>
      <c r="AD1587" s="1">
        <v>17.798648799016807</v>
      </c>
      <c r="AE1587" s="1">
        <v>6.4181204559067897</v>
      </c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>
        <v>0.97746837139129639</v>
      </c>
      <c r="AT1587" s="1">
        <v>4.6029834747314453</v>
      </c>
      <c r="AU1587" s="1">
        <v>1.1010695695877075</v>
      </c>
      <c r="AV1587" s="1">
        <v>1.4023163318634033</v>
      </c>
      <c r="AW1587" s="1">
        <v>2.7484216690063477</v>
      </c>
      <c r="AX1587" s="1">
        <v>1.9805629253387451</v>
      </c>
      <c r="AY1587" s="1">
        <v>2.4668993949890137</v>
      </c>
      <c r="AZ1587" s="1"/>
      <c r="BA1587" s="1">
        <v>0.74932718276977539</v>
      </c>
      <c r="BB1587" s="1">
        <v>8.0945825576782227</v>
      </c>
      <c r="BC1587" s="1">
        <v>29.184736251831055</v>
      </c>
      <c r="BD1587" s="1">
        <v>32.77239990234375</v>
      </c>
      <c r="BE1587" s="1">
        <v>41.038810729980469</v>
      </c>
      <c r="BF1587" s="1">
        <v>40.437091827392578</v>
      </c>
      <c r="BG1587" s="1">
        <v>47.948169708251953</v>
      </c>
      <c r="BH1587" s="1">
        <v>52.897727966308594</v>
      </c>
      <c r="BI1587" s="1">
        <v>41.544441223144531</v>
      </c>
      <c r="BJ1587" s="1">
        <v>45.395626068115234</v>
      </c>
      <c r="BK1587" s="1">
        <v>29.559835433959961</v>
      </c>
      <c r="BL1587" s="1"/>
      <c r="BM1587" s="1"/>
      <c r="BN1587" s="1"/>
    </row>
    <row r="1588" spans="1:66" x14ac:dyDescent="0.2">
      <c r="A1588" s="2" t="s">
        <v>6133</v>
      </c>
      <c r="B1588" s="4" t="s">
        <v>1583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>
        <v>99.340413576531745</v>
      </c>
      <c r="M1588" s="1">
        <v>98.284925301819115</v>
      </c>
      <c r="N1588" s="1">
        <v>97.661260449788898</v>
      </c>
      <c r="O1588" s="1">
        <v>99.424983938530815</v>
      </c>
      <c r="P1588" s="1">
        <v>99.473134820905329</v>
      </c>
      <c r="Q1588" s="1">
        <v>99.579189127706911</v>
      </c>
      <c r="R1588" s="1">
        <v>99.553361941658551</v>
      </c>
      <c r="S1588" s="1">
        <v>99.525778921660006</v>
      </c>
      <c r="T1588" s="1">
        <v>99.299880870629906</v>
      </c>
      <c r="U1588" s="1">
        <v>99.57406283337275</v>
      </c>
      <c r="V1588" s="1">
        <v>99.550252396902508</v>
      </c>
      <c r="W1588" s="1">
        <v>99.522952785797116</v>
      </c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</row>
    <row r="1589" spans="1:66" x14ac:dyDescent="0.2">
      <c r="A1589" s="2" t="s">
        <v>6134</v>
      </c>
      <c r="B1589" s="4" t="s">
        <v>1584</v>
      </c>
      <c r="C1589" s="1"/>
      <c r="D1589" s="1"/>
      <c r="E1589" s="1"/>
      <c r="F1589" s="1"/>
      <c r="G1589" s="1"/>
      <c r="H1589" s="1"/>
      <c r="I1589" s="1"/>
      <c r="J1589" s="1"/>
      <c r="K1589" s="1"/>
      <c r="L1589" s="1">
        <v>99.340413576531745</v>
      </c>
      <c r="M1589" s="1">
        <v>98.284925301819115</v>
      </c>
      <c r="N1589" s="1">
        <v>97.661260449788898</v>
      </c>
      <c r="O1589" s="1">
        <v>99.424983938530815</v>
      </c>
      <c r="P1589" s="1">
        <v>99.473134820905329</v>
      </c>
      <c r="Q1589" s="1">
        <v>99.579189127706911</v>
      </c>
      <c r="R1589" s="1">
        <v>99.553361941658551</v>
      </c>
      <c r="S1589" s="1">
        <v>99.525778921660006</v>
      </c>
      <c r="T1589" s="1">
        <v>99.299880870629906</v>
      </c>
      <c r="U1589" s="1">
        <v>99.57406283337275</v>
      </c>
      <c r="V1589" s="1">
        <v>99.550252396902508</v>
      </c>
      <c r="W1589" s="1">
        <v>99.522952785797116</v>
      </c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</row>
    <row r="1590" spans="1:66" x14ac:dyDescent="0.2">
      <c r="A1590" s="2" t="s">
        <v>6135</v>
      </c>
      <c r="B1590" s="4" t="s">
        <v>1585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>
        <v>97.469145991902835</v>
      </c>
      <c r="M1590" s="1">
        <v>97.016110703740537</v>
      </c>
      <c r="N1590" s="1">
        <v>95.323446668774409</v>
      </c>
      <c r="O1590" s="1">
        <v>97.886680672449856</v>
      </c>
      <c r="P1590" s="1">
        <v>98.103764388466814</v>
      </c>
      <c r="Q1590" s="1">
        <v>98.034295383336271</v>
      </c>
      <c r="R1590" s="1">
        <v>97.978995956863514</v>
      </c>
      <c r="S1590" s="1">
        <v>97.910182215917047</v>
      </c>
      <c r="T1590" s="1">
        <v>98.136588995268127</v>
      </c>
      <c r="U1590" s="1">
        <v>98.093972216205501</v>
      </c>
      <c r="V1590" s="1">
        <v>99.408749430564086</v>
      </c>
      <c r="W1590" s="1">
        <v>99.550167759348582</v>
      </c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</row>
    <row r="1591" spans="1:66" x14ac:dyDescent="0.2">
      <c r="A1591" s="2" t="s">
        <v>6136</v>
      </c>
      <c r="B1591" s="4" t="s">
        <v>1586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>
        <v>97.469145991902835</v>
      </c>
      <c r="M1591" s="1">
        <v>97.016110703740537</v>
      </c>
      <c r="N1591" s="1">
        <v>95.323446668774409</v>
      </c>
      <c r="O1591" s="1">
        <v>97.886680672449856</v>
      </c>
      <c r="P1591" s="1">
        <v>98.103764388466814</v>
      </c>
      <c r="Q1591" s="1">
        <v>98.034295383336271</v>
      </c>
      <c r="R1591" s="1">
        <v>97.978995956863514</v>
      </c>
      <c r="S1591" s="1">
        <v>97.910182215917047</v>
      </c>
      <c r="T1591" s="1">
        <v>98.136588995268127</v>
      </c>
      <c r="U1591" s="1">
        <v>98.093972216205501</v>
      </c>
      <c r="V1591" s="1">
        <v>99.408749430564086</v>
      </c>
      <c r="W1591" s="1">
        <v>99.550167759348582</v>
      </c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</row>
    <row r="1592" spans="1:66" x14ac:dyDescent="0.2">
      <c r="A1592" s="2" t="s">
        <v>6137</v>
      </c>
      <c r="B1592" s="4" t="s">
        <v>1587</v>
      </c>
      <c r="C1592" s="1"/>
      <c r="D1592" s="1"/>
      <c r="E1592" s="1"/>
      <c r="F1592" s="1"/>
      <c r="G1592" s="1"/>
      <c r="H1592" s="1"/>
      <c r="I1592" s="1"/>
      <c r="J1592" s="1"/>
      <c r="K1592" s="1">
        <v>93.784381186490464</v>
      </c>
      <c r="L1592" s="1">
        <v>80.748898658019158</v>
      </c>
      <c r="M1592" s="1">
        <v>97.926914052596018</v>
      </c>
      <c r="N1592" s="1">
        <v>86.078495081126789</v>
      </c>
      <c r="O1592" s="1">
        <v>88.48580349145432</v>
      </c>
      <c r="P1592" s="1">
        <v>87.912533874447618</v>
      </c>
      <c r="Q1592" s="1">
        <v>84.60662597190769</v>
      </c>
      <c r="R1592" s="1">
        <v>97.768810149622226</v>
      </c>
      <c r="S1592" s="1">
        <v>83.686117299301372</v>
      </c>
      <c r="T1592" s="1">
        <v>86.698686203960236</v>
      </c>
      <c r="U1592" s="1">
        <v>88.99238596924036</v>
      </c>
      <c r="V1592" s="1">
        <v>44.48589595236988</v>
      </c>
      <c r="W1592" s="1">
        <v>79.072124677102835</v>
      </c>
      <c r="X1592" s="1">
        <v>81.554040759577475</v>
      </c>
      <c r="Y1592" s="1">
        <v>47.584719979999882</v>
      </c>
      <c r="Z1592" s="1">
        <v>33.324523068326037</v>
      </c>
      <c r="AA1592" s="1">
        <v>31.320346604624838</v>
      </c>
      <c r="AB1592" s="1">
        <v>7.7738462009988023</v>
      </c>
      <c r="AC1592" s="1">
        <v>35.141297165492944</v>
      </c>
      <c r="AD1592" s="1">
        <v>67.470990062182153</v>
      </c>
      <c r="AE1592" s="1">
        <v>90.547666469907881</v>
      </c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>
        <v>15.076499938964844</v>
      </c>
      <c r="AZ1592" s="1">
        <v>2.4747893810272217</v>
      </c>
      <c r="BA1592" s="1">
        <v>8.7404003143310547</v>
      </c>
      <c r="BB1592" s="1">
        <v>45.242267608642578</v>
      </c>
      <c r="BC1592" s="1">
        <v>20.084335327148438</v>
      </c>
      <c r="BD1592" s="1">
        <v>17.63831901550293</v>
      </c>
      <c r="BE1592" s="1">
        <v>49.798980712890625</v>
      </c>
      <c r="BF1592" s="1">
        <v>54.234748840332031</v>
      </c>
      <c r="BG1592" s="1">
        <v>66.298553466796875</v>
      </c>
      <c r="BH1592" s="1">
        <v>89.889114379882813</v>
      </c>
      <c r="BI1592" s="1">
        <v>62.424285888671875</v>
      </c>
      <c r="BJ1592" s="1">
        <v>31.210834503173828</v>
      </c>
      <c r="BK1592" s="1">
        <v>8.1356239318847656</v>
      </c>
      <c r="BL1592" s="1"/>
      <c r="BM1592" s="1"/>
      <c r="BN1592" s="1"/>
    </row>
    <row r="1593" spans="1:66" x14ac:dyDescent="0.2">
      <c r="A1593" s="2" t="s">
        <v>6138</v>
      </c>
      <c r="B1593" s="4" t="s">
        <v>1588</v>
      </c>
      <c r="C1593" s="1"/>
      <c r="D1593" s="1"/>
      <c r="E1593" s="1"/>
      <c r="F1593" s="1"/>
      <c r="G1593" s="1"/>
      <c r="H1593" s="1"/>
      <c r="I1593" s="1"/>
      <c r="J1593" s="1"/>
      <c r="K1593" s="1">
        <v>93.784381186490464</v>
      </c>
      <c r="L1593" s="1">
        <v>80.748898658019158</v>
      </c>
      <c r="M1593" s="1">
        <v>97.926914052596018</v>
      </c>
      <c r="N1593" s="1">
        <v>86.078495081126789</v>
      </c>
      <c r="O1593" s="1">
        <v>88.48580349145432</v>
      </c>
      <c r="P1593" s="1">
        <v>87.912533874447618</v>
      </c>
      <c r="Q1593" s="1">
        <v>84.60662597190769</v>
      </c>
      <c r="R1593" s="1">
        <v>97.768810149622226</v>
      </c>
      <c r="S1593" s="1">
        <v>83.686117299301372</v>
      </c>
      <c r="T1593" s="1">
        <v>86.698686203960236</v>
      </c>
      <c r="U1593" s="1">
        <v>88.99238596924036</v>
      </c>
      <c r="V1593" s="1">
        <v>44.48589595236988</v>
      </c>
      <c r="W1593" s="1">
        <v>79.072124677102835</v>
      </c>
      <c r="X1593" s="1">
        <v>81.554040759577475</v>
      </c>
      <c r="Y1593" s="1">
        <v>47.584719979999882</v>
      </c>
      <c r="Z1593" s="1">
        <v>33.324523068326037</v>
      </c>
      <c r="AA1593" s="1">
        <v>31.320346604624838</v>
      </c>
      <c r="AB1593" s="1">
        <v>7.7738462009988023</v>
      </c>
      <c r="AC1593" s="1">
        <v>35.141297165492944</v>
      </c>
      <c r="AD1593" s="1">
        <v>67.470990062182153</v>
      </c>
      <c r="AE1593" s="1">
        <v>90.547666469907881</v>
      </c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>
        <v>15.076499938964844</v>
      </c>
      <c r="AZ1593" s="1">
        <v>2.4747893810272217</v>
      </c>
      <c r="BA1593" s="1">
        <v>8.7404003143310547</v>
      </c>
      <c r="BB1593" s="1">
        <v>45.242267608642578</v>
      </c>
      <c r="BC1593" s="1">
        <v>20.084335327148438</v>
      </c>
      <c r="BD1593" s="1">
        <v>17.63831901550293</v>
      </c>
      <c r="BE1593" s="1">
        <v>49.798980712890625</v>
      </c>
      <c r="BF1593" s="1">
        <v>54.234748840332031</v>
      </c>
      <c r="BG1593" s="1">
        <v>66.298553466796875</v>
      </c>
      <c r="BH1593" s="1">
        <v>89.889114379882813</v>
      </c>
      <c r="BI1593" s="1">
        <v>62.424285888671875</v>
      </c>
      <c r="BJ1593" s="1">
        <v>31.210834503173828</v>
      </c>
      <c r="BK1593" s="1">
        <v>8.1356239318847656</v>
      </c>
      <c r="BL1593" s="1"/>
      <c r="BM1593" s="1"/>
      <c r="BN1593" s="1"/>
    </row>
    <row r="1594" spans="1:66" x14ac:dyDescent="0.2">
      <c r="A1594" s="2" t="s">
        <v>6139</v>
      </c>
      <c r="B1594" s="4" t="s">
        <v>1589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>
        <v>3.1282564429949042</v>
      </c>
      <c r="M1594" s="1">
        <v>10.479911761325056</v>
      </c>
      <c r="N1594" s="1">
        <v>7.1366681900637969</v>
      </c>
      <c r="O1594" s="1">
        <v>2.3669413872535396</v>
      </c>
      <c r="P1594" s="1">
        <v>6.7903623374897766</v>
      </c>
      <c r="Q1594" s="1">
        <v>7.5060322145518494</v>
      </c>
      <c r="R1594" s="1">
        <v>12.710269834605754</v>
      </c>
      <c r="S1594" s="1">
        <v>9.9865625094057204</v>
      </c>
      <c r="T1594" s="1">
        <v>4.9999548353400449</v>
      </c>
      <c r="U1594" s="1">
        <v>3.6958129386730194</v>
      </c>
      <c r="V1594" s="1">
        <v>4.5558135411729284</v>
      </c>
      <c r="W1594" s="1">
        <v>22.105177869374351</v>
      </c>
      <c r="X1594" s="1">
        <v>9.4803149904701645</v>
      </c>
      <c r="Y1594" s="1">
        <v>7.2022534772462299</v>
      </c>
      <c r="Z1594" s="1">
        <v>4.3435062936368265</v>
      </c>
      <c r="AA1594" s="1">
        <v>3.9894224764215473</v>
      </c>
      <c r="AB1594" s="1">
        <v>5.1402680007863477</v>
      </c>
      <c r="AC1594" s="1">
        <v>4.7218151472503749</v>
      </c>
      <c r="AD1594" s="1">
        <v>9.4824142439132704</v>
      </c>
      <c r="AE1594" s="1">
        <v>6.7460588058180271</v>
      </c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>
        <v>7.2018089294433594</v>
      </c>
      <c r="AS1594" s="1">
        <v>7.4516053199768066</v>
      </c>
      <c r="AT1594" s="1"/>
      <c r="AU1594" s="1">
        <v>4.2441420555114746</v>
      </c>
      <c r="AV1594" s="1">
        <v>4.7510566711425781</v>
      </c>
      <c r="AW1594" s="1">
        <v>5.7373132705688477</v>
      </c>
      <c r="AX1594" s="1"/>
      <c r="AY1594" s="1">
        <v>0.13990277051925659</v>
      </c>
      <c r="AZ1594" s="1"/>
      <c r="BA1594" s="1"/>
      <c r="BB1594" s="1">
        <v>0.16654923558235168</v>
      </c>
      <c r="BC1594" s="1">
        <v>1.121533989906311</v>
      </c>
      <c r="BD1594" s="1">
        <v>3.9693896770477295</v>
      </c>
      <c r="BE1594" s="1">
        <v>6.793487548828125</v>
      </c>
      <c r="BF1594" s="1">
        <v>7.0081562995910645</v>
      </c>
      <c r="BG1594" s="1">
        <v>6.9263911247253418</v>
      </c>
      <c r="BH1594" s="1"/>
      <c r="BI1594" s="1">
        <v>4.5902185440063477</v>
      </c>
      <c r="BJ1594" s="1"/>
      <c r="BK1594" s="1"/>
      <c r="BL1594" s="1"/>
      <c r="BM1594" s="1"/>
      <c r="BN1594" s="1"/>
    </row>
    <row r="1595" spans="1:66" x14ac:dyDescent="0.2">
      <c r="A1595" s="2" t="s">
        <v>6140</v>
      </c>
      <c r="B1595" s="4" t="s">
        <v>1590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>
        <v>3.1282564429949042</v>
      </c>
      <c r="M1595" s="1">
        <v>10.479911761325056</v>
      </c>
      <c r="N1595" s="1">
        <v>7.1366681900637969</v>
      </c>
      <c r="O1595" s="1">
        <v>2.3669413872535396</v>
      </c>
      <c r="P1595" s="1">
        <v>6.7903623374897766</v>
      </c>
      <c r="Q1595" s="1">
        <v>7.5060322145518494</v>
      </c>
      <c r="R1595" s="1">
        <v>12.710269834605754</v>
      </c>
      <c r="S1595" s="1">
        <v>9.9865625094057204</v>
      </c>
      <c r="T1595" s="1">
        <v>4.9999548353400449</v>
      </c>
      <c r="U1595" s="1">
        <v>3.6958129386730194</v>
      </c>
      <c r="V1595" s="1">
        <v>4.5558135411729284</v>
      </c>
      <c r="W1595" s="1">
        <v>22.105177869374351</v>
      </c>
      <c r="X1595" s="1">
        <v>9.4803149904701645</v>
      </c>
      <c r="Y1595" s="1">
        <v>7.2022534772462299</v>
      </c>
      <c r="Z1595" s="1">
        <v>4.3435062936368265</v>
      </c>
      <c r="AA1595" s="1">
        <v>3.9894224764215473</v>
      </c>
      <c r="AB1595" s="1">
        <v>5.1402680007863477</v>
      </c>
      <c r="AC1595" s="1">
        <v>4.7218151472503749</v>
      </c>
      <c r="AD1595" s="1">
        <v>9.4824142439132704</v>
      </c>
      <c r="AE1595" s="1">
        <v>6.7460588058180271</v>
      </c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>
        <v>7.2018089294433594</v>
      </c>
      <c r="AS1595" s="1">
        <v>7.4516053199768066</v>
      </c>
      <c r="AT1595" s="1"/>
      <c r="AU1595" s="1">
        <v>4.2441420555114746</v>
      </c>
      <c r="AV1595" s="1">
        <v>4.7510566711425781</v>
      </c>
      <c r="AW1595" s="1">
        <v>5.7373132705688477</v>
      </c>
      <c r="AX1595" s="1"/>
      <c r="AY1595" s="1">
        <v>0.13990277051925659</v>
      </c>
      <c r="AZ1595" s="1"/>
      <c r="BA1595" s="1"/>
      <c r="BB1595" s="1">
        <v>0.16654923558235168</v>
      </c>
      <c r="BC1595" s="1">
        <v>1.121533989906311</v>
      </c>
      <c r="BD1595" s="1">
        <v>3.9693896770477295</v>
      </c>
      <c r="BE1595" s="1">
        <v>6.793487548828125</v>
      </c>
      <c r="BF1595" s="1">
        <v>7.0081562995910645</v>
      </c>
      <c r="BG1595" s="1">
        <v>6.9263911247253418</v>
      </c>
      <c r="BH1595" s="1"/>
      <c r="BI1595" s="1">
        <v>4.5902185440063477</v>
      </c>
      <c r="BJ1595" s="1"/>
      <c r="BK1595" s="1"/>
      <c r="BL1595" s="1"/>
      <c r="BM1595" s="1"/>
      <c r="BN1595" s="1"/>
    </row>
    <row r="1596" spans="1:66" x14ac:dyDescent="0.2">
      <c r="A1596" s="2" t="s">
        <v>6141</v>
      </c>
      <c r="B1596" s="4" t="s">
        <v>1591</v>
      </c>
      <c r="C1596" s="1"/>
      <c r="D1596" s="1"/>
      <c r="E1596" s="1"/>
      <c r="F1596" s="1"/>
      <c r="G1596" s="1"/>
      <c r="H1596" s="1"/>
      <c r="I1596" s="1"/>
      <c r="J1596" s="1"/>
      <c r="K1596" s="1">
        <v>98.27106601777831</v>
      </c>
      <c r="L1596" s="1">
        <v>96.626844043035092</v>
      </c>
      <c r="M1596" s="1">
        <v>69.401529595610938</v>
      </c>
      <c r="N1596" s="1">
        <v>66.080361055229801</v>
      </c>
      <c r="O1596" s="1">
        <v>62.102175211528952</v>
      </c>
      <c r="P1596" s="1">
        <v>59.341643818598719</v>
      </c>
      <c r="Q1596" s="1">
        <v>52.63948493637217</v>
      </c>
      <c r="R1596" s="1">
        <v>53.022851083972547</v>
      </c>
      <c r="S1596" s="1">
        <v>44.979116135406436</v>
      </c>
      <c r="T1596" s="1">
        <v>49.924497333760698</v>
      </c>
      <c r="U1596" s="1">
        <v>49.235594464711149</v>
      </c>
      <c r="V1596" s="1">
        <v>49.976311581025122</v>
      </c>
      <c r="W1596" s="1">
        <v>48.038723869043771</v>
      </c>
      <c r="X1596" s="1">
        <v>52.675520548321998</v>
      </c>
      <c r="Y1596" s="1">
        <v>47.938765272233745</v>
      </c>
      <c r="Z1596" s="1">
        <v>50.109800458502583</v>
      </c>
      <c r="AA1596" s="1">
        <v>45.750251235408697</v>
      </c>
      <c r="AB1596" s="1">
        <v>43.186294892257088</v>
      </c>
      <c r="AC1596" s="1">
        <v>45.053929923359235</v>
      </c>
      <c r="AD1596" s="1">
        <v>47.869582776428757</v>
      </c>
      <c r="AE1596" s="1">
        <v>67.542686747193983</v>
      </c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</row>
    <row r="1597" spans="1:66" x14ac:dyDescent="0.2">
      <c r="A1597" s="2" t="s">
        <v>6142</v>
      </c>
      <c r="B1597" s="4" t="s">
        <v>1592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>
        <v>24.571615658816189</v>
      </c>
      <c r="M1597" s="1">
        <v>21.731439017710418</v>
      </c>
      <c r="N1597" s="1">
        <v>35.117831993095699</v>
      </c>
      <c r="O1597" s="1">
        <v>24.260048436164585</v>
      </c>
      <c r="P1597" s="1">
        <v>32.421350335184442</v>
      </c>
      <c r="Q1597" s="1">
        <v>46.222043665678036</v>
      </c>
      <c r="R1597" s="1">
        <v>33.049891568181309</v>
      </c>
      <c r="S1597" s="1">
        <v>37.233291224592676</v>
      </c>
      <c r="T1597" s="1">
        <v>33.428380981089134</v>
      </c>
      <c r="U1597" s="1">
        <v>24.881972955288209</v>
      </c>
      <c r="V1597" s="1">
        <v>18.012735811555945</v>
      </c>
      <c r="W1597" s="1">
        <v>23.103107012194563</v>
      </c>
      <c r="X1597" s="1">
        <v>7.8438252642815538</v>
      </c>
      <c r="Y1597" s="1">
        <v>11.645201373735931</v>
      </c>
      <c r="Z1597" s="1">
        <v>7.2453296928152948</v>
      </c>
      <c r="AA1597" s="1">
        <v>9.5178384124309687</v>
      </c>
      <c r="AB1597" s="1">
        <v>21.296319714604415</v>
      </c>
      <c r="AC1597" s="1">
        <v>5.094685333355641</v>
      </c>
      <c r="AD1597" s="1">
        <v>86.338052986412791</v>
      </c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>
        <v>4.6376090049743652</v>
      </c>
      <c r="BA1597" s="1"/>
      <c r="BB1597" s="1">
        <v>4.5709643363952637</v>
      </c>
      <c r="BC1597" s="1"/>
      <c r="BD1597" s="1"/>
      <c r="BE1597" s="1">
        <v>2.7473335266113281</v>
      </c>
      <c r="BF1597" s="1"/>
      <c r="BG1597" s="1">
        <v>3.0493509769439697</v>
      </c>
      <c r="BH1597" s="1">
        <v>0.93503832817077637</v>
      </c>
      <c r="BI1597" s="1"/>
      <c r="BJ1597" s="1"/>
      <c r="BK1597" s="1">
        <v>20.890188217163086</v>
      </c>
      <c r="BL1597" s="1"/>
      <c r="BM1597" s="1"/>
      <c r="BN1597" s="1"/>
    </row>
    <row r="1598" spans="1:66" x14ac:dyDescent="0.2">
      <c r="A1598" s="2" t="s">
        <v>6143</v>
      </c>
      <c r="B1598" s="4" t="s">
        <v>1593</v>
      </c>
      <c r="C1598" s="1"/>
      <c r="D1598" s="1"/>
      <c r="E1598" s="1"/>
      <c r="F1598" s="1"/>
      <c r="G1598" s="1"/>
      <c r="H1598" s="1"/>
      <c r="I1598" s="1"/>
      <c r="J1598" s="1"/>
      <c r="K1598" s="1">
        <v>34.914663159196188</v>
      </c>
      <c r="L1598" s="1">
        <v>84.711508794027296</v>
      </c>
      <c r="M1598" s="1">
        <v>74.59282909184725</v>
      </c>
      <c r="N1598" s="1">
        <v>64.233637263441295</v>
      </c>
      <c r="O1598" s="1">
        <v>91.132417081140787</v>
      </c>
      <c r="P1598" s="1">
        <v>90.625235105459794</v>
      </c>
      <c r="Q1598" s="1">
        <v>86.227087559423637</v>
      </c>
      <c r="R1598" s="1">
        <v>87.648369348219873</v>
      </c>
      <c r="S1598" s="1">
        <v>99.561623032703594</v>
      </c>
      <c r="T1598" s="1">
        <v>99.663852736586307</v>
      </c>
      <c r="U1598" s="1">
        <v>85.954800180109132</v>
      </c>
      <c r="V1598" s="1">
        <v>97.810135767717938</v>
      </c>
      <c r="W1598" s="1">
        <v>54.349297905802793</v>
      </c>
      <c r="X1598" s="1">
        <v>83.150336631810291</v>
      </c>
      <c r="Y1598" s="1">
        <v>85.133979462180932</v>
      </c>
      <c r="Z1598" s="1">
        <v>79.077778830417117</v>
      </c>
      <c r="AA1598" s="1">
        <v>97.701041724611713</v>
      </c>
      <c r="AB1598" s="1">
        <v>88.997843798516044</v>
      </c>
      <c r="AC1598" s="1">
        <v>99.934261567255916</v>
      </c>
      <c r="AD1598" s="1">
        <v>91.618017603740086</v>
      </c>
      <c r="AE1598" s="1">
        <v>86.208496585761523</v>
      </c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>
        <v>10.022587776184082</v>
      </c>
      <c r="AR1598" s="1">
        <v>9.9423255920410156</v>
      </c>
      <c r="AS1598" s="1">
        <v>9.8230447769165039</v>
      </c>
      <c r="AT1598" s="1">
        <v>19.398275375366211</v>
      </c>
      <c r="AU1598" s="1"/>
      <c r="AV1598" s="1"/>
      <c r="AW1598" s="1">
        <v>8.9077110290527344</v>
      </c>
      <c r="AX1598" s="1"/>
      <c r="AY1598" s="1"/>
      <c r="AZ1598" s="1"/>
      <c r="BA1598" s="1"/>
      <c r="BB1598" s="1">
        <v>5.050460621714592E-2</v>
      </c>
      <c r="BC1598" s="1">
        <v>9.0890350341796875</v>
      </c>
      <c r="BD1598" s="1">
        <v>10.671774864196777</v>
      </c>
      <c r="BE1598" s="1"/>
      <c r="BF1598" s="1">
        <v>7.1646566390991211</v>
      </c>
      <c r="BG1598" s="1">
        <v>2.2430448532104492</v>
      </c>
      <c r="BH1598" s="1">
        <v>4.1863741874694824</v>
      </c>
      <c r="BI1598" s="1"/>
      <c r="BJ1598" s="1">
        <v>8.2428531646728516</v>
      </c>
      <c r="BK1598" s="1"/>
      <c r="BL1598" s="1"/>
      <c r="BM1598" s="1"/>
      <c r="BN1598" s="1"/>
    </row>
    <row r="1599" spans="1:66" x14ac:dyDescent="0.2">
      <c r="A1599" s="2" t="s">
        <v>6144</v>
      </c>
      <c r="B1599" s="4" t="s">
        <v>1594</v>
      </c>
      <c r="C1599" s="1"/>
      <c r="D1599" s="1"/>
      <c r="E1599" s="1"/>
      <c r="F1599" s="1"/>
      <c r="G1599" s="1"/>
      <c r="H1599" s="1"/>
      <c r="I1599" s="1"/>
      <c r="J1599" s="1"/>
      <c r="K1599" s="1">
        <v>97.202736974265832</v>
      </c>
      <c r="L1599" s="1">
        <v>99.095655032070226</v>
      </c>
      <c r="M1599" s="1">
        <v>98.299647400812091</v>
      </c>
      <c r="N1599" s="1">
        <v>97.454345007017224</v>
      </c>
      <c r="O1599" s="1">
        <v>99.81835975253523</v>
      </c>
      <c r="P1599" s="1">
        <v>99.83707150869094</v>
      </c>
      <c r="Q1599" s="1">
        <v>99.864266866242815</v>
      </c>
      <c r="R1599" s="1">
        <v>99.860777080581514</v>
      </c>
      <c r="S1599" s="1">
        <v>99.803709909414437</v>
      </c>
      <c r="T1599" s="1">
        <v>99.894256286804577</v>
      </c>
      <c r="U1599" s="1">
        <v>99.864053938051697</v>
      </c>
      <c r="V1599" s="1">
        <v>99.808286199920531</v>
      </c>
      <c r="W1599" s="1">
        <v>99.855493847883352</v>
      </c>
      <c r="X1599" s="1">
        <v>99.892450104651388</v>
      </c>
      <c r="Y1599" s="1">
        <v>99.803249260766435</v>
      </c>
      <c r="Z1599" s="1">
        <v>99.851229252635065</v>
      </c>
      <c r="AA1599" s="1">
        <v>99.669423353116599</v>
      </c>
      <c r="AB1599" s="1">
        <v>99.611088583238512</v>
      </c>
      <c r="AC1599" s="1">
        <v>99.792310430974695</v>
      </c>
      <c r="AD1599" s="1">
        <v>99.698474401802912</v>
      </c>
      <c r="AE1599" s="1">
        <v>99.69602742701305</v>
      </c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</row>
    <row r="1600" spans="1:66" x14ac:dyDescent="0.2">
      <c r="A1600" s="2" t="s">
        <v>6145</v>
      </c>
      <c r="B1600" s="4" t="s">
        <v>1595</v>
      </c>
      <c r="C1600" s="1"/>
      <c r="D1600" s="1"/>
      <c r="E1600" s="1"/>
      <c r="F1600" s="1"/>
      <c r="G1600" s="1"/>
      <c r="H1600" s="1"/>
      <c r="I1600" s="1"/>
      <c r="J1600" s="1">
        <v>37.952918341262119</v>
      </c>
      <c r="K1600" s="1">
        <v>51.303574084492162</v>
      </c>
      <c r="L1600" s="1">
        <v>56.785656531440296</v>
      </c>
      <c r="M1600" s="1">
        <v>56.368245917017255</v>
      </c>
      <c r="N1600" s="1">
        <v>56.009053116866838</v>
      </c>
      <c r="O1600" s="1">
        <v>57.788547769467549</v>
      </c>
      <c r="P1600" s="1">
        <v>57.256165007584869</v>
      </c>
      <c r="Q1600" s="1">
        <v>57.825203234281688</v>
      </c>
      <c r="R1600" s="1">
        <v>58.23834758349831</v>
      </c>
      <c r="S1600" s="1">
        <v>58.630701708245184</v>
      </c>
      <c r="T1600" s="1">
        <v>58.120230180527386</v>
      </c>
      <c r="U1600" s="1">
        <v>58.061474586006611</v>
      </c>
      <c r="V1600" s="1">
        <v>58.164632428016503</v>
      </c>
      <c r="W1600" s="1">
        <v>58.513233282218522</v>
      </c>
      <c r="X1600" s="1">
        <v>58.069887534079236</v>
      </c>
      <c r="Y1600" s="1">
        <v>58.08617068867995</v>
      </c>
      <c r="Z1600" s="1">
        <v>58.19047138584429</v>
      </c>
      <c r="AA1600" s="1">
        <v>58.243175089211022</v>
      </c>
      <c r="AB1600" s="1">
        <v>57.924063314326411</v>
      </c>
      <c r="AC1600" s="1">
        <v>57.92532334058923</v>
      </c>
      <c r="AD1600" s="1">
        <v>58.094253101822154</v>
      </c>
      <c r="AE1600" s="1">
        <v>76.438426774677424</v>
      </c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>
        <v>59.043003082275391</v>
      </c>
      <c r="AQ1600" s="1">
        <v>45.936656951904297</v>
      </c>
      <c r="AR1600" s="1">
        <v>42.175701141357422</v>
      </c>
      <c r="AS1600" s="1">
        <v>41.860321044921875</v>
      </c>
      <c r="AT1600" s="1">
        <v>41.588253021240234</v>
      </c>
      <c r="AU1600" s="1">
        <v>42.018852233886719</v>
      </c>
      <c r="AV1600" s="1">
        <v>42.566909790039063</v>
      </c>
      <c r="AW1600" s="1">
        <v>41.974510192871094</v>
      </c>
      <c r="AX1600" s="1">
        <v>41.582256317138672</v>
      </c>
      <c r="AY1600" s="1">
        <v>41.166278839111328</v>
      </c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</row>
    <row r="1601" spans="1:66" x14ac:dyDescent="0.2">
      <c r="A1601" s="2" t="s">
        <v>6146</v>
      </c>
      <c r="B1601" s="4" t="s">
        <v>1596</v>
      </c>
      <c r="C1601" s="1"/>
      <c r="D1601" s="1"/>
      <c r="E1601" s="1"/>
      <c r="F1601" s="1"/>
      <c r="G1601" s="1"/>
      <c r="H1601" s="1"/>
      <c r="I1601" s="1"/>
      <c r="J1601" s="1">
        <v>37.952918341262119</v>
      </c>
      <c r="K1601" s="1">
        <v>51.303574084492162</v>
      </c>
      <c r="L1601" s="1">
        <v>56.785656531440296</v>
      </c>
      <c r="M1601" s="1">
        <v>56.368245917017255</v>
      </c>
      <c r="N1601" s="1">
        <v>56.009053116866838</v>
      </c>
      <c r="O1601" s="1">
        <v>57.788547769467549</v>
      </c>
      <c r="P1601" s="1">
        <v>57.256165007584869</v>
      </c>
      <c r="Q1601" s="1">
        <v>57.825203234281688</v>
      </c>
      <c r="R1601" s="1">
        <v>58.23834758349831</v>
      </c>
      <c r="S1601" s="1">
        <v>58.630701708245184</v>
      </c>
      <c r="T1601" s="1">
        <v>58.120230180527386</v>
      </c>
      <c r="U1601" s="1">
        <v>58.061474586006611</v>
      </c>
      <c r="V1601" s="1">
        <v>58.164632428016503</v>
      </c>
      <c r="W1601" s="1">
        <v>58.513233282218522</v>
      </c>
      <c r="X1601" s="1">
        <v>58.069887534079236</v>
      </c>
      <c r="Y1601" s="1">
        <v>58.08617068867995</v>
      </c>
      <c r="Z1601" s="1">
        <v>58.19047138584429</v>
      </c>
      <c r="AA1601" s="1">
        <v>58.243175089211022</v>
      </c>
      <c r="AB1601" s="1">
        <v>57.924063314326411</v>
      </c>
      <c r="AC1601" s="1">
        <v>57.92532334058923</v>
      </c>
      <c r="AD1601" s="1">
        <v>58.094253101822154</v>
      </c>
      <c r="AE1601" s="1">
        <v>76.438426774677424</v>
      </c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>
        <v>59.043003082275391</v>
      </c>
      <c r="AQ1601" s="1">
        <v>45.936656951904297</v>
      </c>
      <c r="AR1601" s="1">
        <v>42.175701141357422</v>
      </c>
      <c r="AS1601" s="1">
        <v>41.860321044921875</v>
      </c>
      <c r="AT1601" s="1">
        <v>41.588253021240234</v>
      </c>
      <c r="AU1601" s="1">
        <v>42.018852233886719</v>
      </c>
      <c r="AV1601" s="1">
        <v>42.566909790039063</v>
      </c>
      <c r="AW1601" s="1">
        <v>41.974510192871094</v>
      </c>
      <c r="AX1601" s="1">
        <v>41.582256317138672</v>
      </c>
      <c r="AY1601" s="1">
        <v>41.166278839111328</v>
      </c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</row>
    <row r="1602" spans="1:66" x14ac:dyDescent="0.2">
      <c r="A1602" s="2" t="s">
        <v>6147</v>
      </c>
      <c r="B1602" s="4" t="s">
        <v>1597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>
        <v>98.228583532209839</v>
      </c>
      <c r="M1602" s="1">
        <v>98.639489668053827</v>
      </c>
      <c r="N1602" s="1">
        <v>95.094429272344385</v>
      </c>
      <c r="O1602" s="1">
        <v>93.537494525749977</v>
      </c>
      <c r="P1602" s="1">
        <v>88.171057879213365</v>
      </c>
      <c r="Q1602" s="1">
        <v>84.134160261010038</v>
      </c>
      <c r="R1602" s="1">
        <v>92.286933642823939</v>
      </c>
      <c r="S1602" s="1">
        <v>38.096776839389875</v>
      </c>
      <c r="T1602" s="1">
        <v>30.876849891592645</v>
      </c>
      <c r="U1602" s="1">
        <v>19.225237008023594</v>
      </c>
      <c r="V1602" s="1">
        <v>32.821885060127713</v>
      </c>
      <c r="W1602" s="1">
        <v>27.30027579807664</v>
      </c>
      <c r="X1602" s="1">
        <v>26.570815253247471</v>
      </c>
      <c r="Y1602" s="1">
        <v>30.470816293774515</v>
      </c>
      <c r="Z1602" s="1">
        <v>27.24305903765935</v>
      </c>
      <c r="AA1602" s="1">
        <v>21.057252402026677</v>
      </c>
      <c r="AB1602" s="1">
        <v>16.631421095466617</v>
      </c>
      <c r="AC1602" s="1">
        <v>20.661432212000474</v>
      </c>
      <c r="AD1602" s="1">
        <v>29.633573180008071</v>
      </c>
      <c r="AE1602" s="1">
        <v>27.583138815562648</v>
      </c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>
        <v>2.8391258716583252</v>
      </c>
      <c r="AU1602" s="1">
        <v>1.1676076650619507</v>
      </c>
      <c r="AV1602" s="1"/>
      <c r="AW1602" s="1">
        <v>3.4835019111633301</v>
      </c>
      <c r="AX1602" s="1">
        <v>1.251562237739563</v>
      </c>
      <c r="AY1602" s="1">
        <v>3.3080184459686279</v>
      </c>
      <c r="AZ1602" s="1">
        <v>4.6205635070800781</v>
      </c>
      <c r="BA1602" s="1"/>
      <c r="BB1602" s="1">
        <v>10.174859046936035</v>
      </c>
      <c r="BC1602" s="1">
        <v>11.590838432312012</v>
      </c>
      <c r="BD1602" s="1">
        <v>7.9210896492004395</v>
      </c>
      <c r="BE1602" s="1">
        <v>3.9653007984161377</v>
      </c>
      <c r="BF1602" s="1">
        <v>8.8613653182983398</v>
      </c>
      <c r="BG1602" s="1">
        <v>13.329124450683594</v>
      </c>
      <c r="BH1602" s="1">
        <v>13.793804168701172</v>
      </c>
      <c r="BI1602" s="1">
        <v>5.0135326385498047</v>
      </c>
      <c r="BJ1602" s="1">
        <v>6.4172124862670898</v>
      </c>
      <c r="BK1602" s="1">
        <v>5.4066314697265625</v>
      </c>
      <c r="BL1602" s="1"/>
      <c r="BM1602" s="1"/>
      <c r="BN1602" s="1"/>
    </row>
    <row r="1603" spans="1:66" x14ac:dyDescent="0.2">
      <c r="A1603" s="2" t="s">
        <v>6148</v>
      </c>
      <c r="B1603" s="4" t="s">
        <v>1598</v>
      </c>
      <c r="C1603" s="1"/>
      <c r="D1603" s="1"/>
      <c r="E1603" s="1"/>
      <c r="F1603" s="1"/>
      <c r="G1603" s="1"/>
      <c r="H1603" s="1"/>
      <c r="I1603" s="1"/>
      <c r="J1603" s="1"/>
      <c r="K1603" s="1">
        <v>98.827361838092258</v>
      </c>
      <c r="L1603" s="1">
        <v>97.986744558381972</v>
      </c>
      <c r="M1603" s="1">
        <v>97.150080994213056</v>
      </c>
      <c r="N1603" s="1">
        <v>98.395290506807058</v>
      </c>
      <c r="O1603" s="1">
        <v>99.995567447366241</v>
      </c>
      <c r="P1603" s="1">
        <v>99.994877585544941</v>
      </c>
      <c r="Q1603" s="1">
        <v>99.99561896957627</v>
      </c>
      <c r="R1603" s="1">
        <v>99.995737704573159</v>
      </c>
      <c r="S1603" s="1">
        <v>99.995994239249114</v>
      </c>
      <c r="T1603" s="1">
        <v>99.995499803141769</v>
      </c>
      <c r="U1603" s="1">
        <v>99.995843890179316</v>
      </c>
      <c r="V1603" s="1">
        <v>99.995592943206148</v>
      </c>
      <c r="W1603" s="1">
        <v>99.995883190743669</v>
      </c>
      <c r="X1603" s="1">
        <v>99.995753236998496</v>
      </c>
      <c r="Y1603" s="1">
        <v>99.996057691204882</v>
      </c>
      <c r="Z1603" s="1">
        <v>99.995595835620151</v>
      </c>
      <c r="AA1603" s="1">
        <v>99.996075032817828</v>
      </c>
      <c r="AB1603" s="1">
        <v>99.996107413706099</v>
      </c>
      <c r="AC1603" s="1">
        <v>99.995568471772629</v>
      </c>
      <c r="AD1603" s="1">
        <v>99.887421425522049</v>
      </c>
      <c r="AE1603" s="1">
        <v>49.186989979031154</v>
      </c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>
        <v>6.201590970158577E-2</v>
      </c>
      <c r="BK1603" s="1"/>
      <c r="BL1603" s="1"/>
      <c r="BM1603" s="1"/>
      <c r="BN1603" s="1"/>
    </row>
    <row r="1604" spans="1:66" x14ac:dyDescent="0.2">
      <c r="A1604" s="2" t="s">
        <v>6149</v>
      </c>
      <c r="B1604" s="4" t="s">
        <v>1599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>
        <v>5.7786078538562098</v>
      </c>
      <c r="M1604" s="1"/>
      <c r="N1604" s="1">
        <v>16.097332603730496</v>
      </c>
      <c r="O1604" s="1"/>
      <c r="P1604" s="1"/>
      <c r="Q1604" s="1">
        <v>7.3303955461763994</v>
      </c>
      <c r="R1604" s="1"/>
      <c r="S1604" s="1"/>
      <c r="T1604" s="1"/>
      <c r="U1604" s="1"/>
      <c r="V1604" s="1">
        <v>2.2543157894631927</v>
      </c>
      <c r="W1604" s="1"/>
      <c r="X1604" s="1"/>
      <c r="Y1604" s="1"/>
      <c r="Z1604" s="1"/>
      <c r="AA1604" s="1">
        <v>1.2395388303784853</v>
      </c>
      <c r="AB1604" s="1"/>
      <c r="AC1604" s="1">
        <v>4.4154741171163314</v>
      </c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>
        <v>5.6236991882324219</v>
      </c>
      <c r="BI1604" s="1">
        <v>3.4159877300262451</v>
      </c>
      <c r="BJ1604" s="1"/>
      <c r="BK1604" s="1"/>
      <c r="BL1604" s="1"/>
      <c r="BM1604" s="1"/>
      <c r="BN1604" s="1"/>
    </row>
    <row r="1605" spans="1:66" x14ac:dyDescent="0.2">
      <c r="A1605" s="2" t="s">
        <v>6150</v>
      </c>
      <c r="B1605" s="4" t="s">
        <v>1600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>
        <v>5.7786078538562098</v>
      </c>
      <c r="M1605" s="1"/>
      <c r="N1605" s="1">
        <v>16.097332603730496</v>
      </c>
      <c r="O1605" s="1"/>
      <c r="P1605" s="1"/>
      <c r="Q1605" s="1">
        <v>7.3303955461763994</v>
      </c>
      <c r="R1605" s="1"/>
      <c r="S1605" s="1"/>
      <c r="T1605" s="1"/>
      <c r="U1605" s="1"/>
      <c r="V1605" s="1">
        <v>2.2543157894631927</v>
      </c>
      <c r="W1605" s="1"/>
      <c r="X1605" s="1"/>
      <c r="Y1605" s="1"/>
      <c r="Z1605" s="1"/>
      <c r="AA1605" s="1">
        <v>1.2395388303784853</v>
      </c>
      <c r="AB1605" s="1"/>
      <c r="AC1605" s="1">
        <v>4.4154741171163314</v>
      </c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>
        <v>5.6236991882324219</v>
      </c>
      <c r="BI1605" s="1">
        <v>3.4159877300262451</v>
      </c>
      <c r="BJ1605" s="1"/>
      <c r="BK1605" s="1"/>
      <c r="BL1605" s="1"/>
      <c r="BM1605" s="1"/>
      <c r="BN1605" s="1"/>
    </row>
    <row r="1606" spans="1:66" x14ac:dyDescent="0.2">
      <c r="A1606" s="2" t="s">
        <v>6151</v>
      </c>
      <c r="B1606" s="4" t="s">
        <v>1601</v>
      </c>
      <c r="C1606" s="1"/>
      <c r="D1606" s="1"/>
      <c r="E1606" s="1"/>
      <c r="F1606" s="1"/>
      <c r="G1606" s="1"/>
      <c r="H1606" s="1"/>
      <c r="I1606" s="1"/>
      <c r="J1606" s="1"/>
      <c r="K1606" s="1">
        <v>6.1897523823244125</v>
      </c>
      <c r="L1606" s="1">
        <v>9.0362642462991509</v>
      </c>
      <c r="M1606" s="1">
        <v>9.3094764806937143</v>
      </c>
      <c r="N1606" s="1">
        <v>10.377913249789209</v>
      </c>
      <c r="O1606" s="1">
        <v>4.6506571128300349</v>
      </c>
      <c r="P1606" s="1">
        <v>8.1801657444020659</v>
      </c>
      <c r="Q1606" s="1">
        <v>21.057042106114192</v>
      </c>
      <c r="R1606" s="1">
        <v>8.2095359668705896</v>
      </c>
      <c r="S1606" s="1">
        <v>4.097743490982964</v>
      </c>
      <c r="T1606" s="1">
        <v>26.137482538797013</v>
      </c>
      <c r="U1606" s="1">
        <v>43.191256794079152</v>
      </c>
      <c r="V1606" s="1">
        <v>13.55151012197992</v>
      </c>
      <c r="W1606" s="1">
        <v>4.6812376884089941</v>
      </c>
      <c r="X1606" s="1">
        <v>12.407462281146488</v>
      </c>
      <c r="Y1606" s="1">
        <v>12.242421036975328</v>
      </c>
      <c r="Z1606" s="1">
        <v>3.972937775520756</v>
      </c>
      <c r="AA1606" s="1">
        <v>5.7245704445777639</v>
      </c>
      <c r="AB1606" s="1">
        <v>6.5495611302153476</v>
      </c>
      <c r="AC1606" s="1">
        <v>9.9674929682012507</v>
      </c>
      <c r="AD1606" s="1">
        <v>11.426556418051319</v>
      </c>
      <c r="AE1606" s="1">
        <v>10.704367272391128</v>
      </c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>
        <v>1.7103385925292969</v>
      </c>
      <c r="AR1606" s="1">
        <v>0.92519885301589966</v>
      </c>
      <c r="AS1606" s="1">
        <v>3.662900417111814E-5</v>
      </c>
      <c r="AT1606" s="1">
        <v>3.8214197158813477</v>
      </c>
      <c r="AU1606" s="1">
        <v>5.2089635573793203E-5</v>
      </c>
      <c r="AV1606" s="1">
        <v>5.6217035307781771E-5</v>
      </c>
      <c r="AW1606" s="1">
        <v>3.1847138404846191</v>
      </c>
      <c r="AX1606" s="1"/>
      <c r="AY1606" s="1"/>
      <c r="AZ1606" s="1">
        <v>0.14685463905334473</v>
      </c>
      <c r="BA1606" s="1"/>
      <c r="BB1606" s="1"/>
      <c r="BC1606" s="1"/>
      <c r="BD1606" s="1"/>
      <c r="BE1606" s="1">
        <v>3.4957449436187744</v>
      </c>
      <c r="BF1606" s="1"/>
      <c r="BG1606" s="1">
        <v>6.3161396980285645</v>
      </c>
      <c r="BH1606" s="1">
        <v>2.6196908950805664</v>
      </c>
      <c r="BI1606" s="1"/>
      <c r="BJ1606" s="1">
        <v>3.6251347064971924</v>
      </c>
      <c r="BK1606" s="1"/>
      <c r="BL1606" s="1"/>
      <c r="BM1606" s="1"/>
      <c r="BN1606" s="1"/>
    </row>
    <row r="1607" spans="1:66" x14ac:dyDescent="0.2">
      <c r="A1607" s="2" t="s">
        <v>6152</v>
      </c>
      <c r="B1607" s="4" t="s">
        <v>1602</v>
      </c>
      <c r="C1607" s="1"/>
      <c r="D1607" s="1"/>
      <c r="E1607" s="1"/>
      <c r="F1607" s="1"/>
      <c r="G1607" s="1"/>
      <c r="H1607" s="1"/>
      <c r="I1607" s="1"/>
      <c r="J1607" s="1"/>
      <c r="K1607" s="1">
        <v>53.16858283736601</v>
      </c>
      <c r="L1607" s="1">
        <v>77.992095326051469</v>
      </c>
      <c r="M1607" s="1">
        <v>98.548557245967913</v>
      </c>
      <c r="N1607" s="1">
        <v>82.142733874417786</v>
      </c>
      <c r="O1607" s="1">
        <v>89.388498561515846</v>
      </c>
      <c r="P1607" s="1">
        <v>99.75836899375318</v>
      </c>
      <c r="Q1607" s="1">
        <v>98.250742377711546</v>
      </c>
      <c r="R1607" s="1">
        <v>99.267067823440556</v>
      </c>
      <c r="S1607" s="1">
        <v>88.602932631202449</v>
      </c>
      <c r="T1607" s="1">
        <v>94.356937843494094</v>
      </c>
      <c r="U1607" s="1">
        <v>81.589982992487691</v>
      </c>
      <c r="V1607" s="1">
        <v>82.808825203777232</v>
      </c>
      <c r="W1607" s="1">
        <v>78.398069063729281</v>
      </c>
      <c r="X1607" s="1">
        <v>36.379842177326509</v>
      </c>
      <c r="Y1607" s="1">
        <v>62.23909894694021</v>
      </c>
      <c r="Z1607" s="1">
        <v>57.041944134383179</v>
      </c>
      <c r="AA1607" s="1">
        <v>28.152848195900532</v>
      </c>
      <c r="AB1607" s="1">
        <v>59.457582430214948</v>
      </c>
      <c r="AC1607" s="1">
        <v>88.110381688538368</v>
      </c>
      <c r="AD1607" s="1">
        <v>85.206137861947369</v>
      </c>
      <c r="AE1607" s="1">
        <v>71.185607989917671</v>
      </c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>
        <v>17.086891174316406</v>
      </c>
      <c r="AR1607" s="1">
        <v>0.18525679409503937</v>
      </c>
      <c r="AS1607" s="1"/>
      <c r="AT1607" s="1">
        <v>15.917827606201172</v>
      </c>
      <c r="AU1607" s="1">
        <v>3.911064624786377</v>
      </c>
      <c r="AV1607" s="1">
        <v>0.22176186740398407</v>
      </c>
      <c r="AW1607" s="1">
        <v>1.6634671688079834</v>
      </c>
      <c r="AX1607" s="1"/>
      <c r="AY1607" s="1"/>
      <c r="AZ1607" s="1">
        <v>5.0025286674499512</v>
      </c>
      <c r="BA1607" s="1">
        <v>18.401157379150391</v>
      </c>
      <c r="BB1607" s="1">
        <v>16.891134262084961</v>
      </c>
      <c r="BC1607" s="1">
        <v>20.33314323425293</v>
      </c>
      <c r="BD1607" s="1">
        <v>53.548454284667969</v>
      </c>
      <c r="BE1607" s="1">
        <v>29.101448059082031</v>
      </c>
      <c r="BF1607" s="1">
        <v>42.144374847412109</v>
      </c>
      <c r="BG1607" s="1">
        <v>71.842178344726563</v>
      </c>
      <c r="BH1607" s="1">
        <v>40.536834716796875</v>
      </c>
      <c r="BI1607" s="1">
        <v>11.885880470275879</v>
      </c>
      <c r="BJ1607" s="1">
        <v>14.789421081542969</v>
      </c>
      <c r="BK1607" s="1">
        <v>28.808366775512695</v>
      </c>
      <c r="BL1607" s="1"/>
      <c r="BM1607" s="1"/>
      <c r="BN1607" s="1"/>
    </row>
    <row r="1608" spans="1:66" x14ac:dyDescent="0.2">
      <c r="A1608" s="2" t="s">
        <v>6153</v>
      </c>
      <c r="B1608" s="4" t="s">
        <v>1603</v>
      </c>
      <c r="C1608" s="1"/>
      <c r="D1608" s="1"/>
      <c r="E1608" s="1"/>
      <c r="F1608" s="1"/>
      <c r="G1608" s="1"/>
      <c r="H1608" s="1"/>
      <c r="I1608" s="1"/>
      <c r="J1608" s="1"/>
      <c r="K1608" s="1">
        <v>35.225496792975783</v>
      </c>
      <c r="L1608" s="1">
        <v>23.528829190121527</v>
      </c>
      <c r="M1608" s="1">
        <v>17.987159851559909</v>
      </c>
      <c r="N1608" s="1">
        <v>29.207124177048033</v>
      </c>
      <c r="O1608" s="1">
        <v>40.150471500755579</v>
      </c>
      <c r="P1608" s="1">
        <v>33.06011570569995</v>
      </c>
      <c r="Q1608" s="1">
        <v>32.291800202183367</v>
      </c>
      <c r="R1608" s="1">
        <v>35.608943028193224</v>
      </c>
      <c r="S1608" s="1">
        <v>32.25669613465876</v>
      </c>
      <c r="T1608" s="1">
        <v>30.26647810195292</v>
      </c>
      <c r="U1608" s="1">
        <v>26.791499605682169</v>
      </c>
      <c r="V1608" s="1">
        <v>26.215793016478369</v>
      </c>
      <c r="W1608" s="1">
        <v>29.656624620420146</v>
      </c>
      <c r="X1608" s="1">
        <v>26.938411448963816</v>
      </c>
      <c r="Y1608" s="1">
        <v>23.027222312855596</v>
      </c>
      <c r="Z1608" s="1">
        <v>17.907933437577636</v>
      </c>
      <c r="AA1608" s="1">
        <v>25.302035002793623</v>
      </c>
      <c r="AB1608" s="1">
        <v>36.241451241621029</v>
      </c>
      <c r="AC1608" s="1">
        <v>60.340452668555891</v>
      </c>
      <c r="AD1608" s="1">
        <v>58.347444023617371</v>
      </c>
      <c r="AE1608" s="1">
        <v>69.594620068185932</v>
      </c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>
        <v>3.3798129558563232</v>
      </c>
      <c r="BE1608" s="1">
        <v>8.8911762237548828</v>
      </c>
      <c r="BF1608" s="1">
        <v>17.909261703491211</v>
      </c>
      <c r="BG1608" s="1">
        <v>7.7250585556030273</v>
      </c>
      <c r="BH1608" s="1">
        <v>17.946693420410156</v>
      </c>
      <c r="BI1608" s="1"/>
      <c r="BJ1608" s="1">
        <v>5.8123025894165039</v>
      </c>
      <c r="BK1608" s="1"/>
      <c r="BL1608" s="1"/>
      <c r="BM1608" s="1"/>
      <c r="BN1608" s="1"/>
    </row>
    <row r="1609" spans="1:66" x14ac:dyDescent="0.2">
      <c r="A1609" s="2" t="s">
        <v>6154</v>
      </c>
      <c r="B1609" s="4" t="s">
        <v>1604</v>
      </c>
      <c r="C1609" s="1"/>
      <c r="D1609" s="1"/>
      <c r="E1609" s="1"/>
      <c r="F1609" s="1"/>
      <c r="G1609" s="1"/>
      <c r="H1609" s="1"/>
      <c r="I1609" s="1"/>
      <c r="J1609" s="1"/>
      <c r="K1609" s="1">
        <v>95.538120254827732</v>
      </c>
      <c r="L1609" s="1">
        <v>98.037064575122074</v>
      </c>
      <c r="M1609" s="1">
        <v>97.399644587391691</v>
      </c>
      <c r="N1609" s="1">
        <v>96.356909622107096</v>
      </c>
      <c r="O1609" s="1">
        <v>99.505032980951796</v>
      </c>
      <c r="P1609" s="1">
        <v>99.867911273388685</v>
      </c>
      <c r="Q1609" s="1">
        <v>99.473031279854951</v>
      </c>
      <c r="R1609" s="1">
        <v>98.850248827252472</v>
      </c>
      <c r="S1609" s="1">
        <v>98.807522269700229</v>
      </c>
      <c r="T1609" s="1">
        <v>98.784429412558978</v>
      </c>
      <c r="U1609" s="1">
        <v>98.85137943756628</v>
      </c>
      <c r="V1609" s="1">
        <v>98.687048373351089</v>
      </c>
      <c r="W1609" s="1">
        <v>99.366877273510923</v>
      </c>
      <c r="X1609" s="1">
        <v>99.891117646469326</v>
      </c>
      <c r="Y1609" s="1">
        <v>99.845652064269686</v>
      </c>
      <c r="Z1609" s="1">
        <v>99.479271832958432</v>
      </c>
      <c r="AA1609" s="1">
        <v>99.388464044515032</v>
      </c>
      <c r="AB1609" s="1">
        <v>99.612964393375236</v>
      </c>
      <c r="AC1609" s="1">
        <v>98.471926100640687</v>
      </c>
      <c r="AD1609" s="1">
        <v>98.392914343951659</v>
      </c>
      <c r="AE1609" s="1">
        <v>86.436729493044979</v>
      </c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</row>
    <row r="1610" spans="1:66" x14ac:dyDescent="0.2">
      <c r="A1610" s="2" t="s">
        <v>6155</v>
      </c>
      <c r="B1610" s="4" t="s">
        <v>1605</v>
      </c>
      <c r="C1610" s="1"/>
      <c r="D1610" s="1"/>
      <c r="E1610" s="1"/>
      <c r="F1610" s="1"/>
      <c r="G1610" s="1"/>
      <c r="H1610" s="1"/>
      <c r="I1610" s="1"/>
      <c r="J1610" s="1"/>
      <c r="K1610" s="1">
        <v>98.874087316373249</v>
      </c>
      <c r="L1610" s="1">
        <v>97.876294216952914</v>
      </c>
      <c r="M1610" s="1">
        <v>97.87766783298683</v>
      </c>
      <c r="N1610" s="1">
        <v>96.883003040613843</v>
      </c>
      <c r="O1610" s="1">
        <v>99.992042429985531</v>
      </c>
      <c r="P1610" s="1">
        <v>99.997390161401881</v>
      </c>
      <c r="Q1610" s="1">
        <v>99.994708780983629</v>
      </c>
      <c r="R1610" s="1">
        <v>99.993751023642659</v>
      </c>
      <c r="S1610" s="1">
        <v>99.995119893459488</v>
      </c>
      <c r="T1610" s="1">
        <v>99.996196191080301</v>
      </c>
      <c r="U1610" s="1">
        <v>99.995607286773179</v>
      </c>
      <c r="V1610" s="1">
        <v>99.991606474561038</v>
      </c>
      <c r="W1610" s="1">
        <v>99.997181741590296</v>
      </c>
      <c r="X1610" s="1">
        <v>99.993105473402508</v>
      </c>
      <c r="Y1610" s="1">
        <v>99.995101417250197</v>
      </c>
      <c r="Z1610" s="1">
        <v>99.997023157156491</v>
      </c>
      <c r="AA1610" s="1">
        <v>99.991043114947118</v>
      </c>
      <c r="AB1610" s="1">
        <v>99.988911118090414</v>
      </c>
      <c r="AC1610" s="1">
        <v>99.997023904202749</v>
      </c>
      <c r="AD1610" s="1">
        <v>99.996300401044294</v>
      </c>
      <c r="AE1610" s="1">
        <v>99.996976686777217</v>
      </c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</row>
    <row r="1611" spans="1:66" x14ac:dyDescent="0.2">
      <c r="A1611" s="2" t="s">
        <v>6156</v>
      </c>
      <c r="B1611" s="4" t="s">
        <v>1606</v>
      </c>
      <c r="C1611" s="1"/>
      <c r="D1611" s="1"/>
      <c r="E1611" s="1"/>
      <c r="F1611" s="1"/>
      <c r="G1611" s="1"/>
      <c r="H1611" s="1"/>
      <c r="I1611" s="1"/>
      <c r="J1611" s="1"/>
      <c r="K1611" s="1">
        <v>98.874087316373249</v>
      </c>
      <c r="L1611" s="1">
        <v>97.876294216952914</v>
      </c>
      <c r="M1611" s="1">
        <v>97.87766783298683</v>
      </c>
      <c r="N1611" s="1">
        <v>96.883003040613843</v>
      </c>
      <c r="O1611" s="1">
        <v>99.992042429985531</v>
      </c>
      <c r="P1611" s="1">
        <v>99.997390161401881</v>
      </c>
      <c r="Q1611" s="1">
        <v>99.994708780983629</v>
      </c>
      <c r="R1611" s="1">
        <v>99.993751023642659</v>
      </c>
      <c r="S1611" s="1">
        <v>99.995119893459488</v>
      </c>
      <c r="T1611" s="1">
        <v>99.996196191080301</v>
      </c>
      <c r="U1611" s="1">
        <v>99.995607286773179</v>
      </c>
      <c r="V1611" s="1">
        <v>99.991606474561038</v>
      </c>
      <c r="W1611" s="1">
        <v>99.997181741590296</v>
      </c>
      <c r="X1611" s="1">
        <v>99.993105473402508</v>
      </c>
      <c r="Y1611" s="1">
        <v>99.995101417250197</v>
      </c>
      <c r="Z1611" s="1">
        <v>99.997023157156491</v>
      </c>
      <c r="AA1611" s="1">
        <v>99.991043114947118</v>
      </c>
      <c r="AB1611" s="1">
        <v>99.988911118090414</v>
      </c>
      <c r="AC1611" s="1">
        <v>99.997023904202749</v>
      </c>
      <c r="AD1611" s="1">
        <v>99.996300401044294</v>
      </c>
      <c r="AE1611" s="1">
        <v>99.996976686777217</v>
      </c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</row>
    <row r="1612" spans="1:66" x14ac:dyDescent="0.2">
      <c r="A1612" s="2" t="s">
        <v>6157</v>
      </c>
      <c r="B1612" s="4" t="s">
        <v>1607</v>
      </c>
      <c r="C1612" s="1"/>
      <c r="D1612" s="1"/>
      <c r="E1612" s="1"/>
      <c r="F1612" s="1"/>
      <c r="G1612" s="1"/>
      <c r="H1612" s="1"/>
      <c r="I1612" s="1"/>
      <c r="J1612" s="1"/>
      <c r="K1612" s="1">
        <v>97.373201972847284</v>
      </c>
      <c r="L1612" s="1">
        <v>97.861989588568477</v>
      </c>
      <c r="M1612" s="1">
        <v>98.346607214112566</v>
      </c>
      <c r="N1612" s="1">
        <v>97.518931889417757</v>
      </c>
      <c r="O1612" s="1">
        <v>99.98447243751589</v>
      </c>
      <c r="P1612" s="1">
        <v>99.946518889877098</v>
      </c>
      <c r="Q1612" s="1">
        <v>99.982672026022385</v>
      </c>
      <c r="R1612" s="1">
        <v>99.977349807565545</v>
      </c>
      <c r="S1612" s="1">
        <v>99.980683948802408</v>
      </c>
      <c r="T1612" s="1">
        <v>99.984766793932963</v>
      </c>
      <c r="U1612" s="1">
        <v>99.975563210851007</v>
      </c>
      <c r="V1612" s="1">
        <v>99.98804236338998</v>
      </c>
      <c r="W1612" s="1">
        <v>99.982833400362097</v>
      </c>
      <c r="X1612" s="1">
        <v>98.00354225383488</v>
      </c>
      <c r="Y1612" s="1">
        <v>99.983885947864337</v>
      </c>
      <c r="Z1612" s="1">
        <v>99.984681790058119</v>
      </c>
      <c r="AA1612" s="1">
        <v>99.987005673645214</v>
      </c>
      <c r="AB1612" s="1">
        <v>99.987160689041204</v>
      </c>
      <c r="AC1612" s="1">
        <v>99.981620451567167</v>
      </c>
      <c r="AD1612" s="1">
        <v>99.979387081985394</v>
      </c>
      <c r="AE1612" s="1">
        <v>99.985939764498951</v>
      </c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</row>
    <row r="1613" spans="1:66" x14ac:dyDescent="0.2">
      <c r="A1613" s="2" t="s">
        <v>6158</v>
      </c>
      <c r="B1613" s="4" t="s">
        <v>1608</v>
      </c>
      <c r="C1613" s="1"/>
      <c r="D1613" s="1"/>
      <c r="E1613" s="1"/>
      <c r="F1613" s="1"/>
      <c r="G1613" s="1"/>
      <c r="H1613" s="1"/>
      <c r="I1613" s="1"/>
      <c r="J1613" s="1"/>
      <c r="K1613" s="1">
        <v>99.316043440116786</v>
      </c>
      <c r="L1613" s="1">
        <v>98.225861240410296</v>
      </c>
      <c r="M1613" s="1">
        <v>97.271304426830113</v>
      </c>
      <c r="N1613" s="1">
        <v>96.260792603631089</v>
      </c>
      <c r="O1613" s="1">
        <v>99.9846484480924</v>
      </c>
      <c r="P1613" s="1">
        <v>99.961441355701041</v>
      </c>
      <c r="Q1613" s="1">
        <v>99.989859526010463</v>
      </c>
      <c r="R1613" s="1">
        <v>99.992401656673152</v>
      </c>
      <c r="S1613" s="1">
        <v>99.991610769433365</v>
      </c>
      <c r="T1613" s="1">
        <v>99.991292358957509</v>
      </c>
      <c r="U1613" s="1">
        <v>99.994874289325026</v>
      </c>
      <c r="V1613" s="1">
        <v>99.991601392599208</v>
      </c>
      <c r="W1613" s="1">
        <v>99.995661855124268</v>
      </c>
      <c r="X1613" s="1">
        <v>99.991361254268469</v>
      </c>
      <c r="Y1613" s="1">
        <v>99.995655857697585</v>
      </c>
      <c r="Z1613" s="1">
        <v>99.995402538126299</v>
      </c>
      <c r="AA1613" s="1">
        <v>99.998197382861093</v>
      </c>
      <c r="AB1613" s="1">
        <v>99.991790400742332</v>
      </c>
      <c r="AC1613" s="1">
        <v>99.987538355762524</v>
      </c>
      <c r="AD1613" s="1">
        <v>99.995058517675744</v>
      </c>
      <c r="AE1613" s="1">
        <v>99.960962671346508</v>
      </c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</row>
    <row r="1614" spans="1:66" x14ac:dyDescent="0.2">
      <c r="A1614" s="2" t="s">
        <v>6159</v>
      </c>
      <c r="B1614" s="4" t="s">
        <v>1609</v>
      </c>
      <c r="C1614" s="1"/>
      <c r="D1614" s="1"/>
      <c r="E1614" s="1"/>
      <c r="F1614" s="1"/>
      <c r="G1614" s="1"/>
      <c r="H1614" s="1"/>
      <c r="I1614" s="1"/>
      <c r="J1614" s="1"/>
      <c r="K1614" s="1">
        <v>78.777724368183684</v>
      </c>
      <c r="L1614" s="1">
        <v>85.786153947931766</v>
      </c>
      <c r="M1614" s="1">
        <v>71.621051488552425</v>
      </c>
      <c r="N1614" s="1">
        <v>68.192690378000194</v>
      </c>
      <c r="O1614" s="1">
        <v>75.855391870213126</v>
      </c>
      <c r="P1614" s="1">
        <v>84.008054171821058</v>
      </c>
      <c r="Q1614" s="1">
        <v>92.768699554322055</v>
      </c>
      <c r="R1614" s="1">
        <v>89.157094124650101</v>
      </c>
      <c r="S1614" s="1">
        <v>0.74867161999098886</v>
      </c>
      <c r="T1614" s="1">
        <v>0.89896459601800549</v>
      </c>
      <c r="U1614" s="1">
        <v>1.5000493021682644</v>
      </c>
      <c r="V1614" s="1">
        <v>1.6064166158439437</v>
      </c>
      <c r="W1614" s="1">
        <v>0.26324983884987946</v>
      </c>
      <c r="X1614" s="1">
        <v>1.9632615094021157</v>
      </c>
      <c r="Y1614" s="1">
        <v>0.63370184197808743</v>
      </c>
      <c r="Z1614" s="1">
        <v>0.23891214063866489</v>
      </c>
      <c r="AA1614" s="1">
        <v>5.4384576037339798</v>
      </c>
      <c r="AB1614" s="1">
        <v>7.7800049018437223</v>
      </c>
      <c r="AC1614" s="1">
        <v>0.68831416236249832</v>
      </c>
      <c r="AD1614" s="1">
        <v>2.8053563394839851</v>
      </c>
      <c r="AE1614" s="1">
        <v>0.54858158888201503</v>
      </c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>
        <v>9.8701972961425781</v>
      </c>
      <c r="AR1614" s="1"/>
      <c r="AS1614" s="1">
        <v>1.8888313770294189</v>
      </c>
      <c r="AT1614" s="1">
        <v>1.8248848915100098</v>
      </c>
      <c r="AU1614" s="1"/>
      <c r="AV1614" s="1"/>
      <c r="AW1614" s="1"/>
      <c r="AX1614" s="1"/>
      <c r="AY1614" s="1"/>
      <c r="AZ1614" s="1">
        <v>0.41091150045394897</v>
      </c>
      <c r="BA1614" s="1">
        <v>0.40237018465995789</v>
      </c>
      <c r="BB1614" s="1">
        <v>0.93947404623031616</v>
      </c>
      <c r="BC1614" s="1">
        <v>1.324357271194458</v>
      </c>
      <c r="BD1614" s="1">
        <v>0.49015870690345764</v>
      </c>
      <c r="BE1614" s="1">
        <v>5.5808553695678711</v>
      </c>
      <c r="BF1614" s="1">
        <v>0.9583052396774292</v>
      </c>
      <c r="BG1614" s="1">
        <v>1.4286892414093018</v>
      </c>
      <c r="BH1614" s="1">
        <v>2.5202813148498535</v>
      </c>
      <c r="BI1614" s="1"/>
      <c r="BJ1614" s="1">
        <v>1.3479547500610352</v>
      </c>
      <c r="BK1614" s="1">
        <v>2.2252871990203857</v>
      </c>
      <c r="BL1614" s="1"/>
      <c r="BM1614" s="1"/>
      <c r="BN1614" s="1"/>
    </row>
    <row r="1615" spans="1:66" x14ac:dyDescent="0.2">
      <c r="A1615" s="2" t="s">
        <v>6160</v>
      </c>
      <c r="B1615" s="4" t="s">
        <v>1610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>
        <v>9.906722510758641</v>
      </c>
      <c r="O1615" s="1"/>
      <c r="P1615" s="1">
        <v>12.640308841424307</v>
      </c>
      <c r="Q1615" s="1">
        <v>45.673006124377387</v>
      </c>
      <c r="R1615" s="1">
        <v>40.760090546210002</v>
      </c>
      <c r="S1615" s="1">
        <v>29.824389717861266</v>
      </c>
      <c r="T1615" s="1">
        <v>45.446843215148682</v>
      </c>
      <c r="U1615" s="1">
        <v>32.581104156489424</v>
      </c>
      <c r="V1615" s="1">
        <v>21.095647252135191</v>
      </c>
      <c r="W1615" s="1">
        <v>21.908899332660088</v>
      </c>
      <c r="X1615" s="1">
        <v>27.792349858451548</v>
      </c>
      <c r="Y1615" s="1">
        <v>25.510660900845046</v>
      </c>
      <c r="Z1615" s="1">
        <v>33.809404031955594</v>
      </c>
      <c r="AA1615" s="1">
        <v>36.346511300527602</v>
      </c>
      <c r="AB1615" s="1">
        <v>65.506279177489006</v>
      </c>
      <c r="AC1615" s="1">
        <v>78.855763106749208</v>
      </c>
      <c r="AD1615" s="1">
        <v>65.189810228629895</v>
      </c>
      <c r="AE1615" s="1">
        <v>65.138715294500869</v>
      </c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>
        <v>9.2229938507080078</v>
      </c>
      <c r="AU1615" s="1"/>
      <c r="AV1615" s="1"/>
      <c r="AW1615" s="1"/>
      <c r="AX1615" s="1"/>
      <c r="AY1615" s="1"/>
      <c r="AZ1615" s="1"/>
      <c r="BA1615" s="1"/>
      <c r="BB1615" s="1">
        <v>1.7264015674591064</v>
      </c>
      <c r="BC1615" s="1">
        <v>1.3973132371902466</v>
      </c>
      <c r="BD1615" s="1">
        <v>1.8740345239639282</v>
      </c>
      <c r="BE1615" s="1"/>
      <c r="BF1615" s="1">
        <v>2.8383290767669678</v>
      </c>
      <c r="BG1615" s="1"/>
      <c r="BH1615" s="1">
        <v>8.5737686157226563</v>
      </c>
      <c r="BI1615" s="1">
        <v>0.7709771990776062</v>
      </c>
      <c r="BJ1615" s="1"/>
      <c r="BK1615" s="1"/>
      <c r="BL1615" s="1"/>
      <c r="BM1615" s="1"/>
      <c r="BN1615" s="1"/>
    </row>
    <row r="1616" spans="1:66" x14ac:dyDescent="0.2">
      <c r="A1616" s="2" t="s">
        <v>6161</v>
      </c>
      <c r="B1616" s="4" t="s">
        <v>1611</v>
      </c>
      <c r="C1616" s="1"/>
      <c r="D1616" s="1"/>
      <c r="E1616" s="1"/>
      <c r="F1616" s="1"/>
      <c r="G1616" s="1"/>
      <c r="H1616" s="1"/>
      <c r="I1616" s="1"/>
      <c r="J1616" s="1"/>
      <c r="K1616" s="1">
        <v>85.710233188888736</v>
      </c>
      <c r="L1616" s="1">
        <v>85.397619544158417</v>
      </c>
      <c r="M1616" s="1">
        <v>85.214411858042283</v>
      </c>
      <c r="N1616" s="1">
        <v>85.795703436302617</v>
      </c>
      <c r="O1616" s="1">
        <v>87.803226092269412</v>
      </c>
      <c r="P1616" s="1">
        <v>87.969722284728846</v>
      </c>
      <c r="Q1616" s="1">
        <v>88.138675580783115</v>
      </c>
      <c r="R1616" s="1">
        <v>88.136104650641585</v>
      </c>
      <c r="S1616" s="1">
        <v>88.134846783448779</v>
      </c>
      <c r="T1616" s="1">
        <v>88.1774391843648</v>
      </c>
      <c r="U1616" s="1">
        <v>88.259856459920528</v>
      </c>
      <c r="V1616" s="1">
        <v>88.056253807569391</v>
      </c>
      <c r="W1616" s="1">
        <v>88.099586277857881</v>
      </c>
      <c r="X1616" s="1">
        <v>88.210361656894904</v>
      </c>
      <c r="Y1616" s="1">
        <v>88.240940715538329</v>
      </c>
      <c r="Z1616" s="1">
        <v>88.174965986284548</v>
      </c>
      <c r="AA1616" s="1">
        <v>87.786267629531494</v>
      </c>
      <c r="AB1616" s="1">
        <v>88.178026986946961</v>
      </c>
      <c r="AC1616" s="1">
        <v>88.251261605563641</v>
      </c>
      <c r="AD1616" s="1">
        <v>87.589821012710246</v>
      </c>
      <c r="AE1616" s="1">
        <v>20.416663721519608</v>
      </c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</row>
    <row r="1617" spans="1:66" x14ac:dyDescent="0.2">
      <c r="A1617" s="2" t="s">
        <v>6162</v>
      </c>
      <c r="B1617" s="4" t="s">
        <v>1612</v>
      </c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>
        <v>97.890519883110542</v>
      </c>
      <c r="N1617" s="1">
        <v>98.737486824455061</v>
      </c>
      <c r="O1617" s="1">
        <v>99.979298355406229</v>
      </c>
      <c r="P1617" s="1">
        <v>99.99290184968676</v>
      </c>
      <c r="Q1617" s="1">
        <v>99.985421333036541</v>
      </c>
      <c r="R1617" s="1">
        <v>99.989739783663822</v>
      </c>
      <c r="S1617" s="1">
        <v>99.970248486752766</v>
      </c>
      <c r="T1617" s="1">
        <v>99.992660656802386</v>
      </c>
      <c r="U1617" s="1">
        <v>99.989557341579257</v>
      </c>
      <c r="V1617" s="1">
        <v>99.995671798478526</v>
      </c>
      <c r="W1617" s="1">
        <v>99.990753197804025</v>
      </c>
      <c r="X1617" s="1">
        <v>99.986081551942291</v>
      </c>
      <c r="Y1617" s="1">
        <v>99.987638972878145</v>
      </c>
      <c r="Z1617" s="1">
        <v>99.993439491543882</v>
      </c>
      <c r="AA1617" s="1">
        <v>99.991843034236027</v>
      </c>
      <c r="AB1617" s="1">
        <v>99.991825632167235</v>
      </c>
      <c r="AC1617" s="1">
        <v>99.991104202171798</v>
      </c>
      <c r="AD1617" s="1">
        <v>99.995788507941768</v>
      </c>
      <c r="AE1617" s="1">
        <v>99.992401749275928</v>
      </c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</row>
    <row r="1618" spans="1:66" x14ac:dyDescent="0.2">
      <c r="A1618" s="2" t="s">
        <v>6163</v>
      </c>
      <c r="B1618" s="4" t="s">
        <v>1613</v>
      </c>
      <c r="C1618" s="1"/>
      <c r="D1618" s="1"/>
      <c r="E1618" s="1"/>
      <c r="F1618" s="1"/>
      <c r="G1618" s="1"/>
      <c r="H1618" s="1"/>
      <c r="I1618" s="1"/>
      <c r="J1618" s="1">
        <v>23.677043219013083</v>
      </c>
      <c r="K1618" s="1">
        <v>79.807360444331749</v>
      </c>
      <c r="L1618" s="1">
        <v>80.520159182154799</v>
      </c>
      <c r="M1618" s="1">
        <v>80.113650283331197</v>
      </c>
      <c r="N1618" s="1">
        <v>79.590542723744846</v>
      </c>
      <c r="O1618" s="1">
        <v>82.797039413006004</v>
      </c>
      <c r="P1618" s="1">
        <v>81.983667638510966</v>
      </c>
      <c r="Q1618" s="1">
        <v>81.409968838209508</v>
      </c>
      <c r="R1618" s="1">
        <v>82.965509094241483</v>
      </c>
      <c r="S1618" s="1">
        <v>82.073459884416039</v>
      </c>
      <c r="T1618" s="1">
        <v>81.488843121965772</v>
      </c>
      <c r="U1618" s="1">
        <v>77.29488859396524</v>
      </c>
      <c r="V1618" s="1">
        <v>75.881692216826963</v>
      </c>
      <c r="W1618" s="1">
        <v>80.860521364234302</v>
      </c>
      <c r="X1618" s="1">
        <v>79.240941474071093</v>
      </c>
      <c r="Y1618" s="1">
        <v>79.010648318022561</v>
      </c>
      <c r="Z1618" s="1">
        <v>80.696400169540155</v>
      </c>
      <c r="AA1618" s="1">
        <v>77.753731430223127</v>
      </c>
      <c r="AB1618" s="1">
        <v>76.893413972515944</v>
      </c>
      <c r="AC1618" s="1">
        <v>82.802670570653845</v>
      </c>
      <c r="AD1618" s="1">
        <v>84.180562542626959</v>
      </c>
      <c r="AE1618" s="1">
        <v>82.446451427261877</v>
      </c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>
        <v>2.5319933891296387</v>
      </c>
      <c r="AR1618" s="1">
        <v>4.1244173049926758</v>
      </c>
      <c r="AS1618" s="1">
        <v>3.940690279006958</v>
      </c>
      <c r="AT1618" s="1">
        <v>3.9158003330230713</v>
      </c>
      <c r="AU1618" s="1">
        <v>4.0825991630554199</v>
      </c>
      <c r="AV1618" s="1">
        <v>4.0401415824890137</v>
      </c>
      <c r="AW1618" s="1">
        <v>3.9777379035949707</v>
      </c>
      <c r="AX1618" s="1">
        <v>4.0002508163452148</v>
      </c>
      <c r="AY1618" s="1">
        <v>4.0495028495788574</v>
      </c>
      <c r="AZ1618" s="1">
        <v>4.0183229446411133</v>
      </c>
      <c r="BA1618" s="1">
        <v>6.4902453422546387</v>
      </c>
      <c r="BB1618" s="1">
        <v>6.319328784942627</v>
      </c>
      <c r="BC1618" s="1">
        <v>6.9097638130187988</v>
      </c>
      <c r="BD1618" s="1">
        <v>6.7619919776916504</v>
      </c>
      <c r="BE1618" s="1">
        <v>6.6408419609069824</v>
      </c>
      <c r="BF1618" s="1">
        <v>6.7269282341003418</v>
      </c>
      <c r="BG1618" s="1">
        <v>6.651313304901123</v>
      </c>
      <c r="BH1618" s="1">
        <v>6.5686111450195313</v>
      </c>
      <c r="BI1618" s="1">
        <v>4.0567255020141602</v>
      </c>
      <c r="BJ1618" s="1">
        <v>2.3681190013885498</v>
      </c>
      <c r="BK1618" s="1"/>
      <c r="BL1618" s="1"/>
      <c r="BM1618" s="1"/>
      <c r="BN1618" s="1"/>
    </row>
    <row r="1619" spans="1:66" x14ac:dyDescent="0.2">
      <c r="A1619" s="2" t="s">
        <v>6164</v>
      </c>
      <c r="B1619" s="4" t="s">
        <v>1614</v>
      </c>
      <c r="C1619" s="1"/>
      <c r="D1619" s="1"/>
      <c r="E1619" s="1"/>
      <c r="F1619" s="1"/>
      <c r="G1619" s="1"/>
      <c r="H1619" s="1"/>
      <c r="I1619" s="1"/>
      <c r="J1619" s="1"/>
      <c r="K1619" s="1">
        <v>99.135112074368038</v>
      </c>
      <c r="L1619" s="1">
        <v>96.485350234129129</v>
      </c>
      <c r="M1619" s="1">
        <v>96.017223276353036</v>
      </c>
      <c r="N1619" s="1">
        <v>95.585961301202914</v>
      </c>
      <c r="O1619" s="1">
        <v>98.416095637526809</v>
      </c>
      <c r="P1619" s="1">
        <v>98.526680932726251</v>
      </c>
      <c r="Q1619" s="1">
        <v>98.547548514428101</v>
      </c>
      <c r="R1619" s="1">
        <v>98.551268548353448</v>
      </c>
      <c r="S1619" s="1">
        <v>98.568675221478529</v>
      </c>
      <c r="T1619" s="1">
        <v>98.794584919186434</v>
      </c>
      <c r="U1619" s="1">
        <v>98.763184822872304</v>
      </c>
      <c r="V1619" s="1">
        <v>98.748859858316266</v>
      </c>
      <c r="W1619" s="1">
        <v>98.781445829247687</v>
      </c>
      <c r="X1619" s="1">
        <v>98.888694662490124</v>
      </c>
      <c r="Y1619" s="1">
        <v>98.757417756268453</v>
      </c>
      <c r="Z1619" s="1">
        <v>98.74044566601296</v>
      </c>
      <c r="AA1619" s="1">
        <v>98.640048677463611</v>
      </c>
      <c r="AB1619" s="1">
        <v>98.825766415865829</v>
      </c>
      <c r="AC1619" s="1">
        <v>98.809607966574234</v>
      </c>
      <c r="AD1619" s="1">
        <v>98.704409859535261</v>
      </c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</row>
    <row r="1620" spans="1:66" x14ac:dyDescent="0.2">
      <c r="A1620" s="2" t="s">
        <v>6165</v>
      </c>
      <c r="B1620" s="4" t="s">
        <v>1615</v>
      </c>
      <c r="C1620" s="1"/>
      <c r="D1620" s="1"/>
      <c r="E1620" s="1"/>
      <c r="F1620" s="1"/>
      <c r="G1620" s="1"/>
      <c r="H1620" s="1"/>
      <c r="I1620" s="1"/>
      <c r="J1620" s="1"/>
      <c r="K1620" s="1">
        <v>99.04299642747894</v>
      </c>
      <c r="L1620" s="1">
        <v>98.399237303619273</v>
      </c>
      <c r="M1620" s="1">
        <v>97.573717307922763</v>
      </c>
      <c r="N1620" s="1">
        <v>96.643463945075752</v>
      </c>
      <c r="O1620" s="1">
        <v>99.996019948998637</v>
      </c>
      <c r="P1620" s="1">
        <v>96.54556448656848</v>
      </c>
      <c r="Q1620" s="1">
        <v>99.9926016989061</v>
      </c>
      <c r="R1620" s="1">
        <v>99.996135849231194</v>
      </c>
      <c r="S1620" s="1">
        <v>99.997265067886559</v>
      </c>
      <c r="T1620" s="1">
        <v>94.602546073262275</v>
      </c>
      <c r="U1620" s="1">
        <v>99.997644894793595</v>
      </c>
      <c r="V1620" s="1">
        <v>99.996985283292574</v>
      </c>
      <c r="W1620" s="1">
        <v>99.99676833534582</v>
      </c>
      <c r="X1620" s="1">
        <v>99.996313638315854</v>
      </c>
      <c r="Y1620" s="1">
        <v>99.996003140511732</v>
      </c>
      <c r="Z1620" s="1">
        <v>99.996037888383754</v>
      </c>
      <c r="AA1620" s="1">
        <v>99.997704230014733</v>
      </c>
      <c r="AB1620" s="1">
        <v>99.995423016260403</v>
      </c>
      <c r="AC1620" s="1">
        <v>99.99816216242931</v>
      </c>
      <c r="AD1620" s="1">
        <v>99.997728885799006</v>
      </c>
      <c r="AE1620" s="1">
        <v>99.996666327305789</v>
      </c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</row>
    <row r="1621" spans="1:66" x14ac:dyDescent="0.2">
      <c r="A1621" s="2" t="s">
        <v>6166</v>
      </c>
      <c r="B1621" s="4" t="s">
        <v>1616</v>
      </c>
      <c r="C1621" s="1"/>
      <c r="D1621" s="1"/>
      <c r="E1621" s="1"/>
      <c r="F1621" s="1"/>
      <c r="G1621" s="1"/>
      <c r="H1621" s="1"/>
      <c r="I1621" s="1"/>
      <c r="J1621" s="1"/>
      <c r="K1621" s="1">
        <v>96.953555082917504</v>
      </c>
      <c r="L1621" s="1">
        <v>99.095609611087312</v>
      </c>
      <c r="M1621" s="1">
        <v>98.252228298471763</v>
      </c>
      <c r="N1621" s="1">
        <v>97.614475581415931</v>
      </c>
      <c r="O1621" s="1">
        <v>99.9562487235589</v>
      </c>
      <c r="P1621" s="1">
        <v>99.956099311244984</v>
      </c>
      <c r="Q1621" s="1">
        <v>99.953559980367146</v>
      </c>
      <c r="R1621" s="1">
        <v>99.952970529313106</v>
      </c>
      <c r="S1621" s="1">
        <v>99.957514883629159</v>
      </c>
      <c r="T1621" s="1">
        <v>99.953688739673353</v>
      </c>
      <c r="U1621" s="1">
        <v>99.94865744881028</v>
      </c>
      <c r="V1621" s="1">
        <v>99.952728400766574</v>
      </c>
      <c r="W1621" s="1">
        <v>99.951745050867629</v>
      </c>
      <c r="X1621" s="1">
        <v>99.945820708836052</v>
      </c>
      <c r="Y1621" s="1">
        <v>99.946399673206045</v>
      </c>
      <c r="Z1621" s="1">
        <v>99.947164589952862</v>
      </c>
      <c r="AA1621" s="1">
        <v>99.948167424058113</v>
      </c>
      <c r="AB1621" s="1">
        <v>99.946556970010377</v>
      </c>
      <c r="AC1621" s="1">
        <v>99.955975430724848</v>
      </c>
      <c r="AD1621" s="1">
        <v>99.949660572689325</v>
      </c>
      <c r="AE1621" s="1">
        <v>99.937183925042049</v>
      </c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</row>
    <row r="1622" spans="1:66" x14ac:dyDescent="0.2">
      <c r="A1622" s="2" t="s">
        <v>6167</v>
      </c>
      <c r="B1622" s="4" t="s">
        <v>1617</v>
      </c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>
        <v>2.7965758303869248</v>
      </c>
      <c r="P1622" s="1"/>
      <c r="Q1622" s="1"/>
      <c r="R1622" s="1"/>
      <c r="S1622" s="1"/>
      <c r="T1622" s="1">
        <v>17.245301443014938</v>
      </c>
      <c r="U1622" s="1">
        <v>11.891697335829523</v>
      </c>
      <c r="V1622" s="1">
        <v>4.6491216101342232</v>
      </c>
      <c r="W1622" s="1">
        <v>18.100634432255681</v>
      </c>
      <c r="X1622" s="1">
        <v>16.248205505040744</v>
      </c>
      <c r="Y1622" s="1">
        <v>18.031808795842128</v>
      </c>
      <c r="Z1622" s="1">
        <v>12.105025172072395</v>
      </c>
      <c r="AA1622" s="1">
        <v>18.440097752925908</v>
      </c>
      <c r="AB1622" s="1">
        <v>12.744238138822087</v>
      </c>
      <c r="AC1622" s="1">
        <v>20.272331939590654</v>
      </c>
      <c r="AD1622" s="1">
        <v>30.93500209381574</v>
      </c>
      <c r="AE1622" s="1">
        <v>28.68723244172644</v>
      </c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>
        <v>1.4327164888381958</v>
      </c>
      <c r="BF1622" s="1"/>
      <c r="BG1622" s="1"/>
      <c r="BH1622" s="1">
        <v>15.420401573181152</v>
      </c>
      <c r="BI1622" s="1">
        <v>3.5236258506774902</v>
      </c>
      <c r="BJ1622" s="1"/>
      <c r="BK1622" s="1"/>
      <c r="BL1622" s="1"/>
      <c r="BM1622" s="1"/>
      <c r="BN1622" s="1"/>
    </row>
    <row r="1623" spans="1:66" x14ac:dyDescent="0.2">
      <c r="A1623" s="2" t="s">
        <v>6168</v>
      </c>
      <c r="B1623" s="4" t="s">
        <v>1618</v>
      </c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>
        <v>68.772565060045366</v>
      </c>
      <c r="N1623" s="1">
        <v>66.847835620853431</v>
      </c>
      <c r="O1623" s="1">
        <v>53.95325589157828</v>
      </c>
      <c r="P1623" s="1">
        <v>57.431433998934835</v>
      </c>
      <c r="Q1623" s="1">
        <v>60.993233571822472</v>
      </c>
      <c r="R1623" s="1">
        <v>47.726915594663275</v>
      </c>
      <c r="S1623" s="1">
        <v>53.186554687987893</v>
      </c>
      <c r="T1623" s="1">
        <v>54.436354579096438</v>
      </c>
      <c r="U1623" s="1">
        <v>30.807147135547762</v>
      </c>
      <c r="V1623" s="1">
        <v>27.046302644565163</v>
      </c>
      <c r="W1623" s="1">
        <v>28.267452642335844</v>
      </c>
      <c r="X1623" s="1">
        <v>19.576070530303173</v>
      </c>
      <c r="Y1623" s="1">
        <v>11.885024021689544</v>
      </c>
      <c r="Z1623" s="1">
        <v>7.5478074896466198</v>
      </c>
      <c r="AA1623" s="1">
        <v>9.8308593140033338</v>
      </c>
      <c r="AB1623" s="1">
        <v>9.7973047228044194</v>
      </c>
      <c r="AC1623" s="1">
        <v>80.249840106142059</v>
      </c>
      <c r="AD1623" s="1">
        <v>5.5846271746250089</v>
      </c>
      <c r="AE1623" s="1">
        <v>5.2890737996693193</v>
      </c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>
        <v>83.318115234375</v>
      </c>
      <c r="AR1623" s="1">
        <v>93.008293151855469</v>
      </c>
      <c r="AS1623" s="1">
        <v>0.61603492498397827</v>
      </c>
      <c r="AT1623" s="1">
        <v>1.6554926633834839</v>
      </c>
      <c r="AU1623" s="1">
        <v>1.5071473121643066</v>
      </c>
      <c r="AV1623" s="1">
        <v>0.72277951240539551</v>
      </c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>
        <v>4.037773609161377</v>
      </c>
      <c r="BI1623" s="1">
        <v>0.39313942193984985</v>
      </c>
      <c r="BJ1623" s="1"/>
      <c r="BK1623" s="1">
        <v>0.73862230777740479</v>
      </c>
      <c r="BL1623" s="1"/>
      <c r="BM1623" s="1"/>
      <c r="BN1623" s="1"/>
    </row>
    <row r="1624" spans="1:66" x14ac:dyDescent="0.2">
      <c r="A1624" s="2" t="s">
        <v>6169</v>
      </c>
      <c r="B1624" s="4" t="s">
        <v>1619</v>
      </c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>
        <v>68.772565060045366</v>
      </c>
      <c r="N1624" s="1">
        <v>66.847835620853431</v>
      </c>
      <c r="O1624" s="1">
        <v>53.95325589157828</v>
      </c>
      <c r="P1624" s="1">
        <v>57.431433998934835</v>
      </c>
      <c r="Q1624" s="1">
        <v>60.993233571822472</v>
      </c>
      <c r="R1624" s="1">
        <v>47.726915594663275</v>
      </c>
      <c r="S1624" s="1">
        <v>53.186554687987893</v>
      </c>
      <c r="T1624" s="1">
        <v>54.436354579096438</v>
      </c>
      <c r="U1624" s="1">
        <v>30.807147135547762</v>
      </c>
      <c r="V1624" s="1">
        <v>27.046302644565163</v>
      </c>
      <c r="W1624" s="1">
        <v>28.267452642335844</v>
      </c>
      <c r="X1624" s="1">
        <v>19.576070530303173</v>
      </c>
      <c r="Y1624" s="1">
        <v>11.885024021689544</v>
      </c>
      <c r="Z1624" s="1">
        <v>7.5478074896466198</v>
      </c>
      <c r="AA1624" s="1">
        <v>9.8308593140033338</v>
      </c>
      <c r="AB1624" s="1">
        <v>9.7973047228044194</v>
      </c>
      <c r="AC1624" s="1">
        <v>80.249840106142059</v>
      </c>
      <c r="AD1624" s="1">
        <v>5.5846271746250089</v>
      </c>
      <c r="AE1624" s="1">
        <v>5.2890737996693193</v>
      </c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>
        <v>83.318115234375</v>
      </c>
      <c r="AR1624" s="1">
        <v>93.008293151855469</v>
      </c>
      <c r="AS1624" s="1">
        <v>0.61603492498397827</v>
      </c>
      <c r="AT1624" s="1">
        <v>1.6554926633834839</v>
      </c>
      <c r="AU1624" s="1">
        <v>1.5071473121643066</v>
      </c>
      <c r="AV1624" s="1">
        <v>0.72277951240539551</v>
      </c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>
        <v>4.037773609161377</v>
      </c>
      <c r="BI1624" s="1">
        <v>0.39313942193984985</v>
      </c>
      <c r="BJ1624" s="1"/>
      <c r="BK1624" s="1">
        <v>0.73862230777740479</v>
      </c>
      <c r="BL1624" s="1"/>
      <c r="BM1624" s="1"/>
      <c r="BN1624" s="1"/>
    </row>
    <row r="1625" spans="1:66" x14ac:dyDescent="0.2">
      <c r="A1625" s="2" t="s">
        <v>6170</v>
      </c>
      <c r="B1625" s="4" t="s">
        <v>1620</v>
      </c>
      <c r="C1625" s="1"/>
      <c r="D1625" s="1"/>
      <c r="E1625" s="1"/>
      <c r="F1625" s="1"/>
      <c r="G1625" s="1"/>
      <c r="H1625" s="1"/>
      <c r="I1625" s="1"/>
      <c r="J1625" s="1"/>
      <c r="K1625" s="1">
        <v>74.28904351099159</v>
      </c>
      <c r="L1625" s="1">
        <v>73.888114059812608</v>
      </c>
      <c r="M1625" s="1">
        <v>73.339168775449437</v>
      </c>
      <c r="N1625" s="1">
        <v>72.814810989096728</v>
      </c>
      <c r="O1625" s="1">
        <v>74.972881251213863</v>
      </c>
      <c r="P1625" s="1">
        <v>75.217442190564299</v>
      </c>
      <c r="Q1625" s="1">
        <v>75.474205355287708</v>
      </c>
      <c r="R1625" s="1">
        <v>75.583341538122014</v>
      </c>
      <c r="S1625" s="1">
        <v>73.201228204096367</v>
      </c>
      <c r="T1625" s="1">
        <v>72.595838294357122</v>
      </c>
      <c r="U1625" s="1">
        <v>75.425006493350324</v>
      </c>
      <c r="V1625" s="1">
        <v>75.201996894291852</v>
      </c>
      <c r="W1625" s="1">
        <v>75.099581802988553</v>
      </c>
      <c r="X1625" s="1">
        <v>75.167362190271632</v>
      </c>
      <c r="Y1625" s="1">
        <v>74.847660361010469</v>
      </c>
      <c r="Z1625" s="1">
        <v>74.823379520052683</v>
      </c>
      <c r="AA1625" s="1">
        <v>74.149851118376375</v>
      </c>
      <c r="AB1625" s="1">
        <v>73.787380851260082</v>
      </c>
      <c r="AC1625" s="1">
        <v>74.192819820785274</v>
      </c>
      <c r="AD1625" s="1">
        <v>74.552258953346708</v>
      </c>
      <c r="AE1625" s="1">
        <v>76.363857319570528</v>
      </c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>
        <v>7.7579164505004883</v>
      </c>
      <c r="AR1625" s="1">
        <v>7.7284841537475586</v>
      </c>
      <c r="AS1625" s="1">
        <v>7.6836967468261719</v>
      </c>
      <c r="AT1625" s="1">
        <v>7.641453742980957</v>
      </c>
      <c r="AU1625" s="1">
        <v>7.9084625244140625</v>
      </c>
      <c r="AV1625" s="1">
        <v>7.9374074935913086</v>
      </c>
      <c r="AW1625" s="1">
        <v>7.9002680778503418</v>
      </c>
      <c r="AX1625" s="1">
        <v>7.4665498733520508</v>
      </c>
      <c r="AY1625" s="1">
        <v>7.4479203224182129</v>
      </c>
      <c r="AZ1625" s="1">
        <v>7.2253437042236328</v>
      </c>
      <c r="BA1625" s="1">
        <v>7.3079566955566406</v>
      </c>
      <c r="BB1625" s="1">
        <v>7.0348057746887207</v>
      </c>
      <c r="BC1625" s="1">
        <v>7.2441935539245605</v>
      </c>
      <c r="BD1625" s="1">
        <v>7.2595372200012207</v>
      </c>
      <c r="BE1625" s="1">
        <v>7.227940559387207</v>
      </c>
      <c r="BF1625" s="1">
        <v>7.0067591667175293</v>
      </c>
      <c r="BG1625" s="1">
        <v>7.2399649620056152</v>
      </c>
      <c r="BH1625" s="1">
        <v>7.2133903503417969</v>
      </c>
      <c r="BI1625" s="1">
        <v>7.2649040222167969</v>
      </c>
      <c r="BJ1625" s="1">
        <v>7.066565990447998</v>
      </c>
      <c r="BK1625" s="1">
        <v>6.6721339225769043</v>
      </c>
      <c r="BL1625" s="1"/>
      <c r="BM1625" s="1"/>
      <c r="BN1625" s="1"/>
    </row>
    <row r="1626" spans="1:66" x14ac:dyDescent="0.2">
      <c r="A1626" s="2" t="s">
        <v>6171</v>
      </c>
      <c r="B1626" s="4" t="s">
        <v>1621</v>
      </c>
      <c r="C1626" s="1"/>
      <c r="D1626" s="1"/>
      <c r="E1626" s="1"/>
      <c r="F1626" s="1"/>
      <c r="G1626" s="1"/>
      <c r="H1626" s="1"/>
      <c r="I1626" s="1"/>
      <c r="J1626" s="1"/>
      <c r="K1626" s="1"/>
      <c r="L1626" s="1">
        <v>94.893640743289822</v>
      </c>
      <c r="M1626" s="1">
        <v>97.567835512635156</v>
      </c>
      <c r="N1626" s="1">
        <v>95.645995468548591</v>
      </c>
      <c r="O1626" s="1">
        <v>99.834515540709688</v>
      </c>
      <c r="P1626" s="1">
        <v>99.666105764623737</v>
      </c>
      <c r="Q1626" s="1">
        <v>99.897089391562844</v>
      </c>
      <c r="R1626" s="1">
        <v>96.328791578707239</v>
      </c>
      <c r="S1626" s="1">
        <v>97.644668944488913</v>
      </c>
      <c r="T1626" s="1">
        <v>97.887337359799616</v>
      </c>
      <c r="U1626" s="1">
        <v>96.970846157796004</v>
      </c>
      <c r="V1626" s="1">
        <v>99.966106732781768</v>
      </c>
      <c r="W1626" s="1">
        <v>97.391305774816573</v>
      </c>
      <c r="X1626" s="1">
        <v>93.887388866856853</v>
      </c>
      <c r="Y1626" s="1">
        <v>89.798141488716567</v>
      </c>
      <c r="Z1626" s="1">
        <v>82.313487356651009</v>
      </c>
      <c r="AA1626" s="1">
        <v>99.922799751755534</v>
      </c>
      <c r="AB1626" s="1">
        <v>87.207971313948036</v>
      </c>
      <c r="AC1626" s="1">
        <v>99.930911782692959</v>
      </c>
      <c r="AD1626" s="1">
        <v>97.07706169582157</v>
      </c>
      <c r="AE1626" s="1">
        <v>98.109246174623138</v>
      </c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>
        <v>1.4146933555603027</v>
      </c>
      <c r="AU1626" s="1"/>
      <c r="AV1626" s="1"/>
      <c r="AW1626" s="1"/>
      <c r="AX1626" s="1">
        <v>3.5525908470153809</v>
      </c>
      <c r="AY1626" s="1">
        <v>2.2578396797180176</v>
      </c>
      <c r="AZ1626" s="1">
        <v>2.007373571395874</v>
      </c>
      <c r="BA1626" s="1">
        <v>2.8581967353820801</v>
      </c>
      <c r="BB1626" s="1"/>
      <c r="BC1626" s="1">
        <v>2.5064287185668945</v>
      </c>
      <c r="BD1626" s="1">
        <v>6.0479073524475098</v>
      </c>
      <c r="BE1626" s="1">
        <v>10.133625030517578</v>
      </c>
      <c r="BF1626" s="1">
        <v>17.603542327880859</v>
      </c>
      <c r="BG1626" s="1"/>
      <c r="BH1626" s="1">
        <v>11.723058700561523</v>
      </c>
      <c r="BI1626" s="1"/>
      <c r="BJ1626" s="1">
        <v>2.759768009185791</v>
      </c>
      <c r="BK1626" s="1">
        <v>1.8576563596725464</v>
      </c>
      <c r="BL1626" s="1"/>
      <c r="BM1626" s="1"/>
      <c r="BN1626" s="1"/>
    </row>
    <row r="1627" spans="1:66" x14ac:dyDescent="0.2">
      <c r="A1627" s="2" t="s">
        <v>6172</v>
      </c>
      <c r="B1627" s="4" t="s">
        <v>1622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>
        <v>99.197826943737354</v>
      </c>
      <c r="M1627" s="1">
        <v>98.3650607068287</v>
      </c>
      <c r="N1627" s="1">
        <v>97.630919840516256</v>
      </c>
      <c r="O1627" s="1">
        <v>99.995919591659003</v>
      </c>
      <c r="P1627" s="1">
        <v>99.995670458238536</v>
      </c>
      <c r="Q1627" s="1">
        <v>99.997112224321654</v>
      </c>
      <c r="R1627" s="1">
        <v>99.996474802141947</v>
      </c>
      <c r="S1627" s="1">
        <v>99.999496617277416</v>
      </c>
      <c r="T1627" s="1">
        <v>99.999571111417467</v>
      </c>
      <c r="U1627" s="1">
        <v>99.998890525673971</v>
      </c>
      <c r="V1627" s="1">
        <v>99.999019587440273</v>
      </c>
      <c r="W1627" s="1">
        <v>99.999494466580373</v>
      </c>
      <c r="X1627" s="1">
        <v>99.999063633775819</v>
      </c>
      <c r="Y1627" s="1">
        <v>99.99980683509078</v>
      </c>
      <c r="Z1627" s="1">
        <v>99.99879634952795</v>
      </c>
      <c r="AA1627" s="1">
        <v>99.998558931611285</v>
      </c>
      <c r="AB1627" s="1">
        <v>99.997789208388426</v>
      </c>
      <c r="AC1627" s="1">
        <v>99.999426590000752</v>
      </c>
      <c r="AD1627" s="1">
        <v>99.998463936583278</v>
      </c>
      <c r="AE1627" s="1">
        <v>99.99879822014698</v>
      </c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</row>
    <row r="1628" spans="1:66" x14ac:dyDescent="0.2">
      <c r="A1628" s="2" t="s">
        <v>6173</v>
      </c>
      <c r="B1628" s="4" t="s">
        <v>1623</v>
      </c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>
        <v>79.334794785263924</v>
      </c>
      <c r="N1628" s="1"/>
      <c r="O1628" s="1">
        <v>88.706526931596343</v>
      </c>
      <c r="P1628" s="1">
        <v>4.3011872900088806</v>
      </c>
      <c r="Q1628" s="1">
        <v>3.8487826881033804</v>
      </c>
      <c r="R1628" s="1">
        <v>2.9901995864794446</v>
      </c>
      <c r="S1628" s="1">
        <v>3.0797187130687491</v>
      </c>
      <c r="T1628" s="1">
        <v>3.2577179704297103</v>
      </c>
      <c r="U1628" s="1">
        <v>2.890625971602911</v>
      </c>
      <c r="V1628" s="1">
        <v>1.2025988659032418</v>
      </c>
      <c r="W1628" s="1"/>
      <c r="X1628" s="1"/>
      <c r="Y1628" s="1"/>
      <c r="Z1628" s="1">
        <v>5.6280509961804963</v>
      </c>
      <c r="AA1628" s="1"/>
      <c r="AB1628" s="1"/>
      <c r="AC1628" s="1"/>
      <c r="AD1628" s="1"/>
      <c r="AE1628" s="1">
        <v>36.402927391107205</v>
      </c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>
        <v>4.8903236389160156</v>
      </c>
      <c r="AT1628" s="1">
        <v>80.228668212890625</v>
      </c>
      <c r="AU1628" s="1"/>
      <c r="AV1628" s="1">
        <v>0.34351885318756104</v>
      </c>
      <c r="AW1628" s="1"/>
      <c r="AX1628" s="1">
        <v>0.90379458665847778</v>
      </c>
      <c r="AY1628" s="1">
        <v>0.85352575778961182</v>
      </c>
      <c r="AZ1628" s="1">
        <v>0.97259390354156494</v>
      </c>
      <c r="BA1628" s="1">
        <v>0.91449606418609619</v>
      </c>
      <c r="BB1628" s="1">
        <v>3.0965979099273682</v>
      </c>
      <c r="BC1628" s="1">
        <v>5.9200387001037598</v>
      </c>
      <c r="BD1628" s="1">
        <v>5.7457036972045898</v>
      </c>
      <c r="BE1628" s="1">
        <v>5.9792690277099609</v>
      </c>
      <c r="BF1628" s="1">
        <v>4.407588005065918</v>
      </c>
      <c r="BG1628" s="1">
        <v>7.3357882499694824</v>
      </c>
      <c r="BH1628" s="1">
        <v>79.485343933105469</v>
      </c>
      <c r="BI1628" s="1">
        <v>78.897232055664063</v>
      </c>
      <c r="BJ1628" s="1">
        <v>81.373603820800781</v>
      </c>
      <c r="BK1628" s="1">
        <v>44.274623870849609</v>
      </c>
      <c r="BL1628" s="1"/>
      <c r="BM1628" s="1"/>
      <c r="BN1628" s="1"/>
    </row>
    <row r="1629" spans="1:66" x14ac:dyDescent="0.2">
      <c r="A1629" s="2" t="s">
        <v>6174</v>
      </c>
      <c r="B1629" s="4" t="s">
        <v>1624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>
        <v>79.334794785263924</v>
      </c>
      <c r="N1629" s="1"/>
      <c r="O1629" s="1">
        <v>88.706526931596343</v>
      </c>
      <c r="P1629" s="1">
        <v>4.3011872900088806</v>
      </c>
      <c r="Q1629" s="1">
        <v>3.8487826881033804</v>
      </c>
      <c r="R1629" s="1">
        <v>2.9901995864794446</v>
      </c>
      <c r="S1629" s="1">
        <v>3.0797187130687491</v>
      </c>
      <c r="T1629" s="1">
        <v>3.2577179704297103</v>
      </c>
      <c r="U1629" s="1">
        <v>2.890625971602911</v>
      </c>
      <c r="V1629" s="1">
        <v>1.2025988659032418</v>
      </c>
      <c r="W1629" s="1"/>
      <c r="X1629" s="1"/>
      <c r="Y1629" s="1"/>
      <c r="Z1629" s="1">
        <v>5.6280509961804963</v>
      </c>
      <c r="AA1629" s="1"/>
      <c r="AB1629" s="1"/>
      <c r="AC1629" s="1"/>
      <c r="AD1629" s="1"/>
      <c r="AE1629" s="1">
        <v>36.402927391107205</v>
      </c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>
        <v>4.8903236389160156</v>
      </c>
      <c r="AT1629" s="1">
        <v>80.228668212890625</v>
      </c>
      <c r="AU1629" s="1"/>
      <c r="AV1629" s="1">
        <v>0.34351885318756104</v>
      </c>
      <c r="AW1629" s="1"/>
      <c r="AX1629" s="1">
        <v>0.90379458665847778</v>
      </c>
      <c r="AY1629" s="1">
        <v>0.85352575778961182</v>
      </c>
      <c r="AZ1629" s="1">
        <v>0.97259390354156494</v>
      </c>
      <c r="BA1629" s="1">
        <v>0.91449606418609619</v>
      </c>
      <c r="BB1629" s="1">
        <v>3.0965979099273682</v>
      </c>
      <c r="BC1629" s="1">
        <v>5.9200387001037598</v>
      </c>
      <c r="BD1629" s="1">
        <v>5.7457036972045898</v>
      </c>
      <c r="BE1629" s="1">
        <v>5.9792690277099609</v>
      </c>
      <c r="BF1629" s="1">
        <v>4.407588005065918</v>
      </c>
      <c r="BG1629" s="1">
        <v>7.3357882499694824</v>
      </c>
      <c r="BH1629" s="1">
        <v>79.485343933105469</v>
      </c>
      <c r="BI1629" s="1">
        <v>78.897232055664063</v>
      </c>
      <c r="BJ1629" s="1">
        <v>81.373603820800781</v>
      </c>
      <c r="BK1629" s="1">
        <v>44.274623870849609</v>
      </c>
      <c r="BL1629" s="1"/>
      <c r="BM1629" s="1"/>
      <c r="BN1629" s="1"/>
    </row>
    <row r="1630" spans="1:66" x14ac:dyDescent="0.2">
      <c r="A1630" s="2" t="s">
        <v>6175</v>
      </c>
      <c r="B1630" s="4" t="s">
        <v>1625</v>
      </c>
      <c r="C1630" s="1"/>
      <c r="D1630" s="1"/>
      <c r="E1630" s="1"/>
      <c r="F1630" s="1"/>
      <c r="G1630" s="1"/>
      <c r="H1630" s="1"/>
      <c r="I1630" s="1"/>
      <c r="J1630" s="1">
        <v>8.3821852667810557</v>
      </c>
      <c r="K1630" s="1">
        <v>5.4605854368400752</v>
      </c>
      <c r="L1630" s="1">
        <v>6.7635809640058566</v>
      </c>
      <c r="M1630" s="1">
        <v>5.7215151438409144</v>
      </c>
      <c r="N1630" s="1">
        <v>7.452105449424602</v>
      </c>
      <c r="O1630" s="1">
        <v>6.1666027718981002</v>
      </c>
      <c r="P1630" s="1">
        <v>7.5523451568316498</v>
      </c>
      <c r="Q1630" s="1">
        <v>5.0442501722167776</v>
      </c>
      <c r="R1630" s="1">
        <v>4.5210004282941263</v>
      </c>
      <c r="S1630" s="1">
        <v>4.7830948805349323</v>
      </c>
      <c r="T1630" s="1">
        <v>4.9621410163105768</v>
      </c>
      <c r="U1630" s="1">
        <v>4.7785998125790954</v>
      </c>
      <c r="V1630" s="1">
        <v>4.9592593766577036</v>
      </c>
      <c r="W1630" s="1">
        <v>5.0853027942781157</v>
      </c>
      <c r="X1630" s="1">
        <v>5.9898650869390151</v>
      </c>
      <c r="Y1630" s="1">
        <v>5.423226393615054</v>
      </c>
      <c r="Z1630" s="1">
        <v>8.2868265935109857</v>
      </c>
      <c r="AA1630" s="1">
        <v>5.4453795998811012</v>
      </c>
      <c r="AB1630" s="1">
        <v>7.3014171196693125</v>
      </c>
      <c r="AC1630" s="1">
        <v>5.8969612629716828</v>
      </c>
      <c r="AD1630" s="1">
        <v>5.6452988635978443</v>
      </c>
      <c r="AE1630" s="1">
        <v>4.8127437619745033</v>
      </c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>
        <v>0.65725892782211304</v>
      </c>
      <c r="AQ1630" s="1"/>
      <c r="AR1630" s="1"/>
      <c r="AS1630" s="1">
        <v>0.75234818458557129</v>
      </c>
      <c r="AT1630" s="1">
        <v>0.3084266185760498</v>
      </c>
      <c r="AU1630" s="1"/>
      <c r="AV1630" s="1">
        <v>0.21727386116981506</v>
      </c>
      <c r="AW1630" s="1">
        <v>0.20147386193275452</v>
      </c>
      <c r="AX1630" s="1"/>
      <c r="AY1630" s="1"/>
      <c r="AZ1630" s="1">
        <v>0.14916151762008667</v>
      </c>
      <c r="BA1630" s="1"/>
      <c r="BB1630" s="1">
        <v>0.31545194983482361</v>
      </c>
      <c r="BC1630" s="1">
        <v>0.56667244434356689</v>
      </c>
      <c r="BD1630" s="1">
        <v>3.9864096641540527</v>
      </c>
      <c r="BE1630" s="1">
        <v>3.1418347358703613</v>
      </c>
      <c r="BF1630" s="1">
        <v>1.4051718711853027</v>
      </c>
      <c r="BG1630" s="1">
        <v>1.293114185333252</v>
      </c>
      <c r="BH1630" s="1">
        <v>2.5989811420440674</v>
      </c>
      <c r="BI1630" s="1"/>
      <c r="BJ1630" s="1">
        <v>3.1495192050933838</v>
      </c>
      <c r="BK1630" s="1">
        <v>1.3989839553833008</v>
      </c>
      <c r="BL1630" s="1"/>
      <c r="BM1630" s="1"/>
      <c r="BN1630" s="1"/>
    </row>
    <row r="1631" spans="1:66" x14ac:dyDescent="0.2">
      <c r="A1631" s="2" t="s">
        <v>6176</v>
      </c>
      <c r="B1631" s="4" t="s">
        <v>1626</v>
      </c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>
        <v>96.791104965959406</v>
      </c>
      <c r="O1631" s="1">
        <v>97.032746628342025</v>
      </c>
      <c r="P1631" s="1">
        <v>99.947374661714917</v>
      </c>
      <c r="Q1631" s="1">
        <v>96.914009406089249</v>
      </c>
      <c r="R1631" s="1">
        <v>99.969950769368083</v>
      </c>
      <c r="S1631" s="1">
        <v>99.970582906389964</v>
      </c>
      <c r="T1631" s="1">
        <v>98.853100419721102</v>
      </c>
      <c r="U1631" s="1">
        <v>99.010393997332258</v>
      </c>
      <c r="V1631" s="1">
        <v>97.758983232638215</v>
      </c>
      <c r="W1631" s="1">
        <v>98.943200173108821</v>
      </c>
      <c r="X1631" s="1">
        <v>94.083269574083388</v>
      </c>
      <c r="Y1631" s="1">
        <v>94.87487481764289</v>
      </c>
      <c r="Z1631" s="1">
        <v>92.308207545612163</v>
      </c>
      <c r="AA1631" s="1">
        <v>93.256881795851541</v>
      </c>
      <c r="AB1631" s="1">
        <v>89.109671372873578</v>
      </c>
      <c r="AC1631" s="1">
        <v>90.163522706994854</v>
      </c>
      <c r="AD1631" s="1">
        <v>93.39794480428823</v>
      </c>
      <c r="AE1631" s="1">
        <v>94.426903076901596</v>
      </c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>
        <v>1.2753695249557495</v>
      </c>
      <c r="AU1631" s="1">
        <v>2.9463062286376953</v>
      </c>
      <c r="AV1631" s="1"/>
      <c r="AW1631" s="1">
        <v>3.0717771053314209</v>
      </c>
      <c r="AX1631" s="1"/>
      <c r="AY1631" s="1"/>
      <c r="AZ1631" s="1">
        <v>1.1226933002471924</v>
      </c>
      <c r="BA1631" s="1">
        <v>0.85166549682617188</v>
      </c>
      <c r="BB1631" s="1">
        <v>2.2229945659637451</v>
      </c>
      <c r="BC1631" s="1">
        <v>1.039400577545166</v>
      </c>
      <c r="BD1631" s="1">
        <v>5.6024551391601563</v>
      </c>
      <c r="BE1631" s="1">
        <v>4.8863763809204102</v>
      </c>
      <c r="BF1631" s="1">
        <v>7.6499528884887695</v>
      </c>
      <c r="BG1631" s="1">
        <v>6.5588417053222656</v>
      </c>
      <c r="BH1631" s="1">
        <v>10.869125366210938</v>
      </c>
      <c r="BI1631" s="1">
        <v>9.6232948303222656</v>
      </c>
      <c r="BJ1631" s="1">
        <v>6.571169376373291</v>
      </c>
      <c r="BK1631" s="1">
        <v>5.526329517364502</v>
      </c>
      <c r="BL1631" s="1"/>
      <c r="BM1631" s="1"/>
      <c r="BN1631" s="1"/>
    </row>
    <row r="1632" spans="1:66" x14ac:dyDescent="0.2">
      <c r="A1632" s="2" t="s">
        <v>6177</v>
      </c>
      <c r="B1632" s="4" t="s">
        <v>1627</v>
      </c>
      <c r="C1632" s="1"/>
      <c r="D1632" s="1"/>
      <c r="E1632" s="1"/>
      <c r="F1632" s="1"/>
      <c r="G1632" s="1"/>
      <c r="H1632" s="1"/>
      <c r="I1632" s="1"/>
      <c r="J1632" s="1"/>
      <c r="K1632" s="1">
        <v>81.637221236642887</v>
      </c>
      <c r="L1632" s="1">
        <v>90.633454366803932</v>
      </c>
      <c r="M1632" s="1">
        <v>95.234198142815359</v>
      </c>
      <c r="N1632" s="1">
        <v>89.861551305461688</v>
      </c>
      <c r="O1632" s="1">
        <v>99.371244618043278</v>
      </c>
      <c r="P1632" s="1">
        <v>94.495468929310263</v>
      </c>
      <c r="Q1632" s="1">
        <v>92.59132624036917</v>
      </c>
      <c r="R1632" s="1">
        <v>99.829296977645782</v>
      </c>
      <c r="S1632" s="1">
        <v>99.711044634743018</v>
      </c>
      <c r="T1632" s="1">
        <v>78.923034298820625</v>
      </c>
      <c r="U1632" s="1">
        <v>98.6444155854781</v>
      </c>
      <c r="V1632" s="1">
        <v>93.852291396934845</v>
      </c>
      <c r="W1632" s="1">
        <v>84.021322363980062</v>
      </c>
      <c r="X1632" s="1">
        <v>99.757732766959208</v>
      </c>
      <c r="Y1632" s="1">
        <v>97.946380833102452</v>
      </c>
      <c r="Z1632" s="1">
        <v>87.777614466925201</v>
      </c>
      <c r="AA1632" s="1">
        <v>82.172947685872586</v>
      </c>
      <c r="AB1632" s="1">
        <v>67.768182508784804</v>
      </c>
      <c r="AC1632" s="1">
        <v>62.989644105519339</v>
      </c>
      <c r="AD1632" s="1">
        <v>99.01637168330295</v>
      </c>
      <c r="AE1632" s="1">
        <v>86.758471191447285</v>
      </c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>
        <v>5.2269439697265625</v>
      </c>
      <c r="AR1632" s="1">
        <v>4.637199878692627</v>
      </c>
      <c r="AS1632" s="1">
        <v>1.752524733543396</v>
      </c>
      <c r="AT1632" s="1">
        <v>6.771695613861084</v>
      </c>
      <c r="AU1632" s="1"/>
      <c r="AV1632" s="1"/>
      <c r="AW1632" s="1">
        <v>7.1427159309387207</v>
      </c>
      <c r="AX1632" s="1"/>
      <c r="AY1632" s="1"/>
      <c r="AZ1632" s="1">
        <v>17.920173645019531</v>
      </c>
      <c r="BA1632" s="1">
        <v>1.2975406646728516</v>
      </c>
      <c r="BB1632" s="1">
        <v>6.120598316192627</v>
      </c>
      <c r="BC1632" s="1"/>
      <c r="BD1632" s="1"/>
      <c r="BE1632" s="1"/>
      <c r="BF1632" s="1">
        <v>7.9220104217529297</v>
      </c>
      <c r="BG1632" s="1"/>
      <c r="BH1632" s="1">
        <v>31.922962188720703</v>
      </c>
      <c r="BI1632" s="1">
        <v>36.852039337158203</v>
      </c>
      <c r="BJ1632" s="1"/>
      <c r="BK1632" s="1">
        <v>4.6511235237121582</v>
      </c>
      <c r="BL1632" s="1"/>
      <c r="BM1632" s="1"/>
      <c r="BN1632" s="1"/>
    </row>
    <row r="1633" spans="1:66" x14ac:dyDescent="0.2">
      <c r="A1633" s="2" t="s">
        <v>6178</v>
      </c>
      <c r="B1633" s="4" t="s">
        <v>1628</v>
      </c>
      <c r="C1633" s="1"/>
      <c r="D1633" s="1"/>
      <c r="E1633" s="1"/>
      <c r="F1633" s="1"/>
      <c r="G1633" s="1"/>
      <c r="H1633" s="1"/>
      <c r="I1633" s="1"/>
      <c r="J1633" s="1"/>
      <c r="K1633" s="1">
        <v>81.637221236642887</v>
      </c>
      <c r="L1633" s="1">
        <v>90.633454366803932</v>
      </c>
      <c r="M1633" s="1">
        <v>95.234198142815359</v>
      </c>
      <c r="N1633" s="1">
        <v>89.861551305461688</v>
      </c>
      <c r="O1633" s="1">
        <v>99.371244618043278</v>
      </c>
      <c r="P1633" s="1">
        <v>94.495468929310263</v>
      </c>
      <c r="Q1633" s="1">
        <v>92.59132624036917</v>
      </c>
      <c r="R1633" s="1">
        <v>99.829296977645782</v>
      </c>
      <c r="S1633" s="1">
        <v>99.711044634743018</v>
      </c>
      <c r="T1633" s="1">
        <v>78.923034298820625</v>
      </c>
      <c r="U1633" s="1">
        <v>98.6444155854781</v>
      </c>
      <c r="V1633" s="1">
        <v>93.852291396934845</v>
      </c>
      <c r="W1633" s="1">
        <v>84.021322363980062</v>
      </c>
      <c r="X1633" s="1">
        <v>99.757732766959208</v>
      </c>
      <c r="Y1633" s="1">
        <v>97.946380833102452</v>
      </c>
      <c r="Z1633" s="1">
        <v>87.777614466925201</v>
      </c>
      <c r="AA1633" s="1">
        <v>82.172947685872586</v>
      </c>
      <c r="AB1633" s="1">
        <v>67.768182508784804</v>
      </c>
      <c r="AC1633" s="1">
        <v>62.989644105519339</v>
      </c>
      <c r="AD1633" s="1">
        <v>99.01637168330295</v>
      </c>
      <c r="AE1633" s="1">
        <v>86.758471191447285</v>
      </c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>
        <v>5.2269439697265625</v>
      </c>
      <c r="AR1633" s="1">
        <v>4.637199878692627</v>
      </c>
      <c r="AS1633" s="1">
        <v>1.752524733543396</v>
      </c>
      <c r="AT1633" s="1">
        <v>6.771695613861084</v>
      </c>
      <c r="AU1633" s="1"/>
      <c r="AV1633" s="1"/>
      <c r="AW1633" s="1">
        <v>7.1427159309387207</v>
      </c>
      <c r="AX1633" s="1"/>
      <c r="AY1633" s="1"/>
      <c r="AZ1633" s="1">
        <v>17.920173645019531</v>
      </c>
      <c r="BA1633" s="1">
        <v>1.2975406646728516</v>
      </c>
      <c r="BB1633" s="1">
        <v>6.120598316192627</v>
      </c>
      <c r="BC1633" s="1"/>
      <c r="BD1633" s="1"/>
      <c r="BE1633" s="1"/>
      <c r="BF1633" s="1">
        <v>7.9220104217529297</v>
      </c>
      <c r="BG1633" s="1"/>
      <c r="BH1633" s="1">
        <v>31.922962188720703</v>
      </c>
      <c r="BI1633" s="1">
        <v>36.852039337158203</v>
      </c>
      <c r="BJ1633" s="1"/>
      <c r="BK1633" s="1">
        <v>4.6511235237121582</v>
      </c>
      <c r="BL1633" s="1"/>
      <c r="BM1633" s="1"/>
      <c r="BN1633" s="1"/>
    </row>
    <row r="1634" spans="1:66" x14ac:dyDescent="0.2">
      <c r="A1634" s="2" t="s">
        <v>6179</v>
      </c>
      <c r="B1634" s="4" t="s">
        <v>1629</v>
      </c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>
        <v>97.305198706731261</v>
      </c>
      <c r="N1634" s="1">
        <v>96.523796363115537</v>
      </c>
      <c r="O1634" s="1">
        <v>99.910771252991097</v>
      </c>
      <c r="P1634" s="1">
        <v>99.945773893352367</v>
      </c>
      <c r="Q1634" s="1">
        <v>99.956824841868354</v>
      </c>
      <c r="R1634" s="1">
        <v>99.923017011018771</v>
      </c>
      <c r="S1634" s="1">
        <v>99.992110255602299</v>
      </c>
      <c r="T1634" s="1">
        <v>99.966996176511429</v>
      </c>
      <c r="U1634" s="1">
        <v>99.953978927073877</v>
      </c>
      <c r="V1634" s="1">
        <v>99.925221732239336</v>
      </c>
      <c r="W1634" s="1">
        <v>99.97532559153349</v>
      </c>
      <c r="X1634" s="1">
        <v>99.968038804108247</v>
      </c>
      <c r="Y1634" s="1">
        <v>99.938056917584532</v>
      </c>
      <c r="Z1634" s="1">
        <v>99.961295865401752</v>
      </c>
      <c r="AA1634" s="1">
        <v>99.938919134033128</v>
      </c>
      <c r="AB1634" s="1">
        <v>99.962930802986207</v>
      </c>
      <c r="AC1634" s="1">
        <v>99.95927131584466</v>
      </c>
      <c r="AD1634" s="1">
        <v>99.981142998306339</v>
      </c>
      <c r="AE1634" s="1">
        <v>99.975640076829848</v>
      </c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</row>
    <row r="1635" spans="1:66" x14ac:dyDescent="0.2">
      <c r="A1635" s="2" t="s">
        <v>6180</v>
      </c>
      <c r="B1635" s="4" t="s">
        <v>1630</v>
      </c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>
        <v>0.20438360281043333</v>
      </c>
      <c r="N1635" s="1">
        <v>4.25471852291769</v>
      </c>
      <c r="O1635" s="1">
        <v>4.0053291332899148</v>
      </c>
      <c r="P1635" s="1">
        <v>4.5273304145322308</v>
      </c>
      <c r="Q1635" s="1">
        <v>4.3151102623736932</v>
      </c>
      <c r="R1635" s="1"/>
      <c r="S1635" s="1">
        <v>2.8558268087235725</v>
      </c>
      <c r="T1635" s="1">
        <v>3.0574329527092203</v>
      </c>
      <c r="U1635" s="1">
        <v>2.8833351892091135</v>
      </c>
      <c r="V1635" s="1">
        <v>4.6035744030975527</v>
      </c>
      <c r="W1635" s="1">
        <v>13.894996044503738</v>
      </c>
      <c r="X1635" s="1">
        <v>4.5501398174037373</v>
      </c>
      <c r="Y1635" s="1">
        <v>4.5335388617965879</v>
      </c>
      <c r="Z1635" s="1">
        <v>4.2423609617337297</v>
      </c>
      <c r="AA1635" s="1">
        <v>3.9147685718472527</v>
      </c>
      <c r="AB1635" s="1">
        <v>4.0962397093452241</v>
      </c>
      <c r="AC1635" s="1">
        <v>13.631293576542481</v>
      </c>
      <c r="AD1635" s="1">
        <v>11.39181999245848</v>
      </c>
      <c r="AE1635" s="1">
        <v>11.198266523599136</v>
      </c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>
        <v>4.0607552528381348</v>
      </c>
      <c r="AT1635" s="1"/>
      <c r="AU1635" s="1">
        <v>0.18835502862930298</v>
      </c>
      <c r="AV1635" s="1">
        <v>0.21511355042457581</v>
      </c>
      <c r="AW1635" s="1">
        <v>0.29244795441627502</v>
      </c>
      <c r="AX1635" s="1">
        <v>4.7698268890380859</v>
      </c>
      <c r="AY1635" s="1">
        <v>1.171606183052063</v>
      </c>
      <c r="AZ1635" s="1">
        <v>1.2532340288162231</v>
      </c>
      <c r="BA1635" s="1">
        <v>1.2112771272659302</v>
      </c>
      <c r="BB1635" s="1"/>
      <c r="BC1635" s="1"/>
      <c r="BD1635" s="1">
        <v>1.0492879152297974</v>
      </c>
      <c r="BE1635" s="1"/>
      <c r="BF1635" s="1"/>
      <c r="BG1635" s="1">
        <v>0.9157257080078125</v>
      </c>
      <c r="BH1635" s="1">
        <v>1.9774569272994995</v>
      </c>
      <c r="BI1635" s="1">
        <v>0.22702600061893463</v>
      </c>
      <c r="BJ1635" s="1">
        <v>0.222276970744133</v>
      </c>
      <c r="BK1635" s="1">
        <v>1.4242466688156128</v>
      </c>
      <c r="BL1635" s="1"/>
      <c r="BM1635" s="1"/>
      <c r="BN1635" s="1"/>
    </row>
    <row r="1636" spans="1:66" x14ac:dyDescent="0.2">
      <c r="A1636" s="2" t="s">
        <v>6181</v>
      </c>
      <c r="B1636" s="4" t="s">
        <v>1631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>
        <v>95.281755835640723</v>
      </c>
      <c r="O1636" s="1">
        <v>87.565429696880059</v>
      </c>
      <c r="P1636" s="1">
        <v>87.032448016567841</v>
      </c>
      <c r="Q1636" s="1">
        <v>75.111346052679323</v>
      </c>
      <c r="R1636" s="1">
        <v>91.70121775005839</v>
      </c>
      <c r="S1636" s="1">
        <v>93.742130514468343</v>
      </c>
      <c r="T1636" s="1">
        <v>81.197389434241558</v>
      </c>
      <c r="U1636" s="1">
        <v>75.315161123753128</v>
      </c>
      <c r="V1636" s="1">
        <v>81.199185497615503</v>
      </c>
      <c r="W1636" s="1">
        <v>79.376431263600495</v>
      </c>
      <c r="X1636" s="1">
        <v>67.628844931286864</v>
      </c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>
        <v>2.6309640407562256</v>
      </c>
      <c r="AU1636" s="1">
        <v>1.7741971015930176</v>
      </c>
      <c r="AV1636" s="1">
        <v>1.839310884475708</v>
      </c>
      <c r="AW1636" s="1">
        <v>13.33836841583252</v>
      </c>
      <c r="AX1636" s="1">
        <v>4.9873871803283691</v>
      </c>
      <c r="AY1636" s="1">
        <v>3.1140990257263184</v>
      </c>
      <c r="AZ1636" s="1">
        <v>10.927700042724609</v>
      </c>
      <c r="BA1636" s="1">
        <v>6.8467526435852051</v>
      </c>
      <c r="BB1636" s="1">
        <v>2.8817963600158691</v>
      </c>
      <c r="BC1636" s="1">
        <v>4.7437705993652344</v>
      </c>
      <c r="BD1636" s="1">
        <v>15.653606414794922</v>
      </c>
      <c r="BE1636" s="1">
        <v>2.759788990020752</v>
      </c>
      <c r="BF1636" s="1"/>
      <c r="BG1636" s="1">
        <v>3.7382044792175293</v>
      </c>
      <c r="BH1636" s="1">
        <v>6.0623965263366699</v>
      </c>
      <c r="BI1636" s="1">
        <v>8.4077253341674805</v>
      </c>
      <c r="BJ1636" s="1">
        <v>8.5146331787109375</v>
      </c>
      <c r="BK1636" s="1">
        <v>4.4314494132995605</v>
      </c>
      <c r="BL1636" s="1"/>
      <c r="BM1636" s="1"/>
      <c r="BN1636" s="1"/>
    </row>
    <row r="1637" spans="1:66" x14ac:dyDescent="0.2">
      <c r="A1637" s="2" t="s">
        <v>6182</v>
      </c>
      <c r="B1637" s="4" t="s">
        <v>1632</v>
      </c>
      <c r="C1637" s="1"/>
      <c r="D1637" s="1"/>
      <c r="E1637" s="1"/>
      <c r="F1637" s="1"/>
      <c r="G1637" s="1"/>
      <c r="H1637" s="1"/>
      <c r="I1637" s="1"/>
      <c r="J1637" s="1"/>
      <c r="K1637" s="1">
        <v>81.235701114979847</v>
      </c>
      <c r="L1637" s="1">
        <v>31.674846336084833</v>
      </c>
      <c r="M1637" s="1">
        <v>33.462631682916367</v>
      </c>
      <c r="N1637" s="1">
        <v>4.8522604593150023</v>
      </c>
      <c r="O1637" s="1">
        <v>33.167974111028023</v>
      </c>
      <c r="P1637" s="1">
        <v>39.075980024001716</v>
      </c>
      <c r="Q1637" s="1">
        <v>17.369702795421016</v>
      </c>
      <c r="R1637" s="1">
        <v>38.793354747052675</v>
      </c>
      <c r="S1637" s="1">
        <v>33.728735433373942</v>
      </c>
      <c r="T1637" s="1">
        <v>44.098561306537235</v>
      </c>
      <c r="U1637" s="1">
        <v>29.830487893021811</v>
      </c>
      <c r="V1637" s="1">
        <v>36.266209984817948</v>
      </c>
      <c r="W1637" s="1">
        <v>65.944025956892347</v>
      </c>
      <c r="X1637" s="1">
        <v>76.103737853968184</v>
      </c>
      <c r="Y1637" s="1">
        <v>80.413850679765929</v>
      </c>
      <c r="Z1637" s="1">
        <v>57.063573834888118</v>
      </c>
      <c r="AA1637" s="1">
        <v>79.356102097444008</v>
      </c>
      <c r="AB1637" s="1">
        <v>76.229217761350881</v>
      </c>
      <c r="AC1637" s="1">
        <v>76.34244105791322</v>
      </c>
      <c r="AD1637" s="1">
        <v>99.883613959591571</v>
      </c>
      <c r="AE1637" s="1">
        <v>98.546105189465933</v>
      </c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>
        <v>4.2628698348999023</v>
      </c>
      <c r="AR1637" s="1">
        <v>5.9602646827697754</v>
      </c>
      <c r="AS1637" s="1">
        <v>5.1396503448486328</v>
      </c>
      <c r="AT1637" s="1">
        <v>36.422985076904297</v>
      </c>
      <c r="AU1637" s="1"/>
      <c r="AV1637" s="1"/>
      <c r="AW1637" s="1">
        <v>4.6491093635559082</v>
      </c>
      <c r="AX1637" s="1"/>
      <c r="AY1637" s="1"/>
      <c r="AZ1637" s="1">
        <v>-1.9428691302891821E-4</v>
      </c>
      <c r="BA1637" s="1"/>
      <c r="BB1637" s="1">
        <v>12.226691246032715</v>
      </c>
      <c r="BC1637" s="1">
        <v>12.511404037475586</v>
      </c>
      <c r="BD1637" s="1">
        <v>21.364801406860352</v>
      </c>
      <c r="BE1637" s="1">
        <v>16.892036437988281</v>
      </c>
      <c r="BF1637" s="1">
        <v>38.157691955566406</v>
      </c>
      <c r="BG1637" s="1">
        <v>20.638278961181641</v>
      </c>
      <c r="BH1637" s="1">
        <v>23.728450775146484</v>
      </c>
      <c r="BI1637" s="1">
        <v>23.626585006713867</v>
      </c>
      <c r="BJ1637" s="1"/>
      <c r="BK1637" s="1">
        <v>1.4373828172683716</v>
      </c>
      <c r="BL1637" s="1"/>
      <c r="BM1637" s="1"/>
      <c r="BN1637" s="1"/>
    </row>
    <row r="1638" spans="1:66" x14ac:dyDescent="0.2">
      <c r="A1638" s="2" t="s">
        <v>6183</v>
      </c>
      <c r="B1638" s="4" t="s">
        <v>1633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>
        <v>58.623059839878067</v>
      </c>
      <c r="N1638" s="1">
        <v>55.940360616254026</v>
      </c>
      <c r="O1638" s="1">
        <v>55.628932767642681</v>
      </c>
      <c r="P1638" s="1">
        <v>26.170553688810294</v>
      </c>
      <c r="Q1638" s="1">
        <v>32.097507513369216</v>
      </c>
      <c r="R1638" s="1">
        <v>39.312505310188492</v>
      </c>
      <c r="S1638" s="1">
        <v>35.669536336361077</v>
      </c>
      <c r="T1638" s="1">
        <v>32.20229689066624</v>
      </c>
      <c r="U1638" s="1">
        <v>21.073481828434172</v>
      </c>
      <c r="V1638" s="1">
        <v>34.916617511987234</v>
      </c>
      <c r="W1638" s="1">
        <v>45.264099371405308</v>
      </c>
      <c r="X1638" s="1">
        <v>44.783834781569709</v>
      </c>
      <c r="Y1638" s="1">
        <v>34.301857624989928</v>
      </c>
      <c r="Z1638" s="1">
        <v>93.541273322984253</v>
      </c>
      <c r="AA1638" s="1">
        <v>24.993091848799349</v>
      </c>
      <c r="AB1638" s="1">
        <v>44.122067443649662</v>
      </c>
      <c r="AC1638" s="1">
        <v>57.681332539671857</v>
      </c>
      <c r="AD1638" s="1">
        <v>62.030470976758245</v>
      </c>
      <c r="AE1638" s="1">
        <v>88.483371956166607</v>
      </c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>
        <v>3.8364996910095215</v>
      </c>
      <c r="AT1638" s="1">
        <v>3.5481679439544678</v>
      </c>
      <c r="AU1638" s="1">
        <v>2.6410915851593018</v>
      </c>
      <c r="AV1638" s="1"/>
      <c r="AW1638" s="1">
        <v>0.42241072654724121</v>
      </c>
      <c r="AX1638" s="1"/>
      <c r="AY1638" s="1">
        <v>10.563789367675781</v>
      </c>
      <c r="AZ1638" s="1">
        <v>11.49083137512207</v>
      </c>
      <c r="BA1638" s="1"/>
      <c r="BB1638" s="1">
        <v>15.522942543029785</v>
      </c>
      <c r="BC1638" s="1">
        <v>15.253561973571777</v>
      </c>
      <c r="BD1638" s="1">
        <v>12.604000091552734</v>
      </c>
      <c r="BE1638" s="1"/>
      <c r="BF1638" s="1"/>
      <c r="BG1638" s="1">
        <v>21.880010604858398</v>
      </c>
      <c r="BH1638" s="1">
        <v>6.6664867401123047</v>
      </c>
      <c r="BI1638" s="1">
        <v>2.146242618560791</v>
      </c>
      <c r="BJ1638" s="1">
        <v>0.74482142925262451</v>
      </c>
      <c r="BK1638" s="1"/>
      <c r="BL1638" s="1"/>
      <c r="BM1638" s="1"/>
      <c r="BN1638" s="1"/>
    </row>
    <row r="1639" spans="1:66" x14ac:dyDescent="0.2">
      <c r="A1639" s="2" t="s">
        <v>6184</v>
      </c>
      <c r="B1639" s="4" t="s">
        <v>1634</v>
      </c>
      <c r="C1639" s="1"/>
      <c r="D1639" s="1"/>
      <c r="E1639" s="1"/>
      <c r="F1639" s="1"/>
      <c r="G1639" s="1"/>
      <c r="H1639" s="1"/>
      <c r="I1639" s="1"/>
      <c r="J1639" s="1"/>
      <c r="K1639" s="1"/>
      <c r="L1639" s="1">
        <v>7.1296250475582035</v>
      </c>
      <c r="M1639" s="1">
        <v>93.441447812621419</v>
      </c>
      <c r="N1639" s="1">
        <v>43.551062850931558</v>
      </c>
      <c r="O1639" s="1">
        <v>29.26026427419427</v>
      </c>
      <c r="P1639" s="1">
        <v>26.676771338849587</v>
      </c>
      <c r="Q1639" s="1">
        <v>14.150358642440274</v>
      </c>
      <c r="R1639" s="1">
        <v>9.7690792627111023</v>
      </c>
      <c r="S1639" s="1">
        <v>6.0904871648485397</v>
      </c>
      <c r="T1639" s="1">
        <v>1.7285307748548213</v>
      </c>
      <c r="U1639" s="1">
        <v>1.7243698851264571</v>
      </c>
      <c r="V1639" s="1">
        <v>1.0106171274386959</v>
      </c>
      <c r="W1639" s="1">
        <v>4.6292391385694724</v>
      </c>
      <c r="X1639" s="1">
        <v>1.8896125687109215</v>
      </c>
      <c r="Y1639" s="1">
        <v>5.819815939625272</v>
      </c>
      <c r="Z1639" s="1">
        <v>4.176208167288376</v>
      </c>
      <c r="AA1639" s="1">
        <v>5.305311357094225</v>
      </c>
      <c r="AB1639" s="1">
        <v>6.7254776116448323</v>
      </c>
      <c r="AC1639" s="1">
        <v>6.8954975743395792</v>
      </c>
      <c r="AD1639" s="1">
        <v>8.012287357716632</v>
      </c>
      <c r="AE1639" s="1">
        <v>6.655240631105082</v>
      </c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>
        <v>0.352995365858078</v>
      </c>
      <c r="AX1639" s="1"/>
      <c r="AY1639" s="1"/>
      <c r="AZ1639" s="1"/>
      <c r="BA1639" s="1">
        <v>0.71029436588287354</v>
      </c>
      <c r="BB1639" s="1"/>
      <c r="BC1639" s="1">
        <v>1.862062931060791</v>
      </c>
      <c r="BD1639" s="1"/>
      <c r="BE1639" s="1">
        <v>3.3850371837615967</v>
      </c>
      <c r="BF1639" s="1">
        <v>3.1526634693145752</v>
      </c>
      <c r="BG1639" s="1">
        <v>0.59552627801895142</v>
      </c>
      <c r="BH1639" s="1">
        <v>0.62890255451202393</v>
      </c>
      <c r="BI1639" s="1">
        <v>1.6068258285522461</v>
      </c>
      <c r="BJ1639" s="1">
        <v>1.6222770214080811</v>
      </c>
      <c r="BK1639" s="1">
        <v>1.7296760082244873</v>
      </c>
      <c r="BL1639" s="1"/>
      <c r="BM1639" s="1"/>
      <c r="BN1639" s="1"/>
    </row>
    <row r="1640" spans="1:66" x14ac:dyDescent="0.2">
      <c r="A1640" s="2" t="s">
        <v>6185</v>
      </c>
      <c r="B1640" s="4" t="s">
        <v>1635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>
        <v>4.987339938586727</v>
      </c>
      <c r="N1640" s="1"/>
      <c r="O1640" s="1"/>
      <c r="P1640" s="1">
        <v>9.914324697675454</v>
      </c>
      <c r="Q1640" s="1">
        <v>23.10183640594121</v>
      </c>
      <c r="R1640" s="1">
        <v>8.4868163152864895</v>
      </c>
      <c r="S1640" s="1"/>
      <c r="T1640" s="1"/>
      <c r="U1640" s="1"/>
      <c r="V1640" s="1"/>
      <c r="W1640" s="1">
        <v>6.9620396791834445</v>
      </c>
      <c r="X1640" s="1">
        <v>7.2891080007819342</v>
      </c>
      <c r="Y1640" s="1">
        <v>11.520386414260841</v>
      </c>
      <c r="Z1640" s="1">
        <v>0.47835052995613658</v>
      </c>
      <c r="AA1640" s="1">
        <v>2.4513317801320511</v>
      </c>
      <c r="AB1640" s="1">
        <v>7.6174258257603391</v>
      </c>
      <c r="AC1640" s="1">
        <v>1.2664841795206017</v>
      </c>
      <c r="AD1640" s="1">
        <v>2.2310262215537802</v>
      </c>
      <c r="AE1640" s="1">
        <v>5.6987230513512186</v>
      </c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>
        <v>8.0896873474121094</v>
      </c>
      <c r="AX1640" s="1"/>
      <c r="AY1640" s="1"/>
      <c r="AZ1640" s="1"/>
      <c r="BA1640" s="1"/>
      <c r="BB1640" s="1"/>
      <c r="BC1640" s="1">
        <v>1.4662984609603882</v>
      </c>
      <c r="BD1640" s="1">
        <v>14.56291389465332</v>
      </c>
      <c r="BE1640" s="1">
        <v>1.054381251335144</v>
      </c>
      <c r="BF1640" s="1">
        <v>2.8392786979675293</v>
      </c>
      <c r="BG1640" s="1">
        <v>2.2030212879180908</v>
      </c>
      <c r="BH1640" s="1">
        <v>4.5333147048950195</v>
      </c>
      <c r="BI1640" s="1">
        <v>0.13180792331695557</v>
      </c>
      <c r="BJ1640" s="1">
        <v>0.50415068864822388</v>
      </c>
      <c r="BK1640" s="1">
        <v>0.48608645796775818</v>
      </c>
      <c r="BL1640" s="1"/>
      <c r="BM1640" s="1"/>
      <c r="BN1640" s="1"/>
    </row>
    <row r="1641" spans="1:66" x14ac:dyDescent="0.2">
      <c r="A1641" s="2" t="s">
        <v>6186</v>
      </c>
      <c r="B1641" s="4" t="s">
        <v>1636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>
        <v>52.180177051998825</v>
      </c>
      <c r="M1641" s="1">
        <v>49.126967431845806</v>
      </c>
      <c r="N1641" s="1">
        <v>3.9457731591475245</v>
      </c>
      <c r="O1641" s="1"/>
      <c r="P1641" s="1">
        <v>25.854251472537705</v>
      </c>
      <c r="Q1641" s="1">
        <v>31.764077031497546</v>
      </c>
      <c r="R1641" s="1">
        <v>33.594812090307293</v>
      </c>
      <c r="S1641" s="1">
        <v>32.45774335879382</v>
      </c>
      <c r="T1641" s="1">
        <v>32.470662138388967</v>
      </c>
      <c r="U1641" s="1">
        <v>32.482062001763879</v>
      </c>
      <c r="V1641" s="1">
        <v>23.671809833985801</v>
      </c>
      <c r="W1641" s="1">
        <v>22.287580876535522</v>
      </c>
      <c r="X1641" s="1"/>
      <c r="Y1641" s="1">
        <v>65.100410267519663</v>
      </c>
      <c r="Z1641" s="1">
        <v>66.399732687837854</v>
      </c>
      <c r="AA1641" s="1">
        <v>62.456570356433083</v>
      </c>
      <c r="AB1641" s="1">
        <v>72.150658488152146</v>
      </c>
      <c r="AC1641" s="1">
        <v>53.483513691176654</v>
      </c>
      <c r="AD1641" s="1">
        <v>36.432269307882962</v>
      </c>
      <c r="AE1641" s="1">
        <v>30.18450238992882</v>
      </c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>
        <v>8.8851566314697266</v>
      </c>
      <c r="BD1641" s="1"/>
      <c r="BE1641" s="1"/>
      <c r="BF1641" s="1"/>
      <c r="BG1641" s="1"/>
      <c r="BH1641" s="1"/>
      <c r="BI1641" s="1">
        <v>1.0987989902496338</v>
      </c>
      <c r="BJ1641" s="1">
        <v>8.4075469970703125</v>
      </c>
      <c r="BK1641" s="1"/>
      <c r="BL1641" s="1"/>
      <c r="BM1641" s="1"/>
      <c r="BN1641" s="1"/>
    </row>
    <row r="1642" spans="1:66" x14ac:dyDescent="0.2">
      <c r="A1642" s="2" t="s">
        <v>6187</v>
      </c>
      <c r="B1642" s="4" t="s">
        <v>1637</v>
      </c>
      <c r="C1642" s="1"/>
      <c r="D1642" s="1"/>
      <c r="E1642" s="1"/>
      <c r="F1642" s="1"/>
      <c r="G1642" s="1"/>
      <c r="H1642" s="1"/>
      <c r="I1642" s="1"/>
      <c r="J1642" s="1">
        <v>90.717191570431837</v>
      </c>
      <c r="K1642" s="1">
        <v>95.335791070387288</v>
      </c>
      <c r="L1642" s="1">
        <v>98.166748185871356</v>
      </c>
      <c r="M1642" s="1">
        <v>97.929147626804962</v>
      </c>
      <c r="N1642" s="1">
        <v>95.81079753082588</v>
      </c>
      <c r="O1642" s="1">
        <v>97.784170187082267</v>
      </c>
      <c r="P1642" s="1">
        <v>98.085365091639147</v>
      </c>
      <c r="Q1642" s="1">
        <v>92.0587778463467</v>
      </c>
      <c r="R1642" s="1">
        <v>88.058286160226118</v>
      </c>
      <c r="S1642" s="1">
        <v>99.451167487004412</v>
      </c>
      <c r="T1642" s="1">
        <v>93.50401595400983</v>
      </c>
      <c r="U1642" s="1">
        <v>96.960808614082367</v>
      </c>
      <c r="V1642" s="1">
        <v>89.655393259737409</v>
      </c>
      <c r="W1642" s="1">
        <v>83.753785297711389</v>
      </c>
      <c r="X1642" s="1">
        <v>81.599920871342334</v>
      </c>
      <c r="Y1642" s="1">
        <v>81.638227837155583</v>
      </c>
      <c r="Z1642" s="1">
        <v>88.527859776676252</v>
      </c>
      <c r="AA1642" s="1">
        <v>78.674528599923491</v>
      </c>
      <c r="AB1642" s="1">
        <v>91.667437439740212</v>
      </c>
      <c r="AC1642" s="1">
        <v>92.424621679141822</v>
      </c>
      <c r="AD1642" s="1">
        <v>99.905721841053847</v>
      </c>
      <c r="AE1642" s="1">
        <v>98.234901608697967</v>
      </c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>
        <v>5.2720293998718262</v>
      </c>
      <c r="AQ1642" s="1">
        <v>2.7636659145355225</v>
      </c>
      <c r="AR1642" s="1"/>
      <c r="AS1642" s="1">
        <v>0.64870500564575195</v>
      </c>
      <c r="AT1642" s="1">
        <v>2.171778678894043</v>
      </c>
      <c r="AU1642" s="1">
        <v>1.5108262300491333</v>
      </c>
      <c r="AV1642" s="1">
        <v>1.8686007261276245</v>
      </c>
      <c r="AW1642" s="1">
        <v>4.5375480651855469</v>
      </c>
      <c r="AX1642" s="1">
        <v>1.3654736280441284</v>
      </c>
      <c r="AY1642" s="1">
        <v>0.44511574506759644</v>
      </c>
      <c r="AZ1642" s="1">
        <v>0.12497592717409134</v>
      </c>
      <c r="BA1642" s="1">
        <v>2.9610791206359863</v>
      </c>
      <c r="BB1642" s="1">
        <v>10.310869216918945</v>
      </c>
      <c r="BC1642" s="1">
        <v>3.675945520401001</v>
      </c>
      <c r="BD1642" s="1">
        <v>15.312633514404297</v>
      </c>
      <c r="BE1642" s="1">
        <v>17.375198364257813</v>
      </c>
      <c r="BF1642" s="1">
        <v>11.003884315490723</v>
      </c>
      <c r="BG1642" s="1">
        <v>11.526618003845215</v>
      </c>
      <c r="BH1642" s="1">
        <v>6.2084884643554688</v>
      </c>
      <c r="BI1642" s="1">
        <v>7.4599089622497559</v>
      </c>
      <c r="BJ1642" s="1"/>
      <c r="BK1642" s="1">
        <v>1.7088850736618042</v>
      </c>
      <c r="BL1642" s="1"/>
      <c r="BM1642" s="1"/>
      <c r="BN1642" s="1"/>
    </row>
    <row r="1643" spans="1:66" x14ac:dyDescent="0.2">
      <c r="A1643" s="2" t="s">
        <v>6188</v>
      </c>
      <c r="B1643" s="4" t="s">
        <v>1638</v>
      </c>
      <c r="C1643" s="1"/>
      <c r="D1643" s="1"/>
      <c r="E1643" s="1"/>
      <c r="F1643" s="1"/>
      <c r="G1643" s="1"/>
      <c r="H1643" s="1"/>
      <c r="I1643" s="1"/>
      <c r="J1643" s="1"/>
      <c r="K1643" s="1">
        <v>97.343052540940178</v>
      </c>
      <c r="L1643" s="1">
        <v>94.79302039650463</v>
      </c>
      <c r="M1643" s="1">
        <v>93.701654814680552</v>
      </c>
      <c r="N1643" s="1">
        <v>92.778611934043298</v>
      </c>
      <c r="O1643" s="1">
        <v>96.112084084297919</v>
      </c>
      <c r="P1643" s="1">
        <v>96.33725368088048</v>
      </c>
      <c r="Q1643" s="1">
        <v>96.340126478464299</v>
      </c>
      <c r="R1643" s="1">
        <v>96.339098660213637</v>
      </c>
      <c r="S1643" s="1">
        <v>93.584603445607186</v>
      </c>
      <c r="T1643" s="1">
        <v>96.302681141719972</v>
      </c>
      <c r="U1643" s="1">
        <v>96.301845368101596</v>
      </c>
      <c r="V1643" s="1">
        <v>96.297064843070132</v>
      </c>
      <c r="W1643" s="1">
        <v>96.140458111425673</v>
      </c>
      <c r="X1643" s="1">
        <v>96.252122739860539</v>
      </c>
      <c r="Y1643" s="1">
        <v>96.348415376303066</v>
      </c>
      <c r="Z1643" s="1">
        <v>96.356218173188324</v>
      </c>
      <c r="AA1643" s="1">
        <v>96.192284725074657</v>
      </c>
      <c r="AB1643" s="1">
        <v>96.313931044913801</v>
      </c>
      <c r="AC1643" s="1">
        <v>96.315719488055478</v>
      </c>
      <c r="AD1643" s="1">
        <v>96.312725141194917</v>
      </c>
      <c r="AE1643" s="1">
        <v>96.147888296327935</v>
      </c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>
        <v>3.5587098598480225</v>
      </c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</row>
    <row r="1644" spans="1:66" x14ac:dyDescent="0.2">
      <c r="A1644" s="2" t="s">
        <v>6189</v>
      </c>
      <c r="B1644" s="4" t="s">
        <v>1639</v>
      </c>
      <c r="C1644" s="1"/>
      <c r="D1644" s="1"/>
      <c r="E1644" s="1"/>
      <c r="F1644" s="1"/>
      <c r="G1644" s="1"/>
      <c r="H1644" s="1"/>
      <c r="I1644" s="1"/>
      <c r="J1644" s="1"/>
      <c r="K1644" s="1">
        <v>98.77856517024658</v>
      </c>
      <c r="L1644" s="1">
        <v>97.808281954160876</v>
      </c>
      <c r="M1644" s="1">
        <v>97.961301496637006</v>
      </c>
      <c r="N1644" s="1">
        <v>96.955803193823755</v>
      </c>
      <c r="O1644" s="1">
        <v>99.982807647979712</v>
      </c>
      <c r="P1644" s="1">
        <v>99.990529051476997</v>
      </c>
      <c r="Q1644" s="1">
        <v>99.9939159833215</v>
      </c>
      <c r="R1644" s="1">
        <v>99.992365438101075</v>
      </c>
      <c r="S1644" s="1">
        <v>99.98835606487529</v>
      </c>
      <c r="T1644" s="1">
        <v>99.991876974404249</v>
      </c>
      <c r="U1644" s="1">
        <v>99.994354515785432</v>
      </c>
      <c r="V1644" s="1">
        <v>99.989659428266648</v>
      </c>
      <c r="W1644" s="1">
        <v>99.993862941990756</v>
      </c>
      <c r="X1644" s="1">
        <v>99.995983589731125</v>
      </c>
      <c r="Y1644" s="1">
        <v>99.997561565518836</v>
      </c>
      <c r="Z1644" s="1">
        <v>99.999660361229942</v>
      </c>
      <c r="AA1644" s="1">
        <v>99.999104882766872</v>
      </c>
      <c r="AB1644" s="1">
        <v>99.994530734642268</v>
      </c>
      <c r="AC1644" s="1">
        <v>99.994638123728393</v>
      </c>
      <c r="AD1644" s="1">
        <v>99.995448075791174</v>
      </c>
      <c r="AE1644" s="1">
        <v>99.99321994173475</v>
      </c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</row>
    <row r="1645" spans="1:66" x14ac:dyDescent="0.2">
      <c r="A1645" s="2" t="s">
        <v>6190</v>
      </c>
      <c r="B1645" s="4" t="s">
        <v>1640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>
        <v>30.410153949174628</v>
      </c>
      <c r="M1645" s="1">
        <v>60.888992017554621</v>
      </c>
      <c r="N1645" s="1">
        <v>25.616101428206594</v>
      </c>
      <c r="O1645" s="1">
        <v>56.516391552967839</v>
      </c>
      <c r="P1645" s="1">
        <v>58.425922520709442</v>
      </c>
      <c r="Q1645" s="1">
        <v>55.645721058225121</v>
      </c>
      <c r="R1645" s="1">
        <v>45.877395099808119</v>
      </c>
      <c r="S1645" s="1">
        <v>52.849988013623481</v>
      </c>
      <c r="T1645" s="1">
        <v>50.869583479975091</v>
      </c>
      <c r="U1645" s="1">
        <v>51.071961433601807</v>
      </c>
      <c r="V1645" s="1">
        <v>55.102041184990149</v>
      </c>
      <c r="W1645" s="1">
        <v>51.803211762318924</v>
      </c>
      <c r="X1645" s="1">
        <v>51.568308380930674</v>
      </c>
      <c r="Y1645" s="1">
        <v>45.971733908642001</v>
      </c>
      <c r="Z1645" s="1">
        <v>52.670460844051959</v>
      </c>
      <c r="AA1645" s="1">
        <v>47.731476850530434</v>
      </c>
      <c r="AB1645" s="1">
        <v>46.612099591751601</v>
      </c>
      <c r="AC1645" s="1">
        <v>48.544853232826561</v>
      </c>
      <c r="AD1645" s="1">
        <v>50.998519043682478</v>
      </c>
      <c r="AE1645" s="1">
        <v>59.758886913913564</v>
      </c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>
        <v>4.8497796058654785</v>
      </c>
      <c r="AS1645" s="1">
        <v>4.5607724189758301</v>
      </c>
      <c r="AT1645" s="1">
        <v>15.297235488891602</v>
      </c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</row>
    <row r="1646" spans="1:66" x14ac:dyDescent="0.2">
      <c r="A1646" s="2" t="s">
        <v>6191</v>
      </c>
      <c r="B1646" s="4" t="s">
        <v>1641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>
        <v>26.184981558213867</v>
      </c>
      <c r="M1646" s="1">
        <v>9.9322802359452851</v>
      </c>
      <c r="N1646" s="1"/>
      <c r="O1646" s="1"/>
      <c r="P1646" s="1">
        <v>22.943064191473265</v>
      </c>
      <c r="Q1646" s="1">
        <v>17.134745504863911</v>
      </c>
      <c r="R1646" s="1">
        <v>16.933077659355959</v>
      </c>
      <c r="S1646" s="1">
        <v>9.1218150375068383</v>
      </c>
      <c r="T1646" s="1">
        <v>1.973599502412426</v>
      </c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>
        <v>5.2123799324035645</v>
      </c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</row>
    <row r="1647" spans="1:66" x14ac:dyDescent="0.2">
      <c r="A1647" s="2" t="s">
        <v>6192</v>
      </c>
      <c r="B1647" s="4" t="s">
        <v>1642</v>
      </c>
      <c r="C1647" s="1"/>
      <c r="D1647" s="1"/>
      <c r="E1647" s="1"/>
      <c r="F1647" s="1"/>
      <c r="G1647" s="1"/>
      <c r="H1647" s="1"/>
      <c r="I1647" s="1"/>
      <c r="J1647" s="1"/>
      <c r="K1647" s="1"/>
      <c r="L1647" s="1">
        <v>58.819851647858265</v>
      </c>
      <c r="M1647" s="1">
        <v>77.502187786462656</v>
      </c>
      <c r="N1647" s="1">
        <v>59.92561353750456</v>
      </c>
      <c r="O1647" s="1">
        <v>82.32475120098286</v>
      </c>
      <c r="P1647" s="1">
        <v>77.936847857320544</v>
      </c>
      <c r="Q1647" s="1">
        <v>70.087082050511924</v>
      </c>
      <c r="R1647" s="1">
        <v>98.147101803070797</v>
      </c>
      <c r="S1647" s="1">
        <v>96.448695467192749</v>
      </c>
      <c r="T1647" s="1">
        <v>83.211911369376836</v>
      </c>
      <c r="U1647" s="1">
        <v>99.168041862620726</v>
      </c>
      <c r="V1647" s="1">
        <v>80.464019478535974</v>
      </c>
      <c r="W1647" s="1"/>
      <c r="X1647" s="1"/>
      <c r="Y1647" s="1"/>
      <c r="Z1647" s="1">
        <v>49.252355838331717</v>
      </c>
      <c r="AA1647" s="1">
        <v>84.585688719509506</v>
      </c>
      <c r="AB1647" s="1">
        <v>56.613849344524922</v>
      </c>
      <c r="AC1647" s="1">
        <v>72.098239650019664</v>
      </c>
      <c r="AD1647" s="1">
        <v>25.076225507501594</v>
      </c>
      <c r="AE1647" s="1">
        <v>98.48517105373142</v>
      </c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>
        <v>2.8345751762390137</v>
      </c>
      <c r="AS1647" s="1">
        <v>4.5719156265258789</v>
      </c>
      <c r="AT1647" s="1">
        <v>2.5196561813354492</v>
      </c>
      <c r="AU1647" s="1">
        <v>4.6257181167602539</v>
      </c>
      <c r="AV1647" s="1">
        <v>5.7827730178833008</v>
      </c>
      <c r="AW1647" s="1">
        <v>10.952384948730469</v>
      </c>
      <c r="AX1647" s="1"/>
      <c r="AY1647" s="1"/>
      <c r="AZ1647" s="1">
        <v>14.166216850280762</v>
      </c>
      <c r="BA1647" s="1"/>
      <c r="BB1647" s="1">
        <v>18.483964920043945</v>
      </c>
      <c r="BC1647" s="1">
        <v>95.617607116699219</v>
      </c>
      <c r="BD1647" s="1">
        <v>56.310581207275391</v>
      </c>
      <c r="BE1647" s="1">
        <v>70.163330078125</v>
      </c>
      <c r="BF1647" s="1">
        <v>48.612136840820313</v>
      </c>
      <c r="BG1647" s="1">
        <v>7.4507136344909668</v>
      </c>
      <c r="BH1647" s="1">
        <v>42.606670379638672</v>
      </c>
      <c r="BI1647" s="1">
        <v>9.7045879364013672</v>
      </c>
      <c r="BJ1647" s="1">
        <v>73.807022094726563</v>
      </c>
      <c r="BK1647" s="1"/>
      <c r="BL1647" s="1"/>
      <c r="BM1647" s="1"/>
      <c r="BN1647" s="1"/>
    </row>
    <row r="1648" spans="1:66" x14ac:dyDescent="0.2">
      <c r="A1648" s="2" t="s">
        <v>6193</v>
      </c>
      <c r="B1648" s="4" t="s">
        <v>1643</v>
      </c>
      <c r="C1648" s="1"/>
      <c r="D1648" s="1"/>
      <c r="E1648" s="1"/>
      <c r="F1648" s="1"/>
      <c r="G1648" s="1"/>
      <c r="H1648" s="1"/>
      <c r="I1648" s="1"/>
      <c r="J1648" s="1"/>
      <c r="K1648" s="1"/>
      <c r="L1648" s="1">
        <v>58.819851647858265</v>
      </c>
      <c r="M1648" s="1">
        <v>77.502187786462656</v>
      </c>
      <c r="N1648" s="1">
        <v>59.92561353750456</v>
      </c>
      <c r="O1648" s="1">
        <v>82.32475120098286</v>
      </c>
      <c r="P1648" s="1">
        <v>77.936847857320544</v>
      </c>
      <c r="Q1648" s="1">
        <v>70.087082050511924</v>
      </c>
      <c r="R1648" s="1">
        <v>98.147101803070797</v>
      </c>
      <c r="S1648" s="1">
        <v>96.448695467192749</v>
      </c>
      <c r="T1648" s="1">
        <v>83.211911369376836</v>
      </c>
      <c r="U1648" s="1">
        <v>99.168041862620726</v>
      </c>
      <c r="V1648" s="1">
        <v>80.464019478535974</v>
      </c>
      <c r="W1648" s="1"/>
      <c r="X1648" s="1"/>
      <c r="Y1648" s="1"/>
      <c r="Z1648" s="1">
        <v>49.252355838331717</v>
      </c>
      <c r="AA1648" s="1">
        <v>84.585688719509506</v>
      </c>
      <c r="AB1648" s="1">
        <v>56.613849344524922</v>
      </c>
      <c r="AC1648" s="1">
        <v>72.098239650019664</v>
      </c>
      <c r="AD1648" s="1">
        <v>25.076225507501594</v>
      </c>
      <c r="AE1648" s="1">
        <v>98.48517105373142</v>
      </c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>
        <v>2.8345751762390137</v>
      </c>
      <c r="AS1648" s="1">
        <v>4.5719156265258789</v>
      </c>
      <c r="AT1648" s="1">
        <v>2.5196561813354492</v>
      </c>
      <c r="AU1648" s="1">
        <v>4.6257181167602539</v>
      </c>
      <c r="AV1648" s="1">
        <v>5.7827730178833008</v>
      </c>
      <c r="AW1648" s="1">
        <v>10.952384948730469</v>
      </c>
      <c r="AX1648" s="1"/>
      <c r="AY1648" s="1"/>
      <c r="AZ1648" s="1">
        <v>14.166216850280762</v>
      </c>
      <c r="BA1648" s="1"/>
      <c r="BB1648" s="1">
        <v>18.483964920043945</v>
      </c>
      <c r="BC1648" s="1">
        <v>95.617607116699219</v>
      </c>
      <c r="BD1648" s="1">
        <v>56.310581207275391</v>
      </c>
      <c r="BE1648" s="1">
        <v>70.163330078125</v>
      </c>
      <c r="BF1648" s="1">
        <v>48.612136840820313</v>
      </c>
      <c r="BG1648" s="1">
        <v>7.4507136344909668</v>
      </c>
      <c r="BH1648" s="1">
        <v>42.606670379638672</v>
      </c>
      <c r="BI1648" s="1">
        <v>9.7045879364013672</v>
      </c>
      <c r="BJ1648" s="1">
        <v>73.807022094726563</v>
      </c>
      <c r="BK1648" s="1"/>
      <c r="BL1648" s="1"/>
      <c r="BM1648" s="1"/>
      <c r="BN1648" s="1"/>
    </row>
    <row r="1649" spans="1:66" x14ac:dyDescent="0.2">
      <c r="A1649" s="2" t="s">
        <v>6194</v>
      </c>
      <c r="B1649" s="4" t="s">
        <v>1644</v>
      </c>
      <c r="C1649" s="1"/>
      <c r="D1649" s="1"/>
      <c r="E1649" s="1"/>
      <c r="F1649" s="1"/>
      <c r="G1649" s="1"/>
      <c r="H1649" s="1"/>
      <c r="I1649" s="1"/>
      <c r="J1649" s="1">
        <v>7.0012674929736187</v>
      </c>
      <c r="K1649" s="1">
        <v>8.8684952969406368</v>
      </c>
      <c r="L1649" s="1">
        <v>3.4797750748402141</v>
      </c>
      <c r="M1649" s="1">
        <v>7.3461539523119246</v>
      </c>
      <c r="N1649" s="1">
        <v>5.5932488562089171</v>
      </c>
      <c r="O1649" s="1">
        <v>7.7722962820855779</v>
      </c>
      <c r="P1649" s="1">
        <v>8.1374490142434119</v>
      </c>
      <c r="Q1649" s="1">
        <v>9.5085597823476178</v>
      </c>
      <c r="R1649" s="1">
        <v>5.5354214178388057</v>
      </c>
      <c r="S1649" s="1">
        <v>10.31827416184089</v>
      </c>
      <c r="T1649" s="1">
        <v>10.894557496091263</v>
      </c>
      <c r="U1649" s="1">
        <v>7.5818394342581987</v>
      </c>
      <c r="V1649" s="1">
        <v>11.269043451157428</v>
      </c>
      <c r="W1649" s="1">
        <v>12.281782985015226</v>
      </c>
      <c r="X1649" s="1">
        <v>11.867295515376462</v>
      </c>
      <c r="Y1649" s="1">
        <v>12.855293254723207</v>
      </c>
      <c r="Z1649" s="1">
        <v>8.3718452902545994</v>
      </c>
      <c r="AA1649" s="1">
        <v>7.4327183354641138</v>
      </c>
      <c r="AB1649" s="1">
        <v>5.2136893409616683</v>
      </c>
      <c r="AC1649" s="1">
        <v>15.646185872656194</v>
      </c>
      <c r="AD1649" s="1">
        <v>9.55517640401556</v>
      </c>
      <c r="AE1649" s="1">
        <v>9.461715495954067</v>
      </c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>
        <v>0.58934229612350464</v>
      </c>
      <c r="AR1649" s="1">
        <v>2.107374906539917</v>
      </c>
      <c r="AS1649" s="1"/>
      <c r="AT1649" s="1"/>
      <c r="AU1649" s="1"/>
      <c r="AV1649" s="1"/>
      <c r="AW1649" s="1">
        <v>0.12639099359512329</v>
      </c>
      <c r="AX1649" s="1"/>
      <c r="AY1649" s="1"/>
      <c r="AZ1649" s="1"/>
      <c r="BA1649" s="1">
        <v>0.569915771484375</v>
      </c>
      <c r="BB1649" s="1"/>
      <c r="BC1649" s="1"/>
      <c r="BD1649" s="1"/>
      <c r="BE1649" s="1"/>
      <c r="BF1649" s="1"/>
      <c r="BG1649" s="1">
        <v>1.5222830772399902</v>
      </c>
      <c r="BH1649" s="1"/>
      <c r="BI1649" s="1">
        <v>2.7032105922698975</v>
      </c>
      <c r="BJ1649" s="1"/>
      <c r="BK1649" s="1"/>
      <c r="BL1649" s="1"/>
      <c r="BM1649" s="1"/>
      <c r="BN1649" s="1"/>
    </row>
    <row r="1650" spans="1:66" x14ac:dyDescent="0.2">
      <c r="A1650" s="2" t="s">
        <v>6195</v>
      </c>
      <c r="B1650" s="4" t="s">
        <v>1645</v>
      </c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>
        <v>26.133508284426156</v>
      </c>
      <c r="O1650" s="1">
        <v>46.771295950594265</v>
      </c>
      <c r="P1650" s="1">
        <v>18.872527514420643</v>
      </c>
      <c r="Q1650" s="1">
        <v>43.494166876647867</v>
      </c>
      <c r="R1650" s="1">
        <v>14.809369009711364</v>
      </c>
      <c r="S1650" s="1">
        <v>15.157423138739743</v>
      </c>
      <c r="T1650" s="1">
        <v>32.639168037918445</v>
      </c>
      <c r="U1650" s="1">
        <v>18.237572188644886</v>
      </c>
      <c r="V1650" s="1">
        <v>13.238030133765498</v>
      </c>
      <c r="W1650" s="1">
        <v>19.326963696792621</v>
      </c>
      <c r="X1650" s="1">
        <v>33.139109926929819</v>
      </c>
      <c r="Y1650" s="1">
        <v>21.30424034271023</v>
      </c>
      <c r="Z1650" s="1">
        <v>23.89051493225195</v>
      </c>
      <c r="AA1650" s="1">
        <v>20.733625425624332</v>
      </c>
      <c r="AB1650" s="1">
        <v>15.395198324723685</v>
      </c>
      <c r="AC1650" s="1">
        <v>22.50759937360845</v>
      </c>
      <c r="AD1650" s="1">
        <v>27.586966325654988</v>
      </c>
      <c r="AE1650" s="1">
        <v>45.187349671178602</v>
      </c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>
        <v>4.3583712577819824</v>
      </c>
      <c r="AU1650" s="1"/>
      <c r="AV1650" s="1">
        <v>7.3363180160522461</v>
      </c>
      <c r="AW1650" s="1">
        <v>5.9581924229860306E-2</v>
      </c>
      <c r="AX1650" s="1"/>
      <c r="AY1650" s="1">
        <v>6.3729720115661621</v>
      </c>
      <c r="AZ1650" s="1"/>
      <c r="BA1650" s="1"/>
      <c r="BB1650" s="1">
        <v>0.30606868863105774</v>
      </c>
      <c r="BC1650" s="1">
        <v>3.5508279800415039</v>
      </c>
      <c r="BD1650" s="1">
        <v>3.0091886520385742</v>
      </c>
      <c r="BE1650" s="1">
        <v>8.8740758895874023</v>
      </c>
      <c r="BF1650" s="1">
        <v>6.4339160919189453</v>
      </c>
      <c r="BG1650" s="1">
        <v>0.64698636531829834</v>
      </c>
      <c r="BH1650" s="1">
        <v>15.782971382141113</v>
      </c>
      <c r="BI1650" s="1">
        <v>16.413602828979492</v>
      </c>
      <c r="BJ1650" s="1">
        <v>9.9413566589355469</v>
      </c>
      <c r="BK1650" s="1">
        <v>6.4329662322998047</v>
      </c>
      <c r="BL1650" s="1"/>
      <c r="BM1650" s="1"/>
      <c r="BN1650" s="1"/>
    </row>
    <row r="1651" spans="1:66" x14ac:dyDescent="0.2">
      <c r="A1651" s="2" t="s">
        <v>6196</v>
      </c>
      <c r="B1651" s="4" t="s">
        <v>1646</v>
      </c>
      <c r="C1651" s="1"/>
      <c r="D1651" s="1"/>
      <c r="E1651" s="1"/>
      <c r="F1651" s="1"/>
      <c r="G1651" s="1"/>
      <c r="H1651" s="1"/>
      <c r="I1651" s="1"/>
      <c r="J1651" s="1"/>
      <c r="K1651" s="1">
        <v>27.304494773028491</v>
      </c>
      <c r="L1651" s="1">
        <v>25.516284817335151</v>
      </c>
      <c r="M1651" s="1">
        <v>24.707078885596097</v>
      </c>
      <c r="N1651" s="1">
        <v>23.17110471529228</v>
      </c>
      <c r="O1651" s="1">
        <v>17.356444835331033</v>
      </c>
      <c r="P1651" s="1">
        <v>31.382745180081628</v>
      </c>
      <c r="Q1651" s="1">
        <v>29.609994995090105</v>
      </c>
      <c r="R1651" s="1">
        <v>18.389383404244512</v>
      </c>
      <c r="S1651" s="1">
        <v>22.073246474139204</v>
      </c>
      <c r="T1651" s="1">
        <v>18.965735094261319</v>
      </c>
      <c r="U1651" s="1">
        <v>13.17341821156438</v>
      </c>
      <c r="V1651" s="1">
        <v>12.543981163446222</v>
      </c>
      <c r="W1651" s="1">
        <v>24.258359388488685</v>
      </c>
      <c r="X1651" s="1">
        <v>24.909605217799545</v>
      </c>
      <c r="Y1651" s="1">
        <v>9.7300984147421588</v>
      </c>
      <c r="Z1651" s="1">
        <v>12.538090662851658</v>
      </c>
      <c r="AA1651" s="1">
        <v>88.651689016450277</v>
      </c>
      <c r="AB1651" s="1">
        <v>93.038739332389994</v>
      </c>
      <c r="AC1651" s="1">
        <v>96.574093469794192</v>
      </c>
      <c r="AD1651" s="1">
        <v>95.691350839838307</v>
      </c>
      <c r="AE1651" s="1">
        <v>87.917517680625949</v>
      </c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>
        <v>3.5880813598632813</v>
      </c>
      <c r="BB1651" s="1">
        <v>0.55374491214752197</v>
      </c>
      <c r="BC1651" s="1">
        <v>3.1622505187988281</v>
      </c>
      <c r="BD1651" s="1">
        <v>0.26716551184654236</v>
      </c>
      <c r="BE1651" s="1">
        <v>3.9854519367218018</v>
      </c>
      <c r="BF1651" s="1">
        <v>9.8117589950561523</v>
      </c>
      <c r="BG1651" s="1">
        <v>11.240835189819336</v>
      </c>
      <c r="BH1651" s="1">
        <v>6.7659401893615723</v>
      </c>
      <c r="BI1651" s="1">
        <v>0.45193690061569214</v>
      </c>
      <c r="BJ1651" s="1">
        <v>2.6997699737548828</v>
      </c>
      <c r="BK1651" s="1">
        <v>11.918624877929688</v>
      </c>
      <c r="BL1651" s="1"/>
      <c r="BM1651" s="1"/>
      <c r="BN1651" s="1"/>
    </row>
    <row r="1652" spans="1:66" x14ac:dyDescent="0.2">
      <c r="A1652" s="2" t="s">
        <v>6197</v>
      </c>
      <c r="B1652" s="4" t="s">
        <v>1647</v>
      </c>
      <c r="C1652" s="1"/>
      <c r="D1652" s="1"/>
      <c r="E1652" s="1"/>
      <c r="F1652" s="1"/>
      <c r="G1652" s="1"/>
      <c r="H1652" s="1"/>
      <c r="I1652" s="1"/>
      <c r="J1652" s="1"/>
      <c r="K1652" s="1">
        <v>79.825427706953349</v>
      </c>
      <c r="L1652" s="1">
        <v>77.56031955727201</v>
      </c>
      <c r="M1652" s="1">
        <v>76.82530248021348</v>
      </c>
      <c r="N1652" s="1">
        <v>75.943011563179667</v>
      </c>
      <c r="O1652" s="1">
        <v>78.331296671687994</v>
      </c>
      <c r="P1652" s="1">
        <v>78.951141519897334</v>
      </c>
      <c r="Q1652" s="1">
        <v>78.646380142877959</v>
      </c>
      <c r="R1652" s="1">
        <v>78.758981263682145</v>
      </c>
      <c r="S1652" s="1">
        <v>78.370587041389754</v>
      </c>
      <c r="T1652" s="1">
        <v>77.761437386035951</v>
      </c>
      <c r="U1652" s="1">
        <v>77.815128879399438</v>
      </c>
      <c r="V1652" s="1">
        <v>77.838596615176371</v>
      </c>
      <c r="W1652" s="1">
        <v>77.757120715867245</v>
      </c>
      <c r="X1652" s="1">
        <v>78.203477283985038</v>
      </c>
      <c r="Y1652" s="1">
        <v>78.398593729257442</v>
      </c>
      <c r="Z1652" s="1">
        <v>78.379334505785621</v>
      </c>
      <c r="AA1652" s="1">
        <v>77.984854802668323</v>
      </c>
      <c r="AB1652" s="1">
        <v>77.742692208897338</v>
      </c>
      <c r="AC1652" s="1">
        <v>78.128248629908711</v>
      </c>
      <c r="AD1652" s="1">
        <v>77.934865384683491</v>
      </c>
      <c r="AE1652" s="1">
        <v>78.709944767352994</v>
      </c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</row>
    <row r="1653" spans="1:66" x14ac:dyDescent="0.2">
      <c r="A1653" s="2" t="s">
        <v>6198</v>
      </c>
      <c r="B1653" s="4" t="s">
        <v>1648</v>
      </c>
      <c r="C1653" s="1"/>
      <c r="D1653" s="1"/>
      <c r="E1653" s="1"/>
      <c r="F1653" s="1"/>
      <c r="G1653" s="1"/>
      <c r="H1653" s="1"/>
      <c r="I1653" s="1"/>
      <c r="J1653" s="1"/>
      <c r="K1653" s="1">
        <v>15.213896122395806</v>
      </c>
      <c r="L1653" s="1">
        <v>23.38347671662136</v>
      </c>
      <c r="M1653" s="1">
        <v>26.276695384085276</v>
      </c>
      <c r="N1653" s="1">
        <v>1.6483312328469855</v>
      </c>
      <c r="O1653" s="1">
        <v>1.4268957539362284</v>
      </c>
      <c r="P1653" s="1">
        <v>5.134513615590067</v>
      </c>
      <c r="Q1653" s="1">
        <v>21.125277466333952</v>
      </c>
      <c r="R1653" s="1">
        <v>30.2161655643384</v>
      </c>
      <c r="S1653" s="1">
        <v>46.028750119771821</v>
      </c>
      <c r="T1653" s="1">
        <v>41.538564043803724</v>
      </c>
      <c r="U1653" s="1">
        <v>5.700554745757894</v>
      </c>
      <c r="V1653" s="1">
        <v>8.3960793196930705</v>
      </c>
      <c r="W1653" s="1">
        <v>10.477040200735555</v>
      </c>
      <c r="X1653" s="1">
        <v>2.1918960144716322</v>
      </c>
      <c r="Y1653" s="1">
        <v>2.0843117649092195</v>
      </c>
      <c r="Z1653" s="1"/>
      <c r="AA1653" s="1">
        <v>3.7151304162090808</v>
      </c>
      <c r="AB1653" s="1">
        <v>8.2880214275691824</v>
      </c>
      <c r="AC1653" s="1">
        <v>16.389854677830147</v>
      </c>
      <c r="AD1653" s="1">
        <v>14.809046844453452</v>
      </c>
      <c r="AE1653" s="1">
        <v>22.95200123608819</v>
      </c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>
        <v>6.635310173034668</v>
      </c>
      <c r="AU1653" s="1"/>
      <c r="AV1653" s="1"/>
      <c r="AW1653" s="1"/>
      <c r="AX1653" s="1">
        <v>3.0693891048431396</v>
      </c>
      <c r="AY1653" s="1"/>
      <c r="AZ1653" s="1">
        <v>0.8706086277961731</v>
      </c>
      <c r="BA1653" s="1"/>
      <c r="BB1653" s="1"/>
      <c r="BC1653" s="1"/>
      <c r="BD1653" s="1">
        <v>5.0804438591003418</v>
      </c>
      <c r="BE1653" s="1"/>
      <c r="BF1653" s="1"/>
      <c r="BG1653" s="1">
        <v>0.94312071800231934</v>
      </c>
      <c r="BH1653" s="1">
        <v>3.6830155849456787</v>
      </c>
      <c r="BI1653" s="1">
        <v>2.2886171340942383</v>
      </c>
      <c r="BJ1653" s="1">
        <v>2.4640798568725586</v>
      </c>
      <c r="BK1653" s="1">
        <v>6.6509733200073242</v>
      </c>
      <c r="BL1653" s="1"/>
      <c r="BM1653" s="1"/>
      <c r="BN1653" s="1"/>
    </row>
    <row r="1654" spans="1:66" x14ac:dyDescent="0.2">
      <c r="A1654" s="2" t="s">
        <v>6199</v>
      </c>
      <c r="B1654" s="4" t="s">
        <v>1649</v>
      </c>
      <c r="C1654" s="1"/>
      <c r="D1654" s="1"/>
      <c r="E1654" s="1"/>
      <c r="F1654" s="1"/>
      <c r="G1654" s="1"/>
      <c r="H1654" s="1"/>
      <c r="I1654" s="1"/>
      <c r="J1654" s="1"/>
      <c r="K1654" s="1"/>
      <c r="L1654" s="1">
        <v>6.0327437106875132</v>
      </c>
      <c r="M1654" s="1">
        <v>5.9720080763737453</v>
      </c>
      <c r="N1654" s="1">
        <v>4.988139078650538</v>
      </c>
      <c r="O1654" s="1">
        <v>5.2173445017058722</v>
      </c>
      <c r="P1654" s="1">
        <v>5.0929879662491695</v>
      </c>
      <c r="Q1654" s="1">
        <v>8.2247831257823076</v>
      </c>
      <c r="R1654" s="1">
        <v>25.367759597802532</v>
      </c>
      <c r="S1654" s="1">
        <v>24.154196780350613</v>
      </c>
      <c r="T1654" s="1">
        <v>26.806393620194324</v>
      </c>
      <c r="U1654" s="1">
        <v>9.0503216808813534</v>
      </c>
      <c r="V1654" s="1">
        <v>5.8275789350883702</v>
      </c>
      <c r="W1654" s="1">
        <v>8.0673202212297781</v>
      </c>
      <c r="X1654" s="1">
        <v>58.311748321727777</v>
      </c>
      <c r="Y1654" s="1">
        <v>7.5106542774792437</v>
      </c>
      <c r="Z1654" s="1">
        <v>20.170330581599849</v>
      </c>
      <c r="AA1654" s="1">
        <v>30.415276953665249</v>
      </c>
      <c r="AB1654" s="1">
        <v>34.826490274888236</v>
      </c>
      <c r="AC1654" s="1">
        <v>26.376673590560419</v>
      </c>
      <c r="AD1654" s="1">
        <v>26.334578183508583</v>
      </c>
      <c r="AE1654" s="1">
        <v>24.649997793280455</v>
      </c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>
        <v>8.2646973431110382E-2</v>
      </c>
      <c r="AY1654" s="1">
        <v>8.1419520080089569E-2</v>
      </c>
      <c r="AZ1654" s="1">
        <v>8.1123754382133484E-2</v>
      </c>
      <c r="BA1654" s="1">
        <v>7.8054510056972504E-2</v>
      </c>
      <c r="BB1654" s="1"/>
      <c r="BC1654" s="1"/>
      <c r="BD1654" s="1">
        <v>41.607410430908203</v>
      </c>
      <c r="BE1654" s="1">
        <v>24.099395751953125</v>
      </c>
      <c r="BF1654" s="1">
        <v>2.5078487396240234</v>
      </c>
      <c r="BG1654" s="1">
        <v>4.5007400512695313</v>
      </c>
      <c r="BH1654" s="1">
        <v>17.508703231811523</v>
      </c>
      <c r="BI1654" s="1">
        <v>18.265295028686523</v>
      </c>
      <c r="BJ1654" s="1">
        <v>12.789368629455566</v>
      </c>
      <c r="BK1654" s="1">
        <v>9.4486818313598633</v>
      </c>
      <c r="BL1654" s="1"/>
      <c r="BM1654" s="1"/>
      <c r="BN1654" s="1"/>
    </row>
    <row r="1655" spans="1:66" x14ac:dyDescent="0.2">
      <c r="A1655" s="2" t="s">
        <v>6200</v>
      </c>
      <c r="B1655" s="4" t="s">
        <v>1650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>
        <v>97.32665592913547</v>
      </c>
      <c r="M1655" s="1">
        <v>99.660232201294576</v>
      </c>
      <c r="N1655" s="1">
        <v>98.911952580627272</v>
      </c>
      <c r="O1655" s="1">
        <v>99.978848046503472</v>
      </c>
      <c r="P1655" s="1">
        <v>99.980295553528933</v>
      </c>
      <c r="Q1655" s="1">
        <v>99.949879888338899</v>
      </c>
      <c r="R1655" s="1">
        <v>99.971974907110237</v>
      </c>
      <c r="S1655" s="1">
        <v>99.95735954135634</v>
      </c>
      <c r="T1655" s="1">
        <v>99.977267939199237</v>
      </c>
      <c r="U1655" s="1">
        <v>99.974115545811785</v>
      </c>
      <c r="V1655" s="1">
        <v>99.985688971250596</v>
      </c>
      <c r="W1655" s="1">
        <v>99.986239622739447</v>
      </c>
      <c r="X1655" s="1">
        <v>99.987279772931032</v>
      </c>
      <c r="Y1655" s="1">
        <v>99.984335812964304</v>
      </c>
      <c r="Z1655" s="1">
        <v>99.973498025997173</v>
      </c>
      <c r="AA1655" s="1">
        <v>99.979242343358194</v>
      </c>
      <c r="AB1655" s="1">
        <v>99.987456286547058</v>
      </c>
      <c r="AC1655" s="1">
        <v>99.978991372593569</v>
      </c>
      <c r="AD1655" s="1">
        <v>99.985954082820342</v>
      </c>
      <c r="AE1655" s="1">
        <v>99.985420480370308</v>
      </c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</row>
    <row r="1656" spans="1:66" x14ac:dyDescent="0.2">
      <c r="A1656" s="2" t="s">
        <v>6201</v>
      </c>
      <c r="B1656" s="4" t="s">
        <v>1651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>
        <v>98.315081776206341</v>
      </c>
      <c r="N1656" s="1">
        <v>97.574442288875517</v>
      </c>
      <c r="O1656" s="1">
        <v>99.88331612890552</v>
      </c>
      <c r="P1656" s="1">
        <v>99.918517707429743</v>
      </c>
      <c r="Q1656" s="1">
        <v>99.976333304281013</v>
      </c>
      <c r="R1656" s="1">
        <v>98.181636906832921</v>
      </c>
      <c r="S1656" s="1">
        <v>96.542843611316556</v>
      </c>
      <c r="T1656" s="1">
        <v>94.635488123308804</v>
      </c>
      <c r="U1656" s="1">
        <v>99.974268782976949</v>
      </c>
      <c r="V1656" s="1">
        <v>99.980172084641936</v>
      </c>
      <c r="W1656" s="1">
        <v>97.445881986756305</v>
      </c>
      <c r="X1656" s="1">
        <v>98.745096557500943</v>
      </c>
      <c r="Y1656" s="1">
        <v>84.023636558317165</v>
      </c>
      <c r="Z1656" s="1">
        <v>77.929508588185215</v>
      </c>
      <c r="AA1656" s="1">
        <v>78.715509496574015</v>
      </c>
      <c r="AB1656" s="1">
        <v>89.71341339120896</v>
      </c>
      <c r="AC1656" s="1">
        <v>72.323367016054675</v>
      </c>
      <c r="AD1656" s="1">
        <v>91.443013476962093</v>
      </c>
      <c r="AE1656" s="1">
        <v>71.531039279284116</v>
      </c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>
        <v>1.7944587469100952</v>
      </c>
      <c r="AY1656" s="1">
        <v>2.8292067050933838</v>
      </c>
      <c r="AZ1656" s="1">
        <v>2.6639664173126221</v>
      </c>
      <c r="BA1656" s="1"/>
      <c r="BB1656" s="1"/>
      <c r="BC1656" s="1">
        <v>2.5286233425140381</v>
      </c>
      <c r="BD1656" s="1"/>
      <c r="BE1656" s="1">
        <v>14.0023193359375</v>
      </c>
      <c r="BF1656" s="1">
        <v>17.22547721862793</v>
      </c>
      <c r="BG1656" s="1">
        <v>21.241504669189453</v>
      </c>
      <c r="BH1656" s="1">
        <v>8.4624710083007813</v>
      </c>
      <c r="BI1656" s="1">
        <v>8.7436399459838867</v>
      </c>
      <c r="BJ1656" s="1">
        <v>7.8225994110107422</v>
      </c>
      <c r="BK1656" s="1">
        <v>5.4461269378662109</v>
      </c>
      <c r="BL1656" s="1"/>
      <c r="BM1656" s="1"/>
      <c r="BN1656" s="1"/>
    </row>
    <row r="1657" spans="1:66" x14ac:dyDescent="0.2">
      <c r="A1657" s="2" t="s">
        <v>6202</v>
      </c>
      <c r="B1657" s="4" t="s">
        <v>1652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>
        <v>98.315081776206341</v>
      </c>
      <c r="N1657" s="1">
        <v>97.574442288875517</v>
      </c>
      <c r="O1657" s="1">
        <v>99.88331612890552</v>
      </c>
      <c r="P1657" s="1">
        <v>99.918517707429743</v>
      </c>
      <c r="Q1657" s="1">
        <v>99.976333304281013</v>
      </c>
      <c r="R1657" s="1">
        <v>98.181636906832921</v>
      </c>
      <c r="S1657" s="1">
        <v>96.542843611316556</v>
      </c>
      <c r="T1657" s="1">
        <v>94.635488123308804</v>
      </c>
      <c r="U1657" s="1">
        <v>99.974268782976949</v>
      </c>
      <c r="V1657" s="1">
        <v>99.980172084641936</v>
      </c>
      <c r="W1657" s="1">
        <v>97.445881986756305</v>
      </c>
      <c r="X1657" s="1">
        <v>98.745096557500943</v>
      </c>
      <c r="Y1657" s="1">
        <v>84.023636558317165</v>
      </c>
      <c r="Z1657" s="1">
        <v>77.929508588185215</v>
      </c>
      <c r="AA1657" s="1">
        <v>78.715509496574015</v>
      </c>
      <c r="AB1657" s="1">
        <v>89.71341339120896</v>
      </c>
      <c r="AC1657" s="1">
        <v>72.323367016054675</v>
      </c>
      <c r="AD1657" s="1">
        <v>91.443013476962093</v>
      </c>
      <c r="AE1657" s="1">
        <v>71.531039279284116</v>
      </c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>
        <v>1.7944587469100952</v>
      </c>
      <c r="AY1657" s="1">
        <v>2.8292067050933838</v>
      </c>
      <c r="AZ1657" s="1">
        <v>2.6639664173126221</v>
      </c>
      <c r="BA1657" s="1"/>
      <c r="BB1657" s="1"/>
      <c r="BC1657" s="1">
        <v>2.5286233425140381</v>
      </c>
      <c r="BD1657" s="1"/>
      <c r="BE1657" s="1">
        <v>14.0023193359375</v>
      </c>
      <c r="BF1657" s="1">
        <v>17.22547721862793</v>
      </c>
      <c r="BG1657" s="1">
        <v>21.241504669189453</v>
      </c>
      <c r="BH1657" s="1">
        <v>8.4624710083007813</v>
      </c>
      <c r="BI1657" s="1">
        <v>8.7436399459838867</v>
      </c>
      <c r="BJ1657" s="1">
        <v>7.8225994110107422</v>
      </c>
      <c r="BK1657" s="1">
        <v>5.4461269378662109</v>
      </c>
      <c r="BL1657" s="1"/>
      <c r="BM1657" s="1"/>
      <c r="BN1657" s="1"/>
    </row>
    <row r="1658" spans="1:66" x14ac:dyDescent="0.2">
      <c r="A1658" s="2" t="s">
        <v>6203</v>
      </c>
      <c r="B1658" s="4" t="s">
        <v>1653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>
        <v>20.676428659881619</v>
      </c>
      <c r="N1658" s="1">
        <v>14.566632387623525</v>
      </c>
      <c r="O1658" s="1">
        <v>8.6507728798910062</v>
      </c>
      <c r="P1658" s="1">
        <v>9.1704064834457686</v>
      </c>
      <c r="Q1658" s="1">
        <v>6.4344672266416252</v>
      </c>
      <c r="R1658" s="1">
        <v>12.221594340998548</v>
      </c>
      <c r="S1658" s="1">
        <v>12.059178789193055</v>
      </c>
      <c r="T1658" s="1">
        <v>5.806255961472381</v>
      </c>
      <c r="U1658" s="1">
        <v>11.02869155696737</v>
      </c>
      <c r="V1658" s="1">
        <v>7.6197741816235816</v>
      </c>
      <c r="W1658" s="1">
        <v>10.402220072566495</v>
      </c>
      <c r="X1658" s="1">
        <v>5.4537093208175129</v>
      </c>
      <c r="Y1658" s="1">
        <v>12.969566537744864</v>
      </c>
      <c r="Z1658" s="1">
        <v>12.627087446789357</v>
      </c>
      <c r="AA1658" s="1">
        <v>24.607450146068985</v>
      </c>
      <c r="AB1658" s="1">
        <v>14.703512405667352</v>
      </c>
      <c r="AC1658" s="1">
        <v>16.529810983562182</v>
      </c>
      <c r="AD1658" s="1">
        <v>23.109565128669331</v>
      </c>
      <c r="AE1658" s="1">
        <v>22.298174524823157</v>
      </c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>
        <v>2.9069738388061523</v>
      </c>
      <c r="AT1658" s="1"/>
      <c r="AU1658" s="1"/>
      <c r="AV1658" s="1"/>
      <c r="AW1658" s="1">
        <v>4.226651668548584</v>
      </c>
      <c r="AX1658" s="1"/>
      <c r="AY1658" s="1"/>
      <c r="AZ1658" s="1">
        <v>3.1857795715332031</v>
      </c>
      <c r="BA1658" s="1">
        <v>7.9076662063598633</v>
      </c>
      <c r="BB1658" s="1"/>
      <c r="BC1658" s="1">
        <v>4.6784186363220215</v>
      </c>
      <c r="BD1658" s="1">
        <v>5.5205349922180176</v>
      </c>
      <c r="BE1658" s="1">
        <v>8.1235179901123047</v>
      </c>
      <c r="BF1658" s="1"/>
      <c r="BG1658" s="1">
        <v>4.7239389419555664</v>
      </c>
      <c r="BH1658" s="1">
        <v>16.257343292236328</v>
      </c>
      <c r="BI1658" s="1">
        <v>8.7115592956542969</v>
      </c>
      <c r="BJ1658" s="1">
        <v>5.0399279594421387</v>
      </c>
      <c r="BK1658" s="1">
        <v>4.074437141418457</v>
      </c>
      <c r="BL1658" s="1"/>
      <c r="BM1658" s="1"/>
      <c r="BN1658" s="1"/>
    </row>
    <row r="1659" spans="1:66" x14ac:dyDescent="0.2">
      <c r="A1659" s="2" t="s">
        <v>6204</v>
      </c>
      <c r="B1659" s="4" t="s">
        <v>1654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>
        <v>98.882715722057185</v>
      </c>
      <c r="M1659" s="1">
        <v>97.381790564391196</v>
      </c>
      <c r="N1659" s="1">
        <v>98.232951923313578</v>
      </c>
      <c r="O1659" s="1">
        <v>90.398470534714164</v>
      </c>
      <c r="P1659" s="1">
        <v>99.999366623010332</v>
      </c>
      <c r="Q1659" s="1">
        <v>99.998026778447681</v>
      </c>
      <c r="R1659" s="1">
        <v>99.987095001293312</v>
      </c>
      <c r="S1659" s="1">
        <v>99.96682048344438</v>
      </c>
      <c r="T1659" s="1">
        <v>28.244286147308966</v>
      </c>
      <c r="U1659" s="1">
        <v>47.117356639713172</v>
      </c>
      <c r="V1659" s="1">
        <v>45.33469970412051</v>
      </c>
      <c r="W1659" s="1">
        <v>78.766045103022591</v>
      </c>
      <c r="X1659" s="1">
        <v>73.420191580561863</v>
      </c>
      <c r="Y1659" s="1">
        <v>65.549972635317829</v>
      </c>
      <c r="Z1659" s="1">
        <v>49.911134706528479</v>
      </c>
      <c r="AA1659" s="1">
        <v>72.213678421766957</v>
      </c>
      <c r="AB1659" s="1">
        <v>55.665147453632038</v>
      </c>
      <c r="AC1659" s="1">
        <v>56.49358948777342</v>
      </c>
      <c r="AD1659" s="1">
        <v>58.91536362120079</v>
      </c>
      <c r="AE1659" s="1">
        <v>67.11624076279638</v>
      </c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>
        <v>5.8444485664367676</v>
      </c>
      <c r="BA1659" s="1"/>
      <c r="BB1659" s="1"/>
      <c r="BC1659" s="1"/>
      <c r="BD1659" s="1">
        <v>2.7528846263885498</v>
      </c>
      <c r="BE1659" s="1">
        <v>2.9727163314819336</v>
      </c>
      <c r="BF1659" s="1">
        <v>12.514104843139648</v>
      </c>
      <c r="BG1659" s="1">
        <v>3.5468394756317139</v>
      </c>
      <c r="BH1659" s="1">
        <v>17.827857971191406</v>
      </c>
      <c r="BI1659" s="1">
        <v>15.647787094116211</v>
      </c>
      <c r="BJ1659" s="1">
        <v>11.790224075317383</v>
      </c>
      <c r="BK1659" s="1"/>
      <c r="BL1659" s="1"/>
      <c r="BM1659" s="1"/>
      <c r="BN1659" s="1"/>
    </row>
    <row r="1660" spans="1:66" x14ac:dyDescent="0.2">
      <c r="A1660" s="2" t="s">
        <v>6205</v>
      </c>
      <c r="B1660" s="4" t="s">
        <v>1655</v>
      </c>
      <c r="C1660" s="1"/>
      <c r="D1660" s="1"/>
      <c r="E1660" s="1"/>
      <c r="F1660" s="1"/>
      <c r="G1660" s="1"/>
      <c r="H1660" s="1"/>
      <c r="I1660" s="1"/>
      <c r="J1660" s="1"/>
      <c r="K1660" s="1"/>
      <c r="L1660" s="1">
        <v>46.283554508905262</v>
      </c>
      <c r="M1660" s="1">
        <v>50.222283968080781</v>
      </c>
      <c r="N1660" s="1">
        <v>96.074902640106103</v>
      </c>
      <c r="O1660" s="1">
        <v>78.692129870659315</v>
      </c>
      <c r="P1660" s="1">
        <v>74.44043171656098</v>
      </c>
      <c r="Q1660" s="1">
        <v>68.428266912153077</v>
      </c>
      <c r="R1660" s="1">
        <v>83.045562155457802</v>
      </c>
      <c r="S1660" s="1">
        <v>65.819808392199803</v>
      </c>
      <c r="T1660" s="1">
        <v>36.892184317743521</v>
      </c>
      <c r="U1660" s="1">
        <v>49.360328594756957</v>
      </c>
      <c r="V1660" s="1">
        <v>61.252213027038792</v>
      </c>
      <c r="W1660" s="1">
        <v>35.314569909062023</v>
      </c>
      <c r="X1660" s="1">
        <v>52.748480614274683</v>
      </c>
      <c r="Y1660" s="1">
        <v>51.110907573038986</v>
      </c>
      <c r="Z1660" s="1">
        <v>41.617030203458192</v>
      </c>
      <c r="AA1660" s="1">
        <v>33.209906064516879</v>
      </c>
      <c r="AB1660" s="1">
        <v>31.880685714316492</v>
      </c>
      <c r="AC1660" s="1">
        <v>30.096232298241464</v>
      </c>
      <c r="AD1660" s="1">
        <v>99.949205984178519</v>
      </c>
      <c r="AE1660" s="1">
        <v>49.944918221146409</v>
      </c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>
        <v>30.091386795043945</v>
      </c>
      <c r="BC1660" s="1">
        <v>19.831140518188477</v>
      </c>
      <c r="BD1660" s="1">
        <v>7.2919459342956543</v>
      </c>
      <c r="BE1660" s="1">
        <v>8.5890140533447266</v>
      </c>
      <c r="BF1660" s="1">
        <v>3.7556755542755127</v>
      </c>
      <c r="BG1660" s="1">
        <v>7.611053466796875</v>
      </c>
      <c r="BH1660" s="1">
        <v>13.282952308654785</v>
      </c>
      <c r="BI1660" s="1"/>
      <c r="BJ1660" s="1"/>
      <c r="BK1660" s="1">
        <v>0.8044121265411377</v>
      </c>
      <c r="BL1660" s="1"/>
      <c r="BM1660" s="1"/>
      <c r="BN1660" s="1"/>
    </row>
    <row r="1661" spans="1:66" x14ac:dyDescent="0.2">
      <c r="A1661" s="2" t="s">
        <v>6206</v>
      </c>
      <c r="B1661" s="4" t="s">
        <v>1656</v>
      </c>
      <c r="C1661" s="1"/>
      <c r="D1661" s="1"/>
      <c r="E1661" s="1"/>
      <c r="F1661" s="1"/>
      <c r="G1661" s="1"/>
      <c r="H1661" s="1"/>
      <c r="I1661" s="1"/>
      <c r="J1661" s="1"/>
      <c r="K1661" s="1">
        <v>77.949328563986725</v>
      </c>
      <c r="L1661" s="1">
        <v>90.574540525522934</v>
      </c>
      <c r="M1661" s="1">
        <v>97.937776280493864</v>
      </c>
      <c r="N1661" s="1">
        <v>97.383095682557624</v>
      </c>
      <c r="O1661" s="1">
        <v>99.596601217343988</v>
      </c>
      <c r="P1661" s="1">
        <v>5.9997454148864193</v>
      </c>
      <c r="Q1661" s="1">
        <v>11.333344415643264</v>
      </c>
      <c r="R1661" s="1">
        <v>10.469498856669645</v>
      </c>
      <c r="S1661" s="1">
        <v>8.0458231670393019</v>
      </c>
      <c r="T1661" s="1">
        <v>7.2456676970725775</v>
      </c>
      <c r="U1661" s="1">
        <v>8.116363015129977</v>
      </c>
      <c r="V1661" s="1">
        <v>7.7776440011779107</v>
      </c>
      <c r="W1661" s="1">
        <v>5.1147245402819284</v>
      </c>
      <c r="X1661" s="1">
        <v>5.3303426597349342</v>
      </c>
      <c r="Y1661" s="1">
        <v>5.5422072200800381</v>
      </c>
      <c r="Z1661" s="1">
        <v>5.1121579496996281</v>
      </c>
      <c r="AA1661" s="1"/>
      <c r="AB1661" s="1">
        <v>5.7727132360878581</v>
      </c>
      <c r="AC1661" s="1">
        <v>5.2162408687561692</v>
      </c>
      <c r="AD1661" s="1">
        <v>5.0460722298085328</v>
      </c>
      <c r="AE1661" s="1">
        <v>5.7304648223363328</v>
      </c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>
        <v>19.796976089477539</v>
      </c>
      <c r="AR1661" s="1">
        <v>4.0797982215881348</v>
      </c>
      <c r="AS1661" s="1"/>
      <c r="AT1661" s="1"/>
      <c r="AU1661" s="1"/>
      <c r="AV1661" s="1">
        <v>4.5222702026367188</v>
      </c>
      <c r="AW1661" s="1">
        <v>2.2318487167358398</v>
      </c>
      <c r="AX1661" s="1">
        <v>1.4686003923416138</v>
      </c>
      <c r="AY1661" s="1"/>
      <c r="AZ1661" s="1"/>
      <c r="BA1661" s="1"/>
      <c r="BB1661" s="1"/>
      <c r="BC1661" s="1"/>
      <c r="BD1661" s="1"/>
      <c r="BE1661" s="1"/>
      <c r="BF1661" s="1"/>
      <c r="BG1661" s="1">
        <v>5.4841041564941406</v>
      </c>
      <c r="BH1661" s="1"/>
      <c r="BI1661" s="1"/>
      <c r="BJ1661" s="1"/>
      <c r="BK1661" s="1"/>
      <c r="BL1661" s="1"/>
      <c r="BM1661" s="1"/>
      <c r="BN1661" s="1"/>
    </row>
    <row r="1662" spans="1:66" x14ac:dyDescent="0.2">
      <c r="A1662" s="2" t="s">
        <v>6207</v>
      </c>
      <c r="B1662" s="4" t="s">
        <v>1657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>
        <v>2.1957034845221348</v>
      </c>
      <c r="O1662" s="1">
        <v>14.908064316759436</v>
      </c>
      <c r="P1662" s="1">
        <v>2.1086918252564502</v>
      </c>
      <c r="Q1662" s="1">
        <v>14.439105308768399</v>
      </c>
      <c r="R1662" s="1">
        <v>2.3068730674019111</v>
      </c>
      <c r="S1662" s="1">
        <v>4.7687303097078786</v>
      </c>
      <c r="T1662" s="1">
        <v>11.918651307637045</v>
      </c>
      <c r="U1662" s="1"/>
      <c r="V1662" s="1"/>
      <c r="W1662" s="1">
        <v>15.952712459976256</v>
      </c>
      <c r="X1662" s="1">
        <v>69.476201753947549</v>
      </c>
      <c r="Y1662" s="1">
        <v>49.073065157973481</v>
      </c>
      <c r="Z1662" s="1">
        <v>18.694745942615008</v>
      </c>
      <c r="AA1662" s="1">
        <v>14.34395450369775</v>
      </c>
      <c r="AB1662" s="1">
        <v>22.373669813884366</v>
      </c>
      <c r="AC1662" s="1">
        <v>20.35285747847955</v>
      </c>
      <c r="AD1662" s="1">
        <v>16.590547828612117</v>
      </c>
      <c r="AE1662" s="1">
        <v>10.939085678389116</v>
      </c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>
        <v>4.9368858337402344</v>
      </c>
      <c r="AU1662" s="1">
        <v>4.5416574478149414</v>
      </c>
      <c r="AV1662" s="1">
        <v>4.8541874885559082</v>
      </c>
      <c r="AW1662" s="1">
        <v>5.4026870727539063</v>
      </c>
      <c r="AX1662" s="1">
        <v>5.2367396354675293</v>
      </c>
      <c r="AY1662" s="1">
        <v>5.4170889854431152</v>
      </c>
      <c r="AZ1662" s="1">
        <v>21.258615493774414</v>
      </c>
      <c r="BA1662" s="1">
        <v>5.0585503578186035</v>
      </c>
      <c r="BB1662" s="1">
        <v>27.674030303955078</v>
      </c>
      <c r="BC1662" s="1"/>
      <c r="BD1662" s="1">
        <v>26.305084228515625</v>
      </c>
      <c r="BE1662" s="1"/>
      <c r="BF1662" s="1"/>
      <c r="BG1662" s="1">
        <v>4.5837917327880859</v>
      </c>
      <c r="BH1662" s="1">
        <v>7.4772543907165527</v>
      </c>
      <c r="BI1662" s="1"/>
      <c r="BJ1662" s="1">
        <v>1.1664364337921143</v>
      </c>
      <c r="BK1662" s="1">
        <v>2.3429992198944092</v>
      </c>
      <c r="BL1662" s="1"/>
      <c r="BM1662" s="1"/>
      <c r="BN1662" s="1"/>
    </row>
    <row r="1663" spans="1:66" x14ac:dyDescent="0.2">
      <c r="A1663" s="2" t="s">
        <v>6208</v>
      </c>
      <c r="B1663" s="4" t="s">
        <v>1658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>
        <v>2.1957034845221348</v>
      </c>
      <c r="O1663" s="1">
        <v>14.908064316759436</v>
      </c>
      <c r="P1663" s="1">
        <v>2.1086918252564502</v>
      </c>
      <c r="Q1663" s="1">
        <v>14.439105308768399</v>
      </c>
      <c r="R1663" s="1">
        <v>2.3068730674019111</v>
      </c>
      <c r="S1663" s="1">
        <v>4.7687303097078786</v>
      </c>
      <c r="T1663" s="1">
        <v>11.918651307637045</v>
      </c>
      <c r="U1663" s="1"/>
      <c r="V1663" s="1"/>
      <c r="W1663" s="1">
        <v>15.952712459976256</v>
      </c>
      <c r="X1663" s="1">
        <v>69.476201753947549</v>
      </c>
      <c r="Y1663" s="1">
        <v>49.073065157973481</v>
      </c>
      <c r="Z1663" s="1">
        <v>18.694745942615008</v>
      </c>
      <c r="AA1663" s="1">
        <v>14.34395450369775</v>
      </c>
      <c r="AB1663" s="1">
        <v>22.373669813884366</v>
      </c>
      <c r="AC1663" s="1">
        <v>20.35285747847955</v>
      </c>
      <c r="AD1663" s="1">
        <v>16.590547828612117</v>
      </c>
      <c r="AE1663" s="1">
        <v>10.939085678389116</v>
      </c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>
        <v>4.9368858337402344</v>
      </c>
      <c r="AU1663" s="1">
        <v>4.5416574478149414</v>
      </c>
      <c r="AV1663" s="1">
        <v>4.8541874885559082</v>
      </c>
      <c r="AW1663" s="1">
        <v>5.4026870727539063</v>
      </c>
      <c r="AX1663" s="1">
        <v>5.2367396354675293</v>
      </c>
      <c r="AY1663" s="1">
        <v>5.4170889854431152</v>
      </c>
      <c r="AZ1663" s="1">
        <v>21.258615493774414</v>
      </c>
      <c r="BA1663" s="1">
        <v>5.0585503578186035</v>
      </c>
      <c r="BB1663" s="1">
        <v>27.674030303955078</v>
      </c>
      <c r="BC1663" s="1"/>
      <c r="BD1663" s="1">
        <v>26.305084228515625</v>
      </c>
      <c r="BE1663" s="1"/>
      <c r="BF1663" s="1"/>
      <c r="BG1663" s="1">
        <v>4.5837917327880859</v>
      </c>
      <c r="BH1663" s="1">
        <v>7.4772543907165527</v>
      </c>
      <c r="BI1663" s="1"/>
      <c r="BJ1663" s="1">
        <v>1.1664364337921143</v>
      </c>
      <c r="BK1663" s="1">
        <v>2.3429992198944092</v>
      </c>
      <c r="BL1663" s="1"/>
      <c r="BM1663" s="1"/>
      <c r="BN1663" s="1"/>
    </row>
    <row r="1664" spans="1:66" x14ac:dyDescent="0.2">
      <c r="A1664" s="2" t="s">
        <v>6209</v>
      </c>
      <c r="B1664" s="4" t="s">
        <v>1659</v>
      </c>
      <c r="C1664" s="1"/>
      <c r="D1664" s="1"/>
      <c r="E1664" s="1"/>
      <c r="F1664" s="1"/>
      <c r="G1664" s="1"/>
      <c r="H1664" s="1"/>
      <c r="I1664" s="1"/>
      <c r="J1664" s="1"/>
      <c r="K1664" s="1">
        <v>37.231391556810557</v>
      </c>
      <c r="L1664" s="1">
        <v>18.114990221805755</v>
      </c>
      <c r="M1664" s="1">
        <v>5.8251586216523563</v>
      </c>
      <c r="N1664" s="1">
        <v>6.6331651336216231</v>
      </c>
      <c r="O1664" s="1">
        <v>6.9857369767669582</v>
      </c>
      <c r="P1664" s="1">
        <v>6.0976199955209474</v>
      </c>
      <c r="Q1664" s="1">
        <v>6.8102737302054157</v>
      </c>
      <c r="R1664" s="1">
        <v>6.3634659622240717</v>
      </c>
      <c r="S1664" s="1">
        <v>4.9964035520374175</v>
      </c>
      <c r="T1664" s="1">
        <v>4.4447909083791384</v>
      </c>
      <c r="U1664" s="1">
        <v>3.8316637030497986</v>
      </c>
      <c r="V1664" s="1">
        <v>4.0088063132757732</v>
      </c>
      <c r="W1664" s="1">
        <v>1.9660979547130628</v>
      </c>
      <c r="X1664" s="1">
        <v>3.9606456041874254</v>
      </c>
      <c r="Y1664" s="1">
        <v>6.3992635001127782</v>
      </c>
      <c r="Z1664" s="1">
        <v>3.1536342777211686</v>
      </c>
      <c r="AA1664" s="1">
        <v>4.7339872209874905</v>
      </c>
      <c r="AB1664" s="1">
        <v>10.244090568635279</v>
      </c>
      <c r="AC1664" s="1">
        <v>10.493774080141389</v>
      </c>
      <c r="AD1664" s="1">
        <v>13.506263839230407</v>
      </c>
      <c r="AE1664" s="1">
        <v>7.5805689353507191</v>
      </c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>
        <v>3.1698453426361084</v>
      </c>
      <c r="AR1664" s="1"/>
      <c r="AS1664" s="1"/>
      <c r="AT1664" s="1"/>
      <c r="AU1664" s="1"/>
      <c r="AV1664" s="1">
        <v>0.52970534563064575</v>
      </c>
      <c r="AW1664" s="1">
        <v>1.2732023000717163</v>
      </c>
      <c r="AX1664" s="1"/>
      <c r="AY1664" s="1"/>
      <c r="AZ1664" s="1"/>
      <c r="BA1664" s="1">
        <v>0.13977380096912384</v>
      </c>
      <c r="BB1664" s="1">
        <v>0.26092842221260071</v>
      </c>
      <c r="BC1664" s="1">
        <v>1.7913817167282104</v>
      </c>
      <c r="BD1664" s="1">
        <v>1.1483182907104492</v>
      </c>
      <c r="BE1664" s="1">
        <v>1.1807743310928345</v>
      </c>
      <c r="BF1664" s="1">
        <v>1.1427335739135742</v>
      </c>
      <c r="BG1664" s="1">
        <v>3.3550338745117188</v>
      </c>
      <c r="BH1664" s="1">
        <v>2.2713298797607422</v>
      </c>
      <c r="BI1664" s="1">
        <v>1.8071397542953491</v>
      </c>
      <c r="BJ1664" s="1">
        <v>2.1004576683044434</v>
      </c>
      <c r="BK1664" s="1">
        <v>1.7874780893325806</v>
      </c>
      <c r="BL1664" s="1"/>
      <c r="BM1664" s="1"/>
      <c r="BN1664" s="1"/>
    </row>
    <row r="1665" spans="1:66" x14ac:dyDescent="0.2">
      <c r="A1665" s="2" t="s">
        <v>6210</v>
      </c>
      <c r="B1665" s="4" t="s">
        <v>1660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>
        <v>4.1196813878603642</v>
      </c>
      <c r="P1665" s="1"/>
      <c r="Q1665" s="1"/>
      <c r="R1665" s="1"/>
      <c r="S1665" s="1">
        <v>4.0373625643369406</v>
      </c>
      <c r="T1665" s="1">
        <v>3.7385580238784368</v>
      </c>
      <c r="U1665" s="1">
        <v>3.8800637692431179</v>
      </c>
      <c r="V1665" s="1">
        <v>3.8662002827462212</v>
      </c>
      <c r="W1665" s="1">
        <v>0.62750434421390533</v>
      </c>
      <c r="X1665" s="1">
        <v>12.463108915716747</v>
      </c>
      <c r="Y1665" s="1">
        <v>15.028256180721502</v>
      </c>
      <c r="Z1665" s="1">
        <v>16.192190419526824</v>
      </c>
      <c r="AA1665" s="1">
        <v>19.835661317316184</v>
      </c>
      <c r="AB1665" s="1">
        <v>26.813332682777851</v>
      </c>
      <c r="AC1665" s="1">
        <v>18.363044566819649</v>
      </c>
      <c r="AD1665" s="1">
        <v>19.792433556212149</v>
      </c>
      <c r="AE1665" s="1">
        <v>6.1957836450042141</v>
      </c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>
        <v>1.1968399286270142</v>
      </c>
      <c r="BD1665" s="1">
        <v>0.85651016235351563</v>
      </c>
      <c r="BE1665" s="1">
        <v>0.88464063405990601</v>
      </c>
      <c r="BF1665" s="1">
        <v>1.2325910329818726</v>
      </c>
      <c r="BG1665" s="1">
        <v>1.3247387409210205</v>
      </c>
      <c r="BH1665" s="1">
        <v>5.329218864440918</v>
      </c>
      <c r="BI1665" s="1">
        <v>2.2158215045928955</v>
      </c>
      <c r="BJ1665" s="1">
        <v>2.5475664138793945</v>
      </c>
      <c r="BK1665" s="1"/>
      <c r="BL1665" s="1"/>
      <c r="BM1665" s="1"/>
      <c r="BN1665" s="1"/>
    </row>
    <row r="1666" spans="1:66" x14ac:dyDescent="0.2">
      <c r="A1666" s="2" t="s">
        <v>6211</v>
      </c>
      <c r="B1666" s="4" t="s">
        <v>1661</v>
      </c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>
        <v>22.812185792814844</v>
      </c>
      <c r="N1666" s="1">
        <v>29.856192833877515</v>
      </c>
      <c r="O1666" s="1">
        <v>14.647427279011978</v>
      </c>
      <c r="P1666" s="1">
        <v>9.7597950073030493</v>
      </c>
      <c r="Q1666" s="1">
        <v>10.257481265937269</v>
      </c>
      <c r="R1666" s="1">
        <v>5.4726287768324351</v>
      </c>
      <c r="S1666" s="1">
        <v>1.4290759893893685</v>
      </c>
      <c r="T1666" s="1">
        <v>9.1615928925408951</v>
      </c>
      <c r="U1666" s="1">
        <v>10.537660977703572</v>
      </c>
      <c r="V1666" s="1">
        <v>9.5955138815179275</v>
      </c>
      <c r="W1666" s="1">
        <v>10.058047004454611</v>
      </c>
      <c r="X1666" s="1">
        <v>12.982704647849882</v>
      </c>
      <c r="Y1666" s="1">
        <v>10.767468925533077</v>
      </c>
      <c r="Z1666" s="1">
        <v>12.142337773027288</v>
      </c>
      <c r="AA1666" s="1">
        <v>19.396157142886473</v>
      </c>
      <c r="AB1666" s="1">
        <v>30.607497794799759</v>
      </c>
      <c r="AC1666" s="1">
        <v>12.320796445298194</v>
      </c>
      <c r="AD1666" s="1">
        <v>27.308090814089525</v>
      </c>
      <c r="AE1666" s="1">
        <v>20.241060909478538</v>
      </c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>
        <v>2.6986079216003418</v>
      </c>
      <c r="AX1666" s="1">
        <v>4.0316600799560547</v>
      </c>
      <c r="AY1666" s="1">
        <v>4.2098512649536133</v>
      </c>
      <c r="AZ1666" s="1">
        <v>5.296635627746582</v>
      </c>
      <c r="BA1666" s="1">
        <v>2.0372684001922607</v>
      </c>
      <c r="BB1666" s="1">
        <v>9.2273225784301758</v>
      </c>
      <c r="BC1666" s="1">
        <v>6.3943672180175781</v>
      </c>
      <c r="BD1666" s="1">
        <v>8.4183292388916016</v>
      </c>
      <c r="BE1666" s="1">
        <v>12.923389434814453</v>
      </c>
      <c r="BF1666" s="1">
        <v>11.435389518737793</v>
      </c>
      <c r="BG1666" s="1">
        <v>7.7422666549682617</v>
      </c>
      <c r="BH1666" s="1">
        <v>7.4668922424316406</v>
      </c>
      <c r="BI1666" s="1">
        <v>20.117620468139648</v>
      </c>
      <c r="BJ1666" s="1">
        <v>0.74428606033325195</v>
      </c>
      <c r="BK1666" s="1"/>
      <c r="BL1666" s="1"/>
      <c r="BM1666" s="1"/>
      <c r="BN1666" s="1"/>
    </row>
    <row r="1667" spans="1:66" x14ac:dyDescent="0.2">
      <c r="A1667" s="2" t="s">
        <v>6212</v>
      </c>
      <c r="B1667" s="4" t="s">
        <v>1662</v>
      </c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>
        <v>22.812185792814844</v>
      </c>
      <c r="N1667" s="1">
        <v>29.856192833877515</v>
      </c>
      <c r="O1667" s="1">
        <v>14.647427279011978</v>
      </c>
      <c r="P1667" s="1">
        <v>9.7597950073030493</v>
      </c>
      <c r="Q1667" s="1">
        <v>10.257481265937269</v>
      </c>
      <c r="R1667" s="1">
        <v>5.4726287768324351</v>
      </c>
      <c r="S1667" s="1">
        <v>1.4290759893893685</v>
      </c>
      <c r="T1667" s="1">
        <v>9.1615928925408951</v>
      </c>
      <c r="U1667" s="1">
        <v>10.537660977703572</v>
      </c>
      <c r="V1667" s="1">
        <v>9.5955138815179275</v>
      </c>
      <c r="W1667" s="1">
        <v>10.058047004454611</v>
      </c>
      <c r="X1667" s="1">
        <v>12.982704647849882</v>
      </c>
      <c r="Y1667" s="1">
        <v>10.767468925533077</v>
      </c>
      <c r="Z1667" s="1">
        <v>12.142337773027288</v>
      </c>
      <c r="AA1667" s="1">
        <v>19.396157142886473</v>
      </c>
      <c r="AB1667" s="1">
        <v>30.607497794799759</v>
      </c>
      <c r="AC1667" s="1">
        <v>12.320796445298194</v>
      </c>
      <c r="AD1667" s="1">
        <v>27.308090814089525</v>
      </c>
      <c r="AE1667" s="1">
        <v>20.241060909478538</v>
      </c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>
        <v>2.6986079216003418</v>
      </c>
      <c r="AX1667" s="1">
        <v>4.0316600799560547</v>
      </c>
      <c r="AY1667" s="1">
        <v>4.2098512649536133</v>
      </c>
      <c r="AZ1667" s="1">
        <v>5.296635627746582</v>
      </c>
      <c r="BA1667" s="1">
        <v>2.0372684001922607</v>
      </c>
      <c r="BB1667" s="1">
        <v>9.2273225784301758</v>
      </c>
      <c r="BC1667" s="1">
        <v>6.3943672180175781</v>
      </c>
      <c r="BD1667" s="1">
        <v>8.4183292388916016</v>
      </c>
      <c r="BE1667" s="1">
        <v>12.923389434814453</v>
      </c>
      <c r="BF1667" s="1">
        <v>11.435389518737793</v>
      </c>
      <c r="BG1667" s="1">
        <v>7.7422666549682617</v>
      </c>
      <c r="BH1667" s="1">
        <v>7.4668922424316406</v>
      </c>
      <c r="BI1667" s="1">
        <v>20.117620468139648</v>
      </c>
      <c r="BJ1667" s="1">
        <v>0.74428606033325195</v>
      </c>
      <c r="BK1667" s="1"/>
      <c r="BL1667" s="1"/>
      <c r="BM1667" s="1"/>
      <c r="BN1667" s="1"/>
    </row>
    <row r="1668" spans="1:66" x14ac:dyDescent="0.2">
      <c r="A1668" s="2" t="s">
        <v>6213</v>
      </c>
      <c r="B1668" s="4" t="s">
        <v>1663</v>
      </c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>
        <v>12.582420749283374</v>
      </c>
      <c r="Q1668" s="1"/>
      <c r="R1668" s="1">
        <v>9.744482812316706</v>
      </c>
      <c r="S1668" s="1">
        <v>18.969301319995701</v>
      </c>
      <c r="T1668" s="1">
        <v>20.063171033282774</v>
      </c>
      <c r="U1668" s="1">
        <v>20.591314697895182</v>
      </c>
      <c r="V1668" s="1">
        <v>11.519939150336382</v>
      </c>
      <c r="W1668" s="1">
        <v>23.684842224216592</v>
      </c>
      <c r="X1668" s="1">
        <v>11.39147045611484</v>
      </c>
      <c r="Y1668" s="1">
        <v>8.1796889951646676</v>
      </c>
      <c r="Z1668" s="1">
        <v>8.5571035054673175</v>
      </c>
      <c r="AA1668" s="1">
        <v>9.9067434545320623</v>
      </c>
      <c r="AB1668" s="1">
        <v>4.5392111462629208</v>
      </c>
      <c r="AC1668" s="1">
        <v>5.4564307659566387</v>
      </c>
      <c r="AD1668" s="1">
        <v>6.9528924583770522</v>
      </c>
      <c r="AE1668" s="1">
        <v>10.87540239590853</v>
      </c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>
        <v>15.112995147705078</v>
      </c>
      <c r="AT1668" s="1">
        <v>20.655309677124023</v>
      </c>
      <c r="AU1668" s="1">
        <v>7.9566378593444824</v>
      </c>
      <c r="AV1668" s="1">
        <v>4.8289084434509277</v>
      </c>
      <c r="AW1668" s="1">
        <v>12.221455574035645</v>
      </c>
      <c r="AX1668" s="1">
        <v>9.1878700256347656</v>
      </c>
      <c r="AY1668" s="1"/>
      <c r="AZ1668" s="1"/>
      <c r="BA1668" s="1"/>
      <c r="BB1668" s="1">
        <v>3.0319268703460693</v>
      </c>
      <c r="BC1668" s="1"/>
      <c r="BD1668" s="1"/>
      <c r="BE1668" s="1">
        <v>0.88409727811813354</v>
      </c>
      <c r="BF1668" s="1">
        <v>0.36256289482116699</v>
      </c>
      <c r="BG1668" s="1">
        <v>0.42710196971893311</v>
      </c>
      <c r="BH1668" s="1"/>
      <c r="BI1668" s="1"/>
      <c r="BJ1668" s="1"/>
      <c r="BK1668" s="1"/>
      <c r="BL1668" s="1"/>
      <c r="BM1668" s="1"/>
      <c r="BN1668" s="1"/>
    </row>
    <row r="1669" spans="1:66" x14ac:dyDescent="0.2">
      <c r="A1669" s="2" t="s">
        <v>6214</v>
      </c>
      <c r="B1669" s="4" t="s">
        <v>1664</v>
      </c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>
        <v>12.582420749283374</v>
      </c>
      <c r="Q1669" s="1"/>
      <c r="R1669" s="1">
        <v>9.744482812316706</v>
      </c>
      <c r="S1669" s="1">
        <v>18.969301319995701</v>
      </c>
      <c r="T1669" s="1">
        <v>20.063171033282774</v>
      </c>
      <c r="U1669" s="1">
        <v>20.591314697895182</v>
      </c>
      <c r="V1669" s="1">
        <v>11.519939150336382</v>
      </c>
      <c r="W1669" s="1">
        <v>23.684842224216592</v>
      </c>
      <c r="X1669" s="1">
        <v>11.39147045611484</v>
      </c>
      <c r="Y1669" s="1">
        <v>8.1796889951646676</v>
      </c>
      <c r="Z1669" s="1">
        <v>8.5571035054673175</v>
      </c>
      <c r="AA1669" s="1">
        <v>9.9067434545320623</v>
      </c>
      <c r="AB1669" s="1">
        <v>4.5392111462629208</v>
      </c>
      <c r="AC1669" s="1">
        <v>5.4564307659566387</v>
      </c>
      <c r="AD1669" s="1">
        <v>6.9528924583770522</v>
      </c>
      <c r="AE1669" s="1">
        <v>10.87540239590853</v>
      </c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>
        <v>15.112995147705078</v>
      </c>
      <c r="AT1669" s="1">
        <v>20.655309677124023</v>
      </c>
      <c r="AU1669" s="1">
        <v>7.9566378593444824</v>
      </c>
      <c r="AV1669" s="1">
        <v>4.8289084434509277</v>
      </c>
      <c r="AW1669" s="1">
        <v>12.221455574035645</v>
      </c>
      <c r="AX1669" s="1">
        <v>9.1878700256347656</v>
      </c>
      <c r="AY1669" s="1"/>
      <c r="AZ1669" s="1"/>
      <c r="BA1669" s="1"/>
      <c r="BB1669" s="1">
        <v>3.0319268703460693</v>
      </c>
      <c r="BC1669" s="1"/>
      <c r="BD1669" s="1"/>
      <c r="BE1669" s="1">
        <v>0.88409727811813354</v>
      </c>
      <c r="BF1669" s="1">
        <v>0.36256289482116699</v>
      </c>
      <c r="BG1669" s="1">
        <v>0.42710196971893311</v>
      </c>
      <c r="BH1669" s="1"/>
      <c r="BI1669" s="1"/>
      <c r="BJ1669" s="1"/>
      <c r="BK1669" s="1"/>
      <c r="BL1669" s="1"/>
      <c r="BM1669" s="1"/>
      <c r="BN1669" s="1"/>
    </row>
    <row r="1670" spans="1:66" x14ac:dyDescent="0.2">
      <c r="A1670" s="2" t="s">
        <v>6215</v>
      </c>
      <c r="B1670" s="4" t="s">
        <v>1665</v>
      </c>
      <c r="C1670" s="1"/>
      <c r="D1670" s="1"/>
      <c r="E1670" s="1"/>
      <c r="F1670" s="1"/>
      <c r="G1670" s="1"/>
      <c r="H1670" s="1"/>
      <c r="I1670" s="1"/>
      <c r="J1670" s="1"/>
      <c r="K1670" s="1"/>
      <c r="L1670" s="1">
        <v>58.21449498381125</v>
      </c>
      <c r="M1670" s="1">
        <v>56.631368796018457</v>
      </c>
      <c r="N1670" s="1">
        <v>57.195317434945338</v>
      </c>
      <c r="O1670" s="1">
        <v>48.252832026201254</v>
      </c>
      <c r="P1670" s="1">
        <v>45.244258224614057</v>
      </c>
      <c r="Q1670" s="1">
        <v>53.292021969215988</v>
      </c>
      <c r="R1670" s="1">
        <v>50.152409200412464</v>
      </c>
      <c r="S1670" s="1">
        <v>45.52261780448206</v>
      </c>
      <c r="T1670" s="1">
        <v>51.147806886984803</v>
      </c>
      <c r="U1670" s="1">
        <v>56.573131119959641</v>
      </c>
      <c r="V1670" s="1">
        <v>51.961115773716436</v>
      </c>
      <c r="W1670" s="1">
        <v>57.999760604163427</v>
      </c>
      <c r="X1670" s="1">
        <v>69.714252161354722</v>
      </c>
      <c r="Y1670" s="1">
        <v>54.383657129276699</v>
      </c>
      <c r="Z1670" s="1">
        <v>37.500378598935619</v>
      </c>
      <c r="AA1670" s="1">
        <v>29.120424259677996</v>
      </c>
      <c r="AB1670" s="1">
        <v>24.291435841064484</v>
      </c>
      <c r="AC1670" s="1">
        <v>30.832411976329272</v>
      </c>
      <c r="AD1670" s="1">
        <v>67.87561171816553</v>
      </c>
      <c r="AE1670" s="1">
        <v>57.32291477375869</v>
      </c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>
        <v>3.8073358535766602</v>
      </c>
      <c r="BE1670" s="1"/>
      <c r="BF1670" s="1">
        <v>2.0028371810913086</v>
      </c>
      <c r="BG1670" s="1">
        <v>4.0220932960510254</v>
      </c>
      <c r="BH1670" s="1"/>
      <c r="BI1670" s="1">
        <v>1.8683390617370605</v>
      </c>
      <c r="BJ1670" s="1">
        <v>5.9325056076049805</v>
      </c>
      <c r="BK1670" s="1">
        <v>9.1277551651000977</v>
      </c>
      <c r="BL1670" s="1"/>
      <c r="BM1670" s="1"/>
      <c r="BN1670" s="1"/>
    </row>
    <row r="1671" spans="1:66" x14ac:dyDescent="0.2">
      <c r="A1671" s="2" t="s">
        <v>6216</v>
      </c>
      <c r="B1671" s="4" t="s">
        <v>1666</v>
      </c>
      <c r="C1671" s="1"/>
      <c r="D1671" s="1"/>
      <c r="E1671" s="1"/>
      <c r="F1671" s="1"/>
      <c r="G1671" s="1"/>
      <c r="H1671" s="1"/>
      <c r="I1671" s="1"/>
      <c r="J1671" s="1"/>
      <c r="K1671" s="1">
        <v>7.2018407149514214</v>
      </c>
      <c r="L1671" s="1">
        <v>4.2472356740823676</v>
      </c>
      <c r="M1671" s="1">
        <v>5.3887110218783114</v>
      </c>
      <c r="N1671" s="1">
        <v>1.3137950436636467</v>
      </c>
      <c r="O1671" s="1">
        <v>3.4095444676211049</v>
      </c>
      <c r="P1671" s="1">
        <v>3.4777574168272469</v>
      </c>
      <c r="Q1671" s="1"/>
      <c r="R1671" s="1">
        <v>3.3522447751675037</v>
      </c>
      <c r="S1671" s="1"/>
      <c r="T1671" s="1">
        <v>12.004771694217645</v>
      </c>
      <c r="U1671" s="1">
        <v>4.8532841872967216</v>
      </c>
      <c r="V1671" s="1">
        <v>22.306205189614033</v>
      </c>
      <c r="W1671" s="1"/>
      <c r="X1671" s="1"/>
      <c r="Y1671" s="1">
        <v>4.3651217676927683</v>
      </c>
      <c r="Z1671" s="1">
        <v>10.805402858163086</v>
      </c>
      <c r="AA1671" s="1">
        <v>18.204085430123865</v>
      </c>
      <c r="AB1671" s="1">
        <v>4.0121902760085684</v>
      </c>
      <c r="AC1671" s="1">
        <v>18.602463050561141</v>
      </c>
      <c r="AD1671" s="1">
        <v>25.462375899575235</v>
      </c>
      <c r="AE1671" s="1">
        <v>31.883990682518121</v>
      </c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>
        <v>5.3450126647949219</v>
      </c>
      <c r="AR1671" s="1">
        <v>2.4460809230804443</v>
      </c>
      <c r="AS1671" s="1">
        <v>9.9064273834228516</v>
      </c>
      <c r="AT1671" s="1">
        <v>6.3864741325378418</v>
      </c>
      <c r="AU1671" s="1">
        <v>6.7550320625305176</v>
      </c>
      <c r="AV1671" s="1">
        <v>0.77145105600357056</v>
      </c>
      <c r="AW1671" s="1">
        <v>4.3053069114685059</v>
      </c>
      <c r="AX1671" s="1">
        <v>4.5553421974182129</v>
      </c>
      <c r="AY1671" s="1">
        <v>6.5111932754516602</v>
      </c>
      <c r="AZ1671" s="1">
        <v>9.3250131607055664</v>
      </c>
      <c r="BA1671" s="1">
        <v>4.0881266593933105</v>
      </c>
      <c r="BB1671" s="1">
        <v>3.6707286834716797</v>
      </c>
      <c r="BC1671" s="1">
        <v>7.7919039726257324</v>
      </c>
      <c r="BD1671" s="1">
        <v>7.8201837539672852</v>
      </c>
      <c r="BE1671" s="1">
        <v>3.1943600177764893</v>
      </c>
      <c r="BF1671" s="1">
        <v>12.193021774291992</v>
      </c>
      <c r="BG1671" s="1">
        <v>0.92638230323791504</v>
      </c>
      <c r="BH1671" s="1">
        <v>26.533679962158203</v>
      </c>
      <c r="BI1671" s="1">
        <v>69.983741760253906</v>
      </c>
      <c r="BJ1671" s="1">
        <v>59.260395050048828</v>
      </c>
      <c r="BK1671" s="1">
        <v>55.765552520751953</v>
      </c>
      <c r="BL1671" s="1"/>
      <c r="BM1671" s="1"/>
      <c r="BN1671" s="1"/>
    </row>
    <row r="1672" spans="1:66" x14ac:dyDescent="0.2">
      <c r="A1672" s="2" t="s">
        <v>6217</v>
      </c>
      <c r="B1672" s="4" t="s">
        <v>1667</v>
      </c>
      <c r="C1672" s="1"/>
      <c r="D1672" s="1"/>
      <c r="E1672" s="1"/>
      <c r="F1672" s="1"/>
      <c r="G1672" s="1"/>
      <c r="H1672" s="1"/>
      <c r="I1672" s="1"/>
      <c r="J1672" s="1"/>
      <c r="K1672" s="1">
        <v>14.778369325104398</v>
      </c>
      <c r="L1672" s="1">
        <v>5.0391181838192844</v>
      </c>
      <c r="M1672" s="1">
        <v>4.3221921058781376</v>
      </c>
      <c r="N1672" s="1">
        <v>5.1138855661368003</v>
      </c>
      <c r="O1672" s="1">
        <v>5.4522827980166397</v>
      </c>
      <c r="P1672" s="1">
        <v>5.2053455544385052</v>
      </c>
      <c r="Q1672" s="1">
        <v>9.1998848044741823</v>
      </c>
      <c r="R1672" s="1">
        <v>8.4604121938442738</v>
      </c>
      <c r="S1672" s="1">
        <v>5.3291137984232195</v>
      </c>
      <c r="T1672" s="1">
        <v>4.1349486202327093</v>
      </c>
      <c r="U1672" s="1">
        <v>4.7519444386548075</v>
      </c>
      <c r="V1672" s="1">
        <v>5.0290917287036487</v>
      </c>
      <c r="W1672" s="1">
        <v>4.9626776628495071</v>
      </c>
      <c r="X1672" s="1">
        <v>4.9542364626791944</v>
      </c>
      <c r="Y1672" s="1">
        <v>4.6390410578175718</v>
      </c>
      <c r="Z1672" s="1">
        <v>5.112828334796319</v>
      </c>
      <c r="AA1672" s="1">
        <v>5.2522634927828085</v>
      </c>
      <c r="AB1672" s="1">
        <v>4.6584556876206582</v>
      </c>
      <c r="AC1672" s="1">
        <v>5.3316616780122876</v>
      </c>
      <c r="AD1672" s="1">
        <v>5.2669886955783136</v>
      </c>
      <c r="AE1672" s="1">
        <v>5.7661482278980305</v>
      </c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>
        <v>2.435823917388916</v>
      </c>
      <c r="AT1672" s="1">
        <v>4.0262408256530762</v>
      </c>
      <c r="AU1672" s="1"/>
      <c r="AV1672" s="1"/>
      <c r="AW1672" s="1"/>
      <c r="AX1672" s="1"/>
      <c r="AY1672" s="1"/>
      <c r="AZ1672" s="1"/>
      <c r="BA1672" s="1">
        <v>10.464432716369629</v>
      </c>
      <c r="BB1672" s="1">
        <v>4.488837718963623</v>
      </c>
      <c r="BC1672" s="1">
        <v>0.24725626409053802</v>
      </c>
      <c r="BD1672" s="1">
        <v>1.5436841249465942</v>
      </c>
      <c r="BE1672" s="1">
        <v>0.82188409566879272</v>
      </c>
      <c r="BF1672" s="1">
        <v>3.9183213710784912</v>
      </c>
      <c r="BG1672" s="1">
        <v>0.68681663274765015</v>
      </c>
      <c r="BH1672" s="1">
        <v>3.5591475963592529</v>
      </c>
      <c r="BI1672" s="1">
        <v>4.7420296669006348</v>
      </c>
      <c r="BJ1672" s="1">
        <v>2.2519629001617432</v>
      </c>
      <c r="BK1672" s="1">
        <v>3.5280411243438721</v>
      </c>
      <c r="BL1672" s="1"/>
      <c r="BM1672" s="1"/>
      <c r="BN1672" s="1"/>
    </row>
    <row r="1673" spans="1:66" x14ac:dyDescent="0.2">
      <c r="A1673" s="2" t="s">
        <v>6218</v>
      </c>
      <c r="B1673" s="4" t="s">
        <v>1668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>
        <v>57.749627424837954</v>
      </c>
      <c r="O1673" s="1">
        <v>53.064293088166416</v>
      </c>
      <c r="P1673" s="1">
        <v>64.651334139336583</v>
      </c>
      <c r="Q1673" s="1"/>
      <c r="R1673" s="1">
        <v>7.5930407697113012</v>
      </c>
      <c r="S1673" s="1">
        <v>7.4632983798797392</v>
      </c>
      <c r="T1673" s="1">
        <v>6.0601509437192211</v>
      </c>
      <c r="U1673" s="1">
        <v>96.503029783552563</v>
      </c>
      <c r="V1673" s="1"/>
      <c r="W1673" s="1">
        <v>95.355936869767348</v>
      </c>
      <c r="X1673" s="1">
        <v>99.917806826529954</v>
      </c>
      <c r="Y1673" s="1">
        <v>99.872015211990913</v>
      </c>
      <c r="Z1673" s="1">
        <v>99.852312527989568</v>
      </c>
      <c r="AA1673" s="1">
        <v>24.090588909177686</v>
      </c>
      <c r="AB1673" s="1">
        <v>70.161552364067504</v>
      </c>
      <c r="AC1673" s="1">
        <v>51.563658360891793</v>
      </c>
      <c r="AD1673" s="1">
        <v>29.191160102335871</v>
      </c>
      <c r="AE1673" s="1">
        <v>54.441931336870475</v>
      </c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>
        <v>41.166767120361328</v>
      </c>
      <c r="AU1673" s="1">
        <v>26.404829025268555</v>
      </c>
      <c r="AV1673" s="1">
        <v>21.566680908203125</v>
      </c>
      <c r="AW1673" s="1">
        <v>99.643852233886719</v>
      </c>
      <c r="AX1673" s="1">
        <v>92.351303100585938</v>
      </c>
      <c r="AY1673" s="1"/>
      <c r="AZ1673" s="1"/>
      <c r="BA1673" s="1">
        <v>3.3890149593353271</v>
      </c>
      <c r="BB1673" s="1">
        <v>89.488372802734375</v>
      </c>
      <c r="BC1673" s="1"/>
      <c r="BD1673" s="1"/>
      <c r="BE1673" s="1"/>
      <c r="BF1673" s="1"/>
      <c r="BG1673" s="1">
        <v>75.840866088867188</v>
      </c>
      <c r="BH1673" s="1">
        <v>29.759649276733398</v>
      </c>
      <c r="BI1673" s="1">
        <v>48.375186920166016</v>
      </c>
      <c r="BJ1673" s="1">
        <v>70.788925170898438</v>
      </c>
      <c r="BK1673" s="1"/>
      <c r="BL1673" s="1"/>
      <c r="BM1673" s="1"/>
      <c r="BN1673" s="1"/>
    </row>
    <row r="1674" spans="1:66" x14ac:dyDescent="0.2">
      <c r="A1674" s="2" t="s">
        <v>6219</v>
      </c>
      <c r="B1674" s="4" t="s">
        <v>1669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>
        <v>57.749627424837954</v>
      </c>
      <c r="O1674" s="1">
        <v>53.064293088166416</v>
      </c>
      <c r="P1674" s="1">
        <v>64.651334139336583</v>
      </c>
      <c r="Q1674" s="1"/>
      <c r="R1674" s="1">
        <v>7.5930407697113012</v>
      </c>
      <c r="S1674" s="1">
        <v>7.4632983798797392</v>
      </c>
      <c r="T1674" s="1">
        <v>6.0601509437192211</v>
      </c>
      <c r="U1674" s="1">
        <v>96.503029783552563</v>
      </c>
      <c r="V1674" s="1"/>
      <c r="W1674" s="1">
        <v>95.355936869767348</v>
      </c>
      <c r="X1674" s="1">
        <v>99.917806826529954</v>
      </c>
      <c r="Y1674" s="1">
        <v>99.872015211990913</v>
      </c>
      <c r="Z1674" s="1">
        <v>99.852312527989568</v>
      </c>
      <c r="AA1674" s="1">
        <v>24.090588909177686</v>
      </c>
      <c r="AB1674" s="1">
        <v>70.161552364067504</v>
      </c>
      <c r="AC1674" s="1">
        <v>51.563658360891793</v>
      </c>
      <c r="AD1674" s="1">
        <v>29.191160102335871</v>
      </c>
      <c r="AE1674" s="1">
        <v>54.441931336870475</v>
      </c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>
        <v>41.166767120361328</v>
      </c>
      <c r="AU1674" s="1">
        <v>26.404829025268555</v>
      </c>
      <c r="AV1674" s="1">
        <v>21.566680908203125</v>
      </c>
      <c r="AW1674" s="1">
        <v>99.643852233886719</v>
      </c>
      <c r="AX1674" s="1">
        <v>92.351303100585938</v>
      </c>
      <c r="AY1674" s="1"/>
      <c r="AZ1674" s="1"/>
      <c r="BA1674" s="1">
        <v>3.3890149593353271</v>
      </c>
      <c r="BB1674" s="1">
        <v>89.488372802734375</v>
      </c>
      <c r="BC1674" s="1"/>
      <c r="BD1674" s="1"/>
      <c r="BE1674" s="1"/>
      <c r="BF1674" s="1"/>
      <c r="BG1674" s="1">
        <v>75.840866088867188</v>
      </c>
      <c r="BH1674" s="1">
        <v>29.759649276733398</v>
      </c>
      <c r="BI1674" s="1">
        <v>48.375186920166016</v>
      </c>
      <c r="BJ1674" s="1">
        <v>70.788925170898438</v>
      </c>
      <c r="BK1674" s="1"/>
      <c r="BL1674" s="1"/>
      <c r="BM1674" s="1"/>
      <c r="BN1674" s="1"/>
    </row>
    <row r="1675" spans="1:66" x14ac:dyDescent="0.2">
      <c r="A1675" s="2" t="s">
        <v>6220</v>
      </c>
      <c r="B1675" s="4" t="s">
        <v>1670</v>
      </c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>
        <v>95.035279146970026</v>
      </c>
      <c r="O1675" s="1">
        <v>81.162721457349292</v>
      </c>
      <c r="P1675" s="1">
        <v>73.587496000366073</v>
      </c>
      <c r="Q1675" s="1">
        <v>87.28067695243449</v>
      </c>
      <c r="R1675" s="1">
        <v>99.995915996587243</v>
      </c>
      <c r="S1675" s="1">
        <v>98.09518597033744</v>
      </c>
      <c r="T1675" s="1">
        <v>95.308162714192051</v>
      </c>
      <c r="U1675" s="1">
        <v>90.394387985747684</v>
      </c>
      <c r="V1675" s="1">
        <v>88.919591983374289</v>
      </c>
      <c r="W1675" s="1">
        <v>86.758246395548198</v>
      </c>
      <c r="X1675" s="1">
        <v>93.853730725972895</v>
      </c>
      <c r="Y1675" s="1">
        <v>82.254405343549237</v>
      </c>
      <c r="Z1675" s="1">
        <v>84.766048018621149</v>
      </c>
      <c r="AA1675" s="1">
        <v>77.543390256436624</v>
      </c>
      <c r="AB1675" s="1">
        <v>53.696607633984897</v>
      </c>
      <c r="AC1675" s="1">
        <v>38.599274807827513</v>
      </c>
      <c r="AD1675" s="1">
        <v>60.79015341549416</v>
      </c>
      <c r="AE1675" s="1">
        <v>87.505608566653237</v>
      </c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>
        <v>0.24307824671268463</v>
      </c>
      <c r="AV1675" s="1">
        <v>11.314193725585938</v>
      </c>
      <c r="AW1675" s="1"/>
      <c r="AX1675" s="1"/>
      <c r="AY1675" s="1"/>
      <c r="AZ1675" s="1">
        <v>4.6789360046386719</v>
      </c>
      <c r="BA1675" s="1">
        <v>1.2076646089553833</v>
      </c>
      <c r="BB1675" s="1">
        <v>11.076393127441406</v>
      </c>
      <c r="BC1675" s="1">
        <v>13.220172882080078</v>
      </c>
      <c r="BD1675" s="1">
        <v>6.1376934051513672</v>
      </c>
      <c r="BE1675" s="1">
        <v>15.559358596801758</v>
      </c>
      <c r="BF1675" s="1">
        <v>15.222257614135742</v>
      </c>
      <c r="BG1675" s="1">
        <v>22.365924835205078</v>
      </c>
      <c r="BH1675" s="1">
        <v>46.299999237060547</v>
      </c>
      <c r="BI1675" s="1">
        <v>61.383495330810547</v>
      </c>
      <c r="BJ1675" s="1">
        <v>38.876064300537109</v>
      </c>
      <c r="BK1675" s="1">
        <v>12.476911544799805</v>
      </c>
      <c r="BL1675" s="1"/>
      <c r="BM1675" s="1"/>
      <c r="BN1675" s="1"/>
    </row>
    <row r="1676" spans="1:66" x14ac:dyDescent="0.2">
      <c r="A1676" s="2" t="s">
        <v>6221</v>
      </c>
      <c r="B1676" s="4" t="s">
        <v>1671</v>
      </c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>
        <v>2.7061056096419227</v>
      </c>
      <c r="Q1676" s="1">
        <v>1.8071393667270119</v>
      </c>
      <c r="R1676" s="1">
        <v>4.041137977278626</v>
      </c>
      <c r="S1676" s="1">
        <v>0.40030784409321363</v>
      </c>
      <c r="T1676" s="1"/>
      <c r="U1676" s="1">
        <v>3.67975984261553</v>
      </c>
      <c r="V1676" s="1">
        <v>10.067114993721825</v>
      </c>
      <c r="W1676" s="1">
        <v>4.9339533635318809</v>
      </c>
      <c r="X1676" s="1">
        <v>0.47517011746013393</v>
      </c>
      <c r="Y1676" s="1">
        <v>5.664209574345044</v>
      </c>
      <c r="Z1676" s="1">
        <v>0.26142124397829541</v>
      </c>
      <c r="AA1676" s="1">
        <v>9.9926007085675863</v>
      </c>
      <c r="AB1676" s="1">
        <v>9.7736369218861761</v>
      </c>
      <c r="AC1676" s="1">
        <v>16.548566681220077</v>
      </c>
      <c r="AD1676" s="1">
        <v>30.303675604585798</v>
      </c>
      <c r="AE1676" s="1">
        <v>16.833511607144732</v>
      </c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>
        <v>4.5830316543579102</v>
      </c>
      <c r="AX1676" s="1"/>
      <c r="AY1676" s="1"/>
      <c r="AZ1676" s="1"/>
      <c r="BA1676" s="1"/>
      <c r="BB1676" s="1">
        <v>2.1058831214904785</v>
      </c>
      <c r="BC1676" s="1"/>
      <c r="BD1676" s="1"/>
      <c r="BE1676" s="1"/>
      <c r="BF1676" s="1"/>
      <c r="BG1676" s="1"/>
      <c r="BH1676" s="1"/>
      <c r="BI1676" s="1"/>
      <c r="BJ1676" s="1">
        <v>3.2337198257446289</v>
      </c>
      <c r="BK1676" s="1">
        <v>1.6383652687072754</v>
      </c>
      <c r="BL1676" s="1"/>
      <c r="BM1676" s="1"/>
      <c r="BN1676" s="1"/>
    </row>
    <row r="1677" spans="1:66" x14ac:dyDescent="0.2">
      <c r="A1677" s="2" t="s">
        <v>6222</v>
      </c>
      <c r="B1677" s="4" t="s">
        <v>1672</v>
      </c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>
        <v>3.4517143562289889</v>
      </c>
      <c r="R1677" s="1">
        <v>4.2611632268911483</v>
      </c>
      <c r="S1677" s="1">
        <v>0.84625520700028611</v>
      </c>
      <c r="T1677" s="1">
        <v>5.5082869609836722</v>
      </c>
      <c r="U1677" s="1">
        <v>1.2216654034219034</v>
      </c>
      <c r="V1677" s="1">
        <v>9.4141285048745118</v>
      </c>
      <c r="W1677" s="1">
        <v>16.570469609657206</v>
      </c>
      <c r="X1677" s="1">
        <v>14.876150901267311</v>
      </c>
      <c r="Y1677" s="1">
        <v>15.776984522325224</v>
      </c>
      <c r="Z1677" s="1">
        <v>15.715569981435193</v>
      </c>
      <c r="AA1677" s="1">
        <v>5.5764721840714007</v>
      </c>
      <c r="AB1677" s="1">
        <v>6.0554626521486297</v>
      </c>
      <c r="AC1677" s="1">
        <v>5.352897866380399</v>
      </c>
      <c r="AD1677" s="1">
        <v>6.3942568921221588</v>
      </c>
      <c r="AE1677" s="1">
        <v>1.2143060109545503</v>
      </c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>
        <v>2.1738646030426025</v>
      </c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</row>
    <row r="1678" spans="1:66" x14ac:dyDescent="0.2">
      <c r="A1678" s="2" t="s">
        <v>6223</v>
      </c>
      <c r="B1678" s="4" t="s">
        <v>1673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>
        <v>4.8870005080444843</v>
      </c>
      <c r="N1678" s="1">
        <v>79.529380161503681</v>
      </c>
      <c r="O1678" s="1">
        <v>70.544311400878854</v>
      </c>
      <c r="P1678" s="1">
        <v>72.452798119052147</v>
      </c>
      <c r="Q1678" s="1">
        <v>84.019992296843668</v>
      </c>
      <c r="R1678" s="1">
        <v>65.297242832368269</v>
      </c>
      <c r="S1678" s="1">
        <v>92.477962609334611</v>
      </c>
      <c r="T1678" s="1">
        <v>77.938020614292711</v>
      </c>
      <c r="U1678" s="1">
        <v>67.913206816929801</v>
      </c>
      <c r="V1678" s="1">
        <v>30.731376751660083</v>
      </c>
      <c r="W1678" s="1">
        <v>44.496231822510964</v>
      </c>
      <c r="X1678" s="1">
        <v>10.188273457502291</v>
      </c>
      <c r="Y1678" s="1">
        <v>22.172693130551906</v>
      </c>
      <c r="Z1678" s="1">
        <v>37.193049396920017</v>
      </c>
      <c r="AA1678" s="1">
        <v>38.160848644990175</v>
      </c>
      <c r="AB1678" s="1">
        <v>33.175638419141883</v>
      </c>
      <c r="AC1678" s="1">
        <v>59.604849575136754</v>
      </c>
      <c r="AD1678" s="1">
        <v>53.645585336240252</v>
      </c>
      <c r="AE1678" s="1">
        <v>55.932975019589236</v>
      </c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>
        <v>17.929826736450195</v>
      </c>
      <c r="AU1678" s="1">
        <v>7.242340087890625</v>
      </c>
      <c r="AV1678" s="1"/>
      <c r="AW1678" s="1"/>
      <c r="AX1678" s="1">
        <v>33.795631408691406</v>
      </c>
      <c r="AY1678" s="1">
        <v>3.7254097461700439</v>
      </c>
      <c r="AZ1678" s="1">
        <v>12.244707107543945</v>
      </c>
      <c r="BA1678" s="1">
        <v>7.3547863960266113</v>
      </c>
      <c r="BB1678" s="1">
        <v>9.4731235504150391</v>
      </c>
      <c r="BC1678" s="1"/>
      <c r="BD1678" s="1">
        <v>16.828994750976563</v>
      </c>
      <c r="BE1678" s="1">
        <v>7.6899871826171875</v>
      </c>
      <c r="BF1678" s="1">
        <v>1.9437053203582764</v>
      </c>
      <c r="BG1678" s="1">
        <v>5.0972280502319336</v>
      </c>
      <c r="BH1678" s="1">
        <v>0.28204968571662903</v>
      </c>
      <c r="BI1678" s="1">
        <v>2.87546706199646</v>
      </c>
      <c r="BJ1678" s="1"/>
      <c r="BK1678" s="1">
        <v>1.4624087810516357</v>
      </c>
      <c r="BL1678" s="1"/>
      <c r="BM1678" s="1"/>
      <c r="BN1678" s="1"/>
    </row>
    <row r="1679" spans="1:66" x14ac:dyDescent="0.2">
      <c r="A1679" s="2" t="s">
        <v>6224</v>
      </c>
      <c r="B1679" s="4" t="s">
        <v>1674</v>
      </c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>
        <v>3.1936702266346968</v>
      </c>
      <c r="O1679" s="1">
        <v>3.4153287731124555</v>
      </c>
      <c r="P1679" s="1"/>
      <c r="Q1679" s="1"/>
      <c r="R1679" s="1">
        <v>4.1105352609953336E-2</v>
      </c>
      <c r="S1679" s="1">
        <v>3.290316413831789E-2</v>
      </c>
      <c r="T1679" s="1">
        <v>1.7802664459529023</v>
      </c>
      <c r="U1679" s="1">
        <v>4.0542248016056739</v>
      </c>
      <c r="V1679" s="1">
        <v>4.2385019474433845</v>
      </c>
      <c r="W1679" s="1">
        <v>4.3905412238267623</v>
      </c>
      <c r="X1679" s="1">
        <v>5.1946561956096771</v>
      </c>
      <c r="Y1679" s="1">
        <v>5.0477411359310498</v>
      </c>
      <c r="Z1679" s="1">
        <v>5.1356981016641203</v>
      </c>
      <c r="AA1679" s="1">
        <v>5.4193407088202097</v>
      </c>
      <c r="AB1679" s="1">
        <v>5.4718936140791232</v>
      </c>
      <c r="AC1679" s="1">
        <v>4.9089576128517578</v>
      </c>
      <c r="AD1679" s="1">
        <v>5.764706901782878</v>
      </c>
      <c r="AE1679" s="1">
        <v>4.8874296401160748</v>
      </c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>
        <v>4.8663177490234375</v>
      </c>
      <c r="AT1679" s="1">
        <v>1.0456513166427612</v>
      </c>
      <c r="AU1679" s="1">
        <v>1.7161369323730469</v>
      </c>
      <c r="AV1679" s="1">
        <v>4.8804488182067871</v>
      </c>
      <c r="AW1679" s="1">
        <v>4.4174742698669434</v>
      </c>
      <c r="AX1679" s="1">
        <v>4.2142496109008789</v>
      </c>
      <c r="AY1679" s="1">
        <v>5.0536293983459473</v>
      </c>
      <c r="AZ1679" s="1">
        <v>2.8281810283660889</v>
      </c>
      <c r="BA1679" s="1">
        <v>1.6061551570892334</v>
      </c>
      <c r="BB1679" s="1"/>
      <c r="BC1679" s="1">
        <v>0.25924095511436462</v>
      </c>
      <c r="BD1679" s="1">
        <v>0.19891130924224854</v>
      </c>
      <c r="BE1679" s="1"/>
      <c r="BF1679" s="1"/>
      <c r="BG1679" s="1"/>
      <c r="BH1679" s="1"/>
      <c r="BI1679" s="1"/>
      <c r="BJ1679" s="1"/>
      <c r="BK1679" s="1">
        <v>4.4067420959472656</v>
      </c>
      <c r="BL1679" s="1"/>
      <c r="BM1679" s="1"/>
      <c r="BN1679" s="1"/>
    </row>
    <row r="1680" spans="1:66" x14ac:dyDescent="0.2">
      <c r="A1680" s="2" t="s">
        <v>6225</v>
      </c>
      <c r="B1680" s="4" t="s">
        <v>1675</v>
      </c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>
        <v>3.1936702266346968</v>
      </c>
      <c r="O1680" s="1">
        <v>3.4153287731124555</v>
      </c>
      <c r="P1680" s="1"/>
      <c r="Q1680" s="1"/>
      <c r="R1680" s="1">
        <v>4.1105352609953336E-2</v>
      </c>
      <c r="S1680" s="1">
        <v>3.290316413831789E-2</v>
      </c>
      <c r="T1680" s="1">
        <v>1.7802664459529023</v>
      </c>
      <c r="U1680" s="1">
        <v>4.0542248016056739</v>
      </c>
      <c r="V1680" s="1">
        <v>4.2385019474433845</v>
      </c>
      <c r="W1680" s="1">
        <v>4.3905412238267623</v>
      </c>
      <c r="X1680" s="1">
        <v>5.1946561956096771</v>
      </c>
      <c r="Y1680" s="1">
        <v>5.0477411359310498</v>
      </c>
      <c r="Z1680" s="1">
        <v>5.1356981016641203</v>
      </c>
      <c r="AA1680" s="1">
        <v>5.4193407088202097</v>
      </c>
      <c r="AB1680" s="1">
        <v>5.4718936140791232</v>
      </c>
      <c r="AC1680" s="1">
        <v>4.9089576128517578</v>
      </c>
      <c r="AD1680" s="1">
        <v>5.764706901782878</v>
      </c>
      <c r="AE1680" s="1">
        <v>4.8874296401160748</v>
      </c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>
        <v>4.8663177490234375</v>
      </c>
      <c r="AT1680" s="1">
        <v>1.0456513166427612</v>
      </c>
      <c r="AU1680" s="1">
        <v>1.7161369323730469</v>
      </c>
      <c r="AV1680" s="1">
        <v>4.8804488182067871</v>
      </c>
      <c r="AW1680" s="1">
        <v>4.4174742698669434</v>
      </c>
      <c r="AX1680" s="1">
        <v>4.2142496109008789</v>
      </c>
      <c r="AY1680" s="1">
        <v>5.0536293983459473</v>
      </c>
      <c r="AZ1680" s="1">
        <v>2.8281810283660889</v>
      </c>
      <c r="BA1680" s="1">
        <v>1.6061551570892334</v>
      </c>
      <c r="BB1680" s="1"/>
      <c r="BC1680" s="1">
        <v>0.25924095511436462</v>
      </c>
      <c r="BD1680" s="1">
        <v>0.19891130924224854</v>
      </c>
      <c r="BE1680" s="1"/>
      <c r="BF1680" s="1"/>
      <c r="BG1680" s="1"/>
      <c r="BH1680" s="1"/>
      <c r="BI1680" s="1"/>
      <c r="BJ1680" s="1"/>
      <c r="BK1680" s="1">
        <v>4.4067420959472656</v>
      </c>
      <c r="BL1680" s="1"/>
      <c r="BM1680" s="1"/>
      <c r="BN1680" s="1"/>
    </row>
    <row r="1681" spans="1:66" x14ac:dyDescent="0.2">
      <c r="A1681" s="2" t="s">
        <v>6226</v>
      </c>
      <c r="B1681" s="4" t="s">
        <v>1676</v>
      </c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>
        <v>3.1936702266346968</v>
      </c>
      <c r="O1681" s="1">
        <v>3.4153287731124555</v>
      </c>
      <c r="P1681" s="1"/>
      <c r="Q1681" s="1"/>
      <c r="R1681" s="1">
        <v>4.1105352609953336E-2</v>
      </c>
      <c r="S1681" s="1">
        <v>3.290316413831789E-2</v>
      </c>
      <c r="T1681" s="1">
        <v>1.7802664459529023</v>
      </c>
      <c r="U1681" s="1">
        <v>4.0542248016056739</v>
      </c>
      <c r="V1681" s="1">
        <v>4.2385019474433845</v>
      </c>
      <c r="W1681" s="1">
        <v>4.3905412238267623</v>
      </c>
      <c r="X1681" s="1">
        <v>5.1946561956096771</v>
      </c>
      <c r="Y1681" s="1">
        <v>5.0477411359310498</v>
      </c>
      <c r="Z1681" s="1">
        <v>5.1356981016641203</v>
      </c>
      <c r="AA1681" s="1">
        <v>5.4193407088202097</v>
      </c>
      <c r="AB1681" s="1">
        <v>5.4718936140791232</v>
      </c>
      <c r="AC1681" s="1">
        <v>4.9089576128517578</v>
      </c>
      <c r="AD1681" s="1">
        <v>5.764706901782878</v>
      </c>
      <c r="AE1681" s="1">
        <v>4.8874296401160748</v>
      </c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>
        <v>4.8663177490234375</v>
      </c>
      <c r="AT1681" s="1">
        <v>1.0456513166427612</v>
      </c>
      <c r="AU1681" s="1">
        <v>1.7161369323730469</v>
      </c>
      <c r="AV1681" s="1">
        <v>4.8804488182067871</v>
      </c>
      <c r="AW1681" s="1">
        <v>4.4174742698669434</v>
      </c>
      <c r="AX1681" s="1">
        <v>4.2142496109008789</v>
      </c>
      <c r="AY1681" s="1">
        <v>5.0536293983459473</v>
      </c>
      <c r="AZ1681" s="1">
        <v>2.8281810283660889</v>
      </c>
      <c r="BA1681" s="1">
        <v>1.6061551570892334</v>
      </c>
      <c r="BB1681" s="1"/>
      <c r="BC1681" s="1">
        <v>0.25924095511436462</v>
      </c>
      <c r="BD1681" s="1">
        <v>0.19891130924224854</v>
      </c>
      <c r="BE1681" s="1"/>
      <c r="BF1681" s="1"/>
      <c r="BG1681" s="1"/>
      <c r="BH1681" s="1"/>
      <c r="BI1681" s="1"/>
      <c r="BJ1681" s="1"/>
      <c r="BK1681" s="1">
        <v>4.4067420959472656</v>
      </c>
      <c r="BL1681" s="1"/>
      <c r="BM1681" s="1"/>
      <c r="BN1681" s="1"/>
    </row>
    <row r="1682" spans="1:66" x14ac:dyDescent="0.2">
      <c r="A1682" s="2" t="s">
        <v>6227</v>
      </c>
      <c r="B1682" s="4" t="s">
        <v>1677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>
        <v>32.166835331933015</v>
      </c>
      <c r="M1682" s="1">
        <v>31.937259352923942</v>
      </c>
      <c r="N1682" s="1">
        <v>31.719273470878758</v>
      </c>
      <c r="O1682" s="1">
        <v>32.425895947228952</v>
      </c>
      <c r="P1682" s="1">
        <v>31.751182322569214</v>
      </c>
      <c r="Q1682" s="1">
        <v>30.961879021626043</v>
      </c>
      <c r="R1682" s="1">
        <v>31.661205479893489</v>
      </c>
      <c r="S1682" s="1">
        <v>23.409386973304848</v>
      </c>
      <c r="T1682" s="1">
        <v>21.378137730064001</v>
      </c>
      <c r="U1682" s="1">
        <v>20.943892285418954</v>
      </c>
      <c r="V1682" s="1">
        <v>17.207841301067784</v>
      </c>
      <c r="W1682" s="1">
        <v>19.131456775075335</v>
      </c>
      <c r="X1682" s="1">
        <v>13.02835301679729</v>
      </c>
      <c r="Y1682" s="1">
        <v>19.20378901969606</v>
      </c>
      <c r="Z1682" s="1">
        <v>20.229850513568365</v>
      </c>
      <c r="AA1682" s="1">
        <v>19.19866035031518</v>
      </c>
      <c r="AB1682" s="1">
        <v>20.252843513047942</v>
      </c>
      <c r="AC1682" s="1">
        <v>22.075555458510461</v>
      </c>
      <c r="AD1682" s="1">
        <v>21.560743461993663</v>
      </c>
      <c r="AE1682" s="1">
        <v>19.434793163547891</v>
      </c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>
        <v>-5.6989374570548534E-4</v>
      </c>
      <c r="BA1682" s="1"/>
      <c r="BB1682" s="1">
        <v>5.3719472885131836</v>
      </c>
      <c r="BC1682" s="1">
        <v>2.618934154510498</v>
      </c>
      <c r="BD1682" s="1">
        <v>4.1900286674499512</v>
      </c>
      <c r="BE1682" s="1">
        <v>6.3470754623413086</v>
      </c>
      <c r="BF1682" s="1">
        <v>7.5678215026855469</v>
      </c>
      <c r="BG1682" s="1">
        <v>8.7234106063842773</v>
      </c>
      <c r="BH1682" s="1">
        <v>9.2493772506713867</v>
      </c>
      <c r="BI1682" s="1">
        <v>8.8982582092285156</v>
      </c>
      <c r="BJ1682" s="1">
        <v>8.1440143585205078</v>
      </c>
      <c r="BK1682" s="1">
        <v>9.6246061325073242</v>
      </c>
      <c r="BL1682" s="1"/>
      <c r="BM1682" s="1"/>
      <c r="BN1682" s="1"/>
    </row>
    <row r="1683" spans="1:66" x14ac:dyDescent="0.2">
      <c r="A1683" s="2" t="s">
        <v>6228</v>
      </c>
      <c r="B1683" s="4" t="s">
        <v>1678</v>
      </c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>
        <v>98.543628932305353</v>
      </c>
      <c r="N1683" s="1">
        <v>97.02899229263295</v>
      </c>
      <c r="O1683" s="1">
        <v>99.959941449741081</v>
      </c>
      <c r="P1683" s="1">
        <v>88.991333915444841</v>
      </c>
      <c r="Q1683" s="1">
        <v>81.405578441112496</v>
      </c>
      <c r="R1683" s="1">
        <v>99.933806709086824</v>
      </c>
      <c r="S1683" s="1">
        <v>99.884900482027632</v>
      </c>
      <c r="T1683" s="1">
        <v>98.409638764930676</v>
      </c>
      <c r="U1683" s="1">
        <v>99.773590639784544</v>
      </c>
      <c r="V1683" s="1">
        <v>93.599659954207979</v>
      </c>
      <c r="W1683" s="1">
        <v>96.162717570371257</v>
      </c>
      <c r="X1683" s="1">
        <v>59.40062269770776</v>
      </c>
      <c r="Y1683" s="1">
        <v>86.482481531084545</v>
      </c>
      <c r="Z1683" s="1">
        <v>64.277256744060367</v>
      </c>
      <c r="AA1683" s="1">
        <v>91.162203523722724</v>
      </c>
      <c r="AB1683" s="1">
        <v>82.464442030081443</v>
      </c>
      <c r="AC1683" s="1">
        <v>94.492868296222028</v>
      </c>
      <c r="AD1683" s="1">
        <v>94.756741765014525</v>
      </c>
      <c r="AE1683" s="1">
        <v>96.769945462502889</v>
      </c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>
        <v>0.87966310977935791</v>
      </c>
      <c r="AU1683" s="1"/>
      <c r="AV1683" s="1"/>
      <c r="AW1683" s="1"/>
      <c r="AX1683" s="1"/>
      <c r="AY1683" s="1"/>
      <c r="AZ1683" s="1">
        <v>1.3916909694671631</v>
      </c>
      <c r="BA1683" s="1"/>
      <c r="BB1683" s="1">
        <v>6.2006874084472656</v>
      </c>
      <c r="BC1683" s="1">
        <v>3.6286218166351318</v>
      </c>
      <c r="BD1683" s="1">
        <v>22.157741546630859</v>
      </c>
      <c r="BE1683" s="1">
        <v>13.292237281799316</v>
      </c>
      <c r="BF1683" s="1">
        <v>35.644123077392578</v>
      </c>
      <c r="BG1683" s="1">
        <v>8.755986213684082</v>
      </c>
      <c r="BH1683" s="1">
        <v>17.496679306030273</v>
      </c>
      <c r="BI1683" s="1">
        <v>5.4509778022766113</v>
      </c>
      <c r="BJ1683" s="1">
        <v>5.1395769119262695</v>
      </c>
      <c r="BK1683" s="1">
        <v>3.1564240455627441</v>
      </c>
      <c r="BL1683" s="1"/>
      <c r="BM1683" s="1"/>
      <c r="BN1683" s="1"/>
    </row>
    <row r="1684" spans="1:66" x14ac:dyDescent="0.2">
      <c r="A1684" s="2" t="s">
        <v>6229</v>
      </c>
      <c r="B1684" s="4" t="s">
        <v>1679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>
        <v>98.543628932305353</v>
      </c>
      <c r="N1684" s="1">
        <v>97.02899229263295</v>
      </c>
      <c r="O1684" s="1">
        <v>99.959941449741081</v>
      </c>
      <c r="P1684" s="1">
        <v>88.991333915444841</v>
      </c>
      <c r="Q1684" s="1">
        <v>81.405578441112496</v>
      </c>
      <c r="R1684" s="1">
        <v>99.933806709086824</v>
      </c>
      <c r="S1684" s="1">
        <v>99.884900482027632</v>
      </c>
      <c r="T1684" s="1">
        <v>98.409638764930676</v>
      </c>
      <c r="U1684" s="1">
        <v>99.773590639784544</v>
      </c>
      <c r="V1684" s="1">
        <v>93.599659954207979</v>
      </c>
      <c r="W1684" s="1">
        <v>96.162717570371257</v>
      </c>
      <c r="X1684" s="1">
        <v>59.40062269770776</v>
      </c>
      <c r="Y1684" s="1">
        <v>86.482481531084545</v>
      </c>
      <c r="Z1684" s="1">
        <v>64.277256744060367</v>
      </c>
      <c r="AA1684" s="1">
        <v>91.162203523722724</v>
      </c>
      <c r="AB1684" s="1">
        <v>82.464442030081443</v>
      </c>
      <c r="AC1684" s="1">
        <v>94.492868296222028</v>
      </c>
      <c r="AD1684" s="1">
        <v>94.756741765014525</v>
      </c>
      <c r="AE1684" s="1">
        <v>96.769945462502889</v>
      </c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>
        <v>0.87966310977935791</v>
      </c>
      <c r="AU1684" s="1"/>
      <c r="AV1684" s="1"/>
      <c r="AW1684" s="1"/>
      <c r="AX1684" s="1"/>
      <c r="AY1684" s="1"/>
      <c r="AZ1684" s="1">
        <v>1.3916909694671631</v>
      </c>
      <c r="BA1684" s="1"/>
      <c r="BB1684" s="1">
        <v>6.2006874084472656</v>
      </c>
      <c r="BC1684" s="1">
        <v>3.6286218166351318</v>
      </c>
      <c r="BD1684" s="1">
        <v>22.157741546630859</v>
      </c>
      <c r="BE1684" s="1">
        <v>13.292237281799316</v>
      </c>
      <c r="BF1684" s="1">
        <v>35.644123077392578</v>
      </c>
      <c r="BG1684" s="1">
        <v>8.755986213684082</v>
      </c>
      <c r="BH1684" s="1">
        <v>17.496679306030273</v>
      </c>
      <c r="BI1684" s="1">
        <v>5.4509778022766113</v>
      </c>
      <c r="BJ1684" s="1">
        <v>5.1395769119262695</v>
      </c>
      <c r="BK1684" s="1">
        <v>3.1564240455627441</v>
      </c>
      <c r="BL1684" s="1"/>
      <c r="BM1684" s="1"/>
      <c r="BN1684" s="1"/>
    </row>
    <row r="1685" spans="1:66" x14ac:dyDescent="0.2">
      <c r="A1685" s="2" t="s">
        <v>6230</v>
      </c>
      <c r="B1685" s="4" t="s">
        <v>1680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>
        <v>3.6963731329070768</v>
      </c>
      <c r="O1685" s="1"/>
      <c r="P1685" s="1">
        <v>0.4429811187006843</v>
      </c>
      <c r="Q1685" s="1">
        <v>5.5111920575951423</v>
      </c>
      <c r="R1685" s="1">
        <v>3.000009418590857</v>
      </c>
      <c r="S1685" s="1">
        <v>12.024594745145613</v>
      </c>
      <c r="T1685" s="1">
        <v>5.5017846764946841</v>
      </c>
      <c r="U1685" s="1">
        <v>5.7267399959216423</v>
      </c>
      <c r="V1685" s="1">
        <v>6.7070628483020673</v>
      </c>
      <c r="W1685" s="1">
        <v>10.101159862575994</v>
      </c>
      <c r="X1685" s="1">
        <v>13.818181427081536</v>
      </c>
      <c r="Y1685" s="1">
        <v>11.168281165105991</v>
      </c>
      <c r="Z1685" s="1">
        <v>9.580571220021838</v>
      </c>
      <c r="AA1685" s="1">
        <v>21.439964611208755</v>
      </c>
      <c r="AB1685" s="1">
        <v>42.133620422082913</v>
      </c>
      <c r="AC1685" s="1">
        <v>42.237935878947894</v>
      </c>
      <c r="AD1685" s="1">
        <v>38.931564628335046</v>
      </c>
      <c r="AE1685" s="1">
        <v>32.7069071273066</v>
      </c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>
        <v>0.27751517295837402</v>
      </c>
      <c r="AV1685" s="1"/>
      <c r="AW1685" s="1">
        <v>3.6151187419891357</v>
      </c>
      <c r="AX1685" s="1">
        <v>8.7781347334384918E-2</v>
      </c>
      <c r="AY1685" s="1">
        <v>9.5308274030685425E-2</v>
      </c>
      <c r="AZ1685" s="1">
        <v>0.11211488395929337</v>
      </c>
      <c r="BA1685" s="1">
        <v>3.2119786739349365</v>
      </c>
      <c r="BB1685" s="1">
        <v>4.3345603942871094</v>
      </c>
      <c r="BC1685" s="1">
        <v>17.688312530517578</v>
      </c>
      <c r="BD1685" s="1">
        <v>2.9732065200805664</v>
      </c>
      <c r="BE1685" s="1">
        <v>5.4895591735839844</v>
      </c>
      <c r="BF1685" s="1">
        <v>5.2323718070983887</v>
      </c>
      <c r="BG1685" s="1">
        <v>3.1159517765045166</v>
      </c>
      <c r="BH1685" s="1">
        <v>7.8069400787353516</v>
      </c>
      <c r="BI1685" s="1"/>
      <c r="BJ1685" s="1">
        <v>1.0409407615661621</v>
      </c>
      <c r="BK1685" s="1"/>
      <c r="BL1685" s="1"/>
      <c r="BM1685" s="1"/>
      <c r="BN1685" s="1"/>
    </row>
    <row r="1686" spans="1:66" x14ac:dyDescent="0.2">
      <c r="A1686" s="2" t="s">
        <v>6231</v>
      </c>
      <c r="B1686" s="4" t="s">
        <v>1681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>
        <v>17.771234319228551</v>
      </c>
      <c r="N1686" s="1">
        <v>25.441646316466805</v>
      </c>
      <c r="O1686" s="1">
        <v>16.935625689077227</v>
      </c>
      <c r="P1686" s="1">
        <v>25.267097654330001</v>
      </c>
      <c r="Q1686" s="1">
        <v>20.726890381595695</v>
      </c>
      <c r="R1686" s="1">
        <v>13.377139146590736</v>
      </c>
      <c r="S1686" s="1">
        <v>17.604086359522235</v>
      </c>
      <c r="T1686" s="1">
        <v>25.979548411096744</v>
      </c>
      <c r="U1686" s="1">
        <v>32.744541463948906</v>
      </c>
      <c r="V1686" s="1">
        <v>31.097241703940959</v>
      </c>
      <c r="W1686" s="1">
        <v>17.289229306831331</v>
      </c>
      <c r="X1686" s="1">
        <v>8.8553359637378222</v>
      </c>
      <c r="Y1686" s="1">
        <v>6.2810259756308939</v>
      </c>
      <c r="Z1686" s="1">
        <v>12.7123108091173</v>
      </c>
      <c r="AA1686" s="1">
        <v>9.2381243074659665</v>
      </c>
      <c r="AB1686" s="1">
        <v>59.085224070301457</v>
      </c>
      <c r="AC1686" s="1">
        <v>54.360657286642663</v>
      </c>
      <c r="AD1686" s="1">
        <v>52.084814657821141</v>
      </c>
      <c r="AE1686" s="1">
        <v>51.885053597179756</v>
      </c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>
        <v>4.0315589904785156</v>
      </c>
      <c r="AT1686" s="1"/>
      <c r="AU1686" s="1"/>
      <c r="AV1686" s="1"/>
      <c r="AW1686" s="1">
        <v>3.8977475166320801</v>
      </c>
      <c r="AX1686" s="1">
        <v>5.1640520095825195</v>
      </c>
      <c r="AY1686" s="1">
        <v>5.3870372772216797</v>
      </c>
      <c r="AZ1686" s="1">
        <v>16.041288375854492</v>
      </c>
      <c r="BA1686" s="1">
        <v>13.763530731201172</v>
      </c>
      <c r="BB1686" s="1">
        <v>8.3134183883666992</v>
      </c>
      <c r="BC1686" s="1">
        <v>1.6885098218917847</v>
      </c>
      <c r="BD1686" s="1">
        <v>1.8492003679275513</v>
      </c>
      <c r="BE1686" s="1"/>
      <c r="BF1686" s="1">
        <v>2.3777036666870117</v>
      </c>
      <c r="BG1686" s="1">
        <v>2.6379504203796387</v>
      </c>
      <c r="BH1686" s="1">
        <v>11.33204174041748</v>
      </c>
      <c r="BI1686" s="1">
        <v>9.4413185119628906</v>
      </c>
      <c r="BJ1686" s="1">
        <v>11.084208488464355</v>
      </c>
      <c r="BK1686" s="1">
        <v>9.5139169692993164</v>
      </c>
      <c r="BL1686" s="1"/>
      <c r="BM1686" s="1"/>
      <c r="BN1686" s="1"/>
    </row>
    <row r="1687" spans="1:66" x14ac:dyDescent="0.2">
      <c r="A1687" s="2" t="s">
        <v>6232</v>
      </c>
      <c r="B1687" s="4" t="s">
        <v>1682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>
        <v>93.217835245040717</v>
      </c>
      <c r="N1687" s="1">
        <v>96.923126906948582</v>
      </c>
      <c r="O1687" s="1">
        <v>99.989850142133534</v>
      </c>
      <c r="P1687" s="1">
        <v>99.996108875431204</v>
      </c>
      <c r="Q1687" s="1">
        <v>99.992428120698847</v>
      </c>
      <c r="R1687" s="1">
        <v>99.999036979977745</v>
      </c>
      <c r="S1687" s="1">
        <v>99.998830628609412</v>
      </c>
      <c r="T1687" s="1">
        <v>99.997316784224807</v>
      </c>
      <c r="U1687" s="1">
        <v>99.999807777839507</v>
      </c>
      <c r="V1687" s="1">
        <v>99.996581806626054</v>
      </c>
      <c r="W1687" s="1">
        <v>99.994224347422787</v>
      </c>
      <c r="X1687" s="1">
        <v>99.994607413267076</v>
      </c>
      <c r="Y1687" s="1">
        <v>99.995541267635275</v>
      </c>
      <c r="Z1687" s="1">
        <v>99.995589538823509</v>
      </c>
      <c r="AA1687" s="1">
        <v>99.988109548097896</v>
      </c>
      <c r="AB1687" s="1">
        <v>99.994467182971064</v>
      </c>
      <c r="AC1687" s="1">
        <v>99.989770746300479</v>
      </c>
      <c r="AD1687" s="1">
        <v>99.997272022115851</v>
      </c>
      <c r="AE1687" s="1">
        <v>99.999200027534485</v>
      </c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</row>
    <row r="1688" spans="1:66" x14ac:dyDescent="0.2">
      <c r="A1688" s="2" t="s">
        <v>6233</v>
      </c>
      <c r="B1688" s="4" t="s">
        <v>1683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>
        <v>98.216826930161389</v>
      </c>
      <c r="O1688" s="1">
        <v>83.756003567804811</v>
      </c>
      <c r="P1688" s="1">
        <v>95.743562991613871</v>
      </c>
      <c r="Q1688" s="1">
        <v>98.519628630151175</v>
      </c>
      <c r="R1688" s="1">
        <v>86.830800771895838</v>
      </c>
      <c r="S1688" s="1">
        <v>99.969273070732228</v>
      </c>
      <c r="T1688" s="1">
        <v>97.544976106546414</v>
      </c>
      <c r="U1688" s="1">
        <v>99.969575984126053</v>
      </c>
      <c r="V1688" s="1">
        <v>99.942545799385755</v>
      </c>
      <c r="W1688" s="1">
        <v>74.853246292529775</v>
      </c>
      <c r="X1688" s="1">
        <v>59.772261591339181</v>
      </c>
      <c r="Y1688" s="1">
        <v>58.664033457820274</v>
      </c>
      <c r="Z1688" s="1">
        <v>62.306730287669112</v>
      </c>
      <c r="AA1688" s="1">
        <v>62.799140561123245</v>
      </c>
      <c r="AB1688" s="1">
        <v>61.971929645565936</v>
      </c>
      <c r="AC1688" s="1">
        <v>37.684091103134861</v>
      </c>
      <c r="AD1688" s="1">
        <v>39.755865403972777</v>
      </c>
      <c r="AE1688" s="1">
        <v>32.667024010071735</v>
      </c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>
        <v>1.4423556327819824</v>
      </c>
      <c r="AX1688" s="1"/>
      <c r="AY1688" s="1"/>
      <c r="AZ1688" s="1">
        <v>2.4113838672637939</v>
      </c>
      <c r="BA1688" s="1"/>
      <c r="BB1688" s="1"/>
      <c r="BC1688" s="1">
        <v>7.8748898506164551</v>
      </c>
      <c r="BD1688" s="1">
        <v>3.8134100437164307</v>
      </c>
      <c r="BE1688" s="1"/>
      <c r="BF1688" s="1">
        <v>5.1888308525085449</v>
      </c>
      <c r="BG1688" s="1">
        <v>4.8180742263793945</v>
      </c>
      <c r="BH1688" s="1">
        <v>8.635650634765625</v>
      </c>
      <c r="BI1688" s="1">
        <v>3.9607391357421875</v>
      </c>
      <c r="BJ1688" s="1"/>
      <c r="BK1688" s="1"/>
      <c r="BL1688" s="1"/>
      <c r="BM1688" s="1"/>
      <c r="BN1688" s="1"/>
    </row>
    <row r="1689" spans="1:66" x14ac:dyDescent="0.2">
      <c r="A1689" s="2" t="s">
        <v>6234</v>
      </c>
      <c r="B1689" s="4" t="s">
        <v>1684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>
        <v>97.314007849048636</v>
      </c>
      <c r="N1689" s="1">
        <v>90.773063884246895</v>
      </c>
      <c r="O1689" s="1">
        <v>99.977137388488103</v>
      </c>
      <c r="P1689" s="1">
        <v>99.605570342157321</v>
      </c>
      <c r="Q1689" s="1">
        <v>89.683373533826099</v>
      </c>
      <c r="R1689" s="1">
        <v>94.43703599722491</v>
      </c>
      <c r="S1689" s="1">
        <v>99.859957343431034</v>
      </c>
      <c r="T1689" s="1">
        <v>99.408033671330855</v>
      </c>
      <c r="U1689" s="1">
        <v>63.618285021317043</v>
      </c>
      <c r="V1689" s="1">
        <v>21.673277805508771</v>
      </c>
      <c r="W1689" s="1">
        <v>18.967738239745405</v>
      </c>
      <c r="X1689" s="1">
        <v>33.435168402376462</v>
      </c>
      <c r="Y1689" s="1">
        <v>1.6539860658454826</v>
      </c>
      <c r="Z1689" s="1"/>
      <c r="AA1689" s="1"/>
      <c r="AB1689" s="1">
        <v>3.8234319231281533</v>
      </c>
      <c r="AC1689" s="1">
        <v>5.9408713209723079</v>
      </c>
      <c r="AD1689" s="1">
        <v>12.329345817306343</v>
      </c>
      <c r="AE1689" s="1">
        <v>17.097966850272385</v>
      </c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>
        <v>8.8001174926757813</v>
      </c>
      <c r="AX1689" s="1"/>
      <c r="AY1689" s="1"/>
      <c r="AZ1689" s="1">
        <v>0.54800748825073242</v>
      </c>
      <c r="BA1689" s="1">
        <v>0.29843857884407043</v>
      </c>
      <c r="BB1689" s="1"/>
      <c r="BC1689" s="1">
        <v>5.348914623260498</v>
      </c>
      <c r="BD1689" s="1">
        <v>2.4472448825836182</v>
      </c>
      <c r="BE1689" s="1">
        <v>1.1279172897338867</v>
      </c>
      <c r="BF1689" s="1">
        <v>3.8180298805236816</v>
      </c>
      <c r="BG1689" s="1">
        <v>7.2010970115661621</v>
      </c>
      <c r="BH1689" s="1">
        <v>3.0682132244110107</v>
      </c>
      <c r="BI1689" s="1"/>
      <c r="BJ1689" s="1"/>
      <c r="BK1689" s="1"/>
      <c r="BL1689" s="1"/>
      <c r="BM1689" s="1"/>
      <c r="BN1689" s="1"/>
    </row>
    <row r="1690" spans="1:66" x14ac:dyDescent="0.2">
      <c r="A1690" s="2" t="s">
        <v>6235</v>
      </c>
      <c r="B1690" s="4" t="s">
        <v>1685</v>
      </c>
      <c r="C1690" s="1"/>
      <c r="D1690" s="1"/>
      <c r="E1690" s="1"/>
      <c r="F1690" s="1"/>
      <c r="G1690" s="1"/>
      <c r="H1690" s="1"/>
      <c r="I1690" s="1"/>
      <c r="J1690" s="1"/>
      <c r="K1690" s="1"/>
      <c r="L1690" s="1">
        <v>23.979896122486281</v>
      </c>
      <c r="M1690" s="1">
        <v>42.090951624657684</v>
      </c>
      <c r="N1690" s="1">
        <v>39.796003227726487</v>
      </c>
      <c r="O1690" s="1">
        <v>34.80054912040643</v>
      </c>
      <c r="P1690" s="1">
        <v>34.589217422103069</v>
      </c>
      <c r="Q1690" s="1">
        <v>45.211933547945506</v>
      </c>
      <c r="R1690" s="1">
        <v>44.579324080275377</v>
      </c>
      <c r="S1690" s="1">
        <v>50.244420893437017</v>
      </c>
      <c r="T1690" s="1">
        <v>60.704545424802767</v>
      </c>
      <c r="U1690" s="1">
        <v>54.719016981886007</v>
      </c>
      <c r="V1690" s="1">
        <v>45.572844323413655</v>
      </c>
      <c r="W1690" s="1">
        <v>45.978363062476916</v>
      </c>
      <c r="X1690" s="1">
        <v>79.369893360685424</v>
      </c>
      <c r="Y1690" s="1">
        <v>41.652196685742297</v>
      </c>
      <c r="Z1690" s="1">
        <v>40.851328094349221</v>
      </c>
      <c r="AA1690" s="1">
        <v>59.660571288218968</v>
      </c>
      <c r="AB1690" s="1">
        <v>60.948993189101841</v>
      </c>
      <c r="AC1690" s="1">
        <v>58.929435103273633</v>
      </c>
      <c r="AD1690" s="1">
        <v>55.364967246052274</v>
      </c>
      <c r="AE1690" s="1">
        <v>52.12278676517267</v>
      </c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>
        <v>1.6279224157333374</v>
      </c>
      <c r="AX1690" s="1">
        <v>1.53551185131073</v>
      </c>
      <c r="AY1690" s="1">
        <v>1.3436475992202759</v>
      </c>
      <c r="AZ1690" s="1">
        <v>2.2227818965911865</v>
      </c>
      <c r="BA1690" s="1">
        <v>3.9616625308990479</v>
      </c>
      <c r="BB1690" s="1">
        <v>10.429949760437012</v>
      </c>
      <c r="BC1690" s="1">
        <v>12.886627197265625</v>
      </c>
      <c r="BD1690" s="1"/>
      <c r="BE1690" s="1">
        <v>21.509651184082031</v>
      </c>
      <c r="BF1690" s="1">
        <v>23.344751358032227</v>
      </c>
      <c r="BG1690" s="1">
        <v>23.091180801391602</v>
      </c>
      <c r="BH1690" s="1">
        <v>20.546586990356445</v>
      </c>
      <c r="BI1690" s="1">
        <v>19.738666534423828</v>
      </c>
      <c r="BJ1690" s="1">
        <v>18.525535583496094</v>
      </c>
      <c r="BK1690" s="1">
        <v>17.587873458862305</v>
      </c>
      <c r="BL1690" s="1"/>
      <c r="BM1690" s="1"/>
      <c r="BN1690" s="1"/>
    </row>
    <row r="1691" spans="1:66" x14ac:dyDescent="0.2">
      <c r="A1691" s="2" t="s">
        <v>6236</v>
      </c>
      <c r="B1691" s="4" t="s">
        <v>1686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>
        <v>24.556964664138757</v>
      </c>
      <c r="N1691" s="1">
        <v>16.666955864718922</v>
      </c>
      <c r="O1691" s="1">
        <v>8.5060439427570778</v>
      </c>
      <c r="P1691" s="1">
        <v>10.493900769689374</v>
      </c>
      <c r="Q1691" s="1">
        <v>13.290162369078946</v>
      </c>
      <c r="R1691" s="1">
        <v>0.84160706003695274</v>
      </c>
      <c r="S1691" s="1">
        <v>1.4699749406571245</v>
      </c>
      <c r="T1691" s="1">
        <v>1.5155431522141434</v>
      </c>
      <c r="U1691" s="1">
        <v>4.1563352466720751</v>
      </c>
      <c r="V1691" s="1">
        <v>0.61215201113542717</v>
      </c>
      <c r="W1691" s="1">
        <v>2.2195051734848961</v>
      </c>
      <c r="X1691" s="1">
        <v>4.6636240551877286</v>
      </c>
      <c r="Y1691" s="1">
        <v>2.9056941276903512</v>
      </c>
      <c r="Z1691" s="1">
        <v>5.6394712015288508</v>
      </c>
      <c r="AA1691" s="1">
        <v>0.78060981713503874</v>
      </c>
      <c r="AB1691" s="1">
        <v>10.417302518731223</v>
      </c>
      <c r="AC1691" s="1">
        <v>20.362021458484307</v>
      </c>
      <c r="AD1691" s="1">
        <v>35.529809618995067</v>
      </c>
      <c r="AE1691" s="1">
        <v>29.585951121084118</v>
      </c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>
        <v>4.1641373634338379</v>
      </c>
      <c r="AU1691" s="1">
        <v>3.0311896800994873</v>
      </c>
      <c r="AV1691" s="1"/>
      <c r="AW1691" s="1"/>
      <c r="AX1691" s="1"/>
      <c r="AY1691" s="1"/>
      <c r="AZ1691" s="1"/>
      <c r="BA1691" s="1"/>
      <c r="BB1691" s="1"/>
      <c r="BC1691" s="1">
        <v>0.9172247052192688</v>
      </c>
      <c r="BD1691" s="1">
        <v>0.39980250597000122</v>
      </c>
      <c r="BE1691" s="1">
        <v>2.9356110095977783</v>
      </c>
      <c r="BF1691" s="1">
        <v>2.8423593044281006</v>
      </c>
      <c r="BG1691" s="1"/>
      <c r="BH1691" s="1"/>
      <c r="BI1691" s="1"/>
      <c r="BJ1691" s="1"/>
      <c r="BK1691" s="1"/>
      <c r="BL1691" s="1"/>
      <c r="BM1691" s="1"/>
      <c r="BN1691" s="1"/>
    </row>
    <row r="1692" spans="1:66" x14ac:dyDescent="0.2">
      <c r="A1692" s="2" t="s">
        <v>6237</v>
      </c>
      <c r="B1692" s="4" t="s">
        <v>1687</v>
      </c>
      <c r="C1692" s="1"/>
      <c r="D1692" s="1"/>
      <c r="E1692" s="1"/>
      <c r="F1692" s="1"/>
      <c r="G1692" s="1"/>
      <c r="H1692" s="1"/>
      <c r="I1692" s="1"/>
      <c r="J1692" s="1"/>
      <c r="K1692" s="1"/>
      <c r="L1692" s="1">
        <v>97.445361443279538</v>
      </c>
      <c r="M1692" s="1">
        <v>96.379272560050751</v>
      </c>
      <c r="N1692" s="1">
        <v>96.000328953206733</v>
      </c>
      <c r="O1692" s="1">
        <v>99.92995359665089</v>
      </c>
      <c r="P1692" s="1">
        <v>99.40495283003969</v>
      </c>
      <c r="Q1692" s="1">
        <v>99.352694643044074</v>
      </c>
      <c r="R1692" s="1">
        <v>99.16899741902516</v>
      </c>
      <c r="S1692" s="1">
        <v>98.081564704960385</v>
      </c>
      <c r="T1692" s="1">
        <v>99.932741372231746</v>
      </c>
      <c r="U1692" s="1">
        <v>93.948528999166342</v>
      </c>
      <c r="V1692" s="1">
        <v>92.546561340283944</v>
      </c>
      <c r="W1692" s="1">
        <v>99.829663744469485</v>
      </c>
      <c r="X1692" s="1">
        <v>95.768780841567519</v>
      </c>
      <c r="Y1692" s="1">
        <v>93.623183652202016</v>
      </c>
      <c r="Z1692" s="1">
        <v>98.761534847007212</v>
      </c>
      <c r="AA1692" s="1">
        <v>83.236029954787327</v>
      </c>
      <c r="AB1692" s="1">
        <v>83.762804646835377</v>
      </c>
      <c r="AC1692" s="1">
        <v>81.878495909427841</v>
      </c>
      <c r="AD1692" s="1">
        <v>85.652690145244776</v>
      </c>
      <c r="AE1692" s="1">
        <v>99.935226793887608</v>
      </c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>
        <v>9.1398835182189941E-2</v>
      </c>
      <c r="AT1692" s="1"/>
      <c r="AU1692" s="1"/>
      <c r="AV1692" s="1">
        <v>0.53064703941345215</v>
      </c>
      <c r="AW1692" s="1">
        <v>0.58394831418991089</v>
      </c>
      <c r="AX1692" s="1">
        <v>0.78733909130096436</v>
      </c>
      <c r="AY1692" s="1">
        <v>1.8627182245254517</v>
      </c>
      <c r="AZ1692" s="1"/>
      <c r="BA1692" s="1">
        <v>5.9799599647521973</v>
      </c>
      <c r="BB1692" s="1">
        <v>7.3931794166564941</v>
      </c>
      <c r="BC1692" s="1"/>
      <c r="BD1692" s="1">
        <v>4.2128729820251465</v>
      </c>
      <c r="BE1692" s="1">
        <v>6.3618383407592773</v>
      </c>
      <c r="BF1692" s="1">
        <v>1.1442071199417114</v>
      </c>
      <c r="BG1692" s="1">
        <v>1.6401004791259766</v>
      </c>
      <c r="BH1692" s="1">
        <v>13.083913803100586</v>
      </c>
      <c r="BI1692" s="1">
        <v>17.997406005859375</v>
      </c>
      <c r="BJ1692" s="1">
        <v>8.7981395721435547</v>
      </c>
      <c r="BK1692" s="1"/>
      <c r="BL1692" s="1"/>
      <c r="BM1692" s="1"/>
      <c r="BN1692" s="1"/>
    </row>
    <row r="1693" spans="1:66" x14ac:dyDescent="0.2">
      <c r="A1693" s="2" t="s">
        <v>6238</v>
      </c>
      <c r="B1693" s="4" t="s">
        <v>1688</v>
      </c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>
        <v>97.894829387824032</v>
      </c>
      <c r="N1693" s="1">
        <v>97.385161917997038</v>
      </c>
      <c r="O1693" s="1">
        <v>96.132914215491184</v>
      </c>
      <c r="P1693" s="1">
        <v>99.883893640730079</v>
      </c>
      <c r="Q1693" s="1">
        <v>88.65641667870716</v>
      </c>
      <c r="R1693" s="1">
        <v>94.152454738882952</v>
      </c>
      <c r="S1693" s="1">
        <v>92.754124646243554</v>
      </c>
      <c r="T1693" s="1">
        <v>96.699860468009135</v>
      </c>
      <c r="U1693" s="1">
        <v>97.914329828744002</v>
      </c>
      <c r="V1693" s="1">
        <v>97.008350452445413</v>
      </c>
      <c r="W1693" s="1">
        <v>92.554414798332118</v>
      </c>
      <c r="X1693" s="1">
        <v>94.264427380394181</v>
      </c>
      <c r="Y1693" s="1">
        <v>94.059363267350136</v>
      </c>
      <c r="Z1693" s="1">
        <v>90.585597189622874</v>
      </c>
      <c r="AA1693" s="1">
        <v>91.499905893329796</v>
      </c>
      <c r="AB1693" s="1">
        <v>62.680761467846111</v>
      </c>
      <c r="AC1693" s="1">
        <v>61.728393271931225</v>
      </c>
      <c r="AD1693" s="1">
        <v>96.855577760962419</v>
      </c>
      <c r="AE1693" s="1">
        <v>96.837797915426464</v>
      </c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>
        <v>1.2832401990890503</v>
      </c>
      <c r="BA1693" s="1"/>
      <c r="BB1693" s="1">
        <v>2.9169685840606689</v>
      </c>
      <c r="BC1693" s="1">
        <v>7.4166755676269531</v>
      </c>
      <c r="BD1693" s="1">
        <v>5.690335750579834</v>
      </c>
      <c r="BE1693" s="1">
        <v>5.8513503074645996</v>
      </c>
      <c r="BF1693" s="1">
        <v>9.3405961990356445</v>
      </c>
      <c r="BG1693" s="1"/>
      <c r="BH1693" s="1">
        <v>37.1737060546875</v>
      </c>
      <c r="BI1693" s="1">
        <v>33.357856750488281</v>
      </c>
      <c r="BJ1693" s="1"/>
      <c r="BK1693" s="1"/>
      <c r="BL1693" s="1"/>
      <c r="BM1693" s="1"/>
      <c r="BN1693" s="1"/>
    </row>
    <row r="1694" spans="1:66" x14ac:dyDescent="0.2">
      <c r="A1694" s="2" t="s">
        <v>6239</v>
      </c>
      <c r="B1694" s="4" t="s">
        <v>1689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>
        <v>97.894829387824032</v>
      </c>
      <c r="N1694" s="1">
        <v>97.385161917997038</v>
      </c>
      <c r="O1694" s="1">
        <v>96.132914215491184</v>
      </c>
      <c r="P1694" s="1">
        <v>99.883893640730079</v>
      </c>
      <c r="Q1694" s="1">
        <v>88.65641667870716</v>
      </c>
      <c r="R1694" s="1">
        <v>94.152454738882952</v>
      </c>
      <c r="S1694" s="1">
        <v>92.754124646243554</v>
      </c>
      <c r="T1694" s="1">
        <v>96.699860468009135</v>
      </c>
      <c r="U1694" s="1">
        <v>97.914329828744002</v>
      </c>
      <c r="V1694" s="1">
        <v>97.008350452445413</v>
      </c>
      <c r="W1694" s="1">
        <v>92.554414798332118</v>
      </c>
      <c r="X1694" s="1">
        <v>94.264427380394181</v>
      </c>
      <c r="Y1694" s="1">
        <v>94.059363267350136</v>
      </c>
      <c r="Z1694" s="1">
        <v>90.585597189622874</v>
      </c>
      <c r="AA1694" s="1">
        <v>91.499905893329796</v>
      </c>
      <c r="AB1694" s="1">
        <v>62.680761467846111</v>
      </c>
      <c r="AC1694" s="1">
        <v>61.728393271931225</v>
      </c>
      <c r="AD1694" s="1">
        <v>96.855577760962419</v>
      </c>
      <c r="AE1694" s="1">
        <v>96.837797915426464</v>
      </c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>
        <v>1.2832401990890503</v>
      </c>
      <c r="BA1694" s="1"/>
      <c r="BB1694" s="1">
        <v>2.9169685840606689</v>
      </c>
      <c r="BC1694" s="1">
        <v>7.4166755676269531</v>
      </c>
      <c r="BD1694" s="1">
        <v>5.690335750579834</v>
      </c>
      <c r="BE1694" s="1">
        <v>5.8513503074645996</v>
      </c>
      <c r="BF1694" s="1">
        <v>9.3405961990356445</v>
      </c>
      <c r="BG1694" s="1"/>
      <c r="BH1694" s="1">
        <v>37.1737060546875</v>
      </c>
      <c r="BI1694" s="1">
        <v>33.357856750488281</v>
      </c>
      <c r="BJ1694" s="1"/>
      <c r="BK1694" s="1"/>
      <c r="BL1694" s="1"/>
      <c r="BM1694" s="1"/>
      <c r="BN1694" s="1"/>
    </row>
    <row r="1695" spans="1:66" x14ac:dyDescent="0.2">
      <c r="A1695" s="2" t="s">
        <v>6240</v>
      </c>
      <c r="B1695" s="4" t="s">
        <v>1690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>
        <v>5.9656557490880457</v>
      </c>
      <c r="M1695" s="1">
        <v>15.952978370690223</v>
      </c>
      <c r="N1695" s="1">
        <v>13.13770386687278</v>
      </c>
      <c r="O1695" s="1">
        <v>14.623493354462616</v>
      </c>
      <c r="P1695" s="1">
        <v>18.818203243916638</v>
      </c>
      <c r="Q1695" s="1">
        <v>23.735858336423291</v>
      </c>
      <c r="R1695" s="1">
        <v>25.052750207922632</v>
      </c>
      <c r="S1695" s="1">
        <v>4.9362801276493071</v>
      </c>
      <c r="T1695" s="1">
        <v>4.5769988111992479</v>
      </c>
      <c r="U1695" s="1">
        <v>5.9909552499214129</v>
      </c>
      <c r="V1695" s="1">
        <v>4.9332016707339834</v>
      </c>
      <c r="W1695" s="1">
        <v>12.883694197636808</v>
      </c>
      <c r="X1695" s="1">
        <v>6.9050024480928869</v>
      </c>
      <c r="Y1695" s="1">
        <v>4.5445768791765309</v>
      </c>
      <c r="Z1695" s="1">
        <v>10.873268816443984</v>
      </c>
      <c r="AA1695" s="1">
        <v>4.3755903096270057</v>
      </c>
      <c r="AB1695" s="1">
        <v>4.3749094445529533</v>
      </c>
      <c r="AC1695" s="1">
        <v>4.2614816047912329</v>
      </c>
      <c r="AD1695" s="1">
        <v>4.2094255255029589</v>
      </c>
      <c r="AE1695" s="1">
        <v>4.6688111436682158</v>
      </c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>
        <v>11.542496681213379</v>
      </c>
      <c r="AS1695" s="1">
        <v>6.9726572036743164</v>
      </c>
      <c r="AT1695" s="1">
        <v>11.364340782165527</v>
      </c>
      <c r="AU1695" s="1">
        <v>1.8591940402984619</v>
      </c>
      <c r="AV1695" s="1">
        <v>14.285441398620605</v>
      </c>
      <c r="AW1695" s="1">
        <v>11.232320785522461</v>
      </c>
      <c r="AX1695" s="1">
        <v>6.9946756362915039</v>
      </c>
      <c r="AY1695" s="1"/>
      <c r="AZ1695" s="1"/>
      <c r="BA1695" s="1"/>
      <c r="BB1695" s="1"/>
      <c r="BC1695" s="1"/>
      <c r="BD1695" s="1"/>
      <c r="BE1695" s="1">
        <v>2.0727870464324951</v>
      </c>
      <c r="BF1695" s="1"/>
      <c r="BG1695" s="1">
        <v>7.66241455078125</v>
      </c>
      <c r="BH1695" s="1">
        <v>5.4499421119689941</v>
      </c>
      <c r="BI1695" s="1">
        <v>1.0537856817245483</v>
      </c>
      <c r="BJ1695" s="1">
        <v>6.585486888885498</v>
      </c>
      <c r="BK1695" s="1">
        <v>5.3020563125610352</v>
      </c>
      <c r="BL1695" s="1"/>
      <c r="BM1695" s="1"/>
      <c r="BN1695" s="1"/>
    </row>
    <row r="1696" spans="1:66" x14ac:dyDescent="0.2">
      <c r="A1696" s="2" t="s">
        <v>6241</v>
      </c>
      <c r="B1696" s="4" t="s">
        <v>1691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>
        <v>38.240416700406229</v>
      </c>
      <c r="Q1696" s="1">
        <v>45.304073710009185</v>
      </c>
      <c r="R1696" s="1">
        <v>25.147891631190955</v>
      </c>
      <c r="S1696" s="1"/>
      <c r="T1696" s="1"/>
      <c r="U1696" s="1"/>
      <c r="V1696" s="1">
        <v>48.991263893410242</v>
      </c>
      <c r="W1696" s="1"/>
      <c r="X1696" s="1">
        <v>3.7260887540746981</v>
      </c>
      <c r="Y1696" s="1">
        <v>2.9983568531338314</v>
      </c>
      <c r="Z1696" s="1"/>
      <c r="AA1696" s="1">
        <v>16.860969004903982</v>
      </c>
      <c r="AB1696" s="1">
        <v>10.770111334916379</v>
      </c>
      <c r="AC1696" s="1">
        <v>10.827409885298936</v>
      </c>
      <c r="AD1696" s="1">
        <v>86.598017250566585</v>
      </c>
      <c r="AE1696" s="1">
        <v>89.928744155472856</v>
      </c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>
        <v>2.3377883434295654</v>
      </c>
      <c r="BB1696" s="1">
        <v>7.618441104888916</v>
      </c>
      <c r="BC1696" s="1"/>
      <c r="BD1696" s="1"/>
      <c r="BE1696" s="1">
        <v>1.466744065284729</v>
      </c>
      <c r="BF1696" s="1">
        <v>58.215366363525391</v>
      </c>
      <c r="BG1696" s="1">
        <v>4.5597143173217773</v>
      </c>
      <c r="BH1696" s="1">
        <v>3.3765876293182373</v>
      </c>
      <c r="BI1696" s="1">
        <v>7.1465811729431152</v>
      </c>
      <c r="BJ1696" s="1">
        <v>10.494643211364746</v>
      </c>
      <c r="BK1696" s="1">
        <v>8.4582157135009766</v>
      </c>
      <c r="BL1696" s="1"/>
      <c r="BM1696" s="1"/>
      <c r="BN1696" s="1"/>
    </row>
    <row r="1697" spans="1:66" x14ac:dyDescent="0.2">
      <c r="A1697" s="2" t="s">
        <v>6242</v>
      </c>
      <c r="B1697" s="4" t="s">
        <v>1692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>
        <v>97.528290464228476</v>
      </c>
      <c r="N1697" s="1">
        <v>98.201570803206891</v>
      </c>
      <c r="O1697" s="1">
        <v>99.980249907318424</v>
      </c>
      <c r="P1697" s="1">
        <v>99.984094233839386</v>
      </c>
      <c r="Q1697" s="1">
        <v>97.09530469500848</v>
      </c>
      <c r="R1697" s="1">
        <v>97.467712434487041</v>
      </c>
      <c r="S1697" s="1">
        <v>95.741293677788661</v>
      </c>
      <c r="T1697" s="1">
        <v>96.668312215073897</v>
      </c>
      <c r="U1697" s="1">
        <v>99.211134051860853</v>
      </c>
      <c r="V1697" s="1">
        <v>59.624213728820919</v>
      </c>
      <c r="W1697" s="1">
        <v>9.2032286784799542</v>
      </c>
      <c r="X1697" s="1">
        <v>45.212347827695766</v>
      </c>
      <c r="Y1697" s="1">
        <v>36.138783070503749</v>
      </c>
      <c r="Z1697" s="1">
        <v>44.309980083789576</v>
      </c>
      <c r="AA1697" s="1">
        <v>53.11184560315192</v>
      </c>
      <c r="AB1697" s="1">
        <v>60.208417635746301</v>
      </c>
      <c r="AC1697" s="1">
        <v>61.680586079528943</v>
      </c>
      <c r="AD1697" s="1">
        <v>90.837250747152055</v>
      </c>
      <c r="AE1697" s="1">
        <v>89.660806009842673</v>
      </c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>
        <v>2.8823308944702148</v>
      </c>
      <c r="AX1697" s="1"/>
      <c r="AY1697" s="1"/>
      <c r="AZ1697" s="1"/>
      <c r="BA1697" s="1">
        <v>0.75581938028335571</v>
      </c>
      <c r="BB1697" s="1">
        <v>40.309246063232422</v>
      </c>
      <c r="BC1697" s="1">
        <v>0.19245488941669464</v>
      </c>
      <c r="BD1697" s="1">
        <v>5.3737978935241699</v>
      </c>
      <c r="BE1697" s="1">
        <v>6.3158664703369141</v>
      </c>
      <c r="BF1697" s="1">
        <v>6.3081178665161133</v>
      </c>
      <c r="BG1697" s="1">
        <v>0.8712533712387085</v>
      </c>
      <c r="BH1697" s="1">
        <v>6.2963466644287109</v>
      </c>
      <c r="BI1697" s="1">
        <v>3.658048152923584</v>
      </c>
      <c r="BJ1697" s="1"/>
      <c r="BK1697" s="1">
        <v>4.7614321708679199</v>
      </c>
      <c r="BL1697" s="1"/>
      <c r="BM1697" s="1"/>
      <c r="BN1697" s="1"/>
    </row>
    <row r="1698" spans="1:66" x14ac:dyDescent="0.2">
      <c r="A1698" s="2" t="s">
        <v>6243</v>
      </c>
      <c r="B1698" s="4" t="s">
        <v>1693</v>
      </c>
      <c r="C1698" s="1"/>
      <c r="D1698" s="1"/>
      <c r="E1698" s="1"/>
      <c r="F1698" s="1"/>
      <c r="G1698" s="1"/>
      <c r="H1698" s="1"/>
      <c r="I1698" s="1"/>
      <c r="J1698" s="1"/>
      <c r="K1698" s="1"/>
      <c r="L1698" s="1">
        <v>8.7727548625479983</v>
      </c>
      <c r="M1698" s="1">
        <v>7.6901530836181955</v>
      </c>
      <c r="N1698" s="1">
        <v>9.6901704185260957</v>
      </c>
      <c r="O1698" s="1">
        <v>9.1928056819123309</v>
      </c>
      <c r="P1698" s="1">
        <v>10.2755434138151</v>
      </c>
      <c r="Q1698" s="1">
        <v>5.0483696946647365</v>
      </c>
      <c r="R1698" s="1">
        <v>8.8747808988915438</v>
      </c>
      <c r="S1698" s="1">
        <v>4.4561319506185058</v>
      </c>
      <c r="T1698" s="1">
        <v>6.6919460490890685</v>
      </c>
      <c r="U1698" s="1">
        <v>4.5097005503124015</v>
      </c>
      <c r="V1698" s="1">
        <v>4.2249072977348181</v>
      </c>
      <c r="W1698" s="1">
        <v>4.3595501012847899</v>
      </c>
      <c r="X1698" s="1">
        <v>4.5573362373806683</v>
      </c>
      <c r="Y1698" s="1">
        <v>7.2604479660538832</v>
      </c>
      <c r="Z1698" s="1">
        <v>11.346024095235077</v>
      </c>
      <c r="AA1698" s="1">
        <v>11.229045565678621</v>
      </c>
      <c r="AB1698" s="1">
        <v>19.898413039986092</v>
      </c>
      <c r="AC1698" s="1">
        <v>11.337236473110899</v>
      </c>
      <c r="AD1698" s="1">
        <v>9.8730586457846492</v>
      </c>
      <c r="AE1698" s="1">
        <v>6.9402230669310017</v>
      </c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>
        <v>1.5356478691101074</v>
      </c>
      <c r="AU1698" s="1">
        <v>1.6061872243881226</v>
      </c>
      <c r="AV1698" s="1"/>
      <c r="AW1698" s="1"/>
      <c r="AX1698" s="1"/>
      <c r="AY1698" s="1"/>
      <c r="AZ1698" s="1"/>
      <c r="BA1698" s="1"/>
      <c r="BB1698" s="1"/>
      <c r="BC1698" s="1"/>
      <c r="BD1698" s="1"/>
      <c r="BE1698" s="1">
        <v>0.60259336233139038</v>
      </c>
      <c r="BF1698" s="1"/>
      <c r="BG1698" s="1"/>
      <c r="BH1698" s="1"/>
      <c r="BI1698" s="1">
        <v>1.5496959686279297</v>
      </c>
      <c r="BJ1698" s="1">
        <v>1.5127959251403809</v>
      </c>
      <c r="BK1698" s="1">
        <v>4.0507912635803223</v>
      </c>
      <c r="BL1698" s="1"/>
      <c r="BM1698" s="1"/>
      <c r="BN1698" s="1"/>
    </row>
    <row r="1699" spans="1:66" x14ac:dyDescent="0.2">
      <c r="A1699" s="2" t="s">
        <v>6244</v>
      </c>
      <c r="B1699" s="4" t="s">
        <v>1694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>
        <v>98.859828322013527</v>
      </c>
      <c r="N1699" s="1">
        <v>93.155660839688366</v>
      </c>
      <c r="O1699" s="1">
        <v>99.962022704318585</v>
      </c>
      <c r="P1699" s="1">
        <v>98.321825168212271</v>
      </c>
      <c r="Q1699" s="1">
        <v>85.256575480360411</v>
      </c>
      <c r="R1699" s="1">
        <v>85.749734663545695</v>
      </c>
      <c r="S1699" s="1">
        <v>99.652435996502135</v>
      </c>
      <c r="T1699" s="1">
        <v>90.671708652300083</v>
      </c>
      <c r="U1699" s="1">
        <v>89.565823497312508</v>
      </c>
      <c r="V1699" s="1">
        <v>54.534599047433254</v>
      </c>
      <c r="W1699" s="1">
        <v>99.219176575974018</v>
      </c>
      <c r="X1699" s="1">
        <v>69.403154142892902</v>
      </c>
      <c r="Y1699" s="1">
        <v>77.24790737694633</v>
      </c>
      <c r="Z1699" s="1">
        <v>79.822677718563568</v>
      </c>
      <c r="AA1699" s="1">
        <v>86.528882243093193</v>
      </c>
      <c r="AB1699" s="1">
        <v>89.102479768672708</v>
      </c>
      <c r="AC1699" s="1">
        <v>94.57262973989414</v>
      </c>
      <c r="AD1699" s="1">
        <v>87.856132017293362</v>
      </c>
      <c r="AE1699" s="1">
        <v>99.637146677628422</v>
      </c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>
        <v>4.6734781265258789</v>
      </c>
      <c r="AU1699" s="1"/>
      <c r="AV1699" s="1">
        <v>1.6274169683456421</v>
      </c>
      <c r="AW1699" s="1">
        <v>4.0615005493164063</v>
      </c>
      <c r="AX1699" s="1"/>
      <c r="AY1699" s="1"/>
      <c r="AZ1699" s="1"/>
      <c r="BA1699" s="1"/>
      <c r="BB1699" s="1">
        <v>15.476123809814453</v>
      </c>
      <c r="BC1699" s="1"/>
      <c r="BD1699" s="1">
        <v>2.8003740310668945</v>
      </c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</row>
    <row r="1700" spans="1:66" x14ac:dyDescent="0.2">
      <c r="A1700" s="2" t="s">
        <v>6245</v>
      </c>
      <c r="B1700" s="4" t="s">
        <v>1695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>
        <v>4.8123221081498988</v>
      </c>
      <c r="M1700" s="1">
        <v>4.7295997178503679</v>
      </c>
      <c r="N1700" s="1">
        <v>4.9546678024933257</v>
      </c>
      <c r="O1700" s="1">
        <v>4.8102369587348042</v>
      </c>
      <c r="P1700" s="1">
        <v>4.7885160351674667</v>
      </c>
      <c r="Q1700" s="1">
        <v>5.0661425090832601</v>
      </c>
      <c r="R1700" s="1">
        <v>4.271982380648395</v>
      </c>
      <c r="S1700" s="1">
        <v>4.0399109419619927</v>
      </c>
      <c r="T1700" s="1">
        <v>3.9590153523685285</v>
      </c>
      <c r="U1700" s="1">
        <v>4.3961625913749476</v>
      </c>
      <c r="V1700" s="1">
        <v>4.6705163106728582</v>
      </c>
      <c r="W1700" s="1">
        <v>5.3869233445233853</v>
      </c>
      <c r="X1700" s="1">
        <v>6.7655203767823346</v>
      </c>
      <c r="Y1700" s="1">
        <v>6.4757324148296718</v>
      </c>
      <c r="Z1700" s="1">
        <v>8.6502332348976854</v>
      </c>
      <c r="AA1700" s="1">
        <v>5.5757352631524002</v>
      </c>
      <c r="AB1700" s="1">
        <v>7.9003520314284632</v>
      </c>
      <c r="AC1700" s="1">
        <v>9.6588004251617363</v>
      </c>
      <c r="AD1700" s="1">
        <v>7.0122508404280692</v>
      </c>
      <c r="AE1700" s="1">
        <v>6.8190978329194536</v>
      </c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>
        <v>0.91242748498916626</v>
      </c>
      <c r="AW1700" s="1">
        <v>0.95404320955276489</v>
      </c>
      <c r="AX1700" s="1"/>
      <c r="AY1700" s="1"/>
      <c r="AZ1700" s="1">
        <v>0.5346866250038147</v>
      </c>
      <c r="BA1700" s="1"/>
      <c r="BB1700" s="1">
        <v>0.18612319231033325</v>
      </c>
      <c r="BC1700" s="1"/>
      <c r="BD1700" s="1">
        <v>1.3695060014724731</v>
      </c>
      <c r="BE1700" s="1">
        <v>2.1423530578613281</v>
      </c>
      <c r="BF1700" s="1">
        <v>2.4430124759674072</v>
      </c>
      <c r="BG1700" s="1">
        <v>0.49920693039894104</v>
      </c>
      <c r="BH1700" s="1">
        <v>0.37475556135177612</v>
      </c>
      <c r="BI1700" s="1">
        <v>2.9474434852600098</v>
      </c>
      <c r="BJ1700" s="1">
        <v>2.9380216598510742</v>
      </c>
      <c r="BK1700" s="1">
        <v>2.7245371341705322</v>
      </c>
      <c r="BL1700" s="1"/>
      <c r="BM1700" s="1"/>
      <c r="BN1700" s="1"/>
    </row>
    <row r="1701" spans="1:66" x14ac:dyDescent="0.2">
      <c r="A1701" s="2" t="s">
        <v>6246</v>
      </c>
      <c r="B1701" s="4" t="s">
        <v>1696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>
        <v>93.466931460486251</v>
      </c>
      <c r="N1701" s="1">
        <v>69.873351167729382</v>
      </c>
      <c r="O1701" s="1">
        <v>92.79109828098494</v>
      </c>
      <c r="P1701" s="1">
        <v>13.824970598859185</v>
      </c>
      <c r="Q1701" s="1">
        <v>2.0549537909849236</v>
      </c>
      <c r="R1701" s="1">
        <v>2.0518869555927037</v>
      </c>
      <c r="S1701" s="1"/>
      <c r="T1701" s="1">
        <v>0.79220760198317652</v>
      </c>
      <c r="U1701" s="1">
        <v>0.72015424611989709</v>
      </c>
      <c r="V1701" s="1"/>
      <c r="W1701" s="1">
        <v>0.27859243524218641</v>
      </c>
      <c r="X1701" s="1">
        <v>0.62261348863093668</v>
      </c>
      <c r="Y1701" s="1"/>
      <c r="Z1701" s="1"/>
      <c r="AA1701" s="1">
        <v>23.16255930666669</v>
      </c>
      <c r="AB1701" s="1"/>
      <c r="AC1701" s="1"/>
      <c r="AD1701" s="1">
        <v>19.793337520214269</v>
      </c>
      <c r="AE1701" s="1">
        <v>25.194350815136389</v>
      </c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>
        <v>0.86918240785598755</v>
      </c>
      <c r="BC1701" s="1">
        <v>0.59838706254959106</v>
      </c>
      <c r="BD1701" s="1">
        <v>5.5082740783691406</v>
      </c>
      <c r="BE1701" s="1"/>
      <c r="BF1701" s="1"/>
      <c r="BG1701" s="1">
        <v>3.2574496269226074</v>
      </c>
      <c r="BH1701" s="1">
        <v>0.24639925360679626</v>
      </c>
      <c r="BI1701" s="1">
        <v>3.8139797747135162E-2</v>
      </c>
      <c r="BJ1701" s="1">
        <v>2.8253073692321777</v>
      </c>
      <c r="BK1701" s="1"/>
      <c r="BL1701" s="1"/>
      <c r="BM1701" s="1"/>
      <c r="BN1701" s="1"/>
    </row>
    <row r="1702" spans="1:66" x14ac:dyDescent="0.2">
      <c r="A1702" s="2" t="s">
        <v>6247</v>
      </c>
      <c r="B1702" s="4" t="s">
        <v>1697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>
        <v>88.252012357215975</v>
      </c>
      <c r="N1702" s="1">
        <v>93.33909412494306</v>
      </c>
      <c r="O1702" s="1">
        <v>94.030119063092059</v>
      </c>
      <c r="P1702" s="1">
        <v>92.937305324619757</v>
      </c>
      <c r="Q1702" s="1">
        <v>79.99376934366731</v>
      </c>
      <c r="R1702" s="1">
        <v>91.071154527258599</v>
      </c>
      <c r="S1702" s="1">
        <v>91.169741713925973</v>
      </c>
      <c r="T1702" s="1">
        <v>95.913826341489923</v>
      </c>
      <c r="U1702" s="1">
        <v>92.637980211588626</v>
      </c>
      <c r="V1702" s="1">
        <v>96.102481772741484</v>
      </c>
      <c r="W1702" s="1">
        <v>96.488558609432232</v>
      </c>
      <c r="X1702" s="1">
        <v>91.156647325044133</v>
      </c>
      <c r="Y1702" s="1">
        <v>90.496088429461437</v>
      </c>
      <c r="Z1702" s="1">
        <v>93.166506232459597</v>
      </c>
      <c r="AA1702" s="1">
        <v>94.549676723202353</v>
      </c>
      <c r="AB1702" s="1">
        <v>83.951971945447681</v>
      </c>
      <c r="AC1702" s="1">
        <v>97.999748174945282</v>
      </c>
      <c r="AD1702" s="1">
        <v>96.705085095622607</v>
      </c>
      <c r="AE1702" s="1">
        <v>90.749098700219406</v>
      </c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>
        <v>4.4438924789428711</v>
      </c>
      <c r="AU1702" s="1">
        <v>2.7080612182617188</v>
      </c>
      <c r="AV1702" s="1">
        <v>7.0177960395812988</v>
      </c>
      <c r="AW1702" s="1">
        <v>18.098897933959961</v>
      </c>
      <c r="AX1702" s="1">
        <v>1.2308719158172607</v>
      </c>
      <c r="AY1702" s="1">
        <v>1.0240740776062012</v>
      </c>
      <c r="AZ1702" s="1">
        <v>4.0604028701782227</v>
      </c>
      <c r="BA1702" s="1">
        <v>7.3504834175109863</v>
      </c>
      <c r="BB1702" s="1">
        <v>3.8843185901641846</v>
      </c>
      <c r="BC1702" s="1">
        <v>3.4939663410186768</v>
      </c>
      <c r="BD1702" s="1">
        <v>8.8366432189941406</v>
      </c>
      <c r="BE1702" s="1">
        <v>9.4660797119140625</v>
      </c>
      <c r="BF1702" s="1">
        <v>6.1101670265197754</v>
      </c>
      <c r="BG1702" s="1">
        <v>5.4305353164672852</v>
      </c>
      <c r="BH1702" s="1">
        <v>16.036005020141602</v>
      </c>
      <c r="BI1702" s="1">
        <v>1.9948873519897461</v>
      </c>
      <c r="BJ1702" s="1">
        <v>3.2893919944763184</v>
      </c>
      <c r="BK1702" s="1">
        <v>9.2366447448730469</v>
      </c>
      <c r="BL1702" s="1"/>
      <c r="BM1702" s="1"/>
      <c r="BN1702" s="1"/>
    </row>
    <row r="1703" spans="1:66" x14ac:dyDescent="0.2">
      <c r="A1703" s="2" t="s">
        <v>6248</v>
      </c>
      <c r="B1703" s="4" t="s">
        <v>1698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>
        <v>19.850215329553158</v>
      </c>
      <c r="N1703" s="1">
        <v>18.891219037170625</v>
      </c>
      <c r="O1703" s="1">
        <v>16.071165134135502</v>
      </c>
      <c r="P1703" s="1">
        <v>25.408058408688177</v>
      </c>
      <c r="Q1703" s="1">
        <v>28.461738430807781</v>
      </c>
      <c r="R1703" s="1">
        <v>58.134797392222559</v>
      </c>
      <c r="S1703" s="1">
        <v>93.987026121110077</v>
      </c>
      <c r="T1703" s="1">
        <v>71.522587668454676</v>
      </c>
      <c r="U1703" s="1">
        <v>77.415252084901027</v>
      </c>
      <c r="V1703" s="1">
        <v>75.205116249762199</v>
      </c>
      <c r="W1703" s="1">
        <v>80.74848526985663</v>
      </c>
      <c r="X1703" s="1">
        <v>4.8142258226860823</v>
      </c>
      <c r="Y1703" s="1">
        <v>4.6621981370291881</v>
      </c>
      <c r="Z1703" s="1">
        <v>4.581583965608119</v>
      </c>
      <c r="AA1703" s="1">
        <v>5.043987209692367</v>
      </c>
      <c r="AB1703" s="1">
        <v>4.9568771602139678</v>
      </c>
      <c r="AC1703" s="1">
        <v>5.5828910171402724</v>
      </c>
      <c r="AD1703" s="1">
        <v>6.370556265290654</v>
      </c>
      <c r="AE1703" s="1">
        <v>5.9579019805964055</v>
      </c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>
        <v>7.024864673614502</v>
      </c>
      <c r="AW1703" s="1">
        <v>4.5275564193725586</v>
      </c>
      <c r="AX1703" s="1">
        <v>5.7212667465209961</v>
      </c>
      <c r="AY1703" s="1">
        <v>2.1982071399688721</v>
      </c>
      <c r="AZ1703" s="1">
        <v>7.8144574165344238</v>
      </c>
      <c r="BA1703" s="1">
        <v>13.869158744812012</v>
      </c>
      <c r="BB1703" s="1">
        <v>7.647892951965332</v>
      </c>
      <c r="BC1703" s="1">
        <v>5.4367384910583496</v>
      </c>
      <c r="BD1703" s="1"/>
      <c r="BE1703" s="1">
        <v>0.23196230828762054</v>
      </c>
      <c r="BF1703" s="1">
        <v>0.46327093243598938</v>
      </c>
      <c r="BG1703" s="1">
        <v>0.63206899166107178</v>
      </c>
      <c r="BH1703" s="1">
        <v>1.7814726829528809</v>
      </c>
      <c r="BI1703" s="1">
        <v>0.14785744249820709</v>
      </c>
      <c r="BJ1703" s="1"/>
      <c r="BK1703" s="1"/>
      <c r="BL1703" s="1"/>
      <c r="BM1703" s="1"/>
      <c r="BN1703" s="1"/>
    </row>
    <row r="1704" spans="1:66" x14ac:dyDescent="0.2">
      <c r="A1704" s="2" t="s">
        <v>6249</v>
      </c>
      <c r="B1704" s="4" t="s">
        <v>1699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>
        <v>19.850215329553158</v>
      </c>
      <c r="N1704" s="1">
        <v>18.891219037170625</v>
      </c>
      <c r="O1704" s="1">
        <v>16.071165134135502</v>
      </c>
      <c r="P1704" s="1">
        <v>25.408058408688177</v>
      </c>
      <c r="Q1704" s="1">
        <v>28.461738430807781</v>
      </c>
      <c r="R1704" s="1">
        <v>58.134797392222559</v>
      </c>
      <c r="S1704" s="1">
        <v>93.987026121110077</v>
      </c>
      <c r="T1704" s="1">
        <v>71.522587668454676</v>
      </c>
      <c r="U1704" s="1">
        <v>77.415252084901027</v>
      </c>
      <c r="V1704" s="1">
        <v>75.205116249762199</v>
      </c>
      <c r="W1704" s="1">
        <v>80.74848526985663</v>
      </c>
      <c r="X1704" s="1">
        <v>4.8142258226860823</v>
      </c>
      <c r="Y1704" s="1">
        <v>4.6621981370291881</v>
      </c>
      <c r="Z1704" s="1">
        <v>4.581583965608119</v>
      </c>
      <c r="AA1704" s="1">
        <v>5.043987209692367</v>
      </c>
      <c r="AB1704" s="1">
        <v>4.9568771602139678</v>
      </c>
      <c r="AC1704" s="1">
        <v>5.5828910171402724</v>
      </c>
      <c r="AD1704" s="1">
        <v>6.370556265290654</v>
      </c>
      <c r="AE1704" s="1">
        <v>5.9579019805964055</v>
      </c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>
        <v>7.024864673614502</v>
      </c>
      <c r="AW1704" s="1">
        <v>4.5275564193725586</v>
      </c>
      <c r="AX1704" s="1">
        <v>5.7212667465209961</v>
      </c>
      <c r="AY1704" s="1">
        <v>2.1982071399688721</v>
      </c>
      <c r="AZ1704" s="1">
        <v>7.8144574165344238</v>
      </c>
      <c r="BA1704" s="1">
        <v>13.869158744812012</v>
      </c>
      <c r="BB1704" s="1">
        <v>7.647892951965332</v>
      </c>
      <c r="BC1704" s="1">
        <v>5.4367384910583496</v>
      </c>
      <c r="BD1704" s="1"/>
      <c r="BE1704" s="1">
        <v>0.23196230828762054</v>
      </c>
      <c r="BF1704" s="1">
        <v>0.46327093243598938</v>
      </c>
      <c r="BG1704" s="1">
        <v>0.63206899166107178</v>
      </c>
      <c r="BH1704" s="1">
        <v>1.7814726829528809</v>
      </c>
      <c r="BI1704" s="1">
        <v>0.14785744249820709</v>
      </c>
      <c r="BJ1704" s="1"/>
      <c r="BK1704" s="1"/>
      <c r="BL1704" s="1"/>
      <c r="BM1704" s="1"/>
      <c r="BN1704" s="1"/>
    </row>
    <row r="1705" spans="1:66" x14ac:dyDescent="0.2">
      <c r="A1705" s="2" t="s">
        <v>6250</v>
      </c>
      <c r="B1705" s="4" t="s">
        <v>1700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>
        <v>10.150879382182765</v>
      </c>
      <c r="O1705" s="1">
        <v>21.699093021652992</v>
      </c>
      <c r="P1705" s="1">
        <v>23.95999271071188</v>
      </c>
      <c r="Q1705" s="1">
        <v>13.960717978583029</v>
      </c>
      <c r="R1705" s="1">
        <v>24.516124290315496</v>
      </c>
      <c r="S1705" s="1"/>
      <c r="T1705" s="1"/>
      <c r="U1705" s="1"/>
      <c r="V1705" s="1"/>
      <c r="W1705" s="1"/>
      <c r="X1705" s="1"/>
      <c r="Y1705" s="1"/>
      <c r="Z1705" s="1"/>
      <c r="AA1705" s="1">
        <v>9.88769921066657</v>
      </c>
      <c r="AB1705" s="1"/>
      <c r="AC1705" s="1"/>
      <c r="AD1705" s="1">
        <v>7.6527388406500734</v>
      </c>
      <c r="AE1705" s="1">
        <v>10.172316151033844</v>
      </c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>
        <v>5.4355869293212891</v>
      </c>
      <c r="AX1705" s="1">
        <v>1.5966006517410278</v>
      </c>
      <c r="AY1705" s="1">
        <v>2.3731405735015869</v>
      </c>
      <c r="AZ1705" s="1">
        <v>2.2258853912353516</v>
      </c>
      <c r="BA1705" s="1">
        <v>9.1919193267822266</v>
      </c>
      <c r="BB1705" s="1">
        <v>10.105154991149902</v>
      </c>
      <c r="BC1705" s="1"/>
      <c r="BD1705" s="1">
        <v>1.4153101444244385</v>
      </c>
      <c r="BE1705" s="1">
        <v>6.1656560897827148</v>
      </c>
      <c r="BF1705" s="1">
        <v>3.2005870342254639</v>
      </c>
      <c r="BG1705" s="1"/>
      <c r="BH1705" s="1">
        <v>8.4338197708129883</v>
      </c>
      <c r="BI1705" s="1">
        <v>3.5368721485137939</v>
      </c>
      <c r="BJ1705" s="1">
        <v>6.8194265365600586</v>
      </c>
      <c r="BK1705" s="1"/>
      <c r="BL1705" s="1"/>
      <c r="BM1705" s="1"/>
      <c r="BN1705" s="1"/>
    </row>
    <row r="1706" spans="1:66" x14ac:dyDescent="0.2">
      <c r="A1706" s="2" t="s">
        <v>6251</v>
      </c>
      <c r="B1706" s="4" t="s">
        <v>1701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>
        <v>10.150879382182765</v>
      </c>
      <c r="O1706" s="1">
        <v>21.699093021652992</v>
      </c>
      <c r="P1706" s="1">
        <v>23.95999271071188</v>
      </c>
      <c r="Q1706" s="1">
        <v>13.960717978583029</v>
      </c>
      <c r="R1706" s="1">
        <v>24.516124290315496</v>
      </c>
      <c r="S1706" s="1"/>
      <c r="T1706" s="1"/>
      <c r="U1706" s="1"/>
      <c r="V1706" s="1"/>
      <c r="W1706" s="1"/>
      <c r="X1706" s="1"/>
      <c r="Y1706" s="1"/>
      <c r="Z1706" s="1"/>
      <c r="AA1706" s="1">
        <v>9.88769921066657</v>
      </c>
      <c r="AB1706" s="1"/>
      <c r="AC1706" s="1"/>
      <c r="AD1706" s="1">
        <v>7.6527388406500734</v>
      </c>
      <c r="AE1706" s="1">
        <v>10.172316151033844</v>
      </c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>
        <v>5.4355869293212891</v>
      </c>
      <c r="AX1706" s="1">
        <v>1.5966006517410278</v>
      </c>
      <c r="AY1706" s="1">
        <v>2.3731405735015869</v>
      </c>
      <c r="AZ1706" s="1">
        <v>2.2258853912353516</v>
      </c>
      <c r="BA1706" s="1">
        <v>9.1919193267822266</v>
      </c>
      <c r="BB1706" s="1">
        <v>10.105154991149902</v>
      </c>
      <c r="BC1706" s="1"/>
      <c r="BD1706" s="1">
        <v>1.4153101444244385</v>
      </c>
      <c r="BE1706" s="1">
        <v>6.1656560897827148</v>
      </c>
      <c r="BF1706" s="1">
        <v>3.2005870342254639</v>
      </c>
      <c r="BG1706" s="1"/>
      <c r="BH1706" s="1">
        <v>8.4338197708129883</v>
      </c>
      <c r="BI1706" s="1">
        <v>3.5368721485137939</v>
      </c>
      <c r="BJ1706" s="1">
        <v>6.8194265365600586</v>
      </c>
      <c r="BK1706" s="1"/>
      <c r="BL1706" s="1"/>
      <c r="BM1706" s="1"/>
      <c r="BN1706" s="1"/>
    </row>
    <row r="1707" spans="1:66" x14ac:dyDescent="0.2">
      <c r="A1707" s="2" t="s">
        <v>6252</v>
      </c>
      <c r="B1707" s="4" t="s">
        <v>1702</v>
      </c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>
        <v>88.735216672632021</v>
      </c>
      <c r="N1707" s="1">
        <v>97.929100785366003</v>
      </c>
      <c r="O1707" s="1">
        <v>99.97605004046784</v>
      </c>
      <c r="P1707" s="1">
        <v>99.970409058484563</v>
      </c>
      <c r="Q1707" s="1">
        <v>99.98442781208287</v>
      </c>
      <c r="R1707" s="1">
        <v>99.981307920476965</v>
      </c>
      <c r="S1707" s="1">
        <v>99.824103649885615</v>
      </c>
      <c r="T1707" s="1">
        <v>99.947202060116339</v>
      </c>
      <c r="U1707" s="1">
        <v>99.971027984444873</v>
      </c>
      <c r="V1707" s="1">
        <v>99.871538414510979</v>
      </c>
      <c r="W1707" s="1">
        <v>99.951004091784554</v>
      </c>
      <c r="X1707" s="1">
        <v>74.235315532236072</v>
      </c>
      <c r="Y1707" s="1">
        <v>65.078089960631374</v>
      </c>
      <c r="Z1707" s="1">
        <v>57.897576005691654</v>
      </c>
      <c r="AA1707" s="1">
        <v>25.31623444591294</v>
      </c>
      <c r="AB1707" s="1">
        <v>3.8648933060105271</v>
      </c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>
        <v>1.1382770538330078</v>
      </c>
      <c r="BF1707" s="1"/>
      <c r="BG1707" s="1"/>
      <c r="BH1707" s="1"/>
      <c r="BI1707" s="1"/>
      <c r="BJ1707" s="1"/>
      <c r="BK1707" s="1"/>
      <c r="BL1707" s="1"/>
      <c r="BM1707" s="1"/>
      <c r="BN1707" s="1"/>
    </row>
    <row r="1708" spans="1:66" x14ac:dyDescent="0.2">
      <c r="A1708" s="2" t="s">
        <v>6253</v>
      </c>
      <c r="B1708" s="4" t="s">
        <v>1703</v>
      </c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>
        <v>34.020052601200526</v>
      </c>
      <c r="P1708" s="1"/>
      <c r="Q1708" s="1">
        <v>18.135187142157996</v>
      </c>
      <c r="R1708" s="1"/>
      <c r="S1708" s="1"/>
      <c r="T1708" s="1"/>
      <c r="U1708" s="1"/>
      <c r="V1708" s="1"/>
      <c r="W1708" s="1"/>
      <c r="X1708" s="1"/>
      <c r="Y1708" s="1"/>
      <c r="Z1708" s="1">
        <v>4.744704780827905</v>
      </c>
      <c r="AA1708" s="1">
        <v>3.3189125909784916</v>
      </c>
      <c r="AB1708" s="1">
        <v>3.1376836658746439</v>
      </c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>
        <v>1.6963571310043335</v>
      </c>
      <c r="AV1708" s="1">
        <v>5.4124975204467773</v>
      </c>
      <c r="AW1708" s="1">
        <v>5.0399794578552246</v>
      </c>
      <c r="AX1708" s="1">
        <v>5.3434538841247559</v>
      </c>
      <c r="AY1708" s="1">
        <v>4.8149247169494629</v>
      </c>
      <c r="AZ1708" s="1">
        <v>4.6191930770874023</v>
      </c>
      <c r="BA1708" s="1">
        <v>4.8502068519592285</v>
      </c>
      <c r="BB1708" s="1">
        <v>4.3603739738464355</v>
      </c>
      <c r="BC1708" s="1">
        <v>4.3354477882385254</v>
      </c>
      <c r="BD1708" s="1">
        <v>4.710291862487793</v>
      </c>
      <c r="BE1708" s="1">
        <v>3.7197132110595703</v>
      </c>
      <c r="BF1708" s="1">
        <v>6.8399252891540527</v>
      </c>
      <c r="BG1708" s="1">
        <v>18.086483001708984</v>
      </c>
      <c r="BH1708" s="1">
        <v>11.348219871520996</v>
      </c>
      <c r="BI1708" s="1">
        <v>18.944124221801758</v>
      </c>
      <c r="BJ1708" s="1">
        <v>25.192134857177734</v>
      </c>
      <c r="BK1708" s="1">
        <v>4.9966239929199219</v>
      </c>
      <c r="BL1708" s="1"/>
      <c r="BM1708" s="1"/>
      <c r="BN1708" s="1"/>
    </row>
    <row r="1709" spans="1:66" x14ac:dyDescent="0.2">
      <c r="A1709" s="2" t="s">
        <v>6254</v>
      </c>
      <c r="B1709" s="4" t="s">
        <v>1704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>
        <v>34.020052601200526</v>
      </c>
      <c r="P1709" s="1"/>
      <c r="Q1709" s="1">
        <v>18.135187142157996</v>
      </c>
      <c r="R1709" s="1"/>
      <c r="S1709" s="1"/>
      <c r="T1709" s="1"/>
      <c r="U1709" s="1"/>
      <c r="V1709" s="1"/>
      <c r="W1709" s="1"/>
      <c r="X1709" s="1"/>
      <c r="Y1709" s="1"/>
      <c r="Z1709" s="1">
        <v>4.744704780827905</v>
      </c>
      <c r="AA1709" s="1">
        <v>3.3189125909784916</v>
      </c>
      <c r="AB1709" s="1">
        <v>3.1376836658746439</v>
      </c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>
        <v>1.6963571310043335</v>
      </c>
      <c r="AV1709" s="1">
        <v>5.4124975204467773</v>
      </c>
      <c r="AW1709" s="1">
        <v>5.0399794578552246</v>
      </c>
      <c r="AX1709" s="1">
        <v>5.3434538841247559</v>
      </c>
      <c r="AY1709" s="1">
        <v>4.8149247169494629</v>
      </c>
      <c r="AZ1709" s="1">
        <v>4.6191930770874023</v>
      </c>
      <c r="BA1709" s="1">
        <v>4.8502068519592285</v>
      </c>
      <c r="BB1709" s="1">
        <v>4.3603739738464355</v>
      </c>
      <c r="BC1709" s="1">
        <v>4.3354477882385254</v>
      </c>
      <c r="BD1709" s="1">
        <v>4.710291862487793</v>
      </c>
      <c r="BE1709" s="1">
        <v>3.7197132110595703</v>
      </c>
      <c r="BF1709" s="1">
        <v>6.8399252891540527</v>
      </c>
      <c r="BG1709" s="1">
        <v>18.086483001708984</v>
      </c>
      <c r="BH1709" s="1">
        <v>11.348219871520996</v>
      </c>
      <c r="BI1709" s="1">
        <v>18.944124221801758</v>
      </c>
      <c r="BJ1709" s="1">
        <v>25.192134857177734</v>
      </c>
      <c r="BK1709" s="1">
        <v>4.9966239929199219</v>
      </c>
      <c r="BL1709" s="1"/>
      <c r="BM1709" s="1"/>
      <c r="BN1709" s="1"/>
    </row>
    <row r="1710" spans="1:66" x14ac:dyDescent="0.2">
      <c r="A1710" s="2" t="s">
        <v>6255</v>
      </c>
      <c r="B1710" s="4" t="s">
        <v>1705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>
        <v>9.1686642209022153</v>
      </c>
      <c r="T1710" s="1">
        <v>17.193877735045053</v>
      </c>
      <c r="U1710" s="1">
        <v>23.910380309386134</v>
      </c>
      <c r="V1710" s="1">
        <v>38.818810848438666</v>
      </c>
      <c r="W1710" s="1">
        <v>22.782506848804648</v>
      </c>
      <c r="X1710" s="1">
        <v>23.650276948208599</v>
      </c>
      <c r="Y1710" s="1">
        <v>28.455605661976719</v>
      </c>
      <c r="Z1710" s="1">
        <v>12.09759185057316</v>
      </c>
      <c r="AA1710" s="1">
        <v>12.502149882264884</v>
      </c>
      <c r="AB1710" s="1">
        <v>16.63391494628776</v>
      </c>
      <c r="AC1710" s="1">
        <v>11.452348371698102</v>
      </c>
      <c r="AD1710" s="1">
        <v>14.592838264508526</v>
      </c>
      <c r="AE1710" s="1">
        <v>23.352105750133067</v>
      </c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>
        <v>7.5056624412536621</v>
      </c>
      <c r="AZ1710" s="1">
        <v>16.352651596069336</v>
      </c>
      <c r="BA1710" s="1">
        <v>22.798894882202148</v>
      </c>
      <c r="BB1710" s="1"/>
      <c r="BC1710" s="1">
        <v>12.658107757568359</v>
      </c>
      <c r="BD1710" s="1">
        <v>23.62037467956543</v>
      </c>
      <c r="BE1710" s="1">
        <v>14.756823539733887</v>
      </c>
      <c r="BF1710" s="1">
        <v>18.253734588623047</v>
      </c>
      <c r="BG1710" s="1">
        <v>17.095417022705078</v>
      </c>
      <c r="BH1710" s="1">
        <v>20.963495254516602</v>
      </c>
      <c r="BI1710" s="1">
        <v>23.065690994262695</v>
      </c>
      <c r="BJ1710" s="1">
        <v>20.077253341674805</v>
      </c>
      <c r="BK1710" s="1">
        <v>1.668321967124939</v>
      </c>
      <c r="BL1710" s="1"/>
      <c r="BM1710" s="1"/>
      <c r="BN1710" s="1"/>
    </row>
    <row r="1711" spans="1:66" x14ac:dyDescent="0.2">
      <c r="A1711" s="2" t="s">
        <v>6256</v>
      </c>
      <c r="B1711" s="4" t="s">
        <v>1706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>
        <v>98.015606299252738</v>
      </c>
      <c r="N1711" s="1">
        <v>97.485690243115116</v>
      </c>
      <c r="O1711" s="1">
        <v>99.120989803744223</v>
      </c>
      <c r="P1711" s="1">
        <v>99.124550422031049</v>
      </c>
      <c r="Q1711" s="1">
        <v>94.24206625924802</v>
      </c>
      <c r="R1711" s="1">
        <v>99.841782651988453</v>
      </c>
      <c r="S1711" s="1">
        <v>99.638995235226204</v>
      </c>
      <c r="T1711" s="1">
        <v>99.394503126674962</v>
      </c>
      <c r="U1711" s="1">
        <v>97.063608133044539</v>
      </c>
      <c r="V1711" s="1">
        <v>84.611642858771845</v>
      </c>
      <c r="W1711" s="1">
        <v>95.214321730310672</v>
      </c>
      <c r="X1711" s="1">
        <v>95.467549990253261</v>
      </c>
      <c r="Y1711" s="1">
        <v>93.577232919020915</v>
      </c>
      <c r="Z1711" s="1">
        <v>91.711254036672173</v>
      </c>
      <c r="AA1711" s="1">
        <v>94.888711525278737</v>
      </c>
      <c r="AB1711" s="1">
        <v>78.063896775631761</v>
      </c>
      <c r="AC1711" s="1">
        <v>77.400128727314907</v>
      </c>
      <c r="AD1711" s="1">
        <v>73.750152260459927</v>
      </c>
      <c r="AE1711" s="1">
        <v>75.603284819150971</v>
      </c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>
        <v>0.72562944889068604</v>
      </c>
      <c r="AV1711" s="1"/>
      <c r="AW1711" s="1">
        <v>5.5166416168212891</v>
      </c>
      <c r="AX1711" s="1"/>
      <c r="AY1711" s="1"/>
      <c r="AZ1711" s="1"/>
      <c r="BA1711" s="1">
        <v>0.45008859038352966</v>
      </c>
      <c r="BB1711" s="1"/>
      <c r="BC1711" s="1"/>
      <c r="BD1711" s="1"/>
      <c r="BE1711" s="1"/>
      <c r="BF1711" s="1">
        <v>4.5887641906738281</v>
      </c>
      <c r="BG1711" s="1">
        <v>2.6492583751678467</v>
      </c>
      <c r="BH1711" s="1">
        <v>19.160741806030273</v>
      </c>
      <c r="BI1711" s="1">
        <v>4.4074501991271973</v>
      </c>
      <c r="BJ1711" s="1"/>
      <c r="BK1711" s="1">
        <v>0.53377217054367065</v>
      </c>
      <c r="BL1711" s="1"/>
      <c r="BM1711" s="1"/>
      <c r="BN1711" s="1"/>
    </row>
    <row r="1712" spans="1:66" x14ac:dyDescent="0.2">
      <c r="A1712" s="2" t="s">
        <v>6257</v>
      </c>
      <c r="B1712" s="4" t="s">
        <v>1707</v>
      </c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>
        <v>4.0053984783302869</v>
      </c>
      <c r="X1712" s="1">
        <v>3.8910588284539513</v>
      </c>
      <c r="Y1712" s="1">
        <v>1.8367739570975843</v>
      </c>
      <c r="Z1712" s="1">
        <v>8.0306809027464379</v>
      </c>
      <c r="AA1712" s="1">
        <v>3.4366402863846548</v>
      </c>
      <c r="AB1712" s="1">
        <v>12.60833385522405</v>
      </c>
      <c r="AC1712" s="1">
        <v>2.2904337735948603</v>
      </c>
      <c r="AD1712" s="1">
        <v>13.820328192950182</v>
      </c>
      <c r="AE1712" s="1">
        <v>5.2429851874724527</v>
      </c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>
        <v>2.0867598056793213</v>
      </c>
      <c r="BD1712" s="1">
        <v>1.894655704498291</v>
      </c>
      <c r="BE1712" s="1">
        <v>1.7645645141601563</v>
      </c>
      <c r="BF1712" s="1"/>
      <c r="BG1712" s="1"/>
      <c r="BH1712" s="1"/>
      <c r="BI1712" s="1"/>
      <c r="BJ1712" s="1"/>
      <c r="BK1712" s="1"/>
      <c r="BL1712" s="1"/>
      <c r="BM1712" s="1"/>
      <c r="BN1712" s="1"/>
    </row>
    <row r="1713" spans="1:66" x14ac:dyDescent="0.2">
      <c r="A1713" s="2" t="s">
        <v>6258</v>
      </c>
      <c r="B1713" s="4" t="s">
        <v>1708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>
        <v>27.680743085409148</v>
      </c>
      <c r="M1713" s="1">
        <v>10.833720052195298</v>
      </c>
      <c r="N1713" s="1">
        <v>4.2366563346004078</v>
      </c>
      <c r="O1713" s="1">
        <v>6.2921564513205537</v>
      </c>
      <c r="P1713" s="1">
        <v>7.8048364252121125</v>
      </c>
      <c r="Q1713" s="1">
        <v>4.5505679402988415</v>
      </c>
      <c r="R1713" s="1">
        <v>2.9820125431939997</v>
      </c>
      <c r="S1713" s="1">
        <v>2.8260917086680672</v>
      </c>
      <c r="T1713" s="1">
        <v>2.981614790524453</v>
      </c>
      <c r="U1713" s="1">
        <v>4.7937923695086191</v>
      </c>
      <c r="V1713" s="1">
        <v>4.0979788115550173</v>
      </c>
      <c r="W1713" s="1">
        <v>5.5339409705303177</v>
      </c>
      <c r="X1713" s="1">
        <v>84.784136157235224</v>
      </c>
      <c r="Y1713" s="1"/>
      <c r="Z1713" s="1">
        <v>46.340623223956129</v>
      </c>
      <c r="AA1713" s="1"/>
      <c r="AB1713" s="1"/>
      <c r="AC1713" s="1">
        <v>90.580058923297329</v>
      </c>
      <c r="AD1713" s="1">
        <v>78.122719304298855</v>
      </c>
      <c r="AE1713" s="1">
        <v>90.132663694597085</v>
      </c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>
        <v>1.1183934211730957</v>
      </c>
      <c r="AS1713" s="1"/>
      <c r="AT1713" s="1"/>
      <c r="AU1713" s="1"/>
      <c r="AV1713" s="1"/>
      <c r="AW1713" s="1"/>
      <c r="AX1713" s="1">
        <v>1.477983832359314</v>
      </c>
      <c r="AY1713" s="1">
        <v>1.3999302387237549</v>
      </c>
      <c r="AZ1713" s="1">
        <v>1.4760466814041138</v>
      </c>
      <c r="BA1713" s="1"/>
      <c r="BB1713" s="1"/>
      <c r="BC1713" s="1"/>
      <c r="BD1713" s="1">
        <v>4.7859582901000977</v>
      </c>
      <c r="BE1713" s="1">
        <v>80.567741394042969</v>
      </c>
      <c r="BF1713" s="1">
        <v>42.372627258300781</v>
      </c>
      <c r="BG1713" s="1">
        <v>82.825462341308594</v>
      </c>
      <c r="BH1713" s="1">
        <v>83.419898986816406</v>
      </c>
      <c r="BI1713" s="1">
        <v>6.5163111686706543</v>
      </c>
      <c r="BJ1713" s="1">
        <v>19.985706329345703</v>
      </c>
      <c r="BK1713" s="1">
        <v>7.082737922668457</v>
      </c>
      <c r="BL1713" s="1"/>
      <c r="BM1713" s="1"/>
      <c r="BN1713" s="1"/>
    </row>
    <row r="1714" spans="1:66" x14ac:dyDescent="0.2">
      <c r="A1714" s="2" t="s">
        <v>6259</v>
      </c>
      <c r="B1714" s="4" t="s">
        <v>1709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>
        <v>14.434840773153459</v>
      </c>
      <c r="M1714" s="1">
        <v>12.060960511315644</v>
      </c>
      <c r="N1714" s="1">
        <v>21.773754409716972</v>
      </c>
      <c r="O1714" s="1">
        <v>13.116884193709996</v>
      </c>
      <c r="P1714" s="1">
        <v>13.826421042374356</v>
      </c>
      <c r="Q1714" s="1">
        <v>18.879485181184549</v>
      </c>
      <c r="R1714" s="1">
        <v>4.2654546268906985</v>
      </c>
      <c r="S1714" s="1">
        <v>6.060553142279784</v>
      </c>
      <c r="T1714" s="1">
        <v>9.320798398533503</v>
      </c>
      <c r="U1714" s="1">
        <v>5.7355772658749915</v>
      </c>
      <c r="V1714" s="1">
        <v>4.7278765697136578</v>
      </c>
      <c r="W1714" s="1">
        <v>5.3853509748460722</v>
      </c>
      <c r="X1714" s="1">
        <v>4.3144973700441334</v>
      </c>
      <c r="Y1714" s="1">
        <v>3.9901016516805394</v>
      </c>
      <c r="Z1714" s="1">
        <v>4.3982792252488139</v>
      </c>
      <c r="AA1714" s="1">
        <v>4.5016988008579641</v>
      </c>
      <c r="AB1714" s="1">
        <v>5.5426504140021926</v>
      </c>
      <c r="AC1714" s="1">
        <v>3.9050040008719531</v>
      </c>
      <c r="AD1714" s="1">
        <v>3.7505417268155075</v>
      </c>
      <c r="AE1714" s="1">
        <v>4.9457387772051034</v>
      </c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>
        <v>7.9820718765258789</v>
      </c>
      <c r="AS1714" s="1">
        <v>0.53198331594467163</v>
      </c>
      <c r="AT1714" s="1">
        <v>0.76438707113265991</v>
      </c>
      <c r="AU1714" s="1">
        <v>0.59217250347137451</v>
      </c>
      <c r="AV1714" s="1">
        <v>8.3681695163249969E-2</v>
      </c>
      <c r="AW1714" s="1">
        <v>0.26024371385574341</v>
      </c>
      <c r="AX1714" s="1">
        <v>0.57852566242218018</v>
      </c>
      <c r="AY1714" s="1">
        <v>9.0180367231369019E-2</v>
      </c>
      <c r="AZ1714" s="1">
        <v>8.157031238079071E-2</v>
      </c>
      <c r="BA1714" s="1">
        <v>2.526782751083374</v>
      </c>
      <c r="BB1714" s="1">
        <v>9.3527898192405701E-2</v>
      </c>
      <c r="BC1714" s="1">
        <v>8.2325063645839691E-2</v>
      </c>
      <c r="BD1714" s="1">
        <v>8.682568371295929E-2</v>
      </c>
      <c r="BE1714" s="1">
        <v>0.40161788463592529</v>
      </c>
      <c r="BF1714" s="1">
        <v>4.0227767080068588E-2</v>
      </c>
      <c r="BG1714" s="1">
        <v>7.797405868768692E-2</v>
      </c>
      <c r="BH1714" s="1">
        <v>3.4875586628913879E-2</v>
      </c>
      <c r="BI1714" s="1">
        <v>4.5604139566421509E-2</v>
      </c>
      <c r="BJ1714" s="1">
        <v>0.50824570655822754</v>
      </c>
      <c r="BK1714" s="1">
        <v>1.0467238426208496</v>
      </c>
      <c r="BL1714" s="1"/>
      <c r="BM1714" s="1"/>
      <c r="BN1714" s="1"/>
    </row>
    <row r="1715" spans="1:66" x14ac:dyDescent="0.2">
      <c r="A1715" s="2" t="s">
        <v>6260</v>
      </c>
      <c r="B1715" s="4" t="s">
        <v>1710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>
        <v>3.3235329319794031</v>
      </c>
      <c r="M1715" s="1"/>
      <c r="N1715" s="1">
        <v>15.300720186033642</v>
      </c>
      <c r="O1715" s="1">
        <v>7.3440601745000471</v>
      </c>
      <c r="P1715" s="1">
        <v>13.649199052192523</v>
      </c>
      <c r="Q1715" s="1">
        <v>7.6392729413037266</v>
      </c>
      <c r="R1715" s="1">
        <v>12.996959091672419</v>
      </c>
      <c r="S1715" s="1">
        <v>10.965510258840375</v>
      </c>
      <c r="T1715" s="1">
        <v>14.109710532792501</v>
      </c>
      <c r="U1715" s="1">
        <v>11.506985911028931</v>
      </c>
      <c r="V1715" s="1">
        <v>13.502736797622841</v>
      </c>
      <c r="W1715" s="1">
        <v>13.995622291432502</v>
      </c>
      <c r="X1715" s="1">
        <v>56.726964285373938</v>
      </c>
      <c r="Y1715" s="1">
        <v>54.241830184717777</v>
      </c>
      <c r="Z1715" s="1">
        <v>51.242925325534728</v>
      </c>
      <c r="AA1715" s="1">
        <v>52.563149668831379</v>
      </c>
      <c r="AB1715" s="1">
        <v>50.91051212204335</v>
      </c>
      <c r="AC1715" s="1">
        <v>62.688006715287628</v>
      </c>
      <c r="AD1715" s="1">
        <v>51.511585444753138</v>
      </c>
      <c r="AE1715" s="1">
        <v>54.142069562673953</v>
      </c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>
        <v>73.231063842773438</v>
      </c>
      <c r="AS1715" s="1">
        <v>95.921661376953125</v>
      </c>
      <c r="AT1715" s="1">
        <v>0.14503413438796997</v>
      </c>
      <c r="AU1715" s="1"/>
      <c r="AV1715" s="1"/>
      <c r="AW1715" s="1">
        <v>2.5283336639404297</v>
      </c>
      <c r="AX1715" s="1">
        <v>0.63860988616943359</v>
      </c>
      <c r="AY1715" s="1">
        <v>0.62757152318954468</v>
      </c>
      <c r="AZ1715" s="1">
        <v>0.64519661664962769</v>
      </c>
      <c r="BA1715" s="1">
        <v>0.63690853118896484</v>
      </c>
      <c r="BB1715" s="1">
        <v>0.64942467212677002</v>
      </c>
      <c r="BC1715" s="1">
        <v>0.67874735593795776</v>
      </c>
      <c r="BD1715" s="1"/>
      <c r="BE1715" s="1">
        <v>1.8917268514633179</v>
      </c>
      <c r="BF1715" s="1">
        <v>1.995150089263916</v>
      </c>
      <c r="BG1715" s="1">
        <v>12.318771362304688</v>
      </c>
      <c r="BH1715" s="1">
        <v>8.9227333068847656</v>
      </c>
      <c r="BI1715" s="1">
        <v>4.2567601203918457</v>
      </c>
      <c r="BJ1715" s="1">
        <v>3.2143864631652832</v>
      </c>
      <c r="BK1715" s="1">
        <v>10.718350410461426</v>
      </c>
      <c r="BL1715" s="1"/>
      <c r="BM1715" s="1"/>
      <c r="BN1715" s="1"/>
    </row>
    <row r="1716" spans="1:66" x14ac:dyDescent="0.2">
      <c r="A1716" s="2" t="s">
        <v>6261</v>
      </c>
      <c r="B1716" s="4" t="s">
        <v>1711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>
        <v>58.767848212959407</v>
      </c>
      <c r="N1716" s="1">
        <v>91.410683113708629</v>
      </c>
      <c r="O1716" s="1">
        <v>92.060106668635569</v>
      </c>
      <c r="P1716" s="1">
        <v>97.30699438615828</v>
      </c>
      <c r="Q1716" s="1">
        <v>82.992029660694129</v>
      </c>
      <c r="R1716" s="1">
        <v>98.04738970519675</v>
      </c>
      <c r="S1716" s="1">
        <v>93.553387025754446</v>
      </c>
      <c r="T1716" s="1">
        <v>85.492605484027123</v>
      </c>
      <c r="U1716" s="1">
        <v>66.371935851474532</v>
      </c>
      <c r="V1716" s="1">
        <v>68.05912640684916</v>
      </c>
      <c r="W1716" s="1">
        <v>61.814705510140442</v>
      </c>
      <c r="X1716" s="1">
        <v>59.301530451234896</v>
      </c>
      <c r="Y1716" s="1">
        <v>58.987829923069249</v>
      </c>
      <c r="Z1716" s="1">
        <v>69.112492729970555</v>
      </c>
      <c r="AA1716" s="1">
        <v>54.934998803160553</v>
      </c>
      <c r="AB1716" s="1">
        <v>48.597273468669776</v>
      </c>
      <c r="AC1716" s="1">
        <v>49.772186469341698</v>
      </c>
      <c r="AD1716" s="1">
        <v>47.909958171366881</v>
      </c>
      <c r="AE1716" s="1">
        <v>52.792447891714254</v>
      </c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>
        <v>6.2296175956726074</v>
      </c>
      <c r="AT1716" s="1">
        <v>6.9491419792175293</v>
      </c>
      <c r="AU1716" s="1">
        <v>7.7347302436828613</v>
      </c>
      <c r="AV1716" s="1">
        <v>2.4672658443450928</v>
      </c>
      <c r="AW1716" s="1">
        <v>2.8203279972076416</v>
      </c>
      <c r="AX1716" s="1">
        <v>1.6590999364852905</v>
      </c>
      <c r="AY1716" s="1">
        <v>2.2062098979949951</v>
      </c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</row>
    <row r="1717" spans="1:66" x14ac:dyDescent="0.2">
      <c r="A1717" s="2" t="s">
        <v>6262</v>
      </c>
      <c r="B1717" s="4" t="s">
        <v>1712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>
        <v>5.6715431824173965</v>
      </c>
      <c r="M1717" s="1">
        <v>4.9974290908091898</v>
      </c>
      <c r="N1717" s="1">
        <v>5.1484018908585183</v>
      </c>
      <c r="O1717" s="1">
        <v>4.1921166118855071</v>
      </c>
      <c r="P1717" s="1">
        <v>4.3378306656608201</v>
      </c>
      <c r="Q1717" s="1">
        <v>16.23861666454091</v>
      </c>
      <c r="R1717" s="1">
        <v>15.670127397895744</v>
      </c>
      <c r="S1717" s="1">
        <v>5.2825749963529924</v>
      </c>
      <c r="T1717" s="1">
        <v>5.388291491085023</v>
      </c>
      <c r="U1717" s="1">
        <v>5.7668982372589026</v>
      </c>
      <c r="V1717" s="1">
        <v>5.7565132897477937</v>
      </c>
      <c r="W1717" s="1">
        <v>11.313700618603534</v>
      </c>
      <c r="X1717" s="1">
        <v>12.079335033427411</v>
      </c>
      <c r="Y1717" s="1">
        <v>5.7522176619849228</v>
      </c>
      <c r="Z1717" s="1">
        <v>5.9290436693067425</v>
      </c>
      <c r="AA1717" s="1">
        <v>5.8538972025879117</v>
      </c>
      <c r="AB1717" s="1">
        <v>9.9987213335559275</v>
      </c>
      <c r="AC1717" s="1">
        <v>8.3519954770410099</v>
      </c>
      <c r="AD1717" s="1">
        <v>12.041726506281032</v>
      </c>
      <c r="AE1717" s="1">
        <v>36.651448858592417</v>
      </c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>
        <v>9.9219098687171936E-2</v>
      </c>
      <c r="AS1717" s="1">
        <v>6.0151249170303345E-2</v>
      </c>
      <c r="AT1717" s="1">
        <v>3.0243838205933571E-2</v>
      </c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>
        <v>1.1400496959686279</v>
      </c>
      <c r="BK1717" s="1">
        <v>3.0611274242401123</v>
      </c>
      <c r="BL1717" s="1"/>
      <c r="BM1717" s="1"/>
      <c r="BN1717" s="1"/>
    </row>
    <row r="1718" spans="1:66" x14ac:dyDescent="0.2">
      <c r="A1718" s="2" t="s">
        <v>6263</v>
      </c>
      <c r="B1718" s="4" t="s">
        <v>1713</v>
      </c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>
        <v>95.838200091483685</v>
      </c>
      <c r="N1718" s="1">
        <v>94.552995474765368</v>
      </c>
      <c r="O1718" s="1">
        <v>98.826768324157342</v>
      </c>
      <c r="P1718" s="1">
        <v>95.227480232301815</v>
      </c>
      <c r="Q1718" s="1">
        <v>94.772838994867016</v>
      </c>
      <c r="R1718" s="1">
        <v>98.858864906907513</v>
      </c>
      <c r="S1718" s="1">
        <v>91.156203670421547</v>
      </c>
      <c r="T1718" s="1">
        <v>99.977775027725954</v>
      </c>
      <c r="U1718" s="1">
        <v>95.144372312775147</v>
      </c>
      <c r="V1718" s="1">
        <v>18.308487803174582</v>
      </c>
      <c r="W1718" s="1">
        <v>40.091049860133801</v>
      </c>
      <c r="X1718" s="1">
        <v>8.6340304183530598</v>
      </c>
      <c r="Y1718" s="1">
        <v>5.0833834557682502</v>
      </c>
      <c r="Z1718" s="1">
        <v>4.7363104167875081</v>
      </c>
      <c r="AA1718" s="1">
        <v>4.3266493899691545</v>
      </c>
      <c r="AB1718" s="1">
        <v>4.739979705262912</v>
      </c>
      <c r="AC1718" s="1">
        <v>13.129788204087539</v>
      </c>
      <c r="AD1718" s="1">
        <v>29.499797521476278</v>
      </c>
      <c r="AE1718" s="1">
        <v>5.3393789521635693</v>
      </c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>
        <v>1.8005279302597046</v>
      </c>
      <c r="AT1718" s="1"/>
      <c r="AU1718" s="1"/>
      <c r="AV1718" s="1"/>
      <c r="AW1718" s="1">
        <v>5.091242790222168</v>
      </c>
      <c r="AX1718" s="1">
        <v>1.1090377569198608</v>
      </c>
      <c r="AY1718" s="1">
        <v>0.62185090780258179</v>
      </c>
      <c r="AZ1718" s="1"/>
      <c r="BA1718" s="1">
        <v>4.4881525039672852</v>
      </c>
      <c r="BB1718" s="1">
        <v>81.356216430664063</v>
      </c>
      <c r="BC1718" s="1">
        <v>4.0579657554626465</v>
      </c>
      <c r="BD1718" s="1"/>
      <c r="BE1718" s="1"/>
      <c r="BF1718" s="1"/>
      <c r="BG1718" s="1"/>
      <c r="BH1718" s="1">
        <v>4.6714842319488525E-2</v>
      </c>
      <c r="BI1718" s="1"/>
      <c r="BJ1718" s="1"/>
      <c r="BK1718" s="1"/>
      <c r="BL1718" s="1"/>
      <c r="BM1718" s="1"/>
      <c r="BN1718" s="1"/>
    </row>
    <row r="1719" spans="1:66" x14ac:dyDescent="0.2">
      <c r="A1719" s="2" t="s">
        <v>6264</v>
      </c>
      <c r="B1719" s="4" t="s">
        <v>1714</v>
      </c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>
        <v>92.593282867050533</v>
      </c>
      <c r="N1719" s="1">
        <v>94.689621310832564</v>
      </c>
      <c r="O1719" s="1">
        <v>95.934856296039356</v>
      </c>
      <c r="P1719" s="1">
        <v>95.724711635025017</v>
      </c>
      <c r="Q1719" s="1">
        <v>95.623157698411788</v>
      </c>
      <c r="R1719" s="1">
        <v>96.254224998047263</v>
      </c>
      <c r="S1719" s="1">
        <v>97.931802720291898</v>
      </c>
      <c r="T1719" s="1">
        <v>93.648837953764158</v>
      </c>
      <c r="U1719" s="1">
        <v>94.938426294258093</v>
      </c>
      <c r="V1719" s="1">
        <v>85.111003730686292</v>
      </c>
      <c r="W1719" s="1">
        <v>92.648107038504804</v>
      </c>
      <c r="X1719" s="1">
        <v>93.517426193457581</v>
      </c>
      <c r="Y1719" s="1">
        <v>94.356372658396893</v>
      </c>
      <c r="Z1719" s="1">
        <v>96.438147411196852</v>
      </c>
      <c r="AA1719" s="1">
        <v>90.631933643384883</v>
      </c>
      <c r="AB1719" s="1">
        <v>90.982995163037288</v>
      </c>
      <c r="AC1719" s="1">
        <v>89.771641553240585</v>
      </c>
      <c r="AD1719" s="1">
        <v>89.64422272884967</v>
      </c>
      <c r="AE1719" s="1">
        <v>87.760413777515424</v>
      </c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>
        <v>5.9373030662536621</v>
      </c>
      <c r="AT1719" s="1">
        <v>3.2831401824951172</v>
      </c>
      <c r="AU1719" s="1">
        <v>4.0266060829162598</v>
      </c>
      <c r="AV1719" s="1">
        <v>4.2746758460998535</v>
      </c>
      <c r="AW1719" s="1">
        <v>4.3763566017150879</v>
      </c>
      <c r="AX1719" s="1">
        <v>3.4182531833648682</v>
      </c>
      <c r="AY1719" s="1">
        <v>0.87391269207000732</v>
      </c>
      <c r="AZ1719" s="1">
        <v>0.27453199028968811</v>
      </c>
      <c r="BA1719" s="1">
        <v>1.7962652444839478</v>
      </c>
      <c r="BB1719" s="1">
        <v>1.4615815877914429</v>
      </c>
      <c r="BC1719" s="1"/>
      <c r="BD1719" s="1">
        <v>3.7310230731964111</v>
      </c>
      <c r="BE1719" s="1">
        <v>5.6414918899536133</v>
      </c>
      <c r="BF1719" s="1">
        <v>3.5107824802398682</v>
      </c>
      <c r="BG1719" s="1">
        <v>8.7123069763183594</v>
      </c>
      <c r="BH1719" s="1">
        <v>9.0127668380737305</v>
      </c>
      <c r="BI1719" s="1">
        <v>10.220019340515137</v>
      </c>
      <c r="BJ1719" s="1">
        <v>10.300687789916992</v>
      </c>
      <c r="BK1719" s="1">
        <v>9.2053146362304688</v>
      </c>
      <c r="BL1719" s="1"/>
      <c r="BM1719" s="1"/>
      <c r="BN1719" s="1"/>
    </row>
    <row r="1720" spans="1:66" x14ac:dyDescent="0.2">
      <c r="A1720" s="2" t="s">
        <v>6265</v>
      </c>
      <c r="B1720" s="4" t="s">
        <v>1715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>
        <v>92.593282867050533</v>
      </c>
      <c r="N1720" s="1">
        <v>94.689621310832564</v>
      </c>
      <c r="O1720" s="1">
        <v>95.934856296039356</v>
      </c>
      <c r="P1720" s="1">
        <v>95.724711635025017</v>
      </c>
      <c r="Q1720" s="1">
        <v>95.623157698411788</v>
      </c>
      <c r="R1720" s="1">
        <v>96.254224998047263</v>
      </c>
      <c r="S1720" s="1">
        <v>97.931802720291898</v>
      </c>
      <c r="T1720" s="1">
        <v>93.648837953764158</v>
      </c>
      <c r="U1720" s="1">
        <v>94.938426294258093</v>
      </c>
      <c r="V1720" s="1">
        <v>85.111003730686292</v>
      </c>
      <c r="W1720" s="1">
        <v>92.648107038504804</v>
      </c>
      <c r="X1720" s="1">
        <v>93.517426193457581</v>
      </c>
      <c r="Y1720" s="1">
        <v>94.356372658396893</v>
      </c>
      <c r="Z1720" s="1">
        <v>96.438147411196852</v>
      </c>
      <c r="AA1720" s="1">
        <v>90.631933643384883</v>
      </c>
      <c r="AB1720" s="1">
        <v>90.982995163037288</v>
      </c>
      <c r="AC1720" s="1">
        <v>89.771641553240585</v>
      </c>
      <c r="AD1720" s="1">
        <v>89.64422272884967</v>
      </c>
      <c r="AE1720" s="1">
        <v>87.760413777515424</v>
      </c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>
        <v>5.9373030662536621</v>
      </c>
      <c r="AT1720" s="1">
        <v>3.2831401824951172</v>
      </c>
      <c r="AU1720" s="1">
        <v>4.0266060829162598</v>
      </c>
      <c r="AV1720" s="1">
        <v>4.2746758460998535</v>
      </c>
      <c r="AW1720" s="1">
        <v>4.3763566017150879</v>
      </c>
      <c r="AX1720" s="1">
        <v>3.4182531833648682</v>
      </c>
      <c r="AY1720" s="1">
        <v>0.87391269207000732</v>
      </c>
      <c r="AZ1720" s="1">
        <v>0.27453199028968811</v>
      </c>
      <c r="BA1720" s="1">
        <v>1.7962652444839478</v>
      </c>
      <c r="BB1720" s="1">
        <v>1.4615815877914429</v>
      </c>
      <c r="BC1720" s="1"/>
      <c r="BD1720" s="1">
        <v>3.7310230731964111</v>
      </c>
      <c r="BE1720" s="1">
        <v>5.6414918899536133</v>
      </c>
      <c r="BF1720" s="1">
        <v>3.5107824802398682</v>
      </c>
      <c r="BG1720" s="1">
        <v>8.7123069763183594</v>
      </c>
      <c r="BH1720" s="1">
        <v>9.0127668380737305</v>
      </c>
      <c r="BI1720" s="1">
        <v>10.220019340515137</v>
      </c>
      <c r="BJ1720" s="1">
        <v>10.300687789916992</v>
      </c>
      <c r="BK1720" s="1">
        <v>9.2053146362304688</v>
      </c>
      <c r="BL1720" s="1"/>
      <c r="BM1720" s="1"/>
      <c r="BN1720" s="1"/>
    </row>
    <row r="1721" spans="1:66" x14ac:dyDescent="0.2">
      <c r="A1721" s="2" t="s">
        <v>6266</v>
      </c>
      <c r="B1721" s="4" t="s">
        <v>1716</v>
      </c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>
        <v>61.876340660990124</v>
      </c>
      <c r="N1721" s="1">
        <v>13.130750425546525</v>
      </c>
      <c r="O1721" s="1">
        <v>18.515182252253002</v>
      </c>
      <c r="P1721" s="1"/>
      <c r="Q1721" s="1">
        <v>5.4999985107501024</v>
      </c>
      <c r="R1721" s="1">
        <v>1.9823576669324348</v>
      </c>
      <c r="S1721" s="1">
        <v>7.8557580620571343</v>
      </c>
      <c r="T1721" s="1">
        <v>11.77596360065515</v>
      </c>
      <c r="U1721" s="1">
        <v>13.136542736962811</v>
      </c>
      <c r="V1721" s="1">
        <v>4.9572470010081808</v>
      </c>
      <c r="W1721" s="1">
        <v>5.8789523550657528</v>
      </c>
      <c r="X1721" s="1">
        <v>6.4975730257742876</v>
      </c>
      <c r="Y1721" s="1">
        <v>9.157296066540809</v>
      </c>
      <c r="Z1721" s="1">
        <v>10.560642638797676</v>
      </c>
      <c r="AA1721" s="1">
        <v>10.939197707977733</v>
      </c>
      <c r="AB1721" s="1">
        <v>8.0334050214137651</v>
      </c>
      <c r="AC1721" s="1">
        <v>11.203787452022864</v>
      </c>
      <c r="AD1721" s="1">
        <v>14.122036041109197</v>
      </c>
      <c r="AE1721" s="1">
        <v>13.001113236913797</v>
      </c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>
        <v>11.511153221130371</v>
      </c>
      <c r="AT1721" s="1">
        <v>25.492094039916992</v>
      </c>
      <c r="AU1721" s="1">
        <v>23.281949996948242</v>
      </c>
      <c r="AV1721" s="1">
        <v>5.8402881622314453</v>
      </c>
      <c r="AW1721" s="1"/>
      <c r="AX1721" s="1">
        <v>3.0675790309906006</v>
      </c>
      <c r="AY1721" s="1">
        <v>2.9223635196685791</v>
      </c>
      <c r="AZ1721" s="1">
        <v>9.3909187316894531</v>
      </c>
      <c r="BA1721" s="1">
        <v>8.0288782119750977</v>
      </c>
      <c r="BB1721" s="1">
        <v>10.842633247375488</v>
      </c>
      <c r="BC1721" s="1">
        <v>6.6152482032775879</v>
      </c>
      <c r="BD1721" s="1">
        <v>5.7053208351135254</v>
      </c>
      <c r="BE1721" s="1">
        <v>9.4872274398803711</v>
      </c>
      <c r="BF1721" s="1">
        <v>6.9494223594665527</v>
      </c>
      <c r="BG1721" s="1">
        <v>4.9611916542053223</v>
      </c>
      <c r="BH1721" s="1">
        <v>18.999488830566406</v>
      </c>
      <c r="BI1721" s="1">
        <v>13.643567085266113</v>
      </c>
      <c r="BJ1721" s="1">
        <v>6.3660292625427246</v>
      </c>
      <c r="BK1721" s="1">
        <v>6.2617340087890625</v>
      </c>
      <c r="BL1721" s="1"/>
      <c r="BM1721" s="1"/>
      <c r="BN1721" s="1"/>
    </row>
    <row r="1722" spans="1:66" x14ac:dyDescent="0.2">
      <c r="A1722" s="2" t="s">
        <v>6267</v>
      </c>
      <c r="B1722" s="4" t="s">
        <v>1717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>
        <v>61.876340660990124</v>
      </c>
      <c r="N1722" s="1">
        <v>13.130750425546525</v>
      </c>
      <c r="O1722" s="1">
        <v>18.515182252253002</v>
      </c>
      <c r="P1722" s="1"/>
      <c r="Q1722" s="1">
        <v>5.4999985107501024</v>
      </c>
      <c r="R1722" s="1">
        <v>1.9823576669324348</v>
      </c>
      <c r="S1722" s="1">
        <v>7.8557580620571343</v>
      </c>
      <c r="T1722" s="1">
        <v>11.77596360065515</v>
      </c>
      <c r="U1722" s="1">
        <v>13.136542736962811</v>
      </c>
      <c r="V1722" s="1">
        <v>4.9572470010081808</v>
      </c>
      <c r="W1722" s="1">
        <v>5.8789523550657528</v>
      </c>
      <c r="X1722" s="1">
        <v>6.4975730257742876</v>
      </c>
      <c r="Y1722" s="1">
        <v>9.157296066540809</v>
      </c>
      <c r="Z1722" s="1">
        <v>10.560642638797676</v>
      </c>
      <c r="AA1722" s="1">
        <v>10.939197707977733</v>
      </c>
      <c r="AB1722" s="1">
        <v>8.0334050214137651</v>
      </c>
      <c r="AC1722" s="1">
        <v>11.203787452022864</v>
      </c>
      <c r="AD1722" s="1">
        <v>14.122036041109197</v>
      </c>
      <c r="AE1722" s="1">
        <v>13.001113236913797</v>
      </c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>
        <v>11.511153221130371</v>
      </c>
      <c r="AT1722" s="1">
        <v>25.492094039916992</v>
      </c>
      <c r="AU1722" s="1">
        <v>23.281949996948242</v>
      </c>
      <c r="AV1722" s="1">
        <v>5.8402881622314453</v>
      </c>
      <c r="AW1722" s="1"/>
      <c r="AX1722" s="1">
        <v>3.0675790309906006</v>
      </c>
      <c r="AY1722" s="1">
        <v>2.9223635196685791</v>
      </c>
      <c r="AZ1722" s="1">
        <v>9.3909187316894531</v>
      </c>
      <c r="BA1722" s="1">
        <v>8.0288782119750977</v>
      </c>
      <c r="BB1722" s="1">
        <v>10.842633247375488</v>
      </c>
      <c r="BC1722" s="1">
        <v>6.6152482032775879</v>
      </c>
      <c r="BD1722" s="1">
        <v>5.7053208351135254</v>
      </c>
      <c r="BE1722" s="1">
        <v>9.4872274398803711</v>
      </c>
      <c r="BF1722" s="1">
        <v>6.9494223594665527</v>
      </c>
      <c r="BG1722" s="1">
        <v>4.9611916542053223</v>
      </c>
      <c r="BH1722" s="1">
        <v>18.999488830566406</v>
      </c>
      <c r="BI1722" s="1">
        <v>13.643567085266113</v>
      </c>
      <c r="BJ1722" s="1">
        <v>6.3660292625427246</v>
      </c>
      <c r="BK1722" s="1">
        <v>6.2617340087890625</v>
      </c>
      <c r="BL1722" s="1"/>
      <c r="BM1722" s="1"/>
      <c r="BN1722" s="1"/>
    </row>
    <row r="1723" spans="1:66" x14ac:dyDescent="0.2">
      <c r="A1723" s="2" t="s">
        <v>6268</v>
      </c>
      <c r="B1723" s="4" t="s">
        <v>1718</v>
      </c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>
        <v>9.8854139446348626</v>
      </c>
      <c r="N1723" s="1">
        <v>8.4646666257804402</v>
      </c>
      <c r="O1723" s="1">
        <v>8.3909435330782358</v>
      </c>
      <c r="P1723" s="1">
        <v>9.2238845359288053</v>
      </c>
      <c r="Q1723" s="1">
        <v>13.616061782796207</v>
      </c>
      <c r="R1723" s="1">
        <v>24.610339018564449</v>
      </c>
      <c r="S1723" s="1"/>
      <c r="T1723" s="1">
        <v>22.188038296951266</v>
      </c>
      <c r="U1723" s="1">
        <v>20.562217388214638</v>
      </c>
      <c r="V1723" s="1">
        <v>6.3738671466099168</v>
      </c>
      <c r="W1723" s="1">
        <v>6.3040662454263403</v>
      </c>
      <c r="X1723" s="1">
        <v>13.825320448587119</v>
      </c>
      <c r="Y1723" s="1">
        <v>5.5132225998651379</v>
      </c>
      <c r="Z1723" s="1">
        <v>14.920785208847573</v>
      </c>
      <c r="AA1723" s="1">
        <v>16.485719069396186</v>
      </c>
      <c r="AB1723" s="1">
        <v>10.798152499950804</v>
      </c>
      <c r="AC1723" s="1">
        <v>11.045224292984237</v>
      </c>
      <c r="AD1723" s="1">
        <v>9.0630973001254613</v>
      </c>
      <c r="AE1723" s="1">
        <v>9.8815312597170379</v>
      </c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>
        <v>84.887344360351563</v>
      </c>
      <c r="AZ1723" s="1"/>
      <c r="BA1723" s="1"/>
      <c r="BB1723" s="1"/>
      <c r="BC1723" s="1"/>
      <c r="BD1723" s="1"/>
      <c r="BE1723" s="1">
        <v>13.397280693054199</v>
      </c>
      <c r="BF1723" s="1">
        <v>2.37919020652771</v>
      </c>
      <c r="BG1723" s="1">
        <v>1.4441090822219849</v>
      </c>
      <c r="BH1723" s="1">
        <v>7.7002286911010742</v>
      </c>
      <c r="BI1723" s="1">
        <v>7.0805840492248535</v>
      </c>
      <c r="BJ1723" s="1">
        <v>2.3878846168518066</v>
      </c>
      <c r="BK1723" s="1"/>
      <c r="BL1723" s="1"/>
      <c r="BM1723" s="1"/>
      <c r="BN1723" s="1"/>
    </row>
    <row r="1724" spans="1:66" x14ac:dyDescent="0.2">
      <c r="A1724" s="2" t="s">
        <v>6269</v>
      </c>
      <c r="B1724" s="4" t="s">
        <v>1719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>
        <v>9.8854139446348626</v>
      </c>
      <c r="N1724" s="1">
        <v>8.4646666257804402</v>
      </c>
      <c r="O1724" s="1">
        <v>8.3909435330782358</v>
      </c>
      <c r="P1724" s="1">
        <v>9.2238845359288053</v>
      </c>
      <c r="Q1724" s="1">
        <v>13.616061782796207</v>
      </c>
      <c r="R1724" s="1">
        <v>24.610339018564449</v>
      </c>
      <c r="S1724" s="1"/>
      <c r="T1724" s="1">
        <v>22.188038296951266</v>
      </c>
      <c r="U1724" s="1">
        <v>20.562217388214638</v>
      </c>
      <c r="V1724" s="1">
        <v>6.3738671466099168</v>
      </c>
      <c r="W1724" s="1">
        <v>6.3040662454263403</v>
      </c>
      <c r="X1724" s="1">
        <v>13.825320448587119</v>
      </c>
      <c r="Y1724" s="1">
        <v>5.5132225998651379</v>
      </c>
      <c r="Z1724" s="1">
        <v>14.920785208847573</v>
      </c>
      <c r="AA1724" s="1">
        <v>16.485719069396186</v>
      </c>
      <c r="AB1724" s="1">
        <v>10.798152499950804</v>
      </c>
      <c r="AC1724" s="1">
        <v>11.045224292984237</v>
      </c>
      <c r="AD1724" s="1">
        <v>9.0630973001254613</v>
      </c>
      <c r="AE1724" s="1">
        <v>9.8815312597170379</v>
      </c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>
        <v>84.887344360351563</v>
      </c>
      <c r="AZ1724" s="1"/>
      <c r="BA1724" s="1"/>
      <c r="BB1724" s="1"/>
      <c r="BC1724" s="1"/>
      <c r="BD1724" s="1"/>
      <c r="BE1724" s="1">
        <v>13.397280693054199</v>
      </c>
      <c r="BF1724" s="1">
        <v>2.37919020652771</v>
      </c>
      <c r="BG1724" s="1">
        <v>1.4441090822219849</v>
      </c>
      <c r="BH1724" s="1">
        <v>7.7002286911010742</v>
      </c>
      <c r="BI1724" s="1">
        <v>7.0805840492248535</v>
      </c>
      <c r="BJ1724" s="1">
        <v>2.3878846168518066</v>
      </c>
      <c r="BK1724" s="1"/>
      <c r="BL1724" s="1"/>
      <c r="BM1724" s="1"/>
      <c r="BN1724" s="1"/>
    </row>
    <row r="1725" spans="1:66" x14ac:dyDescent="0.2">
      <c r="A1725" s="2" t="s">
        <v>6270</v>
      </c>
      <c r="B1725" s="4" t="s">
        <v>1720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>
        <v>98.447725655439683</v>
      </c>
      <c r="N1725" s="1">
        <v>97.955160067919309</v>
      </c>
      <c r="O1725" s="1">
        <v>95.902419138830894</v>
      </c>
      <c r="P1725" s="1">
        <v>93.492797523456971</v>
      </c>
      <c r="Q1725" s="1">
        <v>95.84510226221785</v>
      </c>
      <c r="R1725" s="1">
        <v>99.963664052177961</v>
      </c>
      <c r="S1725" s="1">
        <v>98.220622687400834</v>
      </c>
      <c r="T1725" s="1">
        <v>98.546104386641105</v>
      </c>
      <c r="U1725" s="1">
        <v>98.697456028106018</v>
      </c>
      <c r="V1725" s="1">
        <v>89.027362879245501</v>
      </c>
      <c r="W1725" s="1">
        <v>51.119301671215482</v>
      </c>
      <c r="X1725" s="1">
        <v>61.871975978611538</v>
      </c>
      <c r="Y1725" s="1">
        <v>55.530393265901637</v>
      </c>
      <c r="Z1725" s="1">
        <v>61.657288968628656</v>
      </c>
      <c r="AA1725" s="1">
        <v>56.072884790339863</v>
      </c>
      <c r="AB1725" s="1">
        <v>59.705778483925677</v>
      </c>
      <c r="AC1725" s="1">
        <v>53.024928252213101</v>
      </c>
      <c r="AD1725" s="1">
        <v>75.962698838170695</v>
      </c>
      <c r="AE1725" s="1">
        <v>81.532881537947617</v>
      </c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>
        <v>0.33835288882255554</v>
      </c>
      <c r="AV1725" s="1"/>
      <c r="AW1725" s="1">
        <v>4.0725274085998535</v>
      </c>
      <c r="AX1725" s="1"/>
      <c r="AY1725" s="1">
        <v>1.7269384860992432</v>
      </c>
      <c r="AZ1725" s="1">
        <v>1.3529462814331055</v>
      </c>
      <c r="BA1725" s="1">
        <v>1.1983026266098022</v>
      </c>
      <c r="BB1725" s="1">
        <v>10.917331695556641</v>
      </c>
      <c r="BC1725" s="1">
        <v>4.3393287658691406</v>
      </c>
      <c r="BD1725" s="1">
        <v>2.0441925525665283</v>
      </c>
      <c r="BE1725" s="1">
        <v>3.1719832420349121</v>
      </c>
      <c r="BF1725" s="1">
        <v>1.2822215557098389</v>
      </c>
      <c r="BG1725" s="1">
        <v>3.0163521766662598</v>
      </c>
      <c r="BH1725" s="1">
        <v>7.8813438415527344</v>
      </c>
      <c r="BI1725" s="1">
        <v>9.0883617401123047</v>
      </c>
      <c r="BJ1725" s="1">
        <v>1.8831534385681152</v>
      </c>
      <c r="BK1725" s="1"/>
      <c r="BL1725" s="1"/>
      <c r="BM1725" s="1"/>
      <c r="BN1725" s="1"/>
    </row>
    <row r="1726" spans="1:66" x14ac:dyDescent="0.2">
      <c r="A1726" s="2" t="s">
        <v>6271</v>
      </c>
      <c r="B1726" s="4" t="s">
        <v>1721</v>
      </c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>
        <v>5.5282586735435171</v>
      </c>
      <c r="N1726" s="1">
        <v>4.8896001253456856</v>
      </c>
      <c r="O1726" s="1">
        <v>4.5548723384071028</v>
      </c>
      <c r="P1726" s="1">
        <v>5.2894282465842917</v>
      </c>
      <c r="Q1726" s="1">
        <v>5.1095879740583054</v>
      </c>
      <c r="R1726" s="1">
        <v>9.292226350485862</v>
      </c>
      <c r="S1726" s="1">
        <v>9.427883744672128</v>
      </c>
      <c r="T1726" s="1">
        <v>15.573428429638472</v>
      </c>
      <c r="U1726" s="1">
        <v>5.7520579418832813</v>
      </c>
      <c r="V1726" s="1">
        <v>14.648140749779717</v>
      </c>
      <c r="W1726" s="1">
        <v>9.2838858348114766</v>
      </c>
      <c r="X1726" s="1">
        <v>9.8949085167413386</v>
      </c>
      <c r="Y1726" s="1">
        <v>90.071807122821042</v>
      </c>
      <c r="Z1726" s="1">
        <v>84.70680710359423</v>
      </c>
      <c r="AA1726" s="1">
        <v>65.741715495724065</v>
      </c>
      <c r="AB1726" s="1">
        <v>13.993879776268816</v>
      </c>
      <c r="AC1726" s="1">
        <v>96.526899964304448</v>
      </c>
      <c r="AD1726" s="1">
        <v>46.804609154064288</v>
      </c>
      <c r="AE1726" s="1">
        <v>78.895460833927174</v>
      </c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>
        <v>8.5682916641235352</v>
      </c>
      <c r="BF1726" s="1">
        <v>6.9452142715454102</v>
      </c>
      <c r="BG1726" s="1">
        <v>11.704450607299805</v>
      </c>
      <c r="BH1726" s="1">
        <v>4.4086527824401855</v>
      </c>
      <c r="BI1726" s="1">
        <v>1.5666868686676025</v>
      </c>
      <c r="BJ1726" s="1">
        <v>5.3930468559265137</v>
      </c>
      <c r="BK1726" s="1">
        <v>8.8035335540771484</v>
      </c>
      <c r="BL1726" s="1"/>
      <c r="BM1726" s="1"/>
      <c r="BN1726" s="1"/>
    </row>
    <row r="1727" spans="1:66" x14ac:dyDescent="0.2">
      <c r="A1727" s="2" t="s">
        <v>6272</v>
      </c>
      <c r="B1727" s="4" t="s">
        <v>1722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>
        <v>5.5282586735435171</v>
      </c>
      <c r="N1727" s="1">
        <v>4.8896001253456856</v>
      </c>
      <c r="O1727" s="1">
        <v>4.5548723384071028</v>
      </c>
      <c r="P1727" s="1">
        <v>5.2894282465842917</v>
      </c>
      <c r="Q1727" s="1">
        <v>5.1095879740583054</v>
      </c>
      <c r="R1727" s="1">
        <v>9.292226350485862</v>
      </c>
      <c r="S1727" s="1">
        <v>9.427883744672128</v>
      </c>
      <c r="T1727" s="1">
        <v>15.573428429638472</v>
      </c>
      <c r="U1727" s="1">
        <v>5.7520579418832813</v>
      </c>
      <c r="V1727" s="1">
        <v>14.648140749779717</v>
      </c>
      <c r="W1727" s="1">
        <v>9.2838858348114766</v>
      </c>
      <c r="X1727" s="1">
        <v>9.8949085167413386</v>
      </c>
      <c r="Y1727" s="1">
        <v>90.071807122821042</v>
      </c>
      <c r="Z1727" s="1">
        <v>84.70680710359423</v>
      </c>
      <c r="AA1727" s="1">
        <v>65.741715495724065</v>
      </c>
      <c r="AB1727" s="1">
        <v>13.993879776268816</v>
      </c>
      <c r="AC1727" s="1">
        <v>96.526899964304448</v>
      </c>
      <c r="AD1727" s="1">
        <v>46.804609154064288</v>
      </c>
      <c r="AE1727" s="1">
        <v>78.895460833927174</v>
      </c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>
        <v>8.5682916641235352</v>
      </c>
      <c r="BF1727" s="1">
        <v>6.9452142715454102</v>
      </c>
      <c r="BG1727" s="1">
        <v>11.704450607299805</v>
      </c>
      <c r="BH1727" s="1">
        <v>4.4086527824401855</v>
      </c>
      <c r="BI1727" s="1">
        <v>1.5666868686676025</v>
      </c>
      <c r="BJ1727" s="1">
        <v>5.3930468559265137</v>
      </c>
      <c r="BK1727" s="1">
        <v>8.8035335540771484</v>
      </c>
      <c r="BL1727" s="1"/>
      <c r="BM1727" s="1"/>
      <c r="BN1727" s="1"/>
    </row>
    <row r="1728" spans="1:66" x14ac:dyDescent="0.2">
      <c r="A1728" s="2" t="s">
        <v>6273</v>
      </c>
      <c r="B1728" s="4" t="s">
        <v>1723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>
        <v>9.1770983913196691</v>
      </c>
      <c r="N1728" s="1">
        <v>7.5692801956827553</v>
      </c>
      <c r="O1728" s="1">
        <v>4.7764515337313611</v>
      </c>
      <c r="P1728" s="1">
        <v>5.1151714402525164</v>
      </c>
      <c r="Q1728" s="1">
        <v>4.3639877920221704</v>
      </c>
      <c r="R1728" s="1">
        <v>5.7434160977718207</v>
      </c>
      <c r="S1728" s="1">
        <v>5.2562650681538523</v>
      </c>
      <c r="T1728" s="1">
        <v>7.9790526548201415</v>
      </c>
      <c r="U1728" s="1">
        <v>5.0346757686237646</v>
      </c>
      <c r="V1728" s="1">
        <v>4.3176301409429279</v>
      </c>
      <c r="W1728" s="1">
        <v>4.4116732369371823</v>
      </c>
      <c r="X1728" s="1">
        <v>4.6831274399532719</v>
      </c>
      <c r="Y1728" s="1">
        <v>5.0516072757908956</v>
      </c>
      <c r="Z1728" s="1">
        <v>5.6634091826125932</v>
      </c>
      <c r="AA1728" s="1">
        <v>5.1514380036190204</v>
      </c>
      <c r="AB1728" s="1">
        <v>6.635489027306436</v>
      </c>
      <c r="AC1728" s="1">
        <v>4.8830567431693881</v>
      </c>
      <c r="AD1728" s="1">
        <v>5.342688369799439</v>
      </c>
      <c r="AE1728" s="1">
        <v>7.0367564011441592</v>
      </c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>
        <v>0.73474800586700439</v>
      </c>
      <c r="BK1728" s="1">
        <v>0.65503126382827759</v>
      </c>
      <c r="BL1728" s="1"/>
      <c r="BM1728" s="1"/>
      <c r="BN1728" s="1"/>
    </row>
    <row r="1729" spans="1:66" x14ac:dyDescent="0.2">
      <c r="A1729" s="2" t="s">
        <v>6274</v>
      </c>
      <c r="B1729" s="4" t="s">
        <v>1724</v>
      </c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>
        <v>9.1770983913196691</v>
      </c>
      <c r="N1729" s="1">
        <v>7.5692801956827553</v>
      </c>
      <c r="O1729" s="1">
        <v>4.7764515337313611</v>
      </c>
      <c r="P1729" s="1">
        <v>5.1151714402525164</v>
      </c>
      <c r="Q1729" s="1">
        <v>4.3639877920221704</v>
      </c>
      <c r="R1729" s="1">
        <v>5.7434160977718207</v>
      </c>
      <c r="S1729" s="1">
        <v>5.2562650681538523</v>
      </c>
      <c r="T1729" s="1">
        <v>7.9790526548201415</v>
      </c>
      <c r="U1729" s="1">
        <v>5.0346757686237646</v>
      </c>
      <c r="V1729" s="1">
        <v>4.3176301409429279</v>
      </c>
      <c r="W1729" s="1">
        <v>4.4116732369371823</v>
      </c>
      <c r="X1729" s="1">
        <v>4.6831274399532719</v>
      </c>
      <c r="Y1729" s="1">
        <v>5.0516072757908956</v>
      </c>
      <c r="Z1729" s="1">
        <v>5.6634091826125932</v>
      </c>
      <c r="AA1729" s="1">
        <v>5.1514380036190204</v>
      </c>
      <c r="AB1729" s="1">
        <v>6.635489027306436</v>
      </c>
      <c r="AC1729" s="1">
        <v>4.8830567431693881</v>
      </c>
      <c r="AD1729" s="1">
        <v>5.342688369799439</v>
      </c>
      <c r="AE1729" s="1">
        <v>7.0367564011441592</v>
      </c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>
        <v>0.73474800586700439</v>
      </c>
      <c r="BK1729" s="1">
        <v>0.65503126382827759</v>
      </c>
      <c r="BL1729" s="1"/>
      <c r="BM1729" s="1"/>
      <c r="BN1729" s="1"/>
    </row>
    <row r="1730" spans="1:66" x14ac:dyDescent="0.2">
      <c r="A1730" s="2" t="s">
        <v>6275</v>
      </c>
      <c r="B1730" s="4" t="s">
        <v>1725</v>
      </c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>
        <v>2.4019690779601852</v>
      </c>
      <c r="R1730" s="1">
        <v>2.2240731650775705</v>
      </c>
      <c r="S1730" s="1"/>
      <c r="T1730" s="1"/>
      <c r="U1730" s="1">
        <v>3.9696973646831037</v>
      </c>
      <c r="V1730" s="1">
        <v>4.1010673290059527</v>
      </c>
      <c r="W1730" s="1"/>
      <c r="X1730" s="1"/>
      <c r="Y1730" s="1">
        <v>25.486054814998184</v>
      </c>
      <c r="Z1730" s="1">
        <v>6.3797687281588429</v>
      </c>
      <c r="AA1730" s="1"/>
      <c r="AB1730" s="1">
        <v>10.69093459770329</v>
      </c>
      <c r="AC1730" s="1">
        <v>17.85625723371766</v>
      </c>
      <c r="AD1730" s="1">
        <v>91.700981658219632</v>
      </c>
      <c r="AE1730" s="1">
        <v>91.918313595037773</v>
      </c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>
        <v>3.6758697032928467</v>
      </c>
      <c r="AW1730" s="1"/>
      <c r="AX1730" s="1"/>
      <c r="AY1730" s="1"/>
      <c r="AZ1730" s="1">
        <v>4.8009172081947327E-2</v>
      </c>
      <c r="BA1730" s="1"/>
      <c r="BB1730" s="1"/>
      <c r="BC1730" s="1"/>
      <c r="BD1730" s="1"/>
      <c r="BE1730" s="1">
        <v>0.15382930636405945</v>
      </c>
      <c r="BF1730" s="1">
        <v>0.12734808027744293</v>
      </c>
      <c r="BG1730" s="1"/>
      <c r="BH1730" s="1"/>
      <c r="BI1730" s="1"/>
      <c r="BJ1730" s="1"/>
      <c r="BK1730" s="1"/>
      <c r="BL1730" s="1"/>
      <c r="BM1730" s="1"/>
      <c r="BN1730" s="1"/>
    </row>
    <row r="1731" spans="1:66" x14ac:dyDescent="0.2">
      <c r="A1731" s="2" t="s">
        <v>6276</v>
      </c>
      <c r="B1731" s="4" t="s">
        <v>1726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>
        <v>67.921327147377113</v>
      </c>
      <c r="P1731" s="1">
        <v>5.1393118350637392</v>
      </c>
      <c r="Q1731" s="1">
        <v>18.422593557739951</v>
      </c>
      <c r="R1731" s="1">
        <v>39.393439321816849</v>
      </c>
      <c r="S1731" s="1">
        <v>21.434731705695931</v>
      </c>
      <c r="T1731" s="1">
        <v>28.555919694828869</v>
      </c>
      <c r="U1731" s="1">
        <v>19.373207735477266</v>
      </c>
      <c r="V1731" s="1">
        <v>25.313432372425083</v>
      </c>
      <c r="W1731" s="1">
        <v>29.672773302520163</v>
      </c>
      <c r="X1731" s="1">
        <v>32.84036752019037</v>
      </c>
      <c r="Y1731" s="1">
        <v>22.752265181930245</v>
      </c>
      <c r="Z1731" s="1">
        <v>17.27241536373451</v>
      </c>
      <c r="AA1731" s="1">
        <v>15.959778872302874</v>
      </c>
      <c r="AB1731" s="1">
        <v>13.309091718528606</v>
      </c>
      <c r="AC1731" s="1">
        <v>25.881434135764202</v>
      </c>
      <c r="AD1731" s="1">
        <v>53.715149100780856</v>
      </c>
      <c r="AE1731" s="1">
        <v>44.157977272079407</v>
      </c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>
        <v>25.579139709472656</v>
      </c>
      <c r="AV1731" s="1">
        <v>0.21898932754993439</v>
      </c>
      <c r="AW1731" s="1">
        <v>0.2084587961435318</v>
      </c>
      <c r="AX1731" s="1">
        <v>0.21251319348812103</v>
      </c>
      <c r="AY1731" s="1">
        <v>1.6227047443389893</v>
      </c>
      <c r="AZ1731" s="1">
        <v>2.7528679370880127</v>
      </c>
      <c r="BA1731" s="1">
        <v>1.7878422737121582</v>
      </c>
      <c r="BB1731" s="1">
        <v>2.4180376529693604</v>
      </c>
      <c r="BC1731" s="1">
        <v>2.3552846908569336</v>
      </c>
      <c r="BD1731" s="1">
        <v>2.8164675235748291</v>
      </c>
      <c r="BE1731" s="1">
        <v>10.878962516784668</v>
      </c>
      <c r="BF1731" s="1">
        <v>18.233072280883789</v>
      </c>
      <c r="BG1731" s="1">
        <v>13.277288436889648</v>
      </c>
      <c r="BH1731" s="1">
        <v>19.208477020263672</v>
      </c>
      <c r="BI1731" s="1">
        <v>11.453215599060059</v>
      </c>
      <c r="BJ1731" s="1"/>
      <c r="BK1731" s="1">
        <v>3.0598397254943848</v>
      </c>
      <c r="BL1731" s="1"/>
      <c r="BM1731" s="1"/>
      <c r="BN1731" s="1"/>
    </row>
    <row r="1732" spans="1:66" x14ac:dyDescent="0.2">
      <c r="A1732" s="2" t="s">
        <v>6277</v>
      </c>
      <c r="B1732" s="4" t="s">
        <v>1727</v>
      </c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>
        <v>67.921327147377113</v>
      </c>
      <c r="P1732" s="1">
        <v>5.1393118350637392</v>
      </c>
      <c r="Q1732" s="1">
        <v>18.422593557739951</v>
      </c>
      <c r="R1732" s="1">
        <v>39.393439321816849</v>
      </c>
      <c r="S1732" s="1">
        <v>21.434731705695931</v>
      </c>
      <c r="T1732" s="1">
        <v>28.555919694828869</v>
      </c>
      <c r="U1732" s="1">
        <v>19.373207735477266</v>
      </c>
      <c r="V1732" s="1">
        <v>25.313432372425083</v>
      </c>
      <c r="W1732" s="1">
        <v>29.672773302520163</v>
      </c>
      <c r="X1732" s="1">
        <v>32.84036752019037</v>
      </c>
      <c r="Y1732" s="1">
        <v>22.752265181930245</v>
      </c>
      <c r="Z1732" s="1">
        <v>17.27241536373451</v>
      </c>
      <c r="AA1732" s="1">
        <v>15.959778872302874</v>
      </c>
      <c r="AB1732" s="1">
        <v>13.309091718528606</v>
      </c>
      <c r="AC1732" s="1">
        <v>25.881434135764202</v>
      </c>
      <c r="AD1732" s="1">
        <v>53.715149100780856</v>
      </c>
      <c r="AE1732" s="1">
        <v>44.157977272079407</v>
      </c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>
        <v>25.579139709472656</v>
      </c>
      <c r="AV1732" s="1">
        <v>0.21898932754993439</v>
      </c>
      <c r="AW1732" s="1">
        <v>0.2084587961435318</v>
      </c>
      <c r="AX1732" s="1">
        <v>0.21251319348812103</v>
      </c>
      <c r="AY1732" s="1">
        <v>1.6227047443389893</v>
      </c>
      <c r="AZ1732" s="1">
        <v>2.7528679370880127</v>
      </c>
      <c r="BA1732" s="1">
        <v>1.7878422737121582</v>
      </c>
      <c r="BB1732" s="1">
        <v>2.4180376529693604</v>
      </c>
      <c r="BC1732" s="1">
        <v>2.3552846908569336</v>
      </c>
      <c r="BD1732" s="1">
        <v>2.8164675235748291</v>
      </c>
      <c r="BE1732" s="1">
        <v>10.878962516784668</v>
      </c>
      <c r="BF1732" s="1">
        <v>18.233072280883789</v>
      </c>
      <c r="BG1732" s="1">
        <v>13.277288436889648</v>
      </c>
      <c r="BH1732" s="1">
        <v>19.208477020263672</v>
      </c>
      <c r="BI1732" s="1">
        <v>11.453215599060059</v>
      </c>
      <c r="BJ1732" s="1"/>
      <c r="BK1732" s="1">
        <v>3.0598397254943848</v>
      </c>
      <c r="BL1732" s="1"/>
      <c r="BM1732" s="1"/>
      <c r="BN1732" s="1"/>
    </row>
    <row r="1733" spans="1:66" x14ac:dyDescent="0.2">
      <c r="A1733" s="2" t="s">
        <v>6278</v>
      </c>
      <c r="B1733" s="4" t="s">
        <v>1728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>
        <v>97.471761860785705</v>
      </c>
      <c r="N1733" s="1">
        <v>95.753971110649672</v>
      </c>
      <c r="O1733" s="1">
        <v>99.96085842386276</v>
      </c>
      <c r="P1733" s="1">
        <v>98.743376685358683</v>
      </c>
      <c r="Q1733" s="1">
        <v>97.108793598749045</v>
      </c>
      <c r="R1733" s="1">
        <v>90.768319950057588</v>
      </c>
      <c r="S1733" s="1">
        <v>89.946385570791833</v>
      </c>
      <c r="T1733" s="1">
        <v>93.592662750831792</v>
      </c>
      <c r="U1733" s="1">
        <v>99.899517506141251</v>
      </c>
      <c r="V1733" s="1">
        <v>85.51110243475631</v>
      </c>
      <c r="W1733" s="1">
        <v>85.99951767269927</v>
      </c>
      <c r="X1733" s="1">
        <v>83.053490264948238</v>
      </c>
      <c r="Y1733" s="1">
        <v>87.148152087923918</v>
      </c>
      <c r="Z1733" s="1">
        <v>91.187917263073075</v>
      </c>
      <c r="AA1733" s="1">
        <v>88.450942912963868</v>
      </c>
      <c r="AB1733" s="1">
        <v>91.646569224860016</v>
      </c>
      <c r="AC1733" s="1">
        <v>92.759115755918799</v>
      </c>
      <c r="AD1733" s="1">
        <v>93.69368794915259</v>
      </c>
      <c r="AE1733" s="1">
        <v>89.391370720336354</v>
      </c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>
        <v>1.0304688215255737</v>
      </c>
      <c r="AT1733" s="1">
        <v>2.3780734539031982</v>
      </c>
      <c r="AU1733" s="1"/>
      <c r="AV1733" s="1">
        <v>1.1824444532394409</v>
      </c>
      <c r="AW1733" s="1">
        <v>2.7937073707580566</v>
      </c>
      <c r="AX1733" s="1">
        <v>9.0937471389770508</v>
      </c>
      <c r="AY1733" s="1">
        <v>9.9701480865478516</v>
      </c>
      <c r="AZ1733" s="1">
        <v>6.3272180557250977</v>
      </c>
      <c r="BA1733" s="1"/>
      <c r="BB1733" s="1">
        <v>14.335170745849609</v>
      </c>
      <c r="BC1733" s="1">
        <v>13.872807502746582</v>
      </c>
      <c r="BD1733" s="1">
        <v>16.88201904296875</v>
      </c>
      <c r="BE1733" s="1">
        <v>0.96743476390838623</v>
      </c>
      <c r="BF1733" s="1">
        <v>8.6457242965698242</v>
      </c>
      <c r="BG1733" s="1">
        <v>11.499933242797852</v>
      </c>
      <c r="BH1733" s="1">
        <v>8.2656373977661133</v>
      </c>
      <c r="BI1733" s="1">
        <v>7.1045660972595215</v>
      </c>
      <c r="BJ1733" s="1">
        <v>1.7379273176193237</v>
      </c>
      <c r="BK1733" s="1">
        <v>10.387018203735352</v>
      </c>
      <c r="BL1733" s="1"/>
      <c r="BM1733" s="1"/>
      <c r="BN1733" s="1"/>
    </row>
    <row r="1734" spans="1:66" x14ac:dyDescent="0.2">
      <c r="A1734" s="2" t="s">
        <v>6279</v>
      </c>
      <c r="B1734" s="4" t="s">
        <v>1729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>
        <v>98.830199438110384</v>
      </c>
      <c r="N1734" s="1">
        <v>98.45686819683857</v>
      </c>
      <c r="O1734" s="1">
        <v>98.777711797433327</v>
      </c>
      <c r="P1734" s="1">
        <v>8.0511818548167309</v>
      </c>
      <c r="Q1734" s="1">
        <v>11.387296088760518</v>
      </c>
      <c r="R1734" s="1">
        <v>10.745203367247621</v>
      </c>
      <c r="S1734" s="1">
        <v>8.4137424483856211</v>
      </c>
      <c r="T1734" s="1">
        <v>7.1988572585103867</v>
      </c>
      <c r="U1734" s="1">
        <v>11.732665773658765</v>
      </c>
      <c r="V1734" s="1">
        <v>8.4282893119829154</v>
      </c>
      <c r="W1734" s="1">
        <v>10.856472105790379</v>
      </c>
      <c r="X1734" s="1">
        <v>11.607081224620961</v>
      </c>
      <c r="Y1734" s="1">
        <v>14.752374347417794</v>
      </c>
      <c r="Z1734" s="1">
        <v>20.577008498862792</v>
      </c>
      <c r="AA1734" s="1">
        <v>23.606219506767527</v>
      </c>
      <c r="AB1734" s="1">
        <v>24.640611967916477</v>
      </c>
      <c r="AC1734" s="1">
        <v>19.454331471345128</v>
      </c>
      <c r="AD1734" s="1">
        <v>9.0530970140610538</v>
      </c>
      <c r="AE1734" s="1">
        <v>9.0553494697702597</v>
      </c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>
        <v>0.28451457619667053</v>
      </c>
      <c r="BI1734" s="1"/>
      <c r="BJ1734" s="1"/>
      <c r="BK1734" s="1"/>
      <c r="BL1734" s="1"/>
      <c r="BM1734" s="1"/>
      <c r="BN1734" s="1"/>
    </row>
    <row r="1735" spans="1:66" x14ac:dyDescent="0.2">
      <c r="A1735" s="2" t="s">
        <v>6280</v>
      </c>
      <c r="B1735" s="4" t="s">
        <v>1730</v>
      </c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>
        <v>83.387179363158054</v>
      </c>
      <c r="O1735" s="1">
        <v>84.865209862289149</v>
      </c>
      <c r="P1735" s="1">
        <v>98.980451549300767</v>
      </c>
      <c r="Q1735" s="1">
        <v>99.083641711386804</v>
      </c>
      <c r="R1735" s="1">
        <v>99.238794474458345</v>
      </c>
      <c r="S1735" s="1">
        <v>99.18717149870028</v>
      </c>
      <c r="T1735" s="1">
        <v>96.937941167771456</v>
      </c>
      <c r="U1735" s="1">
        <v>97.041856704368669</v>
      </c>
      <c r="V1735" s="1">
        <v>97.331390359792351</v>
      </c>
      <c r="W1735" s="1">
        <v>98.228309173738523</v>
      </c>
      <c r="X1735" s="1">
        <v>81.79127435331759</v>
      </c>
      <c r="Y1735" s="1">
        <v>81.331378470835176</v>
      </c>
      <c r="Z1735" s="1">
        <v>97.487603621674594</v>
      </c>
      <c r="AA1735" s="1">
        <v>97.741925857182721</v>
      </c>
      <c r="AB1735" s="1">
        <v>96.177837791647221</v>
      </c>
      <c r="AC1735" s="1">
        <v>95.664661935210788</v>
      </c>
      <c r="AD1735" s="1">
        <v>95.784846289602683</v>
      </c>
      <c r="AE1735" s="1">
        <v>96.497711404919713</v>
      </c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</row>
    <row r="1736" spans="1:66" x14ac:dyDescent="0.2">
      <c r="A1736" s="2" t="s">
        <v>6281</v>
      </c>
      <c r="B1736" s="4" t="s">
        <v>1731</v>
      </c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>
        <v>83.387179363158054</v>
      </c>
      <c r="O1736" s="1">
        <v>84.865209862289149</v>
      </c>
      <c r="P1736" s="1">
        <v>98.980451549300767</v>
      </c>
      <c r="Q1736" s="1">
        <v>99.083641711386804</v>
      </c>
      <c r="R1736" s="1">
        <v>99.238794474458345</v>
      </c>
      <c r="S1736" s="1">
        <v>99.18717149870028</v>
      </c>
      <c r="T1736" s="1">
        <v>96.937941167771456</v>
      </c>
      <c r="U1736" s="1">
        <v>97.041856704368669</v>
      </c>
      <c r="V1736" s="1">
        <v>97.331390359792351</v>
      </c>
      <c r="W1736" s="1">
        <v>98.228309173738523</v>
      </c>
      <c r="X1736" s="1">
        <v>81.79127435331759</v>
      </c>
      <c r="Y1736" s="1">
        <v>81.331378470835176</v>
      </c>
      <c r="Z1736" s="1">
        <v>97.487603621674594</v>
      </c>
      <c r="AA1736" s="1">
        <v>97.741925857182721</v>
      </c>
      <c r="AB1736" s="1">
        <v>96.177837791647221</v>
      </c>
      <c r="AC1736" s="1">
        <v>95.664661935210788</v>
      </c>
      <c r="AD1736" s="1">
        <v>95.784846289602683</v>
      </c>
      <c r="AE1736" s="1">
        <v>96.497711404919713</v>
      </c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</row>
    <row r="1737" spans="1:66" x14ac:dyDescent="0.2">
      <c r="A1737" s="2" t="s">
        <v>6282</v>
      </c>
      <c r="B1737" s="4" t="s">
        <v>1732</v>
      </c>
      <c r="C1737" s="1"/>
      <c r="D1737" s="1"/>
      <c r="E1737" s="1"/>
      <c r="F1737" s="1"/>
      <c r="G1737" s="1"/>
      <c r="H1737" s="1"/>
      <c r="I1737" s="1"/>
      <c r="J1737" s="1"/>
      <c r="K1737" s="1"/>
      <c r="L1737" s="1">
        <v>11.096836458394286</v>
      </c>
      <c r="M1737" s="1">
        <v>10.583776895735353</v>
      </c>
      <c r="N1737" s="1">
        <v>13.062756660710789</v>
      </c>
      <c r="O1737" s="1">
        <v>13.923903401279039</v>
      </c>
      <c r="P1737" s="1">
        <v>7.9913318860392657</v>
      </c>
      <c r="Q1737" s="1">
        <v>6.1952883586507852</v>
      </c>
      <c r="R1737" s="1">
        <v>8.895493596743389</v>
      </c>
      <c r="S1737" s="1">
        <v>7.1233428051332037</v>
      </c>
      <c r="T1737" s="1">
        <v>9.1767155482520995</v>
      </c>
      <c r="U1737" s="1">
        <v>10.323550203016847</v>
      </c>
      <c r="V1737" s="1">
        <v>9.7046767809597103</v>
      </c>
      <c r="W1737" s="1">
        <v>9.7591314794413098</v>
      </c>
      <c r="X1737" s="1">
        <v>10.249340016876715</v>
      </c>
      <c r="Y1737" s="1">
        <v>10.860889979221284</v>
      </c>
      <c r="Z1737" s="1">
        <v>16.145877431053265</v>
      </c>
      <c r="AA1737" s="1">
        <v>17.156742919114752</v>
      </c>
      <c r="AB1737" s="1">
        <v>16.091593766731926</v>
      </c>
      <c r="AC1737" s="1">
        <v>10.436585730111783</v>
      </c>
      <c r="AD1737" s="1">
        <v>10.505353853810927</v>
      </c>
      <c r="AE1737" s="1">
        <v>84.742703340664889</v>
      </c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>
        <v>0.96900606155395508</v>
      </c>
      <c r="AU1737" s="1">
        <v>1.0177208185195923</v>
      </c>
      <c r="AV1737" s="1">
        <v>0.90934932231903076</v>
      </c>
      <c r="AW1737" s="1"/>
      <c r="AX1737" s="1"/>
      <c r="AY1737" s="1"/>
      <c r="AZ1737" s="1"/>
      <c r="BA1737" s="1"/>
      <c r="BB1737" s="1"/>
      <c r="BC1737" s="1"/>
      <c r="BD1737" s="1"/>
      <c r="BE1737" s="1">
        <v>0.5653727650642395</v>
      </c>
      <c r="BF1737" s="1"/>
      <c r="BG1737" s="1"/>
      <c r="BH1737" s="1"/>
      <c r="BI1737" s="1">
        <v>1.5865763425827026</v>
      </c>
      <c r="BJ1737" s="1">
        <v>1.6020163297653198</v>
      </c>
      <c r="BK1737" s="1">
        <v>2.1058204174041748</v>
      </c>
      <c r="BL1737" s="1"/>
      <c r="BM1737" s="1"/>
      <c r="BN1737" s="1"/>
    </row>
    <row r="1738" spans="1:66" x14ac:dyDescent="0.2">
      <c r="A1738" s="2" t="s">
        <v>6283</v>
      </c>
      <c r="B1738" s="4" t="s">
        <v>1733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>
        <v>85.660389873841112</v>
      </c>
      <c r="N1738" s="1">
        <v>77.243813391628564</v>
      </c>
      <c r="O1738" s="1">
        <v>81.066337073510226</v>
      </c>
      <c r="P1738" s="1">
        <v>24.69882841043712</v>
      </c>
      <c r="Q1738" s="1">
        <v>24.360911301230264</v>
      </c>
      <c r="R1738" s="1">
        <v>26.584819070699417</v>
      </c>
      <c r="S1738" s="1"/>
      <c r="T1738" s="1">
        <v>45.403760034044979</v>
      </c>
      <c r="U1738" s="1">
        <v>5.1957210956066744</v>
      </c>
      <c r="V1738" s="1"/>
      <c r="W1738" s="1">
        <v>5.6129186400107045</v>
      </c>
      <c r="X1738" s="1">
        <v>4.5658717840397784</v>
      </c>
      <c r="Y1738" s="1">
        <v>4.3248000862117602</v>
      </c>
      <c r="Z1738" s="1">
        <v>4.3937638540359085</v>
      </c>
      <c r="AA1738" s="1">
        <v>7.4508223433297482</v>
      </c>
      <c r="AB1738" s="1">
        <v>10.294307037690208</v>
      </c>
      <c r="AC1738" s="1">
        <v>5.304221807679208</v>
      </c>
      <c r="AD1738" s="1">
        <v>4.6789065927633553</v>
      </c>
      <c r="AE1738" s="1">
        <v>4.1630432120201188</v>
      </c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>
        <v>8.0702266693115234</v>
      </c>
      <c r="AU1738" s="1">
        <v>16.005514144897461</v>
      </c>
      <c r="AV1738" s="1">
        <v>25.309629440307617</v>
      </c>
      <c r="AW1738" s="1">
        <v>16.794065475463867</v>
      </c>
      <c r="AX1738" s="1">
        <v>12.222525596618652</v>
      </c>
      <c r="AY1738" s="1">
        <v>12.624083518981934</v>
      </c>
      <c r="AZ1738" s="1">
        <v>0.27728644013404846</v>
      </c>
      <c r="BA1738" s="1">
        <v>3.4312747418880463E-2</v>
      </c>
      <c r="BB1738" s="1">
        <v>4.8375740051269531</v>
      </c>
      <c r="BC1738" s="1">
        <v>3.8032196462154388E-2</v>
      </c>
      <c r="BD1738" s="1">
        <v>3.1472880393266678E-2</v>
      </c>
      <c r="BE1738" s="1">
        <v>6.0897588729858398</v>
      </c>
      <c r="BF1738" s="1">
        <v>3.1603027135133743E-2</v>
      </c>
      <c r="BG1738" s="1">
        <v>3.1906850636005402E-2</v>
      </c>
      <c r="BH1738" s="1">
        <v>3.5409495234489441E-2</v>
      </c>
      <c r="BI1738" s="1">
        <v>3.7386290729045868E-2</v>
      </c>
      <c r="BJ1738" s="1">
        <v>3.3004332333803177E-2</v>
      </c>
      <c r="BK1738" s="1">
        <v>2.9272889718413353E-2</v>
      </c>
      <c r="BL1738" s="1"/>
      <c r="BM1738" s="1"/>
      <c r="BN1738" s="1"/>
    </row>
    <row r="1739" spans="1:66" x14ac:dyDescent="0.2">
      <c r="A1739" s="2" t="s">
        <v>6284</v>
      </c>
      <c r="B1739" s="4" t="s">
        <v>1734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>
        <v>25.736050656047617</v>
      </c>
      <c r="R1739" s="1">
        <v>3.9045740142895129</v>
      </c>
      <c r="S1739" s="1">
        <v>22.298518615526028</v>
      </c>
      <c r="T1739" s="1">
        <v>21.56236100610931</v>
      </c>
      <c r="U1739" s="1">
        <v>11.839110381890688</v>
      </c>
      <c r="V1739" s="1">
        <v>4.0680896593943388</v>
      </c>
      <c r="W1739" s="1">
        <v>10.360644967565246</v>
      </c>
      <c r="X1739" s="1">
        <v>19.276106508827549</v>
      </c>
      <c r="Y1739" s="1">
        <v>14.907934648817674</v>
      </c>
      <c r="Z1739" s="1">
        <v>14.188679897758313</v>
      </c>
      <c r="AA1739" s="1">
        <v>11.285416805006996</v>
      </c>
      <c r="AB1739" s="1">
        <v>12.796222686439526</v>
      </c>
      <c r="AC1739" s="1">
        <v>11.738473728419466</v>
      </c>
      <c r="AD1739" s="1">
        <v>10.433168034512768</v>
      </c>
      <c r="AE1739" s="1">
        <v>9.2353095748390821</v>
      </c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>
        <v>87.816009521484375</v>
      </c>
      <c r="AS1739" s="1">
        <v>93.429130554199219</v>
      </c>
      <c r="AT1739" s="1">
        <v>93.417152404785156</v>
      </c>
      <c r="AU1739" s="1">
        <v>95.850448608398438</v>
      </c>
      <c r="AV1739" s="1">
        <v>55.660652160644531</v>
      </c>
      <c r="AW1739" s="1">
        <v>10.730320930480957</v>
      </c>
      <c r="AX1739" s="1">
        <v>7.0814385414123535</v>
      </c>
      <c r="AY1739" s="1">
        <v>4.7126717567443848</v>
      </c>
      <c r="AZ1739" s="1">
        <v>4.5029191970825195</v>
      </c>
      <c r="BA1739" s="1">
        <v>4.1028423309326172</v>
      </c>
      <c r="BB1739" s="1">
        <v>3.6407053470611572</v>
      </c>
      <c r="BC1739" s="1">
        <v>3.2744402885437012</v>
      </c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</row>
    <row r="1740" spans="1:66" x14ac:dyDescent="0.2">
      <c r="A1740" s="2" t="s">
        <v>6285</v>
      </c>
      <c r="B1740" s="4" t="s">
        <v>1735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>
        <v>25.736050656047617</v>
      </c>
      <c r="R1740" s="1">
        <v>3.9045740142895129</v>
      </c>
      <c r="S1740" s="1">
        <v>22.298518615526028</v>
      </c>
      <c r="T1740" s="1">
        <v>21.56236100610931</v>
      </c>
      <c r="U1740" s="1">
        <v>11.839110381890688</v>
      </c>
      <c r="V1740" s="1">
        <v>4.0680896593943388</v>
      </c>
      <c r="W1740" s="1">
        <v>10.360644967565246</v>
      </c>
      <c r="X1740" s="1">
        <v>19.276106508827549</v>
      </c>
      <c r="Y1740" s="1">
        <v>14.907934648817674</v>
      </c>
      <c r="Z1740" s="1">
        <v>14.188679897758313</v>
      </c>
      <c r="AA1740" s="1">
        <v>11.285416805006996</v>
      </c>
      <c r="AB1740" s="1">
        <v>12.796222686439526</v>
      </c>
      <c r="AC1740" s="1">
        <v>11.738473728419466</v>
      </c>
      <c r="AD1740" s="1">
        <v>10.433168034512768</v>
      </c>
      <c r="AE1740" s="1">
        <v>9.2353095748390821</v>
      </c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>
        <v>87.816009521484375</v>
      </c>
      <c r="AS1740" s="1">
        <v>93.429130554199219</v>
      </c>
      <c r="AT1740" s="1">
        <v>93.417152404785156</v>
      </c>
      <c r="AU1740" s="1">
        <v>95.850448608398438</v>
      </c>
      <c r="AV1740" s="1">
        <v>55.660652160644531</v>
      </c>
      <c r="AW1740" s="1">
        <v>10.730320930480957</v>
      </c>
      <c r="AX1740" s="1">
        <v>7.0814385414123535</v>
      </c>
      <c r="AY1740" s="1">
        <v>4.7126717567443848</v>
      </c>
      <c r="AZ1740" s="1">
        <v>4.5029191970825195</v>
      </c>
      <c r="BA1740" s="1">
        <v>4.1028423309326172</v>
      </c>
      <c r="BB1740" s="1">
        <v>3.6407053470611572</v>
      </c>
      <c r="BC1740" s="1">
        <v>3.2744402885437012</v>
      </c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</row>
    <row r="1741" spans="1:66" x14ac:dyDescent="0.2">
      <c r="A1741" s="2" t="s">
        <v>6286</v>
      </c>
      <c r="B1741" s="4" t="s">
        <v>1736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>
        <v>72.207595349731108</v>
      </c>
      <c r="O1741" s="1">
        <v>39.228674558697882</v>
      </c>
      <c r="P1741" s="1">
        <v>94.34365252695946</v>
      </c>
      <c r="Q1741" s="1">
        <v>83.113654581246905</v>
      </c>
      <c r="R1741" s="1">
        <v>97.853529133595003</v>
      </c>
      <c r="S1741" s="1">
        <v>81.441561911555155</v>
      </c>
      <c r="T1741" s="1">
        <v>99.841902421723304</v>
      </c>
      <c r="U1741" s="1">
        <v>99.959839819694523</v>
      </c>
      <c r="V1741" s="1">
        <v>14.812083795840927</v>
      </c>
      <c r="W1741" s="1">
        <v>99.836973573754435</v>
      </c>
      <c r="X1741" s="1">
        <v>94.520049218634654</v>
      </c>
      <c r="Y1741" s="1">
        <v>97.260104546274064</v>
      </c>
      <c r="Z1741" s="1">
        <v>98.302743290884052</v>
      </c>
      <c r="AA1741" s="1">
        <v>36.851396585801439</v>
      </c>
      <c r="AB1741" s="1">
        <v>69.040648906153123</v>
      </c>
      <c r="AC1741" s="1">
        <v>74.646833252399276</v>
      </c>
      <c r="AD1741" s="1">
        <v>99.3968695807541</v>
      </c>
      <c r="AE1741" s="1">
        <v>86.517733516203137</v>
      </c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>
        <v>0.94140845537185669</v>
      </c>
      <c r="AY1741" s="1">
        <v>0.24248825013637543</v>
      </c>
      <c r="AZ1741" s="1"/>
      <c r="BA1741" s="1"/>
      <c r="BB1741" s="1">
        <v>76.089759826660156</v>
      </c>
      <c r="BC1741" s="1"/>
      <c r="BD1741" s="1"/>
      <c r="BE1741" s="1"/>
      <c r="BF1741" s="1"/>
      <c r="BG1741" s="1">
        <v>63.060493469238281</v>
      </c>
      <c r="BH1741" s="1">
        <v>24.553550720214844</v>
      </c>
      <c r="BI1741" s="1">
        <v>19.716398239135742</v>
      </c>
      <c r="BJ1741" s="1"/>
      <c r="BK1741" s="1"/>
      <c r="BL1741" s="1"/>
      <c r="BM1741" s="1"/>
      <c r="BN1741" s="1"/>
    </row>
    <row r="1742" spans="1:66" x14ac:dyDescent="0.2">
      <c r="A1742" s="2" t="s">
        <v>6287</v>
      </c>
      <c r="B1742" s="4" t="s">
        <v>1737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>
        <v>72.207595349731108</v>
      </c>
      <c r="O1742" s="1">
        <v>39.228674558697882</v>
      </c>
      <c r="P1742" s="1">
        <v>94.34365252695946</v>
      </c>
      <c r="Q1742" s="1">
        <v>83.113654581246905</v>
      </c>
      <c r="R1742" s="1">
        <v>97.853529133595003</v>
      </c>
      <c r="S1742" s="1">
        <v>81.441561911555155</v>
      </c>
      <c r="T1742" s="1">
        <v>99.841902421723304</v>
      </c>
      <c r="U1742" s="1">
        <v>99.959839819694523</v>
      </c>
      <c r="V1742" s="1">
        <v>14.812083795840927</v>
      </c>
      <c r="W1742" s="1">
        <v>99.836973573754435</v>
      </c>
      <c r="X1742" s="1">
        <v>94.520049218634654</v>
      </c>
      <c r="Y1742" s="1">
        <v>97.260104546274064</v>
      </c>
      <c r="Z1742" s="1">
        <v>98.302743290884052</v>
      </c>
      <c r="AA1742" s="1">
        <v>36.851396585801439</v>
      </c>
      <c r="AB1742" s="1">
        <v>69.040648906153123</v>
      </c>
      <c r="AC1742" s="1">
        <v>74.646833252399276</v>
      </c>
      <c r="AD1742" s="1">
        <v>99.3968695807541</v>
      </c>
      <c r="AE1742" s="1">
        <v>86.517733516203137</v>
      </c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>
        <v>0.94140845537185669</v>
      </c>
      <c r="AY1742" s="1">
        <v>0.24248825013637543</v>
      </c>
      <c r="AZ1742" s="1"/>
      <c r="BA1742" s="1"/>
      <c r="BB1742" s="1">
        <v>76.089759826660156</v>
      </c>
      <c r="BC1742" s="1"/>
      <c r="BD1742" s="1"/>
      <c r="BE1742" s="1"/>
      <c r="BF1742" s="1"/>
      <c r="BG1742" s="1">
        <v>63.060493469238281</v>
      </c>
      <c r="BH1742" s="1">
        <v>24.553550720214844</v>
      </c>
      <c r="BI1742" s="1">
        <v>19.716398239135742</v>
      </c>
      <c r="BJ1742" s="1"/>
      <c r="BK1742" s="1"/>
      <c r="BL1742" s="1"/>
      <c r="BM1742" s="1"/>
      <c r="BN1742" s="1"/>
    </row>
    <row r="1743" spans="1:66" x14ac:dyDescent="0.2">
      <c r="A1743" s="2" t="s">
        <v>6288</v>
      </c>
      <c r="B1743" s="4" t="s">
        <v>1738</v>
      </c>
      <c r="C1743" s="1"/>
      <c r="D1743" s="1"/>
      <c r="E1743" s="1"/>
      <c r="F1743" s="1"/>
      <c r="G1743" s="1"/>
      <c r="H1743" s="1"/>
      <c r="I1743" s="1"/>
      <c r="J1743" s="1"/>
      <c r="K1743" s="1"/>
      <c r="L1743" s="1">
        <v>12.114701148465818</v>
      </c>
      <c r="M1743" s="1">
        <v>36.00782254866057</v>
      </c>
      <c r="N1743" s="1">
        <v>68.378584715829106</v>
      </c>
      <c r="O1743" s="1">
        <v>55.668912093923616</v>
      </c>
      <c r="P1743" s="1">
        <v>80.797964634703391</v>
      </c>
      <c r="Q1743" s="1">
        <v>99.554466728932624</v>
      </c>
      <c r="R1743" s="1">
        <v>97.022191601149359</v>
      </c>
      <c r="S1743" s="1">
        <v>96.954026081895037</v>
      </c>
      <c r="T1743" s="1">
        <v>98.346905797412305</v>
      </c>
      <c r="U1743" s="1">
        <v>98.969022678011257</v>
      </c>
      <c r="V1743" s="1">
        <v>98.350706428881523</v>
      </c>
      <c r="W1743" s="1">
        <v>95.534984891838548</v>
      </c>
      <c r="X1743" s="1"/>
      <c r="Y1743" s="1">
        <v>21.953600862465322</v>
      </c>
      <c r="Z1743" s="1">
        <v>3.7195633526023557</v>
      </c>
      <c r="AA1743" s="1">
        <v>11.230093744138053</v>
      </c>
      <c r="AB1743" s="1">
        <v>11.181605384771112</v>
      </c>
      <c r="AC1743" s="1">
        <v>5.5942941662956089</v>
      </c>
      <c r="AD1743" s="1">
        <v>9.7068258305935462</v>
      </c>
      <c r="AE1743" s="1">
        <v>9.3087559018967863</v>
      </c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>
        <v>7.1776447296142578</v>
      </c>
      <c r="AU1743" s="1">
        <v>12.694066047668457</v>
      </c>
      <c r="AV1743" s="1"/>
      <c r="AW1743" s="1"/>
      <c r="AX1743" s="1">
        <v>2.4082291126251221</v>
      </c>
      <c r="AY1743" s="1">
        <v>2.7683553695678711</v>
      </c>
      <c r="AZ1743" s="1">
        <v>1.0247434377670288</v>
      </c>
      <c r="BA1743" s="1"/>
      <c r="BB1743" s="1"/>
      <c r="BC1743" s="1"/>
      <c r="BD1743" s="1">
        <v>5.0491037368774414</v>
      </c>
      <c r="BE1743" s="1"/>
      <c r="BF1743" s="1">
        <v>0.55358189344406128</v>
      </c>
      <c r="BG1743" s="1"/>
      <c r="BH1743" s="1"/>
      <c r="BI1743" s="1">
        <v>0.81452262401580811</v>
      </c>
      <c r="BJ1743" s="1">
        <v>0.72542929649353027</v>
      </c>
      <c r="BK1743" s="1">
        <v>0.70152568817138672</v>
      </c>
      <c r="BL1743" s="1"/>
      <c r="BM1743" s="1"/>
      <c r="BN1743" s="1"/>
    </row>
    <row r="1744" spans="1:66" x14ac:dyDescent="0.2">
      <c r="A1744" s="2" t="s">
        <v>6289</v>
      </c>
      <c r="B1744" s="4" t="s">
        <v>1739</v>
      </c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>
        <v>7.0002267788950023</v>
      </c>
      <c r="O1744" s="1">
        <v>4.5058251074058395</v>
      </c>
      <c r="P1744" s="1">
        <v>3.7703866997442868</v>
      </c>
      <c r="Q1744" s="1">
        <v>12.896347280429415</v>
      </c>
      <c r="R1744" s="1">
        <v>16.143093814457426</v>
      </c>
      <c r="S1744" s="1">
        <v>13.902714820328269</v>
      </c>
      <c r="T1744" s="1">
        <v>23.282654677571731</v>
      </c>
      <c r="U1744" s="1">
        <v>17.099918760081472</v>
      </c>
      <c r="V1744" s="1">
        <v>9.5239736292256225</v>
      </c>
      <c r="W1744" s="1">
        <v>11.631308788740867</v>
      </c>
      <c r="X1744" s="1">
        <v>15.987901257276512</v>
      </c>
      <c r="Y1744" s="1">
        <v>27.157202894098177</v>
      </c>
      <c r="Z1744" s="1">
        <v>19.666916090552135</v>
      </c>
      <c r="AA1744" s="1">
        <v>21.694032009399383</v>
      </c>
      <c r="AB1744" s="1">
        <v>14.924117624802824</v>
      </c>
      <c r="AC1744" s="1">
        <v>15.079750035171605</v>
      </c>
      <c r="AD1744" s="1">
        <v>40.455838093059761</v>
      </c>
      <c r="AE1744" s="1">
        <v>24.997401281435899</v>
      </c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>
        <v>1.1382324695587158</v>
      </c>
      <c r="AW1744" s="1">
        <v>1.1022677421569824</v>
      </c>
      <c r="AX1744" s="1"/>
      <c r="AY1744" s="1"/>
      <c r="AZ1744" s="1"/>
      <c r="BA1744" s="1"/>
      <c r="BB1744" s="1">
        <v>0.1183854267001152</v>
      </c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</row>
    <row r="1745" spans="1:66" x14ac:dyDescent="0.2">
      <c r="A1745" s="2" t="s">
        <v>6290</v>
      </c>
      <c r="B1745" s="4" t="s">
        <v>1740</v>
      </c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>
        <v>7.0002267788950023</v>
      </c>
      <c r="O1745" s="1">
        <v>4.5058251074058395</v>
      </c>
      <c r="P1745" s="1">
        <v>3.7703866997442868</v>
      </c>
      <c r="Q1745" s="1">
        <v>12.896347280429415</v>
      </c>
      <c r="R1745" s="1">
        <v>16.143093814457426</v>
      </c>
      <c r="S1745" s="1">
        <v>13.902714820328269</v>
      </c>
      <c r="T1745" s="1">
        <v>23.282654677571731</v>
      </c>
      <c r="U1745" s="1">
        <v>17.099918760081472</v>
      </c>
      <c r="V1745" s="1">
        <v>9.5239736292256225</v>
      </c>
      <c r="W1745" s="1">
        <v>11.631308788740867</v>
      </c>
      <c r="X1745" s="1">
        <v>15.987901257276512</v>
      </c>
      <c r="Y1745" s="1">
        <v>27.157202894098177</v>
      </c>
      <c r="Z1745" s="1">
        <v>19.666916090552135</v>
      </c>
      <c r="AA1745" s="1">
        <v>21.694032009399383</v>
      </c>
      <c r="AB1745" s="1">
        <v>14.924117624802824</v>
      </c>
      <c r="AC1745" s="1">
        <v>15.079750035171605</v>
      </c>
      <c r="AD1745" s="1">
        <v>40.455838093059761</v>
      </c>
      <c r="AE1745" s="1">
        <v>24.997401281435899</v>
      </c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>
        <v>1.1382324695587158</v>
      </c>
      <c r="AW1745" s="1">
        <v>1.1022677421569824</v>
      </c>
      <c r="AX1745" s="1"/>
      <c r="AY1745" s="1"/>
      <c r="AZ1745" s="1"/>
      <c r="BA1745" s="1"/>
      <c r="BB1745" s="1">
        <v>0.1183854267001152</v>
      </c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</row>
    <row r="1746" spans="1:66" x14ac:dyDescent="0.2">
      <c r="A1746" s="2" t="s">
        <v>6291</v>
      </c>
      <c r="B1746" s="4" t="s">
        <v>1741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1">
        <v>74.177865215183928</v>
      </c>
      <c r="M1746" s="1">
        <v>75.782664222316782</v>
      </c>
      <c r="N1746" s="1">
        <v>74.408825912887295</v>
      </c>
      <c r="O1746" s="1">
        <v>78.227269686840998</v>
      </c>
      <c r="P1746" s="1"/>
      <c r="Q1746" s="1"/>
      <c r="R1746" s="1"/>
      <c r="S1746" s="1"/>
      <c r="T1746" s="1"/>
      <c r="U1746" s="1">
        <v>63.027684457457092</v>
      </c>
      <c r="V1746" s="1">
        <v>51.754084969837891</v>
      </c>
      <c r="W1746" s="1">
        <v>5.5613634920061275</v>
      </c>
      <c r="X1746" s="1">
        <v>1.484740176326222</v>
      </c>
      <c r="Y1746" s="1">
        <v>5.8605817751671587</v>
      </c>
      <c r="Z1746" s="1">
        <v>3.3909034912199063</v>
      </c>
      <c r="AA1746" s="1">
        <v>2.9784767941055881</v>
      </c>
      <c r="AB1746" s="1">
        <v>6.9492037069225034</v>
      </c>
      <c r="AC1746" s="1">
        <v>4.8720312807520756</v>
      </c>
      <c r="AD1746" s="1">
        <v>7.541349866449262</v>
      </c>
      <c r="AE1746" s="1">
        <v>6.0046439011938721</v>
      </c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>
        <v>24.588237762451172</v>
      </c>
      <c r="AS1746" s="1">
        <v>15.62739372253418</v>
      </c>
      <c r="AT1746" s="1">
        <v>18.229665756225586</v>
      </c>
      <c r="AU1746" s="1">
        <v>21.071548461914063</v>
      </c>
      <c r="AV1746" s="1">
        <v>94.413917541503906</v>
      </c>
      <c r="AW1746" s="1">
        <v>6.3079791069030762</v>
      </c>
      <c r="AX1746" s="1">
        <v>87.658035278320313</v>
      </c>
      <c r="AY1746" s="1">
        <v>42.167755126953125</v>
      </c>
      <c r="AZ1746" s="1">
        <v>98.116928100585938</v>
      </c>
      <c r="BA1746" s="1">
        <v>1.3563653230667114</v>
      </c>
      <c r="BB1746" s="1">
        <v>2.1330125331878662</v>
      </c>
      <c r="BC1746" s="1">
        <v>1.8906987905502319</v>
      </c>
      <c r="BD1746" s="1">
        <v>5.1202459335327148</v>
      </c>
      <c r="BE1746" s="1">
        <v>2.2357232570648193</v>
      </c>
      <c r="BF1746" s="1">
        <v>1.5462634563446045</v>
      </c>
      <c r="BG1746" s="1">
        <v>5.6275115013122559</v>
      </c>
      <c r="BH1746" s="1">
        <v>4.0650467872619629</v>
      </c>
      <c r="BI1746" s="1">
        <v>1.1789714097976685</v>
      </c>
      <c r="BJ1746" s="1">
        <v>2.3453896045684814</v>
      </c>
      <c r="BK1746" s="1"/>
      <c r="BL1746" s="1"/>
      <c r="BM1746" s="1"/>
      <c r="BN1746" s="1"/>
    </row>
    <row r="1747" spans="1:66" x14ac:dyDescent="0.2">
      <c r="A1747" s="2" t="s">
        <v>6292</v>
      </c>
      <c r="B1747" s="4" t="s">
        <v>1742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>
        <v>74.769010559926471</v>
      </c>
      <c r="M1747" s="1">
        <v>66.033265850206291</v>
      </c>
      <c r="N1747" s="1">
        <v>17.516335722266859</v>
      </c>
      <c r="O1747" s="1">
        <v>83.477098066960934</v>
      </c>
      <c r="P1747" s="1">
        <v>80.67267345829525</v>
      </c>
      <c r="Q1747" s="1">
        <v>92.665758414971762</v>
      </c>
      <c r="R1747" s="1">
        <v>92.752581219954322</v>
      </c>
      <c r="S1747" s="1"/>
      <c r="T1747" s="1">
        <v>68.65069929353686</v>
      </c>
      <c r="U1747" s="1">
        <v>79.252501473825959</v>
      </c>
      <c r="V1747" s="1">
        <v>56.239383509626762</v>
      </c>
      <c r="W1747" s="1">
        <v>36.519670427383524</v>
      </c>
      <c r="X1747" s="1">
        <v>4.188123017204358</v>
      </c>
      <c r="Y1747" s="1">
        <v>6.769435901552014</v>
      </c>
      <c r="Z1747" s="1">
        <v>4.2430638894945032</v>
      </c>
      <c r="AA1747" s="1">
        <v>11.425269905131252</v>
      </c>
      <c r="AB1747" s="1">
        <v>3.7801276004782105</v>
      </c>
      <c r="AC1747" s="1">
        <v>4.3151912091137676</v>
      </c>
      <c r="AD1747" s="1">
        <v>4.9035688178203012</v>
      </c>
      <c r="AE1747" s="1">
        <v>5.3343119878770189</v>
      </c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>
        <v>5.1214919090270996</v>
      </c>
      <c r="AT1747" s="1">
        <v>38.178779602050781</v>
      </c>
      <c r="AU1747" s="1"/>
      <c r="AV1747" s="1">
        <v>5.4141445159912109</v>
      </c>
      <c r="AW1747" s="1"/>
      <c r="AX1747" s="1"/>
      <c r="AY1747" s="1">
        <v>35.712245941162109</v>
      </c>
      <c r="AZ1747" s="1">
        <v>10.823443412780762</v>
      </c>
      <c r="BA1747" s="1">
        <v>1.0123382806777954</v>
      </c>
      <c r="BB1747" s="1"/>
      <c r="BC1747" s="1">
        <v>4.3286771774291992</v>
      </c>
      <c r="BD1747" s="1"/>
      <c r="BE1747" s="1"/>
      <c r="BF1747" s="1">
        <v>4.7323196195065975E-3</v>
      </c>
      <c r="BG1747" s="1">
        <v>0.98342376947402954</v>
      </c>
      <c r="BH1747" s="1">
        <v>2.1776158809661865</v>
      </c>
      <c r="BI1747" s="1">
        <v>0.42856359481811523</v>
      </c>
      <c r="BJ1747" s="1">
        <v>0.12230078876018524</v>
      </c>
      <c r="BK1747" s="1">
        <v>0.2785608172416687</v>
      </c>
      <c r="BL1747" s="1"/>
      <c r="BM1747" s="1"/>
      <c r="BN1747" s="1"/>
    </row>
    <row r="1748" spans="1:66" x14ac:dyDescent="0.2">
      <c r="A1748" s="2" t="s">
        <v>6293</v>
      </c>
      <c r="B1748" s="4" t="s">
        <v>1743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>
        <v>27.303298293390181</v>
      </c>
      <c r="N1748" s="1">
        <v>9.2074201295859908</v>
      </c>
      <c r="O1748" s="1">
        <v>9.0398121992192078</v>
      </c>
      <c r="P1748" s="1">
        <v>5.5533481969264917</v>
      </c>
      <c r="Q1748" s="1">
        <v>6.382490583637364</v>
      </c>
      <c r="R1748" s="1"/>
      <c r="S1748" s="1"/>
      <c r="T1748" s="1">
        <v>4.7372370582346983</v>
      </c>
      <c r="U1748" s="1">
        <v>15.149667963894467</v>
      </c>
      <c r="V1748" s="1">
        <v>15.741671696268412</v>
      </c>
      <c r="W1748" s="1">
        <v>14.438136799570076</v>
      </c>
      <c r="X1748" s="1">
        <v>76.90572311930103</v>
      </c>
      <c r="Y1748" s="1">
        <v>80.257216251086959</v>
      </c>
      <c r="Z1748" s="1">
        <v>79.895262809465464</v>
      </c>
      <c r="AA1748" s="1">
        <v>0.7600086802760192</v>
      </c>
      <c r="AB1748" s="1">
        <v>81.262079231347087</v>
      </c>
      <c r="AC1748" s="1">
        <v>79.533069441544498</v>
      </c>
      <c r="AD1748" s="1">
        <v>88.92118046683602</v>
      </c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>
        <v>5.1409878730773926</v>
      </c>
      <c r="AY1748" s="1">
        <v>5.2246546745300293</v>
      </c>
      <c r="AZ1748" s="1">
        <v>9.4859457015991211</v>
      </c>
      <c r="BA1748" s="1">
        <v>5.0950193405151367</v>
      </c>
      <c r="BB1748" s="1"/>
      <c r="BC1748" s="1"/>
      <c r="BD1748" s="1">
        <v>4.9967975616455078</v>
      </c>
      <c r="BE1748" s="1">
        <v>6.4394865036010742</v>
      </c>
      <c r="BF1748" s="1">
        <v>14.31357479095459</v>
      </c>
      <c r="BG1748" s="1"/>
      <c r="BH1748" s="1">
        <v>17.699207305908203</v>
      </c>
      <c r="BI1748" s="1"/>
      <c r="BJ1748" s="1"/>
      <c r="BK1748" s="1">
        <v>27.131687164306641</v>
      </c>
      <c r="BL1748" s="1"/>
      <c r="BM1748" s="1"/>
      <c r="BN1748" s="1"/>
    </row>
    <row r="1749" spans="1:66" x14ac:dyDescent="0.2">
      <c r="A1749" s="2" t="s">
        <v>6294</v>
      </c>
      <c r="B1749" s="4" t="s">
        <v>1744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>
        <v>27.303298293390181</v>
      </c>
      <c r="N1749" s="1">
        <v>9.2074201295859908</v>
      </c>
      <c r="O1749" s="1">
        <v>9.0398121992192078</v>
      </c>
      <c r="P1749" s="1">
        <v>5.5533481969264917</v>
      </c>
      <c r="Q1749" s="1">
        <v>6.382490583637364</v>
      </c>
      <c r="R1749" s="1"/>
      <c r="S1749" s="1"/>
      <c r="T1749" s="1">
        <v>4.7372370582346983</v>
      </c>
      <c r="U1749" s="1">
        <v>15.149667963894467</v>
      </c>
      <c r="V1749" s="1">
        <v>15.741671696268412</v>
      </c>
      <c r="W1749" s="1">
        <v>14.438136799570076</v>
      </c>
      <c r="X1749" s="1">
        <v>76.90572311930103</v>
      </c>
      <c r="Y1749" s="1">
        <v>80.257216251086959</v>
      </c>
      <c r="Z1749" s="1">
        <v>79.895262809465464</v>
      </c>
      <c r="AA1749" s="1">
        <v>0.7600086802760192</v>
      </c>
      <c r="AB1749" s="1">
        <v>81.262079231347087</v>
      </c>
      <c r="AC1749" s="1">
        <v>79.533069441544498</v>
      </c>
      <c r="AD1749" s="1">
        <v>88.92118046683602</v>
      </c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>
        <v>5.1409878730773926</v>
      </c>
      <c r="AY1749" s="1">
        <v>5.2246546745300293</v>
      </c>
      <c r="AZ1749" s="1">
        <v>9.4859457015991211</v>
      </c>
      <c r="BA1749" s="1">
        <v>5.0950193405151367</v>
      </c>
      <c r="BB1749" s="1"/>
      <c r="BC1749" s="1"/>
      <c r="BD1749" s="1">
        <v>4.9967975616455078</v>
      </c>
      <c r="BE1749" s="1">
        <v>6.4394865036010742</v>
      </c>
      <c r="BF1749" s="1">
        <v>14.31357479095459</v>
      </c>
      <c r="BG1749" s="1"/>
      <c r="BH1749" s="1">
        <v>17.699207305908203</v>
      </c>
      <c r="BI1749" s="1"/>
      <c r="BJ1749" s="1"/>
      <c r="BK1749" s="1">
        <v>27.131687164306641</v>
      </c>
      <c r="BL1749" s="1"/>
      <c r="BM1749" s="1"/>
      <c r="BN1749" s="1"/>
    </row>
    <row r="1750" spans="1:66" x14ac:dyDescent="0.2">
      <c r="A1750" s="2" t="s">
        <v>6295</v>
      </c>
      <c r="B1750" s="4" t="s">
        <v>1745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>
        <v>90.941767572219206</v>
      </c>
      <c r="V1750" s="1">
        <v>84.33261267714991</v>
      </c>
      <c r="W1750" s="1">
        <v>97.634188789133319</v>
      </c>
      <c r="X1750" s="1">
        <v>99.794722549778513</v>
      </c>
      <c r="Y1750" s="1">
        <v>80.54270797530522</v>
      </c>
      <c r="Z1750" s="1">
        <v>79.046150285548578</v>
      </c>
      <c r="AA1750" s="1">
        <v>75.81811348221288</v>
      </c>
      <c r="AB1750" s="1">
        <v>79.34283890690439</v>
      </c>
      <c r="AC1750" s="1">
        <v>79.389057045827585</v>
      </c>
      <c r="AD1750" s="1">
        <v>79.626018770112978</v>
      </c>
      <c r="AE1750" s="1">
        <v>90.110956015476035</v>
      </c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>
        <v>0.7731662392616272</v>
      </c>
      <c r="BD1750" s="1"/>
      <c r="BE1750" s="1"/>
      <c r="BF1750" s="1">
        <v>3.72463059425354</v>
      </c>
      <c r="BG1750" s="1">
        <v>10.938287734985352</v>
      </c>
      <c r="BH1750" s="1">
        <v>11.870558738708496</v>
      </c>
      <c r="BI1750" s="1">
        <v>20.572439193725586</v>
      </c>
      <c r="BJ1750" s="1">
        <v>20.314413070678711</v>
      </c>
      <c r="BK1750" s="1">
        <v>9.8122367858886719</v>
      </c>
      <c r="BL1750" s="1"/>
      <c r="BM1750" s="1"/>
      <c r="BN1750" s="1"/>
    </row>
    <row r="1751" spans="1:66" x14ac:dyDescent="0.2">
      <c r="A1751" s="2" t="s">
        <v>6296</v>
      </c>
      <c r="B1751" s="4" t="s">
        <v>1746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>
        <v>90.941767572219206</v>
      </c>
      <c r="V1751" s="1">
        <v>84.33261267714991</v>
      </c>
      <c r="W1751" s="1">
        <v>97.634188789133319</v>
      </c>
      <c r="X1751" s="1">
        <v>99.794722549778513</v>
      </c>
      <c r="Y1751" s="1">
        <v>80.54270797530522</v>
      </c>
      <c r="Z1751" s="1">
        <v>79.046150285548578</v>
      </c>
      <c r="AA1751" s="1">
        <v>75.81811348221288</v>
      </c>
      <c r="AB1751" s="1">
        <v>79.34283890690439</v>
      </c>
      <c r="AC1751" s="1">
        <v>79.389057045827585</v>
      </c>
      <c r="AD1751" s="1">
        <v>79.626018770112978</v>
      </c>
      <c r="AE1751" s="1">
        <v>90.110956015476035</v>
      </c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>
        <v>0.7731662392616272</v>
      </c>
      <c r="BD1751" s="1"/>
      <c r="BE1751" s="1"/>
      <c r="BF1751" s="1">
        <v>3.72463059425354</v>
      </c>
      <c r="BG1751" s="1">
        <v>10.938287734985352</v>
      </c>
      <c r="BH1751" s="1">
        <v>11.870558738708496</v>
      </c>
      <c r="BI1751" s="1">
        <v>20.572439193725586</v>
      </c>
      <c r="BJ1751" s="1">
        <v>20.314413070678711</v>
      </c>
      <c r="BK1751" s="1">
        <v>9.8122367858886719</v>
      </c>
      <c r="BL1751" s="1"/>
      <c r="BM1751" s="1"/>
      <c r="BN1751" s="1"/>
    </row>
    <row r="1752" spans="1:66" x14ac:dyDescent="0.2">
      <c r="A1752" s="2" t="s">
        <v>6297</v>
      </c>
      <c r="B1752" s="4" t="s">
        <v>1747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>
        <v>73.818797216200224</v>
      </c>
      <c r="N1752" s="1">
        <v>13.554789437983342</v>
      </c>
      <c r="O1752" s="1"/>
      <c r="P1752" s="1">
        <v>24.949549948229347</v>
      </c>
      <c r="Q1752" s="1">
        <v>4.227308930557335</v>
      </c>
      <c r="R1752" s="1">
        <v>34.351269925039766</v>
      </c>
      <c r="S1752" s="1">
        <v>18.630411588943581</v>
      </c>
      <c r="T1752" s="1">
        <v>13.344349409751954</v>
      </c>
      <c r="U1752" s="1">
        <v>20.391166710528104</v>
      </c>
      <c r="V1752" s="1">
        <v>11.76725068455263</v>
      </c>
      <c r="W1752" s="1">
        <v>19.842408459803664</v>
      </c>
      <c r="X1752" s="1">
        <v>5.6921119444683743</v>
      </c>
      <c r="Y1752" s="1">
        <v>11.266972588716813</v>
      </c>
      <c r="Z1752" s="1">
        <v>9.2851003586433265</v>
      </c>
      <c r="AA1752" s="1">
        <v>5.299509053514547</v>
      </c>
      <c r="AB1752" s="1">
        <v>6.3113957823429292</v>
      </c>
      <c r="AC1752" s="1">
        <v>6.2764962510971314</v>
      </c>
      <c r="AD1752" s="1">
        <v>12.023544695190825</v>
      </c>
      <c r="AE1752" s="1">
        <v>9.4421194877723202</v>
      </c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>
        <v>3.4594783782958984</v>
      </c>
      <c r="AT1752" s="1">
        <v>3.326970100402832</v>
      </c>
      <c r="AU1752" s="1">
        <v>4.8372893333435059</v>
      </c>
      <c r="AV1752" s="1">
        <v>3.7625195980072021</v>
      </c>
      <c r="AW1752" s="1">
        <v>0.99181866645812988</v>
      </c>
      <c r="AX1752" s="1"/>
      <c r="AY1752" s="1"/>
      <c r="AZ1752" s="1">
        <v>1.7508933544158936</v>
      </c>
      <c r="BA1752" s="1"/>
      <c r="BB1752" s="1">
        <v>8.4596796035766602</v>
      </c>
      <c r="BC1752" s="1">
        <v>0.85323905944824219</v>
      </c>
      <c r="BD1752" s="1">
        <v>0.47537502646446228</v>
      </c>
      <c r="BE1752" s="1"/>
      <c r="BF1752" s="1"/>
      <c r="BG1752" s="1"/>
      <c r="BH1752" s="1">
        <v>0.24138343334197998</v>
      </c>
      <c r="BI1752" s="1"/>
      <c r="BJ1752" s="1"/>
      <c r="BK1752" s="1"/>
      <c r="BL1752" s="1"/>
      <c r="BM1752" s="1"/>
      <c r="BN1752" s="1"/>
    </row>
    <row r="1753" spans="1:66" x14ac:dyDescent="0.2">
      <c r="A1753" s="2" t="s">
        <v>6298</v>
      </c>
      <c r="B1753" s="4" t="s">
        <v>1748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>
        <v>73.818797216200224</v>
      </c>
      <c r="N1753" s="1">
        <v>13.554789437983342</v>
      </c>
      <c r="O1753" s="1"/>
      <c r="P1753" s="1">
        <v>24.949549948229347</v>
      </c>
      <c r="Q1753" s="1">
        <v>4.227308930557335</v>
      </c>
      <c r="R1753" s="1">
        <v>34.351269925039766</v>
      </c>
      <c r="S1753" s="1">
        <v>18.630411588943581</v>
      </c>
      <c r="T1753" s="1">
        <v>13.344349409751954</v>
      </c>
      <c r="U1753" s="1">
        <v>20.391166710528104</v>
      </c>
      <c r="V1753" s="1">
        <v>11.76725068455263</v>
      </c>
      <c r="W1753" s="1">
        <v>19.842408459803664</v>
      </c>
      <c r="X1753" s="1">
        <v>5.6921119444683743</v>
      </c>
      <c r="Y1753" s="1">
        <v>11.266972588716813</v>
      </c>
      <c r="Z1753" s="1">
        <v>9.2851003586433265</v>
      </c>
      <c r="AA1753" s="1">
        <v>5.299509053514547</v>
      </c>
      <c r="AB1753" s="1">
        <v>6.3113957823429292</v>
      </c>
      <c r="AC1753" s="1">
        <v>6.2764962510971314</v>
      </c>
      <c r="AD1753" s="1">
        <v>12.023544695190825</v>
      </c>
      <c r="AE1753" s="1">
        <v>9.4421194877723202</v>
      </c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>
        <v>3.4594783782958984</v>
      </c>
      <c r="AT1753" s="1">
        <v>3.326970100402832</v>
      </c>
      <c r="AU1753" s="1">
        <v>4.8372893333435059</v>
      </c>
      <c r="AV1753" s="1">
        <v>3.7625195980072021</v>
      </c>
      <c r="AW1753" s="1">
        <v>0.99181866645812988</v>
      </c>
      <c r="AX1753" s="1"/>
      <c r="AY1753" s="1"/>
      <c r="AZ1753" s="1">
        <v>1.7508933544158936</v>
      </c>
      <c r="BA1753" s="1"/>
      <c r="BB1753" s="1">
        <v>8.4596796035766602</v>
      </c>
      <c r="BC1753" s="1">
        <v>0.85323905944824219</v>
      </c>
      <c r="BD1753" s="1">
        <v>0.47537502646446228</v>
      </c>
      <c r="BE1753" s="1"/>
      <c r="BF1753" s="1"/>
      <c r="BG1753" s="1"/>
      <c r="BH1753" s="1">
        <v>0.24138343334197998</v>
      </c>
      <c r="BI1753" s="1"/>
      <c r="BJ1753" s="1"/>
      <c r="BK1753" s="1"/>
      <c r="BL1753" s="1"/>
      <c r="BM1753" s="1"/>
      <c r="BN1753" s="1"/>
    </row>
    <row r="1754" spans="1:66" x14ac:dyDescent="0.2">
      <c r="A1754" s="2" t="s">
        <v>6299</v>
      </c>
      <c r="B1754" s="4" t="s">
        <v>1749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>
        <v>4.2798310444971381</v>
      </c>
      <c r="T1754" s="1">
        <v>16.023750470897795</v>
      </c>
      <c r="U1754" s="1">
        <v>24.207402710489443</v>
      </c>
      <c r="V1754" s="1">
        <v>14.396334128256925</v>
      </c>
      <c r="W1754" s="1">
        <v>27.909788402699643</v>
      </c>
      <c r="X1754" s="1">
        <v>23.880705427844781</v>
      </c>
      <c r="Y1754" s="1">
        <v>20.051677429907556</v>
      </c>
      <c r="Z1754" s="1">
        <v>22.649967545176743</v>
      </c>
      <c r="AA1754" s="1">
        <v>73.115497791027749</v>
      </c>
      <c r="AB1754" s="1">
        <v>88.930806075525368</v>
      </c>
      <c r="AC1754" s="1">
        <v>43.78925240294717</v>
      </c>
      <c r="AD1754" s="1">
        <v>29.26190158475092</v>
      </c>
      <c r="AE1754" s="1">
        <v>31.575411815793235</v>
      </c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>
        <v>98.771804809570313</v>
      </c>
      <c r="AX1754" s="1">
        <v>51.669597625732422</v>
      </c>
      <c r="AY1754" s="1">
        <v>12.332775115966797</v>
      </c>
      <c r="AZ1754" s="1">
        <v>1.3585053384304047E-2</v>
      </c>
      <c r="BA1754" s="1">
        <v>1.6321979463100433E-2</v>
      </c>
      <c r="BB1754" s="1">
        <v>7.28570556640625</v>
      </c>
      <c r="BC1754" s="1">
        <v>8.1158323287963867</v>
      </c>
      <c r="BD1754" s="1">
        <v>8.1270318478345871E-3</v>
      </c>
      <c r="BE1754" s="1">
        <v>8.6308931931853294E-3</v>
      </c>
      <c r="BF1754" s="1">
        <v>2.0439557731151581E-2</v>
      </c>
      <c r="BG1754" s="1">
        <v>10.243460655212402</v>
      </c>
      <c r="BH1754" s="1">
        <v>10.900484085083008</v>
      </c>
      <c r="BI1754" s="1">
        <v>6.1099562644958496</v>
      </c>
      <c r="BJ1754" s="1">
        <v>6.7685027122497559</v>
      </c>
      <c r="BK1754" s="1">
        <v>3.6579670906066895</v>
      </c>
      <c r="BL1754" s="1"/>
      <c r="BM1754" s="1"/>
      <c r="BN1754" s="1"/>
    </row>
    <row r="1755" spans="1:66" x14ac:dyDescent="0.2">
      <c r="A1755" s="2" t="s">
        <v>6300</v>
      </c>
      <c r="B1755" s="4" t="s">
        <v>1750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>
        <v>4.2247203635521213</v>
      </c>
      <c r="V1755" s="1"/>
      <c r="W1755" s="1">
        <v>14.216567492705506</v>
      </c>
      <c r="X1755" s="1">
        <v>2.9630985230260776</v>
      </c>
      <c r="Y1755" s="1">
        <v>64.313307539547225</v>
      </c>
      <c r="Z1755" s="1">
        <v>69.389697052174796</v>
      </c>
      <c r="AA1755" s="1">
        <v>87.882929018704772</v>
      </c>
      <c r="AB1755" s="1">
        <v>84.913502249990728</v>
      </c>
      <c r="AC1755" s="1">
        <v>89.909287352586517</v>
      </c>
      <c r="AD1755" s="1">
        <v>92.623485718009732</v>
      </c>
      <c r="AE1755" s="1">
        <v>92.971313611030794</v>
      </c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>
        <v>1.1013983488082886</v>
      </c>
      <c r="BD1755" s="1"/>
      <c r="BE1755" s="1">
        <v>1.9820231199264526</v>
      </c>
      <c r="BF1755" s="1">
        <v>12.224535942077637</v>
      </c>
      <c r="BG1755" s="1">
        <v>4.062471866607666</v>
      </c>
      <c r="BH1755" s="1">
        <v>14.903824806213379</v>
      </c>
      <c r="BI1755" s="1">
        <v>9.8646154403686523</v>
      </c>
      <c r="BJ1755" s="1"/>
      <c r="BK1755" s="1"/>
      <c r="BL1755" s="1"/>
      <c r="BM1755" s="1"/>
      <c r="BN1755" s="1"/>
    </row>
    <row r="1756" spans="1:66" x14ac:dyDescent="0.2">
      <c r="A1756" s="2" t="s">
        <v>6301</v>
      </c>
      <c r="B1756" s="4" t="s">
        <v>1751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>
        <v>13.637684351731158</v>
      </c>
      <c r="X1756" s="1">
        <v>76.322684546743773</v>
      </c>
      <c r="Y1756" s="1">
        <v>6.1286345636037138</v>
      </c>
      <c r="Z1756" s="1">
        <v>7.2831628435698068</v>
      </c>
      <c r="AA1756" s="1"/>
      <c r="AB1756" s="1">
        <v>13.667536423294802</v>
      </c>
      <c r="AC1756" s="1">
        <v>25.346136210789901</v>
      </c>
      <c r="AD1756" s="1">
        <v>24.204318451176903</v>
      </c>
      <c r="AE1756" s="1">
        <v>17.125703743836791</v>
      </c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>
        <v>44.917957305908203</v>
      </c>
      <c r="AX1756" s="1">
        <v>44.986469268798828</v>
      </c>
      <c r="AY1756" s="1">
        <v>45.002742767333984</v>
      </c>
      <c r="AZ1756" s="1">
        <v>45.027622222900391</v>
      </c>
      <c r="BA1756" s="1"/>
      <c r="BB1756" s="1"/>
      <c r="BC1756" s="1">
        <v>3.0048670247197151E-2</v>
      </c>
      <c r="BD1756" s="1">
        <v>1.0481950044631958</v>
      </c>
      <c r="BE1756" s="1">
        <v>1.9273078069090843E-3</v>
      </c>
      <c r="BF1756" s="1">
        <v>7.2409687042236328</v>
      </c>
      <c r="BG1756" s="1"/>
      <c r="BH1756" s="1"/>
      <c r="BI1756" s="1"/>
      <c r="BJ1756" s="1"/>
      <c r="BK1756" s="1"/>
      <c r="BL1756" s="1"/>
      <c r="BM1756" s="1"/>
      <c r="BN1756" s="1"/>
    </row>
    <row r="1757" spans="1:66" x14ac:dyDescent="0.2">
      <c r="A1757" s="2" t="s">
        <v>6302</v>
      </c>
      <c r="B1757" s="4" t="s">
        <v>1752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>
        <v>78.205318013507437</v>
      </c>
      <c r="N1757" s="1">
        <v>67.409120004107521</v>
      </c>
      <c r="O1757" s="1">
        <v>93.338281824615436</v>
      </c>
      <c r="P1757" s="1">
        <v>82.68516441721971</v>
      </c>
      <c r="Q1757" s="1">
        <v>99.815184534611461</v>
      </c>
      <c r="R1757" s="1">
        <v>99.969543013857916</v>
      </c>
      <c r="S1757" s="1">
        <v>89.340954360899872</v>
      </c>
      <c r="T1757" s="1">
        <v>89.472509944704925</v>
      </c>
      <c r="U1757" s="1">
        <v>84.452717003958043</v>
      </c>
      <c r="V1757" s="1">
        <v>75.009954307274</v>
      </c>
      <c r="W1757" s="1">
        <v>60.151780425785603</v>
      </c>
      <c r="X1757" s="1">
        <v>74.860490193371177</v>
      </c>
      <c r="Y1757" s="1">
        <v>17.381148132494634</v>
      </c>
      <c r="Z1757" s="1">
        <v>8.1359758456058948</v>
      </c>
      <c r="AA1757" s="1">
        <v>6.4818803903518889</v>
      </c>
      <c r="AB1757" s="1">
        <v>6.7329742554103849</v>
      </c>
      <c r="AC1757" s="1">
        <v>16.065437317095292</v>
      </c>
      <c r="AD1757" s="1">
        <v>10.454956199778854</v>
      </c>
      <c r="AE1757" s="1">
        <v>11.357135584832751</v>
      </c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>
        <v>0.34184658527374268</v>
      </c>
      <c r="BA1757" s="1"/>
      <c r="BB1757" s="1"/>
      <c r="BC1757" s="1"/>
      <c r="BD1757" s="1"/>
      <c r="BE1757" s="1"/>
      <c r="BF1757" s="1"/>
      <c r="BG1757" s="1"/>
      <c r="BH1757" s="1">
        <v>3.113778829574585</v>
      </c>
      <c r="BI1757" s="1">
        <v>1.6191236972808838</v>
      </c>
      <c r="BJ1757" s="1">
        <v>1.5427906513214111</v>
      </c>
      <c r="BK1757" s="1">
        <v>1.6965963840484619</v>
      </c>
      <c r="BL1757" s="1"/>
      <c r="BM1757" s="1"/>
      <c r="BN1757" s="1"/>
    </row>
    <row r="1758" spans="1:66" x14ac:dyDescent="0.2">
      <c r="A1758" s="2" t="s">
        <v>6303</v>
      </c>
      <c r="B1758" s="4" t="s">
        <v>1753</v>
      </c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>
        <v>9.6565406392288349</v>
      </c>
      <c r="N1758" s="1">
        <v>14.599396295283684</v>
      </c>
      <c r="O1758" s="1">
        <v>3.8659651961716515</v>
      </c>
      <c r="P1758" s="1">
        <v>4.4095211351053853</v>
      </c>
      <c r="Q1758" s="1">
        <v>3.9866507981289745</v>
      </c>
      <c r="R1758" s="1"/>
      <c r="S1758" s="1"/>
      <c r="T1758" s="1">
        <v>4.1930920135329695</v>
      </c>
      <c r="U1758" s="1">
        <v>4.4877842624449729</v>
      </c>
      <c r="V1758" s="1"/>
      <c r="W1758" s="1">
        <v>4.9060393958696729</v>
      </c>
      <c r="X1758" s="1">
        <v>20.812056775491811</v>
      </c>
      <c r="Y1758" s="1">
        <v>26.207117163282046</v>
      </c>
      <c r="Z1758" s="1">
        <v>27.460396363651938</v>
      </c>
      <c r="AA1758" s="1">
        <v>26.287327493141639</v>
      </c>
      <c r="AB1758" s="1">
        <v>27.028365571716943</v>
      </c>
      <c r="AC1758" s="1">
        <v>32.013111618770054</v>
      </c>
      <c r="AD1758" s="1">
        <v>12.072387305398161</v>
      </c>
      <c r="AE1758" s="1">
        <v>12.441427226854072</v>
      </c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>
        <v>4.0658454895019531</v>
      </c>
      <c r="AY1758" s="1">
        <v>4.1397318840026855</v>
      </c>
      <c r="AZ1758" s="1"/>
      <c r="BA1758" s="1"/>
      <c r="BB1758" s="1">
        <v>3.7808823585510254</v>
      </c>
      <c r="BC1758" s="1"/>
      <c r="BD1758" s="1">
        <v>2.4563512802124023</v>
      </c>
      <c r="BE1758" s="1">
        <v>1.2867101430892944</v>
      </c>
      <c r="BF1758" s="1">
        <v>3.2413094043731689</v>
      </c>
      <c r="BG1758" s="1"/>
      <c r="BH1758" s="1">
        <v>9.2204399108886719</v>
      </c>
      <c r="BI1758" s="1">
        <v>3.875856876373291</v>
      </c>
      <c r="BJ1758" s="1"/>
      <c r="BK1758" s="1"/>
      <c r="BL1758" s="1"/>
      <c r="BM1758" s="1"/>
      <c r="BN1758" s="1"/>
    </row>
    <row r="1759" spans="1:66" x14ac:dyDescent="0.2">
      <c r="A1759" s="2" t="s">
        <v>6304</v>
      </c>
      <c r="B1759" s="4" t="s">
        <v>1754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>
        <v>14.127404637479085</v>
      </c>
      <c r="O1759" s="1">
        <v>5.3415581593866754</v>
      </c>
      <c r="P1759" s="1">
        <v>2.3016016177393137</v>
      </c>
      <c r="Q1759" s="1">
        <v>1.4132108259054235</v>
      </c>
      <c r="R1759" s="1">
        <v>1.4033886335359724</v>
      </c>
      <c r="S1759" s="1">
        <v>1.413090508116817</v>
      </c>
      <c r="T1759" s="1"/>
      <c r="U1759" s="1"/>
      <c r="V1759" s="1">
        <v>20.052079295396123</v>
      </c>
      <c r="W1759" s="1"/>
      <c r="X1759" s="1"/>
      <c r="Y1759" s="1">
        <v>19.283424343673115</v>
      </c>
      <c r="Z1759" s="1">
        <v>30.917891201551406</v>
      </c>
      <c r="AA1759" s="1">
        <v>4.5521256473329741</v>
      </c>
      <c r="AB1759" s="1">
        <v>4.5389174670849446</v>
      </c>
      <c r="AC1759" s="1">
        <v>4.7467873329575481</v>
      </c>
      <c r="AD1759" s="1">
        <v>8.9858894732654928</v>
      </c>
      <c r="AE1759" s="1">
        <v>16.850049456429499</v>
      </c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>
        <v>2.3344869613647461</v>
      </c>
      <c r="AV1759" s="1">
        <v>3.6712138652801514</v>
      </c>
      <c r="AW1759" s="1">
        <v>6.0023407936096191</v>
      </c>
      <c r="AX1759" s="1">
        <v>6.9205899238586426</v>
      </c>
      <c r="AY1759" s="1">
        <v>6.5224752426147461</v>
      </c>
      <c r="AZ1759" s="1">
        <v>21.529752731323242</v>
      </c>
      <c r="BA1759" s="1">
        <v>22.561689376831055</v>
      </c>
      <c r="BB1759" s="1">
        <v>4.9814596176147461</v>
      </c>
      <c r="BC1759" s="1">
        <v>88.138206481933594</v>
      </c>
      <c r="BD1759" s="1">
        <v>83.087440490722656</v>
      </c>
      <c r="BE1759" s="1">
        <v>71.334426879882813</v>
      </c>
      <c r="BF1759" s="1">
        <v>2.7517398819327354E-2</v>
      </c>
      <c r="BG1759" s="1">
        <v>2.3352308198809624E-2</v>
      </c>
      <c r="BH1759" s="1"/>
      <c r="BI1759" s="1"/>
      <c r="BJ1759" s="1"/>
      <c r="BK1759" s="1"/>
      <c r="BL1759" s="1"/>
      <c r="BM1759" s="1"/>
      <c r="BN1759" s="1"/>
    </row>
    <row r="1760" spans="1:66" x14ac:dyDescent="0.2">
      <c r="A1760" s="2" t="s">
        <v>6305</v>
      </c>
      <c r="B1760" s="4" t="s">
        <v>1755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>
        <v>14.127404637479085</v>
      </c>
      <c r="O1760" s="1">
        <v>5.3415581593866754</v>
      </c>
      <c r="P1760" s="1">
        <v>2.3016016177393137</v>
      </c>
      <c r="Q1760" s="1">
        <v>1.4132108259054235</v>
      </c>
      <c r="R1760" s="1">
        <v>1.4033886335359724</v>
      </c>
      <c r="S1760" s="1">
        <v>1.413090508116817</v>
      </c>
      <c r="T1760" s="1"/>
      <c r="U1760" s="1"/>
      <c r="V1760" s="1">
        <v>20.052079295396123</v>
      </c>
      <c r="W1760" s="1"/>
      <c r="X1760" s="1"/>
      <c r="Y1760" s="1">
        <v>19.283424343673115</v>
      </c>
      <c r="Z1760" s="1">
        <v>30.917891201551406</v>
      </c>
      <c r="AA1760" s="1">
        <v>4.5521256473329741</v>
      </c>
      <c r="AB1760" s="1">
        <v>4.5389174670849446</v>
      </c>
      <c r="AC1760" s="1">
        <v>4.7467873329575481</v>
      </c>
      <c r="AD1760" s="1">
        <v>8.9858894732654928</v>
      </c>
      <c r="AE1760" s="1">
        <v>16.850049456429499</v>
      </c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>
        <v>2.3344869613647461</v>
      </c>
      <c r="AV1760" s="1">
        <v>3.6712138652801514</v>
      </c>
      <c r="AW1760" s="1">
        <v>6.0023407936096191</v>
      </c>
      <c r="AX1760" s="1">
        <v>6.9205899238586426</v>
      </c>
      <c r="AY1760" s="1">
        <v>6.5224752426147461</v>
      </c>
      <c r="AZ1760" s="1">
        <v>21.529752731323242</v>
      </c>
      <c r="BA1760" s="1">
        <v>22.561689376831055</v>
      </c>
      <c r="BB1760" s="1">
        <v>4.9814596176147461</v>
      </c>
      <c r="BC1760" s="1">
        <v>88.138206481933594</v>
      </c>
      <c r="BD1760" s="1">
        <v>83.087440490722656</v>
      </c>
      <c r="BE1760" s="1">
        <v>71.334426879882813</v>
      </c>
      <c r="BF1760" s="1">
        <v>2.7517398819327354E-2</v>
      </c>
      <c r="BG1760" s="1">
        <v>2.3352308198809624E-2</v>
      </c>
      <c r="BH1760" s="1"/>
      <c r="BI1760" s="1"/>
      <c r="BJ1760" s="1"/>
      <c r="BK1760" s="1"/>
      <c r="BL1760" s="1"/>
      <c r="BM1760" s="1"/>
      <c r="BN1760" s="1"/>
    </row>
    <row r="1761" spans="1:66" x14ac:dyDescent="0.2">
      <c r="A1761" s="2" t="s">
        <v>6306</v>
      </c>
      <c r="B1761" s="4" t="s">
        <v>1756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>
        <v>96.040477303300648</v>
      </c>
      <c r="Q1761" s="1">
        <v>99.9395223023498</v>
      </c>
      <c r="R1761" s="1">
        <v>87.314560709781532</v>
      </c>
      <c r="S1761" s="1">
        <v>95.81255946972324</v>
      </c>
      <c r="T1761" s="1">
        <v>90.363417778931591</v>
      </c>
      <c r="U1761" s="1">
        <v>63.612226818542283</v>
      </c>
      <c r="V1761" s="1">
        <v>47.204679663126207</v>
      </c>
      <c r="W1761" s="1">
        <v>77.101600740045882</v>
      </c>
      <c r="X1761" s="1">
        <v>72.308516379859327</v>
      </c>
      <c r="Y1761" s="1">
        <v>13.518030514210091</v>
      </c>
      <c r="Z1761" s="1">
        <v>12.287444293388798</v>
      </c>
      <c r="AA1761" s="1">
        <v>18.680807604281462</v>
      </c>
      <c r="AB1761" s="1">
        <v>22.123692845088819</v>
      </c>
      <c r="AC1761" s="1">
        <v>9.0608010042142517</v>
      </c>
      <c r="AD1761" s="1">
        <v>20.122856386898487</v>
      </c>
      <c r="AE1761" s="1">
        <v>10.069353036612876</v>
      </c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>
        <v>5.0115375518798828</v>
      </c>
      <c r="BC1761" s="1"/>
      <c r="BD1761" s="1"/>
      <c r="BE1761" s="1"/>
      <c r="BF1761" s="1"/>
      <c r="BG1761" s="1"/>
      <c r="BH1761" s="1"/>
      <c r="BI1761" s="1"/>
      <c r="BJ1761" s="1">
        <v>0.66079521179199219</v>
      </c>
      <c r="BK1761" s="1"/>
      <c r="BL1761" s="1"/>
      <c r="BM1761" s="1"/>
      <c r="BN1761" s="1"/>
    </row>
    <row r="1762" spans="1:66" x14ac:dyDescent="0.2">
      <c r="A1762" s="2" t="s">
        <v>6307</v>
      </c>
      <c r="B1762" s="4" t="s">
        <v>1757</v>
      </c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>
        <v>97.501179298490456</v>
      </c>
      <c r="N1762" s="1">
        <v>95.628024637141991</v>
      </c>
      <c r="O1762" s="1">
        <v>90.430440237449091</v>
      </c>
      <c r="P1762" s="1">
        <v>76.789220975485776</v>
      </c>
      <c r="Q1762" s="1">
        <v>96.40548011174495</v>
      </c>
      <c r="R1762" s="1">
        <v>87.194105408139521</v>
      </c>
      <c r="S1762" s="1">
        <v>99.097658503366716</v>
      </c>
      <c r="T1762" s="1">
        <v>99.470154144510701</v>
      </c>
      <c r="U1762" s="1">
        <v>99.668580563805563</v>
      </c>
      <c r="V1762" s="1">
        <v>99.717412224119656</v>
      </c>
      <c r="W1762" s="1">
        <v>67.577020727879543</v>
      </c>
      <c r="X1762" s="1">
        <v>92.079444512398311</v>
      </c>
      <c r="Y1762" s="1">
        <v>96.581075520964703</v>
      </c>
      <c r="Z1762" s="1">
        <v>50.398929528082434</v>
      </c>
      <c r="AA1762" s="1">
        <v>68.60133067134835</v>
      </c>
      <c r="AB1762" s="1">
        <v>76.025355602934823</v>
      </c>
      <c r="AC1762" s="1">
        <v>71.737270016256417</v>
      </c>
      <c r="AD1762" s="1">
        <v>79.545140335225142</v>
      </c>
      <c r="AE1762" s="1">
        <v>99.308960644455595</v>
      </c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>
        <v>2.297297477722168</v>
      </c>
      <c r="AU1762" s="1">
        <v>9.3800210952758789</v>
      </c>
      <c r="AV1762" s="1"/>
      <c r="AW1762" s="1">
        <v>3.3554346561431885</v>
      </c>
      <c r="AX1762" s="1">
        <v>0.51321244239807129</v>
      </c>
      <c r="AY1762" s="1"/>
      <c r="AZ1762" s="1"/>
      <c r="BA1762" s="1"/>
      <c r="BB1762" s="1"/>
      <c r="BC1762" s="1">
        <v>29.118057250976563</v>
      </c>
      <c r="BD1762" s="1">
        <v>3.8219528198242188</v>
      </c>
      <c r="BE1762" s="1">
        <v>2.5977737903594971</v>
      </c>
      <c r="BF1762" s="1">
        <v>31.91099739074707</v>
      </c>
      <c r="BG1762" s="1">
        <v>21.145156860351563</v>
      </c>
      <c r="BH1762" s="1">
        <v>22.335712432861328</v>
      </c>
      <c r="BI1762" s="1">
        <v>9.3198575973510742</v>
      </c>
      <c r="BJ1762" s="1">
        <v>9.9604969024658203</v>
      </c>
      <c r="BK1762" s="1"/>
      <c r="BL1762" s="1"/>
      <c r="BM1762" s="1"/>
      <c r="BN1762" s="1"/>
    </row>
    <row r="1763" spans="1:66" x14ac:dyDescent="0.2">
      <c r="A1763" s="2" t="s">
        <v>6308</v>
      </c>
      <c r="B1763" s="4" t="s">
        <v>1758</v>
      </c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>
        <v>1.038025588868505</v>
      </c>
      <c r="R1763" s="1">
        <v>1.3866254030972194</v>
      </c>
      <c r="S1763" s="1"/>
      <c r="T1763" s="1">
        <v>1.7177084344291549</v>
      </c>
      <c r="U1763" s="1">
        <v>2.1584692148715958</v>
      </c>
      <c r="V1763" s="1">
        <v>4.5659036268264135</v>
      </c>
      <c r="W1763" s="1">
        <v>9.426240058975198</v>
      </c>
      <c r="X1763" s="1">
        <v>11.18404033571678</v>
      </c>
      <c r="Y1763" s="1">
        <v>14.787224140676736</v>
      </c>
      <c r="Z1763" s="1">
        <v>11.613684120161789</v>
      </c>
      <c r="AA1763" s="1">
        <v>9.817179738782972</v>
      </c>
      <c r="AB1763" s="1">
        <v>11.101676651256426</v>
      </c>
      <c r="AC1763" s="1">
        <v>18.747699872780572</v>
      </c>
      <c r="AD1763" s="1">
        <v>16.880806299669668</v>
      </c>
      <c r="AE1763" s="1">
        <v>10.150246489803214</v>
      </c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>
        <v>0.17122547328472137</v>
      </c>
      <c r="BA1763" s="1">
        <v>0.71070349216461182</v>
      </c>
      <c r="BB1763" s="1">
        <v>0.75277459621429443</v>
      </c>
      <c r="BC1763" s="1"/>
      <c r="BD1763" s="1"/>
      <c r="BE1763" s="1"/>
      <c r="BF1763" s="1"/>
      <c r="BG1763" s="1"/>
      <c r="BH1763" s="1"/>
      <c r="BI1763" s="1"/>
      <c r="BJ1763" s="1">
        <v>0.63036155700683594</v>
      </c>
      <c r="BK1763" s="1">
        <v>1.1851527690887451</v>
      </c>
      <c r="BL1763" s="1"/>
      <c r="BM1763" s="1"/>
      <c r="BN1763" s="1"/>
    </row>
    <row r="1764" spans="1:66" x14ac:dyDescent="0.2">
      <c r="A1764" s="2" t="s">
        <v>6309</v>
      </c>
      <c r="B1764" s="4" t="s">
        <v>1759</v>
      </c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>
        <v>45.008778596899305</v>
      </c>
      <c r="O1764" s="1">
        <v>43.358654497081154</v>
      </c>
      <c r="P1764" s="1">
        <v>38.512881791229191</v>
      </c>
      <c r="Q1764" s="1">
        <v>42.451185601718727</v>
      </c>
      <c r="R1764" s="1">
        <v>44.506220192928112</v>
      </c>
      <c r="S1764" s="1">
        <v>43.450657103735388</v>
      </c>
      <c r="T1764" s="1">
        <v>42.741971233971839</v>
      </c>
      <c r="U1764" s="1">
        <v>44.530311166495785</v>
      </c>
      <c r="V1764" s="1">
        <v>41.126352811581725</v>
      </c>
      <c r="W1764" s="1">
        <v>38.778880300879798</v>
      </c>
      <c r="X1764" s="1">
        <v>36.10103292546512</v>
      </c>
      <c r="Y1764" s="1">
        <v>38.222061063072715</v>
      </c>
      <c r="Z1764" s="1">
        <v>37.569902459067201</v>
      </c>
      <c r="AA1764" s="1">
        <v>37.081109963369478</v>
      </c>
      <c r="AB1764" s="1">
        <v>40.789329301129847</v>
      </c>
      <c r="AC1764" s="1">
        <v>27.503176667163576</v>
      </c>
      <c r="AD1764" s="1">
        <v>29.54117580357099</v>
      </c>
      <c r="AE1764" s="1">
        <v>3.7980435556050551</v>
      </c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>
        <v>0.9434821605682373</v>
      </c>
      <c r="AX1764" s="1">
        <v>0.28084245324134827</v>
      </c>
      <c r="AY1764" s="1">
        <v>0.2895733118057251</v>
      </c>
      <c r="AZ1764" s="1">
        <v>0.9053763747215271</v>
      </c>
      <c r="BA1764" s="1">
        <v>0.93330997228622437</v>
      </c>
      <c r="BB1764" s="1">
        <v>0.96327316761016846</v>
      </c>
      <c r="BC1764" s="1">
        <v>2.5477843284606934</v>
      </c>
      <c r="BD1764" s="1">
        <v>3.5044200420379639</v>
      </c>
      <c r="BE1764" s="1">
        <v>1.4902240037918091</v>
      </c>
      <c r="BF1764" s="1">
        <v>2.2256948947906494</v>
      </c>
      <c r="BG1764" s="1">
        <v>2.2311344146728516</v>
      </c>
      <c r="BH1764" s="1">
        <v>2.2586424350738525</v>
      </c>
      <c r="BI1764" s="1">
        <v>2.6449155807495117</v>
      </c>
      <c r="BJ1764" s="1">
        <v>3.7434625625610352</v>
      </c>
      <c r="BK1764" s="1"/>
      <c r="BL1764" s="1"/>
      <c r="BM1764" s="1"/>
      <c r="BN1764" s="1"/>
    </row>
    <row r="1765" spans="1:66" x14ac:dyDescent="0.2">
      <c r="A1765" s="2" t="s">
        <v>6310</v>
      </c>
      <c r="B1765" s="4" t="s">
        <v>1760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>
        <v>85.945740736432782</v>
      </c>
      <c r="P1765" s="1">
        <v>74.725633403960714</v>
      </c>
      <c r="Q1765" s="1">
        <v>76.803658542758697</v>
      </c>
      <c r="R1765" s="1">
        <v>77.873316189083354</v>
      </c>
      <c r="S1765" s="1">
        <v>85.508305227399617</v>
      </c>
      <c r="T1765" s="1">
        <v>76.745810404531085</v>
      </c>
      <c r="U1765" s="1">
        <v>55.404270859597148</v>
      </c>
      <c r="V1765" s="1">
        <v>61.429382377384989</v>
      </c>
      <c r="W1765" s="1"/>
      <c r="X1765" s="1"/>
      <c r="Y1765" s="1"/>
      <c r="Z1765" s="1"/>
      <c r="AA1765" s="1">
        <v>24.393495371006129</v>
      </c>
      <c r="AB1765" s="1">
        <v>55.823618397624294</v>
      </c>
      <c r="AC1765" s="1">
        <v>57.00005730542761</v>
      </c>
      <c r="AD1765" s="1">
        <v>59.170754313519083</v>
      </c>
      <c r="AE1765" s="1">
        <v>56.135554395576904</v>
      </c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>
        <v>0.77858531475067139</v>
      </c>
      <c r="AX1765" s="1"/>
      <c r="AY1765" s="1"/>
      <c r="AZ1765" s="1"/>
      <c r="BA1765" s="1"/>
      <c r="BB1765" s="1">
        <v>27.998157501220703</v>
      </c>
      <c r="BC1765" s="1">
        <v>95.510047912597656</v>
      </c>
      <c r="BD1765" s="1">
        <v>96.180801391601563</v>
      </c>
      <c r="BE1765" s="1">
        <v>97.786689758300781</v>
      </c>
      <c r="BF1765" s="1">
        <v>98.667564392089844</v>
      </c>
      <c r="BG1765" s="1">
        <v>45.927433013916016</v>
      </c>
      <c r="BH1765" s="1">
        <v>35.033344268798828</v>
      </c>
      <c r="BI1765" s="1">
        <v>37.348506927490234</v>
      </c>
      <c r="BJ1765" s="1">
        <v>31.418184280395508</v>
      </c>
      <c r="BK1765" s="1">
        <v>33.417125701904297</v>
      </c>
      <c r="BL1765" s="1"/>
      <c r="BM1765" s="1"/>
      <c r="BN1765" s="1"/>
    </row>
    <row r="1766" spans="1:66" x14ac:dyDescent="0.2">
      <c r="A1766" s="2" t="s">
        <v>6311</v>
      </c>
      <c r="B1766" s="4" t="s">
        <v>1761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>
        <v>6.0663529074363893</v>
      </c>
      <c r="P1766" s="1">
        <v>5.4521229165045435</v>
      </c>
      <c r="Q1766" s="1">
        <v>8.6494874164085545</v>
      </c>
      <c r="R1766" s="1">
        <v>6.6066341171716836</v>
      </c>
      <c r="S1766" s="1">
        <v>4.5000970542869982</v>
      </c>
      <c r="T1766" s="1">
        <v>6.9301440121576814</v>
      </c>
      <c r="U1766" s="1">
        <v>9.1423733443518707</v>
      </c>
      <c r="V1766" s="1">
        <v>6.6059662127617287</v>
      </c>
      <c r="W1766" s="1">
        <v>15.024021861259889</v>
      </c>
      <c r="X1766" s="1">
        <v>16.490076800555677</v>
      </c>
      <c r="Y1766" s="1">
        <v>17.833730671094539</v>
      </c>
      <c r="Z1766" s="1">
        <v>8.6998121338755041</v>
      </c>
      <c r="AA1766" s="1">
        <v>8.0433863772666037</v>
      </c>
      <c r="AB1766" s="1">
        <v>19.194375384648382</v>
      </c>
      <c r="AC1766" s="1">
        <v>26.689754841429014</v>
      </c>
      <c r="AD1766" s="1">
        <v>29.595399214057732</v>
      </c>
      <c r="AE1766" s="1">
        <v>41.535248567980879</v>
      </c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>
        <v>0.12079861015081406</v>
      </c>
      <c r="BA1766" s="1">
        <v>5.0115611404180527E-2</v>
      </c>
      <c r="BB1766" s="1"/>
      <c r="BC1766" s="1"/>
      <c r="BD1766" s="1">
        <v>2.1101199090480804E-2</v>
      </c>
      <c r="BE1766" s="1">
        <v>4.451446607708931E-2</v>
      </c>
      <c r="BF1766" s="1">
        <v>7.4603371322154999E-3</v>
      </c>
      <c r="BG1766" s="1">
        <v>0.35738351941108704</v>
      </c>
      <c r="BH1766" s="1">
        <v>2.1237766370177269E-2</v>
      </c>
      <c r="BI1766" s="1">
        <v>0.3032514750957489</v>
      </c>
      <c r="BJ1766" s="1"/>
      <c r="BK1766" s="1">
        <v>0.28300124406814575</v>
      </c>
      <c r="BL1766" s="1"/>
      <c r="BM1766" s="1"/>
      <c r="BN1766" s="1"/>
    </row>
    <row r="1767" spans="1:66" x14ac:dyDescent="0.2">
      <c r="A1767" s="2" t="s">
        <v>6312</v>
      </c>
      <c r="B1767" s="4" t="s">
        <v>1762</v>
      </c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>
        <v>6.0663529074363893</v>
      </c>
      <c r="P1767" s="1">
        <v>5.4521229165045435</v>
      </c>
      <c r="Q1767" s="1">
        <v>8.6494874164085545</v>
      </c>
      <c r="R1767" s="1">
        <v>6.6066341171716836</v>
      </c>
      <c r="S1767" s="1">
        <v>4.5000970542869982</v>
      </c>
      <c r="T1767" s="1">
        <v>6.9301440121576814</v>
      </c>
      <c r="U1767" s="1">
        <v>9.1423733443518707</v>
      </c>
      <c r="V1767" s="1">
        <v>6.6059662127617287</v>
      </c>
      <c r="W1767" s="1">
        <v>15.024021861259889</v>
      </c>
      <c r="X1767" s="1">
        <v>16.490076800555677</v>
      </c>
      <c r="Y1767" s="1">
        <v>17.833730671094539</v>
      </c>
      <c r="Z1767" s="1">
        <v>8.6998121338755041</v>
      </c>
      <c r="AA1767" s="1">
        <v>8.0433863772666037</v>
      </c>
      <c r="AB1767" s="1">
        <v>19.194375384648382</v>
      </c>
      <c r="AC1767" s="1">
        <v>26.689754841429014</v>
      </c>
      <c r="AD1767" s="1">
        <v>29.595399214057732</v>
      </c>
      <c r="AE1767" s="1">
        <v>41.535248567980879</v>
      </c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>
        <v>0.12079861015081406</v>
      </c>
      <c r="BA1767" s="1">
        <v>5.0115611404180527E-2</v>
      </c>
      <c r="BB1767" s="1"/>
      <c r="BC1767" s="1"/>
      <c r="BD1767" s="1">
        <v>2.1101199090480804E-2</v>
      </c>
      <c r="BE1767" s="1">
        <v>4.451446607708931E-2</v>
      </c>
      <c r="BF1767" s="1">
        <v>7.4603371322154999E-3</v>
      </c>
      <c r="BG1767" s="1">
        <v>0.35738351941108704</v>
      </c>
      <c r="BH1767" s="1">
        <v>2.1237766370177269E-2</v>
      </c>
      <c r="BI1767" s="1">
        <v>0.3032514750957489</v>
      </c>
      <c r="BJ1767" s="1"/>
      <c r="BK1767" s="1">
        <v>0.28300124406814575</v>
      </c>
      <c r="BL1767" s="1"/>
      <c r="BM1767" s="1"/>
      <c r="BN1767" s="1"/>
    </row>
    <row r="1768" spans="1:66" x14ac:dyDescent="0.2">
      <c r="A1768" s="2" t="s">
        <v>6313</v>
      </c>
      <c r="B1768" s="4" t="s">
        <v>1763</v>
      </c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>
        <v>33.618357370760499</v>
      </c>
      <c r="Q1768" s="1">
        <v>30.283693825151193</v>
      </c>
      <c r="R1768" s="1">
        <v>25.962068696976971</v>
      </c>
      <c r="S1768" s="1">
        <v>30.864944359741251</v>
      </c>
      <c r="T1768" s="1">
        <v>14.658227009850885</v>
      </c>
      <c r="U1768" s="1">
        <v>16.431847863392708</v>
      </c>
      <c r="V1768" s="1">
        <v>28.072344821418703</v>
      </c>
      <c r="W1768" s="1">
        <v>59.139188856446346</v>
      </c>
      <c r="X1768" s="1">
        <v>93.186612729180595</v>
      </c>
      <c r="Y1768" s="1">
        <v>86.180130824442855</v>
      </c>
      <c r="Z1768" s="1">
        <v>81.228119700962978</v>
      </c>
      <c r="AA1768" s="1">
        <v>94.414923025067736</v>
      </c>
      <c r="AB1768" s="1">
        <v>97.80136659065279</v>
      </c>
      <c r="AC1768" s="1">
        <v>99.945090830428299</v>
      </c>
      <c r="AD1768" s="1">
        <v>98.037600207403088</v>
      </c>
      <c r="AE1768" s="1">
        <v>99.85933811338748</v>
      </c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>
        <v>0.11053695529699326</v>
      </c>
      <c r="AY1768" s="1">
        <v>0.1235387995839119</v>
      </c>
      <c r="AZ1768" s="1"/>
      <c r="BA1768" s="1"/>
      <c r="BB1768" s="1"/>
      <c r="BC1768" s="1"/>
      <c r="BD1768" s="1"/>
      <c r="BE1768" s="1">
        <v>13.450532913208008</v>
      </c>
      <c r="BF1768" s="1">
        <v>18.259780883789063</v>
      </c>
      <c r="BG1768" s="1">
        <v>5.4720678329467773</v>
      </c>
      <c r="BH1768" s="1">
        <v>2.1542730331420898</v>
      </c>
      <c r="BI1768" s="1"/>
      <c r="BJ1768" s="1"/>
      <c r="BK1768" s="1"/>
      <c r="BL1768" s="1"/>
      <c r="BM1768" s="1"/>
      <c r="BN1768" s="1"/>
    </row>
    <row r="1769" spans="1:66" x14ac:dyDescent="0.2">
      <c r="A1769" s="2" t="s">
        <v>6314</v>
      </c>
      <c r="B1769" s="4" t="s">
        <v>1764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>
        <v>99.983898370103162</v>
      </c>
      <c r="P1769" s="1">
        <v>99.980691919787645</v>
      </c>
      <c r="Q1769" s="1">
        <v>99.98262768093781</v>
      </c>
      <c r="R1769" s="1">
        <v>99.97937865907403</v>
      </c>
      <c r="S1769" s="1">
        <v>99.982896599128253</v>
      </c>
      <c r="T1769" s="1">
        <v>99.23452858768367</v>
      </c>
      <c r="U1769" s="1">
        <v>99.982589390428046</v>
      </c>
      <c r="V1769" s="1">
        <v>99.6105095199527</v>
      </c>
      <c r="W1769" s="1">
        <v>95.640008946908097</v>
      </c>
      <c r="X1769" s="1">
        <v>95.704771386265151</v>
      </c>
      <c r="Y1769" s="1">
        <v>99.966806744000607</v>
      </c>
      <c r="Z1769" s="1">
        <v>93.814900287068383</v>
      </c>
      <c r="AA1769" s="1">
        <v>97.410111922413179</v>
      </c>
      <c r="AB1769" s="1">
        <v>94.019869282758933</v>
      </c>
      <c r="AC1769" s="1">
        <v>99.980445700663807</v>
      </c>
      <c r="AD1769" s="1">
        <v>99.976812053453102</v>
      </c>
      <c r="AE1769" s="1">
        <v>99.975071333880464</v>
      </c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>
        <v>4.321772575378418</v>
      </c>
      <c r="BD1769" s="1">
        <v>4.2605495452880859</v>
      </c>
      <c r="BE1769" s="1"/>
      <c r="BF1769" s="1">
        <v>6.1428437232971191</v>
      </c>
      <c r="BG1769" s="1">
        <v>2.5650625228881836</v>
      </c>
      <c r="BH1769" s="1">
        <v>5.956092357635498</v>
      </c>
      <c r="BI1769" s="1"/>
      <c r="BJ1769" s="1"/>
      <c r="BK1769" s="1"/>
      <c r="BL1769" s="1"/>
      <c r="BM1769" s="1"/>
      <c r="BN1769" s="1"/>
    </row>
    <row r="1770" spans="1:66" x14ac:dyDescent="0.2">
      <c r="A1770" s="2" t="s">
        <v>6315</v>
      </c>
      <c r="B1770" s="4" t="s">
        <v>1765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>
        <v>97.52841224629762</v>
      </c>
      <c r="O1770" s="1">
        <v>98.199150146857107</v>
      </c>
      <c r="P1770" s="1">
        <v>99.998204560993571</v>
      </c>
      <c r="Q1770" s="1">
        <v>81.363270875445153</v>
      </c>
      <c r="R1770" s="1">
        <v>99.989926699102739</v>
      </c>
      <c r="S1770" s="1">
        <v>92.759018999525793</v>
      </c>
      <c r="T1770" s="1">
        <v>87.144595059805141</v>
      </c>
      <c r="U1770" s="1">
        <v>72.284109527373872</v>
      </c>
      <c r="V1770" s="1">
        <v>71.686833229489395</v>
      </c>
      <c r="W1770" s="1">
        <v>58.518225643243525</v>
      </c>
      <c r="X1770" s="1">
        <v>69.76370117907075</v>
      </c>
      <c r="Y1770" s="1">
        <v>78.711304007877459</v>
      </c>
      <c r="Z1770" s="1">
        <v>87.191822382667354</v>
      </c>
      <c r="AA1770" s="1">
        <v>83.013245262065155</v>
      </c>
      <c r="AB1770" s="1">
        <v>84.910531639975503</v>
      </c>
      <c r="AC1770" s="1">
        <v>84.174052355907136</v>
      </c>
      <c r="AD1770" s="1">
        <v>88.33042283218451</v>
      </c>
      <c r="AE1770" s="1">
        <v>99.931169836565488</v>
      </c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>
        <v>0.72106266021728516</v>
      </c>
      <c r="AU1770" s="1">
        <v>1.7854418754577637</v>
      </c>
      <c r="AV1770" s="1"/>
      <c r="AW1770" s="1"/>
      <c r="AX1770" s="1"/>
      <c r="AY1770" s="1"/>
      <c r="AZ1770" s="1">
        <v>12.668768882751465</v>
      </c>
      <c r="BA1770" s="1">
        <v>25.705291748046875</v>
      </c>
      <c r="BB1770" s="1">
        <v>13.457176208496094</v>
      </c>
      <c r="BC1770" s="1">
        <v>41.276756286621094</v>
      </c>
      <c r="BD1770" s="1">
        <v>29.015518188476563</v>
      </c>
      <c r="BE1770" s="1">
        <v>3.1245255470275879</v>
      </c>
      <c r="BF1770" s="1">
        <v>10.92917537689209</v>
      </c>
      <c r="BG1770" s="1">
        <v>16.972875595092773</v>
      </c>
      <c r="BH1770" s="1">
        <v>15.070141792297363</v>
      </c>
      <c r="BI1770" s="1">
        <v>15.81131649017334</v>
      </c>
      <c r="BJ1770" s="1"/>
      <c r="BK1770" s="1"/>
      <c r="BL1770" s="1"/>
      <c r="BM1770" s="1"/>
      <c r="BN1770" s="1"/>
    </row>
    <row r="1771" spans="1:66" x14ac:dyDescent="0.2">
      <c r="A1771" s="2" t="s">
        <v>6316</v>
      </c>
      <c r="B1771" s="4" t="s">
        <v>1766</v>
      </c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>
        <v>97.52841224629762</v>
      </c>
      <c r="O1771" s="1">
        <v>98.199150146857107</v>
      </c>
      <c r="P1771" s="1">
        <v>99.998204560993571</v>
      </c>
      <c r="Q1771" s="1">
        <v>81.363270875445153</v>
      </c>
      <c r="R1771" s="1">
        <v>99.989926699102739</v>
      </c>
      <c r="S1771" s="1">
        <v>92.759018999525793</v>
      </c>
      <c r="T1771" s="1">
        <v>87.144595059805141</v>
      </c>
      <c r="U1771" s="1">
        <v>72.284109527373872</v>
      </c>
      <c r="V1771" s="1">
        <v>71.686833229489395</v>
      </c>
      <c r="W1771" s="1">
        <v>58.518225643243525</v>
      </c>
      <c r="X1771" s="1">
        <v>69.76370117907075</v>
      </c>
      <c r="Y1771" s="1">
        <v>78.711304007877459</v>
      </c>
      <c r="Z1771" s="1">
        <v>87.191822382667354</v>
      </c>
      <c r="AA1771" s="1">
        <v>83.013245262065155</v>
      </c>
      <c r="AB1771" s="1">
        <v>84.910531639975503</v>
      </c>
      <c r="AC1771" s="1">
        <v>84.174052355907136</v>
      </c>
      <c r="AD1771" s="1">
        <v>88.33042283218451</v>
      </c>
      <c r="AE1771" s="1">
        <v>99.931169836565488</v>
      </c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>
        <v>0.72106266021728516</v>
      </c>
      <c r="AU1771" s="1">
        <v>1.7854418754577637</v>
      </c>
      <c r="AV1771" s="1"/>
      <c r="AW1771" s="1"/>
      <c r="AX1771" s="1"/>
      <c r="AY1771" s="1"/>
      <c r="AZ1771" s="1">
        <v>12.668768882751465</v>
      </c>
      <c r="BA1771" s="1">
        <v>25.705291748046875</v>
      </c>
      <c r="BB1771" s="1">
        <v>13.457176208496094</v>
      </c>
      <c r="BC1771" s="1">
        <v>41.276756286621094</v>
      </c>
      <c r="BD1771" s="1">
        <v>29.015518188476563</v>
      </c>
      <c r="BE1771" s="1">
        <v>3.1245255470275879</v>
      </c>
      <c r="BF1771" s="1">
        <v>10.92917537689209</v>
      </c>
      <c r="BG1771" s="1">
        <v>16.972875595092773</v>
      </c>
      <c r="BH1771" s="1">
        <v>15.070141792297363</v>
      </c>
      <c r="BI1771" s="1">
        <v>15.81131649017334</v>
      </c>
      <c r="BJ1771" s="1"/>
      <c r="BK1771" s="1"/>
      <c r="BL1771" s="1"/>
      <c r="BM1771" s="1"/>
      <c r="BN1771" s="1"/>
    </row>
    <row r="1772" spans="1:66" x14ac:dyDescent="0.2">
      <c r="A1772" s="2" t="s">
        <v>6317</v>
      </c>
      <c r="B1772" s="4" t="s">
        <v>1767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>
        <v>74.256270891883716</v>
      </c>
      <c r="N1772" s="1">
        <v>83.548706821497504</v>
      </c>
      <c r="O1772" s="1">
        <v>89.513024691351845</v>
      </c>
      <c r="P1772" s="1">
        <v>39.492327213835452</v>
      </c>
      <c r="Q1772" s="1">
        <v>77.677984768576707</v>
      </c>
      <c r="R1772" s="1">
        <v>80.32683428290035</v>
      </c>
      <c r="S1772" s="1">
        <v>65.980787657832167</v>
      </c>
      <c r="T1772" s="1">
        <v>78.606862171543128</v>
      </c>
      <c r="U1772" s="1">
        <v>71.75511087536141</v>
      </c>
      <c r="V1772" s="1">
        <v>59.626378777937738</v>
      </c>
      <c r="W1772" s="1">
        <v>53.380343474082977</v>
      </c>
      <c r="X1772" s="1">
        <v>53.242397896421132</v>
      </c>
      <c r="Y1772" s="1">
        <v>59.458904039837847</v>
      </c>
      <c r="Z1772" s="1">
        <v>61.376260355732512</v>
      </c>
      <c r="AA1772" s="1">
        <v>53.376346217112605</v>
      </c>
      <c r="AB1772" s="1">
        <v>52.421526274920019</v>
      </c>
      <c r="AC1772" s="1">
        <v>48.423661308232681</v>
      </c>
      <c r="AD1772" s="1">
        <v>46.011991961157221</v>
      </c>
      <c r="AE1772" s="1">
        <v>52.486595454714148</v>
      </c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>
        <v>7.379124641418457</v>
      </c>
      <c r="AT1772" s="1">
        <v>8.3174457550048828</v>
      </c>
      <c r="AU1772" s="1"/>
      <c r="AV1772" s="1">
        <v>39.941432952880859</v>
      </c>
      <c r="AW1772" s="1"/>
      <c r="AX1772" s="1">
        <v>1.5759282112121582</v>
      </c>
      <c r="AY1772" s="1">
        <v>1.4500271081924438</v>
      </c>
      <c r="AZ1772" s="1"/>
      <c r="BA1772" s="1">
        <v>1.4724678993225098</v>
      </c>
      <c r="BB1772" s="1">
        <v>8.9346342086791992</v>
      </c>
      <c r="BC1772" s="1">
        <v>7.7376289367675781</v>
      </c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</row>
    <row r="1773" spans="1:66" x14ac:dyDescent="0.2">
      <c r="A1773" s="2" t="s">
        <v>6318</v>
      </c>
      <c r="B1773" s="4" t="s">
        <v>1768</v>
      </c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>
        <v>3.9720104623194223</v>
      </c>
      <c r="N1773" s="1">
        <v>4.1640440838067025</v>
      </c>
      <c r="O1773" s="1">
        <v>3.9078864352158087</v>
      </c>
      <c r="P1773" s="1">
        <v>3.8804374488713425</v>
      </c>
      <c r="Q1773" s="1">
        <v>3.921170482547053</v>
      </c>
      <c r="R1773" s="1">
        <v>3.9411959133688383</v>
      </c>
      <c r="S1773" s="1">
        <v>4.2986588258991834</v>
      </c>
      <c r="T1773" s="1">
        <v>9.7625203205105144</v>
      </c>
      <c r="U1773" s="1">
        <v>11.823602058026641</v>
      </c>
      <c r="V1773" s="1">
        <v>4.1201938004748602</v>
      </c>
      <c r="W1773" s="1">
        <v>7.5027521150520968</v>
      </c>
      <c r="X1773" s="1">
        <v>16.075535679171004</v>
      </c>
      <c r="Y1773" s="1">
        <v>13.012155360631422</v>
      </c>
      <c r="Z1773" s="1">
        <v>9.4726117923023061</v>
      </c>
      <c r="AA1773" s="1">
        <v>8.960234979623058</v>
      </c>
      <c r="AB1773" s="1">
        <v>8.3278738748383105</v>
      </c>
      <c r="AC1773" s="1">
        <v>4.6496280317920018</v>
      </c>
      <c r="AD1773" s="1">
        <v>3.8622442042926073</v>
      </c>
      <c r="AE1773" s="1">
        <v>7.2254732849890688</v>
      </c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>
        <v>4.2893967628479004</v>
      </c>
      <c r="BC1773" s="1">
        <v>5.5366096496582031</v>
      </c>
      <c r="BD1773" s="1">
        <v>8.4844245910644531</v>
      </c>
      <c r="BE1773" s="1">
        <v>1.8549362421035767</v>
      </c>
      <c r="BF1773" s="1">
        <v>1.5328719615936279</v>
      </c>
      <c r="BG1773" s="1"/>
      <c r="BH1773" s="1">
        <v>2.8012628555297852</v>
      </c>
      <c r="BI1773" s="1"/>
      <c r="BJ1773" s="1">
        <v>6.5152311325073242</v>
      </c>
      <c r="BK1773" s="1">
        <v>1.578250527381897</v>
      </c>
      <c r="BL1773" s="1"/>
      <c r="BM1773" s="1"/>
      <c r="BN1773" s="1"/>
    </row>
    <row r="1774" spans="1:66" x14ac:dyDescent="0.2">
      <c r="A1774" s="2" t="s">
        <v>6319</v>
      </c>
      <c r="B1774" s="4" t="s">
        <v>1769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>
        <v>15.493000263747692</v>
      </c>
      <c r="P1774" s="1">
        <v>34.046386774076176</v>
      </c>
      <c r="Q1774" s="1">
        <v>25.814560546279587</v>
      </c>
      <c r="R1774" s="1">
        <v>31.717645015023571</v>
      </c>
      <c r="S1774" s="1">
        <v>37.267889563447589</v>
      </c>
      <c r="T1774" s="1">
        <v>8.168972917763357</v>
      </c>
      <c r="U1774" s="1">
        <v>15.769268380889329</v>
      </c>
      <c r="V1774" s="1">
        <v>11.865586184553663</v>
      </c>
      <c r="W1774" s="1">
        <v>6.2245880872419512</v>
      </c>
      <c r="X1774" s="1">
        <v>6.1274472935488546</v>
      </c>
      <c r="Y1774" s="1">
        <v>4.5405575892958732</v>
      </c>
      <c r="Z1774" s="1">
        <v>11.840209930595625</v>
      </c>
      <c r="AA1774" s="1">
        <v>6.9079146774982725</v>
      </c>
      <c r="AB1774" s="1">
        <v>9.494996397291855</v>
      </c>
      <c r="AC1774" s="1">
        <v>5.225474789303969</v>
      </c>
      <c r="AD1774" s="1">
        <v>10.627349105842338</v>
      </c>
      <c r="AE1774" s="1">
        <v>6.8860369792527854</v>
      </c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>
        <v>11.851092338562012</v>
      </c>
      <c r="AV1774" s="1"/>
      <c r="AW1774" s="1">
        <v>1.0157493352890015</v>
      </c>
      <c r="AX1774" s="1">
        <v>19.337778091430664</v>
      </c>
      <c r="AY1774" s="1"/>
      <c r="AZ1774" s="1"/>
      <c r="BA1774" s="1"/>
      <c r="BB1774" s="1"/>
      <c r="BC1774" s="1">
        <v>0.58781194686889648</v>
      </c>
      <c r="BD1774" s="1">
        <v>2.8498160839080811</v>
      </c>
      <c r="BE1774" s="1">
        <v>4.3710532188415527</v>
      </c>
      <c r="BF1774" s="1">
        <v>1.9656908512115479</v>
      </c>
      <c r="BG1774" s="1">
        <v>3.9624941349029541</v>
      </c>
      <c r="BH1774" s="1">
        <v>2.2378344535827637</v>
      </c>
      <c r="BI1774" s="1">
        <v>3.113734245300293</v>
      </c>
      <c r="BJ1774" s="1"/>
      <c r="BK1774" s="1">
        <v>1.631467342376709</v>
      </c>
      <c r="BL1774" s="1"/>
      <c r="BM1774" s="1"/>
      <c r="BN1774" s="1"/>
    </row>
    <row r="1775" spans="1:66" x14ac:dyDescent="0.2">
      <c r="A1775" s="2" t="s">
        <v>6320</v>
      </c>
      <c r="B1775" s="4" t="s">
        <v>1770</v>
      </c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>
        <v>15.493000263747692</v>
      </c>
      <c r="P1775" s="1">
        <v>34.046386774076176</v>
      </c>
      <c r="Q1775" s="1">
        <v>25.814560546279587</v>
      </c>
      <c r="R1775" s="1">
        <v>31.717645015023571</v>
      </c>
      <c r="S1775" s="1">
        <v>37.267889563447589</v>
      </c>
      <c r="T1775" s="1">
        <v>8.168972917763357</v>
      </c>
      <c r="U1775" s="1">
        <v>15.769268380889329</v>
      </c>
      <c r="V1775" s="1">
        <v>11.865586184553663</v>
      </c>
      <c r="W1775" s="1">
        <v>6.2245880872419512</v>
      </c>
      <c r="X1775" s="1">
        <v>6.1274472935488546</v>
      </c>
      <c r="Y1775" s="1">
        <v>4.5405575892958732</v>
      </c>
      <c r="Z1775" s="1">
        <v>11.840209930595625</v>
      </c>
      <c r="AA1775" s="1">
        <v>6.9079146774982725</v>
      </c>
      <c r="AB1775" s="1">
        <v>9.494996397291855</v>
      </c>
      <c r="AC1775" s="1">
        <v>5.225474789303969</v>
      </c>
      <c r="AD1775" s="1">
        <v>10.627349105842338</v>
      </c>
      <c r="AE1775" s="1">
        <v>6.8860369792527854</v>
      </c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>
        <v>11.851092338562012</v>
      </c>
      <c r="AV1775" s="1"/>
      <c r="AW1775" s="1">
        <v>1.0157493352890015</v>
      </c>
      <c r="AX1775" s="1">
        <v>19.337778091430664</v>
      </c>
      <c r="AY1775" s="1"/>
      <c r="AZ1775" s="1"/>
      <c r="BA1775" s="1"/>
      <c r="BB1775" s="1"/>
      <c r="BC1775" s="1">
        <v>0.58781194686889648</v>
      </c>
      <c r="BD1775" s="1">
        <v>2.8498160839080811</v>
      </c>
      <c r="BE1775" s="1">
        <v>4.3710532188415527</v>
      </c>
      <c r="BF1775" s="1">
        <v>1.9656908512115479</v>
      </c>
      <c r="BG1775" s="1">
        <v>3.9624941349029541</v>
      </c>
      <c r="BH1775" s="1">
        <v>2.2378344535827637</v>
      </c>
      <c r="BI1775" s="1">
        <v>3.113734245300293</v>
      </c>
      <c r="BJ1775" s="1"/>
      <c r="BK1775" s="1">
        <v>1.631467342376709</v>
      </c>
      <c r="BL1775" s="1"/>
      <c r="BM1775" s="1"/>
      <c r="BN1775" s="1"/>
    </row>
    <row r="1776" spans="1:66" x14ac:dyDescent="0.2">
      <c r="A1776" s="2" t="s">
        <v>6321</v>
      </c>
      <c r="B1776" s="4" t="s">
        <v>1771</v>
      </c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>
        <v>0.79999728203589937</v>
      </c>
      <c r="R1776" s="1">
        <v>4.066080260464128</v>
      </c>
      <c r="S1776" s="1"/>
      <c r="T1776" s="1"/>
      <c r="U1776" s="1"/>
      <c r="V1776" s="1">
        <v>3.9361781023225051</v>
      </c>
      <c r="W1776" s="1">
        <v>18.795163760925021</v>
      </c>
      <c r="X1776" s="1">
        <v>29.008284993700524</v>
      </c>
      <c r="Y1776" s="1">
        <v>25.379088176186208</v>
      </c>
      <c r="Z1776" s="1">
        <v>18.553147847522919</v>
      </c>
      <c r="AA1776" s="1">
        <v>21.993912243842299</v>
      </c>
      <c r="AB1776" s="1">
        <v>21.075014123602934</v>
      </c>
      <c r="AC1776" s="1">
        <v>25.048200813940969</v>
      </c>
      <c r="AD1776" s="1">
        <v>19.581570834629055</v>
      </c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>
        <v>2.3957107067108154</v>
      </c>
      <c r="AX1776" s="1"/>
      <c r="AY1776" s="1"/>
      <c r="AZ1776" s="1">
        <v>2.0691094398498535</v>
      </c>
      <c r="BA1776" s="1">
        <v>0.78045237064361572</v>
      </c>
      <c r="BB1776" s="1"/>
      <c r="BC1776" s="1"/>
      <c r="BD1776" s="1"/>
      <c r="BE1776" s="1"/>
      <c r="BF1776" s="1"/>
      <c r="BG1776" s="1"/>
      <c r="BH1776" s="1"/>
      <c r="BI1776" s="1"/>
      <c r="BJ1776" s="1">
        <v>1.8796374797821045</v>
      </c>
      <c r="BK1776" s="1"/>
      <c r="BL1776" s="1"/>
      <c r="BM1776" s="1"/>
      <c r="BN1776" s="1"/>
    </row>
    <row r="1777" spans="1:66" x14ac:dyDescent="0.2">
      <c r="A1777" s="2" t="s">
        <v>6322</v>
      </c>
      <c r="B1777" s="4" t="s">
        <v>1772</v>
      </c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>
        <v>1.0013198108303192</v>
      </c>
      <c r="V1777" s="1">
        <v>0.98934054591964649</v>
      </c>
      <c r="W1777" s="1">
        <v>30.509817020679353</v>
      </c>
      <c r="X1777" s="1">
        <v>23.572161988645604</v>
      </c>
      <c r="Y1777" s="1">
        <v>20.571572545477647</v>
      </c>
      <c r="Z1777" s="1">
        <v>14.884923375844666</v>
      </c>
      <c r="AA1777" s="1">
        <v>14.748350200745641</v>
      </c>
      <c r="AB1777" s="1">
        <v>12.177963211980337</v>
      </c>
      <c r="AC1777" s="1">
        <v>18.497397608310784</v>
      </c>
      <c r="AD1777" s="1">
        <v>17.309447774266783</v>
      </c>
      <c r="AE1777" s="1">
        <v>24.952732120189783</v>
      </c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>
        <v>5.9445610046386719</v>
      </c>
      <c r="BD1777" s="1">
        <v>0.91392409801483154</v>
      </c>
      <c r="BE1777" s="1"/>
      <c r="BF1777" s="1">
        <v>1.3666560649871826</v>
      </c>
      <c r="BG1777" s="1">
        <v>1.9850257635116577</v>
      </c>
      <c r="BH1777" s="1">
        <v>5.1686840057373047</v>
      </c>
      <c r="BI1777" s="1">
        <v>2.7572689056396484</v>
      </c>
      <c r="BJ1777" s="1">
        <v>5.5182652473449707</v>
      </c>
      <c r="BK1777" s="1">
        <v>6.746060848236084</v>
      </c>
      <c r="BL1777" s="1"/>
      <c r="BM1777" s="1"/>
      <c r="BN1777" s="1"/>
    </row>
    <row r="1778" spans="1:66" x14ac:dyDescent="0.2">
      <c r="A1778" s="2" t="s">
        <v>6323</v>
      </c>
      <c r="B1778" s="4" t="s">
        <v>1773</v>
      </c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>
        <v>18.054823832408339</v>
      </c>
      <c r="N1778" s="1">
        <v>9.8687546623963733</v>
      </c>
      <c r="O1778" s="1">
        <v>6.0500227755162603</v>
      </c>
      <c r="P1778" s="1">
        <v>6.5300454915707888</v>
      </c>
      <c r="Q1778" s="1">
        <v>7.4835602940093908</v>
      </c>
      <c r="R1778" s="1">
        <v>2.1319973358314392</v>
      </c>
      <c r="S1778" s="1">
        <v>1.989517082637553</v>
      </c>
      <c r="T1778" s="1">
        <v>1.9044212657539785</v>
      </c>
      <c r="U1778" s="1">
        <v>5.588130472623754</v>
      </c>
      <c r="V1778" s="1">
        <v>4.6247438098392415</v>
      </c>
      <c r="W1778" s="1">
        <v>5.5156526966061632</v>
      </c>
      <c r="X1778" s="1">
        <v>8.363476108012815</v>
      </c>
      <c r="Y1778" s="1">
        <v>9.1809589537155762</v>
      </c>
      <c r="Z1778" s="1">
        <v>47.187546394286436</v>
      </c>
      <c r="AA1778" s="1">
        <v>80.277189828066767</v>
      </c>
      <c r="AB1778" s="1">
        <v>78.16622244078691</v>
      </c>
      <c r="AC1778" s="1">
        <v>73.871335247094265</v>
      </c>
      <c r="AD1778" s="1">
        <v>85.447312428251976</v>
      </c>
      <c r="AE1778" s="1">
        <v>93.29259335165915</v>
      </c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>
        <v>0.18704980611801147</v>
      </c>
      <c r="AT1778" s="1"/>
      <c r="AU1778" s="1"/>
      <c r="AV1778" s="1"/>
      <c r="AW1778" s="1">
        <v>3.2944655418395996</v>
      </c>
      <c r="AX1778" s="1">
        <v>5.5288801193237305</v>
      </c>
      <c r="AY1778" s="1">
        <v>5.332705020904541</v>
      </c>
      <c r="AZ1778" s="1">
        <v>5.0927567481994629</v>
      </c>
      <c r="BA1778" s="1"/>
      <c r="BB1778" s="1"/>
      <c r="BC1778" s="1"/>
      <c r="BD1778" s="1"/>
      <c r="BE1778" s="1"/>
      <c r="BF1778" s="1"/>
      <c r="BG1778" s="1">
        <v>18.888357162475586</v>
      </c>
      <c r="BH1778" s="1">
        <v>20.367639541625977</v>
      </c>
      <c r="BI1778" s="1">
        <v>22.193164825439453</v>
      </c>
      <c r="BJ1778" s="1">
        <v>14.515507698059082</v>
      </c>
      <c r="BK1778" s="1">
        <v>6.6313624382019043</v>
      </c>
      <c r="BL1778" s="1"/>
      <c r="BM1778" s="1"/>
      <c r="BN1778" s="1"/>
    </row>
    <row r="1779" spans="1:66" x14ac:dyDescent="0.2">
      <c r="A1779" s="2" t="s">
        <v>6324</v>
      </c>
      <c r="B1779" s="4" t="s">
        <v>1774</v>
      </c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>
        <v>18.054823832408339</v>
      </c>
      <c r="N1779" s="1">
        <v>9.8687546623963733</v>
      </c>
      <c r="O1779" s="1">
        <v>6.0500227755162603</v>
      </c>
      <c r="P1779" s="1">
        <v>6.5300454915707888</v>
      </c>
      <c r="Q1779" s="1">
        <v>7.4835602940093908</v>
      </c>
      <c r="R1779" s="1">
        <v>2.1319973358314392</v>
      </c>
      <c r="S1779" s="1">
        <v>1.989517082637553</v>
      </c>
      <c r="T1779" s="1">
        <v>1.9044212657539785</v>
      </c>
      <c r="U1779" s="1">
        <v>5.588130472623754</v>
      </c>
      <c r="V1779" s="1">
        <v>4.6247438098392415</v>
      </c>
      <c r="W1779" s="1">
        <v>5.5156526966061632</v>
      </c>
      <c r="X1779" s="1">
        <v>8.363476108012815</v>
      </c>
      <c r="Y1779" s="1">
        <v>9.1809589537155762</v>
      </c>
      <c r="Z1779" s="1">
        <v>47.187546394286436</v>
      </c>
      <c r="AA1779" s="1">
        <v>80.277189828066767</v>
      </c>
      <c r="AB1779" s="1">
        <v>78.16622244078691</v>
      </c>
      <c r="AC1779" s="1">
        <v>73.871335247094265</v>
      </c>
      <c r="AD1779" s="1">
        <v>85.447312428251976</v>
      </c>
      <c r="AE1779" s="1">
        <v>93.29259335165915</v>
      </c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>
        <v>0.18704980611801147</v>
      </c>
      <c r="AT1779" s="1"/>
      <c r="AU1779" s="1"/>
      <c r="AV1779" s="1"/>
      <c r="AW1779" s="1">
        <v>3.2944655418395996</v>
      </c>
      <c r="AX1779" s="1">
        <v>5.5288801193237305</v>
      </c>
      <c r="AY1779" s="1">
        <v>5.332705020904541</v>
      </c>
      <c r="AZ1779" s="1">
        <v>5.0927567481994629</v>
      </c>
      <c r="BA1779" s="1"/>
      <c r="BB1779" s="1"/>
      <c r="BC1779" s="1"/>
      <c r="BD1779" s="1"/>
      <c r="BE1779" s="1"/>
      <c r="BF1779" s="1"/>
      <c r="BG1779" s="1">
        <v>18.888357162475586</v>
      </c>
      <c r="BH1779" s="1">
        <v>20.367639541625977</v>
      </c>
      <c r="BI1779" s="1">
        <v>22.193164825439453</v>
      </c>
      <c r="BJ1779" s="1">
        <v>14.515507698059082</v>
      </c>
      <c r="BK1779" s="1">
        <v>6.6313624382019043</v>
      </c>
      <c r="BL1779" s="1"/>
      <c r="BM1779" s="1"/>
      <c r="BN1779" s="1"/>
    </row>
    <row r="1780" spans="1:66" x14ac:dyDescent="0.2">
      <c r="A1780" s="2" t="s">
        <v>6325</v>
      </c>
      <c r="B1780" s="4" t="s">
        <v>1775</v>
      </c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>
        <v>53.913626808276291</v>
      </c>
      <c r="O1780" s="1">
        <v>62.774585029843323</v>
      </c>
      <c r="P1780" s="1">
        <v>71.404042616512001</v>
      </c>
      <c r="Q1780" s="1">
        <v>68.035140735675753</v>
      </c>
      <c r="R1780" s="1">
        <v>39.546429852581248</v>
      </c>
      <c r="S1780" s="1">
        <v>35.726215362968802</v>
      </c>
      <c r="T1780" s="1">
        <v>52.261914563683078</v>
      </c>
      <c r="U1780" s="1">
        <v>78.020035606666767</v>
      </c>
      <c r="V1780" s="1">
        <v>44.522900787808375</v>
      </c>
      <c r="W1780" s="1">
        <v>68.846197722223195</v>
      </c>
      <c r="X1780" s="1">
        <v>47.698943421013695</v>
      </c>
      <c r="Y1780" s="1">
        <v>55.299087810222872</v>
      </c>
      <c r="Z1780" s="1">
        <v>84.137024444318882</v>
      </c>
      <c r="AA1780" s="1">
        <v>78.51808813028714</v>
      </c>
      <c r="AB1780" s="1">
        <v>67.776511971221126</v>
      </c>
      <c r="AC1780" s="1">
        <v>66.463645302833228</v>
      </c>
      <c r="AD1780" s="1">
        <v>83.574820836079994</v>
      </c>
      <c r="AE1780" s="1">
        <v>97.128254331682371</v>
      </c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>
        <v>2.8652217388153076</v>
      </c>
      <c r="AX1780" s="1"/>
      <c r="AY1780" s="1"/>
      <c r="AZ1780" s="1"/>
      <c r="BA1780" s="1"/>
      <c r="BB1780" s="1"/>
      <c r="BC1780" s="1">
        <v>19.493566513061523</v>
      </c>
      <c r="BD1780" s="1"/>
      <c r="BE1780" s="1"/>
      <c r="BF1780" s="1"/>
      <c r="BG1780" s="1">
        <v>15.400979042053223</v>
      </c>
      <c r="BH1780" s="1"/>
      <c r="BI1780" s="1">
        <v>16.396026611328125</v>
      </c>
      <c r="BJ1780" s="1"/>
      <c r="BK1780" s="1"/>
      <c r="BL1780" s="1"/>
      <c r="BM1780" s="1"/>
      <c r="BN1780" s="1"/>
    </row>
    <row r="1781" spans="1:66" x14ac:dyDescent="0.2">
      <c r="A1781" s="2" t="s">
        <v>6326</v>
      </c>
      <c r="B1781" s="4" t="s">
        <v>1776</v>
      </c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>
        <v>65.669734655553384</v>
      </c>
      <c r="O1781" s="1">
        <v>61.751065563787975</v>
      </c>
      <c r="P1781" s="1">
        <v>71.345990495154851</v>
      </c>
      <c r="Q1781" s="1">
        <v>83.979004386883233</v>
      </c>
      <c r="R1781" s="1">
        <v>75.25669780317449</v>
      </c>
      <c r="S1781" s="1">
        <v>56.873116980435832</v>
      </c>
      <c r="T1781" s="1">
        <v>64.383161431005732</v>
      </c>
      <c r="U1781" s="1">
        <v>48.588502334880026</v>
      </c>
      <c r="V1781" s="1">
        <v>53.341618180708373</v>
      </c>
      <c r="W1781" s="1">
        <v>59.047315640625087</v>
      </c>
      <c r="X1781" s="1">
        <v>53.766184576470977</v>
      </c>
      <c r="Y1781" s="1">
        <v>35.070714039495307</v>
      </c>
      <c r="Z1781" s="1">
        <v>71.383849516674744</v>
      </c>
      <c r="AA1781" s="1">
        <v>80.473382303855118</v>
      </c>
      <c r="AB1781" s="1">
        <v>94.865317697385692</v>
      </c>
      <c r="AC1781" s="1">
        <v>92.276348409978823</v>
      </c>
      <c r="AD1781" s="1">
        <v>79.116089628832697</v>
      </c>
      <c r="AE1781" s="1">
        <v>66.125443835710669</v>
      </c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>
        <v>1.0243428945541382</v>
      </c>
      <c r="BD1781" s="1"/>
      <c r="BE1781" s="1">
        <v>7.8972048759460449</v>
      </c>
      <c r="BF1781" s="1">
        <v>6.2164454460144043</v>
      </c>
      <c r="BG1781" s="1"/>
      <c r="BH1781" s="1">
        <v>5.1251096725463867</v>
      </c>
      <c r="BI1781" s="1"/>
      <c r="BJ1781" s="1"/>
      <c r="BK1781" s="1"/>
      <c r="BL1781" s="1"/>
      <c r="BM1781" s="1"/>
      <c r="BN1781" s="1"/>
    </row>
    <row r="1782" spans="1:66" x14ac:dyDescent="0.2">
      <c r="A1782" s="2" t="s">
        <v>6327</v>
      </c>
      <c r="B1782" s="4" t="s">
        <v>1777</v>
      </c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>
        <v>71.556668875178275</v>
      </c>
      <c r="P1782" s="1">
        <v>85.924720871466292</v>
      </c>
      <c r="Q1782" s="1">
        <v>95.72005588257862</v>
      </c>
      <c r="R1782" s="1">
        <v>97.843200492693271</v>
      </c>
      <c r="S1782" s="1">
        <v>97.719862464430406</v>
      </c>
      <c r="T1782" s="1">
        <v>87.453312865135658</v>
      </c>
      <c r="U1782" s="1">
        <v>87.217722189843585</v>
      </c>
      <c r="V1782" s="1">
        <v>83.926067890699358</v>
      </c>
      <c r="W1782" s="1">
        <v>99.946724202195284</v>
      </c>
      <c r="X1782" s="1">
        <v>99.900596373280266</v>
      </c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>
        <v>1.0317766666412354</v>
      </c>
      <c r="AV1782" s="1">
        <v>2.378162145614624</v>
      </c>
      <c r="AW1782" s="1">
        <v>4.2256669998168945</v>
      </c>
      <c r="AX1782" s="1">
        <v>2.0502512454986572</v>
      </c>
      <c r="AY1782" s="1">
        <v>2.1475849151611328</v>
      </c>
      <c r="AZ1782" s="1">
        <v>12.424839973449707</v>
      </c>
      <c r="BA1782" s="1">
        <v>12.691828727722168</v>
      </c>
      <c r="BB1782" s="1">
        <v>14.27646541595459</v>
      </c>
      <c r="BC1782" s="1"/>
      <c r="BD1782" s="1"/>
      <c r="BE1782" s="1">
        <v>95.022300720214844</v>
      </c>
      <c r="BF1782" s="1">
        <v>95.414947509765625</v>
      </c>
      <c r="BG1782" s="1">
        <v>81.19134521484375</v>
      </c>
      <c r="BH1782" s="1">
        <v>88.05450439453125</v>
      </c>
      <c r="BI1782" s="1">
        <v>93.658317565917969</v>
      </c>
      <c r="BJ1782" s="1">
        <v>93.763954162597656</v>
      </c>
      <c r="BK1782" s="1">
        <v>90.085861206054688</v>
      </c>
      <c r="BL1782" s="1"/>
      <c r="BM1782" s="1"/>
      <c r="BN1782" s="1"/>
    </row>
    <row r="1783" spans="1:66" x14ac:dyDescent="0.2">
      <c r="A1783" s="2" t="s">
        <v>6328</v>
      </c>
      <c r="B1783" s="4" t="s">
        <v>1778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>
        <v>75.312930647293996</v>
      </c>
      <c r="N1783" s="1">
        <v>13.295227253373396</v>
      </c>
      <c r="O1783" s="1">
        <v>15.02878820208895</v>
      </c>
      <c r="P1783" s="1">
        <v>8.8824572181507246</v>
      </c>
      <c r="Q1783" s="1">
        <v>10.263773927832027</v>
      </c>
      <c r="R1783" s="1">
        <v>6.7106972785631367</v>
      </c>
      <c r="S1783" s="1">
        <v>7.4536588823671011</v>
      </c>
      <c r="T1783" s="1">
        <v>12.186646360509368</v>
      </c>
      <c r="U1783" s="1">
        <v>16.953955066604497</v>
      </c>
      <c r="V1783" s="1">
        <v>17.447182114556199</v>
      </c>
      <c r="W1783" s="1">
        <v>17.234299278228733</v>
      </c>
      <c r="X1783" s="1">
        <v>17.364738110360886</v>
      </c>
      <c r="Y1783" s="1">
        <v>14.079558748779785</v>
      </c>
      <c r="Z1783" s="1">
        <v>13.705252167187052</v>
      </c>
      <c r="AA1783" s="1">
        <v>15.356819976621622</v>
      </c>
      <c r="AB1783" s="1">
        <v>17.424188156971042</v>
      </c>
      <c r="AC1783" s="1">
        <v>17.648905866971319</v>
      </c>
      <c r="AD1783" s="1">
        <v>17.455895830489375</v>
      </c>
      <c r="AE1783" s="1">
        <v>17.947569555484737</v>
      </c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>
        <v>0.25619003176689148</v>
      </c>
      <c r="BB1783" s="1">
        <v>0.36689981818199158</v>
      </c>
      <c r="BC1783" s="1">
        <v>1.0595618486404419</v>
      </c>
      <c r="BD1783" s="1">
        <v>1.3584349155426025</v>
      </c>
      <c r="BE1783" s="1">
        <v>2.7410476207733154</v>
      </c>
      <c r="BF1783" s="1">
        <v>1.1975198984146118</v>
      </c>
      <c r="BG1783" s="1">
        <v>0.51378190517425537</v>
      </c>
      <c r="BH1783" s="1">
        <v>0.49117210507392883</v>
      </c>
      <c r="BI1783" s="1">
        <v>1.6728219985961914</v>
      </c>
      <c r="BJ1783" s="1">
        <v>1.3797835111618042</v>
      </c>
      <c r="BK1783" s="1"/>
      <c r="BL1783" s="1"/>
      <c r="BM1783" s="1"/>
      <c r="BN1783" s="1"/>
    </row>
    <row r="1784" spans="1:66" x14ac:dyDescent="0.2">
      <c r="A1784" s="2" t="s">
        <v>6329</v>
      </c>
      <c r="B1784" s="4" t="s">
        <v>1779</v>
      </c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>
        <v>95.646603037230278</v>
      </c>
      <c r="O1784" s="1">
        <v>99.996746110583516</v>
      </c>
      <c r="P1784" s="1">
        <v>98.772737307949299</v>
      </c>
      <c r="Q1784" s="1">
        <v>99.997246641863157</v>
      </c>
      <c r="R1784" s="1">
        <v>98.163804144327187</v>
      </c>
      <c r="S1784" s="1">
        <v>99.80952481489966</v>
      </c>
      <c r="T1784" s="1">
        <v>92.675373115932331</v>
      </c>
      <c r="U1784" s="1">
        <v>97.925057390165861</v>
      </c>
      <c r="V1784" s="1">
        <v>97.05486779957711</v>
      </c>
      <c r="W1784" s="1">
        <v>98.153561698300877</v>
      </c>
      <c r="X1784" s="1">
        <v>91.76976266896007</v>
      </c>
      <c r="Y1784" s="1">
        <v>89.129527257100605</v>
      </c>
      <c r="Z1784" s="1">
        <v>91.445126624073666</v>
      </c>
      <c r="AA1784" s="1">
        <v>87.333000622795169</v>
      </c>
      <c r="AB1784" s="1">
        <v>80.949154743299133</v>
      </c>
      <c r="AC1784" s="1">
        <v>76.785048792747887</v>
      </c>
      <c r="AD1784" s="1">
        <v>80.633902695061593</v>
      </c>
      <c r="AE1784" s="1">
        <v>79.591136594483388</v>
      </c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>
        <v>2.5402588844299316</v>
      </c>
      <c r="AU1784" s="1"/>
      <c r="AV1784" s="1">
        <v>1.2161179780960083</v>
      </c>
      <c r="AW1784" s="1"/>
      <c r="AX1784" s="1">
        <v>1.8291730880737305</v>
      </c>
      <c r="AY1784" s="1">
        <v>0.18113988637924194</v>
      </c>
      <c r="AZ1784" s="1">
        <v>2.3500070571899414</v>
      </c>
      <c r="BA1784" s="1">
        <v>2.0695810317993164</v>
      </c>
      <c r="BB1784" s="1">
        <v>2.9405176639556885</v>
      </c>
      <c r="BC1784" s="1">
        <v>1.8406565189361572</v>
      </c>
      <c r="BD1784" s="1">
        <v>8.2276973724365234</v>
      </c>
      <c r="BE1784" s="1">
        <v>10.861431121826172</v>
      </c>
      <c r="BF1784" s="1">
        <v>8.5458974838256836</v>
      </c>
      <c r="BG1784" s="1">
        <v>12.652968406677246</v>
      </c>
      <c r="BH1784" s="1">
        <v>19.04768180847168</v>
      </c>
      <c r="BI1784" s="1">
        <v>23.210847854614258</v>
      </c>
      <c r="BJ1784" s="1">
        <v>19.346446990966797</v>
      </c>
      <c r="BK1784" s="1">
        <v>20.405523300170898</v>
      </c>
      <c r="BL1784" s="1"/>
      <c r="BM1784" s="1"/>
      <c r="BN1784" s="1"/>
    </row>
    <row r="1785" spans="1:66" x14ac:dyDescent="0.2">
      <c r="A1785" s="2" t="s">
        <v>6330</v>
      </c>
      <c r="B1785" s="4" t="s">
        <v>1780</v>
      </c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>
        <v>97.725390886692367</v>
      </c>
      <c r="O1785" s="1">
        <v>99.932663426313169</v>
      </c>
      <c r="P1785" s="1">
        <v>99.946458354256379</v>
      </c>
      <c r="Q1785" s="1">
        <v>99.115229000005186</v>
      </c>
      <c r="R1785" s="1">
        <v>99.922822462332292</v>
      </c>
      <c r="S1785" s="1">
        <v>99.079049898169018</v>
      </c>
      <c r="T1785" s="1">
        <v>99.86243581220576</v>
      </c>
      <c r="U1785" s="1">
        <v>97.289120995165632</v>
      </c>
      <c r="V1785" s="1">
        <v>40.311406937200864</v>
      </c>
      <c r="W1785" s="1">
        <v>84.120631955702521</v>
      </c>
      <c r="X1785" s="1">
        <v>95.362632494363964</v>
      </c>
      <c r="Y1785" s="1">
        <v>95.383326656938706</v>
      </c>
      <c r="Z1785" s="1">
        <v>30.206876660100889</v>
      </c>
      <c r="AA1785" s="1">
        <v>29.625866703658982</v>
      </c>
      <c r="AB1785" s="1">
        <v>33.606078020855414</v>
      </c>
      <c r="AC1785" s="1">
        <v>36.786165365290643</v>
      </c>
      <c r="AD1785" s="1">
        <v>80.774147819016619</v>
      </c>
      <c r="AE1785" s="1">
        <v>80.563901064818808</v>
      </c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>
        <v>0.86360639333724976</v>
      </c>
      <c r="AX1785" s="1"/>
      <c r="AY1785" s="1"/>
      <c r="AZ1785" s="1"/>
      <c r="BA1785" s="1">
        <v>2.6465938091278076</v>
      </c>
      <c r="BB1785" s="1">
        <v>2.4475340843200684</v>
      </c>
      <c r="BC1785" s="1"/>
      <c r="BD1785" s="1">
        <v>3.9472036361694336</v>
      </c>
      <c r="BE1785" s="1"/>
      <c r="BF1785" s="1">
        <v>2.6561057567596436</v>
      </c>
      <c r="BG1785" s="1">
        <v>0.93693065643310547</v>
      </c>
      <c r="BH1785" s="1">
        <v>1.8856686353683472</v>
      </c>
      <c r="BI1785" s="1">
        <v>1.7794747352600098</v>
      </c>
      <c r="BJ1785" s="1">
        <v>0.50274765491485596</v>
      </c>
      <c r="BK1785" s="1">
        <v>0.44044774770736694</v>
      </c>
      <c r="BL1785" s="1"/>
      <c r="BM1785" s="1"/>
      <c r="BN1785" s="1"/>
    </row>
    <row r="1786" spans="1:66" x14ac:dyDescent="0.2">
      <c r="A1786" s="2" t="s">
        <v>6331</v>
      </c>
      <c r="B1786" s="4" t="s">
        <v>1781</v>
      </c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>
        <v>19.979804150427231</v>
      </c>
      <c r="N1786" s="1">
        <v>15.589044254395848</v>
      </c>
      <c r="O1786" s="1">
        <v>11.126763057866608</v>
      </c>
      <c r="P1786" s="1">
        <v>9.8716805747434844</v>
      </c>
      <c r="Q1786" s="1">
        <v>18.785448482661586</v>
      </c>
      <c r="R1786" s="1">
        <v>24.814038256880163</v>
      </c>
      <c r="S1786" s="1">
        <v>13.074925733333743</v>
      </c>
      <c r="T1786" s="1">
        <v>14.810777787194624</v>
      </c>
      <c r="U1786" s="1">
        <v>14.321298615963013</v>
      </c>
      <c r="V1786" s="1">
        <v>17.513244867857988</v>
      </c>
      <c r="W1786" s="1">
        <v>23.031112778519695</v>
      </c>
      <c r="X1786" s="1">
        <v>16.293661469255856</v>
      </c>
      <c r="Y1786" s="1">
        <v>6.1923637283737687</v>
      </c>
      <c r="Z1786" s="1">
        <v>6.4462218108380238</v>
      </c>
      <c r="AA1786" s="1">
        <v>6.1671586801440768</v>
      </c>
      <c r="AB1786" s="1">
        <v>4.9956994261372198</v>
      </c>
      <c r="AC1786" s="1">
        <v>4.91036269690842</v>
      </c>
      <c r="AD1786" s="1">
        <v>4.9197900447841958</v>
      </c>
      <c r="AE1786" s="1">
        <v>4.3624820624882794</v>
      </c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</row>
    <row r="1787" spans="1:66" x14ac:dyDescent="0.2">
      <c r="A1787" s="2" t="s">
        <v>6332</v>
      </c>
      <c r="B1787" s="4" t="s">
        <v>1782</v>
      </c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>
        <v>24.974948718168598</v>
      </c>
      <c r="O1787" s="1">
        <v>20.010312516596152</v>
      </c>
      <c r="P1787" s="1">
        <v>12.230465636700742</v>
      </c>
      <c r="Q1787" s="1">
        <v>7.3719295338942779</v>
      </c>
      <c r="R1787" s="1">
        <v>16.195671064159878</v>
      </c>
      <c r="S1787" s="1">
        <v>14.564895228567693</v>
      </c>
      <c r="T1787" s="1">
        <v>17.240014806963458</v>
      </c>
      <c r="U1787" s="1">
        <v>21.240108997142563</v>
      </c>
      <c r="V1787" s="1">
        <v>34.607167521300113</v>
      </c>
      <c r="W1787" s="1">
        <v>36.339415466985081</v>
      </c>
      <c r="X1787" s="1">
        <v>40.011989509860797</v>
      </c>
      <c r="Y1787" s="1">
        <v>39.945834606535009</v>
      </c>
      <c r="Z1787" s="1">
        <v>32.388595030950917</v>
      </c>
      <c r="AA1787" s="1">
        <v>37.900031261890085</v>
      </c>
      <c r="AB1787" s="1">
        <v>22.479705031705727</v>
      </c>
      <c r="AC1787" s="1">
        <v>13.318641584229734</v>
      </c>
      <c r="AD1787" s="1">
        <v>27.397657596109816</v>
      </c>
      <c r="AE1787" s="1">
        <v>32.815438577673419</v>
      </c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>
        <v>11.319911956787109</v>
      </c>
      <c r="AW1787" s="1">
        <v>10.608548164367676</v>
      </c>
      <c r="AX1787" s="1">
        <v>4.8244924545288086</v>
      </c>
      <c r="AY1787" s="1"/>
      <c r="AZ1787" s="1">
        <v>6.1728029251098633</v>
      </c>
      <c r="BA1787" s="1">
        <v>2.3432531356811523</v>
      </c>
      <c r="BB1787" s="1">
        <v>3.8426277637481689</v>
      </c>
      <c r="BC1787" s="1">
        <v>2.5995967388153076</v>
      </c>
      <c r="BD1787" s="1"/>
      <c r="BE1787" s="1">
        <v>0.94209086894989014</v>
      </c>
      <c r="BF1787" s="1">
        <v>11.20554256439209</v>
      </c>
      <c r="BG1787" s="1">
        <v>18.551916122436523</v>
      </c>
      <c r="BH1787" s="1"/>
      <c r="BI1787" s="1">
        <v>2.6471774578094482</v>
      </c>
      <c r="BJ1787" s="1"/>
      <c r="BK1787" s="1"/>
      <c r="BL1787" s="1"/>
      <c r="BM1787" s="1"/>
      <c r="BN1787" s="1"/>
    </row>
    <row r="1788" spans="1:66" x14ac:dyDescent="0.2">
      <c r="A1788" s="2" t="s">
        <v>6333</v>
      </c>
      <c r="B1788" s="4" t="s">
        <v>1783</v>
      </c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>
        <v>40.318625715178626</v>
      </c>
      <c r="P1788" s="1">
        <v>90.137588061826435</v>
      </c>
      <c r="Q1788" s="1">
        <v>99.222546816727359</v>
      </c>
      <c r="R1788" s="1">
        <v>99.1953496183353</v>
      </c>
      <c r="S1788" s="1">
        <v>5.0923390483059014</v>
      </c>
      <c r="T1788" s="1">
        <v>6.581525317890355</v>
      </c>
      <c r="U1788" s="1">
        <v>9.4432856057689101</v>
      </c>
      <c r="V1788" s="1">
        <v>7.934644790022821</v>
      </c>
      <c r="W1788" s="1">
        <v>11.298921303388916</v>
      </c>
      <c r="X1788" s="1">
        <v>12.159864374772781</v>
      </c>
      <c r="Y1788" s="1">
        <v>7.7823201541210638</v>
      </c>
      <c r="Z1788" s="1">
        <v>11.05012440704105</v>
      </c>
      <c r="AA1788" s="1">
        <v>15.949280575362213</v>
      </c>
      <c r="AB1788" s="1">
        <v>11.803432380329488</v>
      </c>
      <c r="AC1788" s="1">
        <v>12.184874223898266</v>
      </c>
      <c r="AD1788" s="1">
        <v>12.0137320032505</v>
      </c>
      <c r="AE1788" s="1">
        <v>11.640896767141024</v>
      </c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>
        <v>9.8861789703369141</v>
      </c>
      <c r="AV1788" s="1"/>
      <c r="AW1788" s="1">
        <v>0.43509924411773682</v>
      </c>
      <c r="AX1788" s="1">
        <v>0.43670979142189026</v>
      </c>
      <c r="AY1788" s="1"/>
      <c r="AZ1788" s="1">
        <v>0.92769026756286621</v>
      </c>
      <c r="BA1788" s="1"/>
      <c r="BB1788" s="1">
        <v>4.7432105988264084E-2</v>
      </c>
      <c r="BC1788" s="1">
        <v>1.2011134624481201</v>
      </c>
      <c r="BD1788" s="1"/>
      <c r="BE1788" s="1"/>
      <c r="BF1788" s="1">
        <v>5.1225223541259766</v>
      </c>
      <c r="BG1788" s="1">
        <v>6.8504066467285156</v>
      </c>
      <c r="BH1788" s="1">
        <v>5.0961737632751465</v>
      </c>
      <c r="BI1788" s="1">
        <v>4.0977330207824707</v>
      </c>
      <c r="BJ1788" s="1">
        <v>2.191525936126709</v>
      </c>
      <c r="BK1788" s="1"/>
      <c r="BL1788" s="1"/>
      <c r="BM1788" s="1"/>
      <c r="BN1788" s="1"/>
    </row>
    <row r="1789" spans="1:66" x14ac:dyDescent="0.2">
      <c r="A1789" s="2" t="s">
        <v>6334</v>
      </c>
      <c r="B1789" s="4" t="s">
        <v>1784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>
        <v>0.8264950990287987</v>
      </c>
      <c r="Q1789" s="1">
        <v>5.9801653342286274</v>
      </c>
      <c r="R1789" s="1">
        <v>1.5318485965803565</v>
      </c>
      <c r="S1789" s="1"/>
      <c r="T1789" s="1"/>
      <c r="U1789" s="1">
        <v>1.9464787318494658</v>
      </c>
      <c r="V1789" s="1">
        <v>1.8910456314350319</v>
      </c>
      <c r="W1789" s="1">
        <v>24.83095618473758</v>
      </c>
      <c r="X1789" s="1">
        <v>1.3406103320048965</v>
      </c>
      <c r="Y1789" s="1"/>
      <c r="Z1789" s="1"/>
      <c r="AA1789" s="1"/>
      <c r="AB1789" s="1"/>
      <c r="AC1789" s="1">
        <v>84.367845707060283</v>
      </c>
      <c r="AD1789" s="1">
        <v>99.796247205118789</v>
      </c>
      <c r="AE1789" s="1">
        <v>11.023773824287</v>
      </c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>
        <v>2.0966286659240723</v>
      </c>
      <c r="AX1789" s="1"/>
      <c r="AY1789" s="1"/>
      <c r="AZ1789" s="1"/>
      <c r="BA1789" s="1">
        <v>1.5433331727981567</v>
      </c>
      <c r="BB1789" s="1"/>
      <c r="BC1789" s="1">
        <v>4.5632028579711914</v>
      </c>
      <c r="BD1789" s="1"/>
      <c r="BE1789" s="1"/>
      <c r="BF1789" s="1"/>
      <c r="BG1789" s="1"/>
      <c r="BH1789" s="1"/>
      <c r="BI1789" s="1"/>
      <c r="BJ1789" s="1"/>
      <c r="BK1789" s="1">
        <v>1.0207356214523315</v>
      </c>
      <c r="BL1789" s="1"/>
      <c r="BM1789" s="1"/>
      <c r="BN1789" s="1"/>
    </row>
    <row r="1790" spans="1:66" x14ac:dyDescent="0.2">
      <c r="A1790" s="2" t="s">
        <v>6335</v>
      </c>
      <c r="B1790" s="4" t="s">
        <v>1785</v>
      </c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>
        <v>9.1770983913196691</v>
      </c>
      <c r="N1790" s="1">
        <v>7.5692801956827553</v>
      </c>
      <c r="O1790" s="1">
        <v>4.7764515337313611</v>
      </c>
      <c r="P1790" s="1">
        <v>5.1151714402525164</v>
      </c>
      <c r="Q1790" s="1">
        <v>4.3639877920221704</v>
      </c>
      <c r="R1790" s="1">
        <v>5.7434160977718207</v>
      </c>
      <c r="S1790" s="1">
        <v>5.2562650681538523</v>
      </c>
      <c r="T1790" s="1">
        <v>7.9790526548201415</v>
      </c>
      <c r="U1790" s="1">
        <v>5.0346757686237646</v>
      </c>
      <c r="V1790" s="1">
        <v>4.3176301409429279</v>
      </c>
      <c r="W1790" s="1">
        <v>4.4116732369371823</v>
      </c>
      <c r="X1790" s="1">
        <v>4.6831274399532719</v>
      </c>
      <c r="Y1790" s="1">
        <v>5.0516072757908956</v>
      </c>
      <c r="Z1790" s="1">
        <v>5.6634091826125932</v>
      </c>
      <c r="AA1790" s="1">
        <v>5.1514380036190204</v>
      </c>
      <c r="AB1790" s="1">
        <v>6.635489027306436</v>
      </c>
      <c r="AC1790" s="1">
        <v>4.8830567431693881</v>
      </c>
      <c r="AD1790" s="1">
        <v>5.342688369799439</v>
      </c>
      <c r="AE1790" s="1">
        <v>7.0367564011441592</v>
      </c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>
        <v>0.73474800586700439</v>
      </c>
      <c r="BK1790" s="1">
        <v>0.65503126382827759</v>
      </c>
      <c r="BL1790" s="1"/>
      <c r="BM1790" s="1"/>
      <c r="BN1790" s="1"/>
    </row>
    <row r="1791" spans="1:66" x14ac:dyDescent="0.2">
      <c r="A1791" s="2" t="s">
        <v>6336</v>
      </c>
      <c r="B1791" s="4" t="s">
        <v>1786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>
        <v>3.1905476650418074</v>
      </c>
      <c r="Q1791" s="1">
        <v>9.754475292772117</v>
      </c>
      <c r="R1791" s="1">
        <v>8.3003806473462127</v>
      </c>
      <c r="S1791" s="1"/>
      <c r="T1791" s="1">
        <v>5.3463286433498967</v>
      </c>
      <c r="U1791" s="1">
        <v>0.37809013178128514</v>
      </c>
      <c r="V1791" s="1"/>
      <c r="W1791" s="1">
        <v>3.7986590764380184</v>
      </c>
      <c r="X1791" s="1">
        <v>15.557409607104011</v>
      </c>
      <c r="Y1791" s="1">
        <v>17.611262493919458</v>
      </c>
      <c r="Z1791" s="1">
        <v>5.4222719231190109</v>
      </c>
      <c r="AA1791" s="1">
        <v>3.675789436658055</v>
      </c>
      <c r="AB1791" s="1">
        <v>11.226674420833476</v>
      </c>
      <c r="AC1791" s="1">
        <v>3.5451375816232962</v>
      </c>
      <c r="AD1791" s="1">
        <v>9.8480984881279703</v>
      </c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>
        <v>1.2992926836013794</v>
      </c>
      <c r="AV1791" s="1"/>
      <c r="AW1791" s="1">
        <v>2.1745147705078125</v>
      </c>
      <c r="AX1791" s="1"/>
      <c r="AY1791" s="1"/>
      <c r="AZ1791" s="1"/>
      <c r="BA1791" s="1"/>
      <c r="BB1791" s="1">
        <v>2.8479917049407959</v>
      </c>
      <c r="BC1791" s="1"/>
      <c r="BD1791" s="1"/>
      <c r="BE1791" s="1"/>
      <c r="BF1791" s="1"/>
      <c r="BG1791" s="1"/>
      <c r="BH1791" s="1"/>
      <c r="BI1791" s="1"/>
      <c r="BJ1791" s="1"/>
      <c r="BK1791" s="1">
        <v>2.5078620910644531</v>
      </c>
      <c r="BL1791" s="1"/>
      <c r="BM1791" s="1"/>
      <c r="BN1791" s="1"/>
    </row>
    <row r="1792" spans="1:66" x14ac:dyDescent="0.2">
      <c r="A1792" s="2" t="s">
        <v>6337</v>
      </c>
      <c r="B1792" s="4" t="s">
        <v>1787</v>
      </c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>
        <v>51.687245367063539</v>
      </c>
      <c r="P1792" s="1">
        <v>87.785332180367917</v>
      </c>
      <c r="Q1792" s="1">
        <v>92.410308813060354</v>
      </c>
      <c r="R1792" s="1">
        <v>98.542139526625945</v>
      </c>
      <c r="S1792" s="1">
        <v>97.757877571681306</v>
      </c>
      <c r="T1792" s="1">
        <v>99.730047824079435</v>
      </c>
      <c r="U1792" s="1">
        <v>99.824534169993854</v>
      </c>
      <c r="V1792" s="1">
        <v>97.046814137826772</v>
      </c>
      <c r="W1792" s="1">
        <v>95.004952060894539</v>
      </c>
      <c r="X1792" s="1">
        <v>83.155152432766798</v>
      </c>
      <c r="Y1792" s="1">
        <v>60.260173841918466</v>
      </c>
      <c r="Z1792" s="1">
        <v>54.331477512125147</v>
      </c>
      <c r="AA1792" s="1">
        <v>21.355746751083142</v>
      </c>
      <c r="AB1792" s="1">
        <v>34.589359286691831</v>
      </c>
      <c r="AC1792" s="1">
        <v>59.533217900696869</v>
      </c>
      <c r="AD1792" s="1">
        <v>67.173579410722255</v>
      </c>
      <c r="AE1792" s="1">
        <v>46.1164889466896</v>
      </c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>
        <v>5.8725028038024902</v>
      </c>
      <c r="AV1792" s="1">
        <v>10.355031967163086</v>
      </c>
      <c r="AW1792" s="1">
        <v>7.1863970756530762</v>
      </c>
      <c r="AX1792" s="1">
        <v>1.3727453947067261</v>
      </c>
      <c r="AY1792" s="1">
        <v>2.1398499011993408</v>
      </c>
      <c r="AZ1792" s="1"/>
      <c r="BA1792" s="1"/>
      <c r="BB1792" s="1">
        <v>2.714951753616333</v>
      </c>
      <c r="BC1792" s="1">
        <v>4.8383946418762207</v>
      </c>
      <c r="BD1792" s="1">
        <v>16.191802978515625</v>
      </c>
      <c r="BE1792" s="1">
        <v>38.416713714599609</v>
      </c>
      <c r="BF1792" s="1">
        <v>44.578372955322266</v>
      </c>
      <c r="BG1792" s="1">
        <v>78.614913940429688</v>
      </c>
      <c r="BH1792" s="1">
        <v>65.304939270019531</v>
      </c>
      <c r="BI1792" s="1">
        <v>24.51142692565918</v>
      </c>
      <c r="BJ1792" s="1">
        <v>18.824468612670898</v>
      </c>
      <c r="BK1792" s="1">
        <v>8.2942304611206055</v>
      </c>
      <c r="BL1792" s="1"/>
      <c r="BM1792" s="1"/>
      <c r="BN1792" s="1"/>
    </row>
    <row r="1793" spans="1:66" x14ac:dyDescent="0.2">
      <c r="A1793" s="2" t="s">
        <v>6338</v>
      </c>
      <c r="B1793" s="4" t="s">
        <v>1788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>
        <v>51.687245367063539</v>
      </c>
      <c r="P1793" s="1">
        <v>87.785332180367917</v>
      </c>
      <c r="Q1793" s="1">
        <v>92.410308813060354</v>
      </c>
      <c r="R1793" s="1">
        <v>98.542139526625945</v>
      </c>
      <c r="S1793" s="1">
        <v>97.757877571681306</v>
      </c>
      <c r="T1793" s="1">
        <v>99.730047824079435</v>
      </c>
      <c r="U1793" s="1">
        <v>99.824534169993854</v>
      </c>
      <c r="V1793" s="1">
        <v>97.046814137826772</v>
      </c>
      <c r="W1793" s="1">
        <v>95.004952060894539</v>
      </c>
      <c r="X1793" s="1">
        <v>83.155152432766798</v>
      </c>
      <c r="Y1793" s="1">
        <v>60.260173841918466</v>
      </c>
      <c r="Z1793" s="1">
        <v>54.331477512125147</v>
      </c>
      <c r="AA1793" s="1">
        <v>21.355746751083142</v>
      </c>
      <c r="AB1793" s="1">
        <v>34.589359286691831</v>
      </c>
      <c r="AC1793" s="1">
        <v>59.533217900696869</v>
      </c>
      <c r="AD1793" s="1">
        <v>67.173579410722255</v>
      </c>
      <c r="AE1793" s="1">
        <v>46.1164889466896</v>
      </c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>
        <v>5.8725028038024902</v>
      </c>
      <c r="AV1793" s="1">
        <v>10.355031967163086</v>
      </c>
      <c r="AW1793" s="1">
        <v>7.1863970756530762</v>
      </c>
      <c r="AX1793" s="1">
        <v>1.3727453947067261</v>
      </c>
      <c r="AY1793" s="1">
        <v>2.1398499011993408</v>
      </c>
      <c r="AZ1793" s="1"/>
      <c r="BA1793" s="1"/>
      <c r="BB1793" s="1">
        <v>2.714951753616333</v>
      </c>
      <c r="BC1793" s="1">
        <v>4.8383946418762207</v>
      </c>
      <c r="BD1793" s="1">
        <v>16.191802978515625</v>
      </c>
      <c r="BE1793" s="1">
        <v>38.416713714599609</v>
      </c>
      <c r="BF1793" s="1">
        <v>44.578372955322266</v>
      </c>
      <c r="BG1793" s="1">
        <v>78.614913940429688</v>
      </c>
      <c r="BH1793" s="1">
        <v>65.304939270019531</v>
      </c>
      <c r="BI1793" s="1">
        <v>24.51142692565918</v>
      </c>
      <c r="BJ1793" s="1">
        <v>18.824468612670898</v>
      </c>
      <c r="BK1793" s="1">
        <v>8.2942304611206055</v>
      </c>
      <c r="BL1793" s="1"/>
      <c r="BM1793" s="1"/>
      <c r="BN1793" s="1"/>
    </row>
    <row r="1794" spans="1:66" x14ac:dyDescent="0.2">
      <c r="A1794" s="2" t="s">
        <v>6339</v>
      </c>
      <c r="B1794" s="4" t="s">
        <v>1789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>
        <v>4.2968508747970393</v>
      </c>
      <c r="P1794" s="1">
        <v>4.4737245285435181</v>
      </c>
      <c r="Q1794" s="1">
        <v>6.1764932104131507</v>
      </c>
      <c r="R1794" s="1"/>
      <c r="S1794" s="1"/>
      <c r="T1794" s="1">
        <v>4.5713052515448522</v>
      </c>
      <c r="U1794" s="1">
        <v>5.186589961347833</v>
      </c>
      <c r="V1794" s="1">
        <v>4.2354553867229523</v>
      </c>
      <c r="W1794" s="1">
        <v>5.2712755892056409</v>
      </c>
      <c r="X1794" s="1">
        <v>5.8842116388214407</v>
      </c>
      <c r="Y1794" s="1">
        <v>5.2173133752696037</v>
      </c>
      <c r="Z1794" s="1">
        <v>28.20846123673741</v>
      </c>
      <c r="AA1794" s="1">
        <v>96.203624885992213</v>
      </c>
      <c r="AB1794" s="1">
        <v>75.815952119121761</v>
      </c>
      <c r="AC1794" s="1">
        <v>67.495235142959359</v>
      </c>
      <c r="AD1794" s="1">
        <v>85.048089396705024</v>
      </c>
      <c r="AE1794" s="1">
        <v>81.101196475983727</v>
      </c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>
        <v>4.8022336959838867</v>
      </c>
      <c r="AY1794" s="1">
        <v>4.6432046890258789</v>
      </c>
      <c r="AZ1794" s="1"/>
      <c r="BA1794" s="1"/>
      <c r="BB1794" s="1"/>
      <c r="BC1794" s="1"/>
      <c r="BD1794" s="1"/>
      <c r="BE1794" s="1"/>
      <c r="BF1794" s="1">
        <v>1.3086025714874268</v>
      </c>
      <c r="BG1794" s="1">
        <v>1.0002534836530685E-2</v>
      </c>
      <c r="BH1794" s="1">
        <v>19.205427169799805</v>
      </c>
      <c r="BI1794" s="1">
        <v>32.448795318603516</v>
      </c>
      <c r="BJ1794" s="1">
        <v>14.500709533691406</v>
      </c>
      <c r="BK1794" s="1">
        <v>17.842283248901367</v>
      </c>
      <c r="BL1794" s="1"/>
      <c r="BM1794" s="1"/>
      <c r="BN1794" s="1"/>
    </row>
    <row r="1795" spans="1:66" x14ac:dyDescent="0.2">
      <c r="A1795" s="2" t="s">
        <v>6340</v>
      </c>
      <c r="B1795" s="4" t="s">
        <v>1790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>
        <v>4.2968508747970393</v>
      </c>
      <c r="P1795" s="1">
        <v>4.4737245285435181</v>
      </c>
      <c r="Q1795" s="1">
        <v>6.1764932104131507</v>
      </c>
      <c r="R1795" s="1"/>
      <c r="S1795" s="1"/>
      <c r="T1795" s="1">
        <v>4.5713052515448522</v>
      </c>
      <c r="U1795" s="1">
        <v>5.186589961347833</v>
      </c>
      <c r="V1795" s="1">
        <v>4.2354553867229523</v>
      </c>
      <c r="W1795" s="1">
        <v>5.2712755892056409</v>
      </c>
      <c r="X1795" s="1">
        <v>5.8842116388214407</v>
      </c>
      <c r="Y1795" s="1">
        <v>5.2173133752696037</v>
      </c>
      <c r="Z1795" s="1">
        <v>28.20846123673741</v>
      </c>
      <c r="AA1795" s="1">
        <v>96.203624885992213</v>
      </c>
      <c r="AB1795" s="1">
        <v>75.815952119121761</v>
      </c>
      <c r="AC1795" s="1">
        <v>67.495235142959359</v>
      </c>
      <c r="AD1795" s="1">
        <v>85.048089396705024</v>
      </c>
      <c r="AE1795" s="1">
        <v>81.101196475983727</v>
      </c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>
        <v>4.8022336959838867</v>
      </c>
      <c r="AY1795" s="1">
        <v>4.6432046890258789</v>
      </c>
      <c r="AZ1795" s="1"/>
      <c r="BA1795" s="1"/>
      <c r="BB1795" s="1"/>
      <c r="BC1795" s="1"/>
      <c r="BD1795" s="1"/>
      <c r="BE1795" s="1"/>
      <c r="BF1795" s="1">
        <v>1.3086025714874268</v>
      </c>
      <c r="BG1795" s="1">
        <v>1.0002534836530685E-2</v>
      </c>
      <c r="BH1795" s="1">
        <v>19.205427169799805</v>
      </c>
      <c r="BI1795" s="1">
        <v>32.448795318603516</v>
      </c>
      <c r="BJ1795" s="1">
        <v>14.500709533691406</v>
      </c>
      <c r="BK1795" s="1">
        <v>17.842283248901367</v>
      </c>
      <c r="BL1795" s="1"/>
      <c r="BM1795" s="1"/>
      <c r="BN1795" s="1"/>
    </row>
    <row r="1796" spans="1:66" x14ac:dyDescent="0.2">
      <c r="A1796" s="2" t="s">
        <v>6341</v>
      </c>
      <c r="B1796" s="4" t="s">
        <v>1791</v>
      </c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>
        <v>21.774567830462868</v>
      </c>
      <c r="O1796" s="1">
        <v>26.712564469041883</v>
      </c>
      <c r="P1796" s="1">
        <v>39.532669682739495</v>
      </c>
      <c r="Q1796" s="1">
        <v>31.139943776597352</v>
      </c>
      <c r="R1796" s="1">
        <v>8.4050088228740876</v>
      </c>
      <c r="S1796" s="1">
        <v>7.1429629599806779</v>
      </c>
      <c r="T1796" s="1">
        <v>6.1511488563277839</v>
      </c>
      <c r="U1796" s="1">
        <v>50.114228042497459</v>
      </c>
      <c r="V1796" s="1">
        <v>29.203037737760511</v>
      </c>
      <c r="W1796" s="1">
        <v>36.408449542332917</v>
      </c>
      <c r="X1796" s="1">
        <v>31.359243775989643</v>
      </c>
      <c r="Y1796" s="1"/>
      <c r="Z1796" s="1"/>
      <c r="AA1796" s="1">
        <v>73.484673230854341</v>
      </c>
      <c r="AB1796" s="1">
        <v>60.519083661392045</v>
      </c>
      <c r="AC1796" s="1">
        <v>63.543435371441447</v>
      </c>
      <c r="AD1796" s="1">
        <v>43.480058637756862</v>
      </c>
      <c r="AE1796" s="1">
        <v>44.884480147158023</v>
      </c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>
        <v>1.5807523727416992</v>
      </c>
      <c r="AU1796" s="1">
        <v>4.7654523849487305</v>
      </c>
      <c r="AV1796" s="1">
        <v>0.86630421876907349</v>
      </c>
      <c r="AW1796" s="1"/>
      <c r="AX1796" s="1"/>
      <c r="AY1796" s="1">
        <v>6.1243648529052734</v>
      </c>
      <c r="AZ1796" s="1">
        <v>73.708671569824219</v>
      </c>
      <c r="BA1796" s="1">
        <v>15.182451248168945</v>
      </c>
      <c r="BB1796" s="1">
        <v>43.910762786865234</v>
      </c>
      <c r="BC1796" s="1">
        <v>9.1830787658691406</v>
      </c>
      <c r="BD1796" s="1">
        <v>31.549335479736328</v>
      </c>
      <c r="BE1796" s="1">
        <v>82.620452880859375</v>
      </c>
      <c r="BF1796" s="1">
        <v>14.091216087341309</v>
      </c>
      <c r="BG1796" s="1">
        <v>4.9450898170471191</v>
      </c>
      <c r="BH1796" s="1">
        <v>3.8029241561889648</v>
      </c>
      <c r="BI1796" s="1">
        <v>1.6439740657806396</v>
      </c>
      <c r="BJ1796" s="1"/>
      <c r="BK1796" s="1"/>
      <c r="BL1796" s="1"/>
      <c r="BM1796" s="1"/>
      <c r="BN1796" s="1"/>
    </row>
    <row r="1797" spans="1:66" x14ac:dyDescent="0.2">
      <c r="A1797" s="2" t="s">
        <v>6342</v>
      </c>
      <c r="B1797" s="4" t="s">
        <v>1792</v>
      </c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>
        <v>21.774567830462868</v>
      </c>
      <c r="O1797" s="1">
        <v>26.712564469041883</v>
      </c>
      <c r="P1797" s="1">
        <v>39.532669682739495</v>
      </c>
      <c r="Q1797" s="1">
        <v>31.139943776597352</v>
      </c>
      <c r="R1797" s="1">
        <v>8.4050088228740876</v>
      </c>
      <c r="S1797" s="1">
        <v>7.1429629599806779</v>
      </c>
      <c r="T1797" s="1">
        <v>6.1511488563277839</v>
      </c>
      <c r="U1797" s="1">
        <v>50.114228042497459</v>
      </c>
      <c r="V1797" s="1">
        <v>29.203037737760511</v>
      </c>
      <c r="W1797" s="1">
        <v>36.408449542332917</v>
      </c>
      <c r="X1797" s="1">
        <v>31.359243775989643</v>
      </c>
      <c r="Y1797" s="1"/>
      <c r="Z1797" s="1"/>
      <c r="AA1797" s="1">
        <v>73.484673230854341</v>
      </c>
      <c r="AB1797" s="1">
        <v>60.519083661392045</v>
      </c>
      <c r="AC1797" s="1">
        <v>63.543435371441447</v>
      </c>
      <c r="AD1797" s="1">
        <v>43.480058637756862</v>
      </c>
      <c r="AE1797" s="1">
        <v>44.884480147158023</v>
      </c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>
        <v>1.5807523727416992</v>
      </c>
      <c r="AU1797" s="1">
        <v>4.7654523849487305</v>
      </c>
      <c r="AV1797" s="1">
        <v>0.86630421876907349</v>
      </c>
      <c r="AW1797" s="1"/>
      <c r="AX1797" s="1"/>
      <c r="AY1797" s="1">
        <v>6.1243648529052734</v>
      </c>
      <c r="AZ1797" s="1">
        <v>73.708671569824219</v>
      </c>
      <c r="BA1797" s="1">
        <v>15.182451248168945</v>
      </c>
      <c r="BB1797" s="1">
        <v>43.910762786865234</v>
      </c>
      <c r="BC1797" s="1">
        <v>9.1830787658691406</v>
      </c>
      <c r="BD1797" s="1">
        <v>31.549335479736328</v>
      </c>
      <c r="BE1797" s="1">
        <v>82.620452880859375</v>
      </c>
      <c r="BF1797" s="1">
        <v>14.091216087341309</v>
      </c>
      <c r="BG1797" s="1">
        <v>4.9450898170471191</v>
      </c>
      <c r="BH1797" s="1">
        <v>3.8029241561889648</v>
      </c>
      <c r="BI1797" s="1">
        <v>1.6439740657806396</v>
      </c>
      <c r="BJ1797" s="1"/>
      <c r="BK1797" s="1"/>
      <c r="BL1797" s="1"/>
      <c r="BM1797" s="1"/>
      <c r="BN1797" s="1"/>
    </row>
    <row r="1798" spans="1:66" x14ac:dyDescent="0.2">
      <c r="A1798" s="2" t="s">
        <v>6343</v>
      </c>
      <c r="B1798" s="4" t="s">
        <v>1793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>
        <v>97.998124617302835</v>
      </c>
      <c r="O1798" s="1">
        <v>99.689211866272686</v>
      </c>
      <c r="P1798" s="1">
        <v>96.31109263843301</v>
      </c>
      <c r="Q1798" s="1">
        <v>97.518556481101513</v>
      </c>
      <c r="R1798" s="1">
        <v>99.914539066614054</v>
      </c>
      <c r="S1798" s="1">
        <v>85.459021887210085</v>
      </c>
      <c r="T1798" s="1">
        <v>99.11971570299049</v>
      </c>
      <c r="U1798" s="1">
        <v>99.884501390258663</v>
      </c>
      <c r="V1798" s="1">
        <v>70.335388779849723</v>
      </c>
      <c r="W1798" s="1">
        <v>99.814545561690821</v>
      </c>
      <c r="X1798" s="1">
        <v>72.524707569889571</v>
      </c>
      <c r="Y1798" s="1">
        <v>74.860813308444165</v>
      </c>
      <c r="Z1798" s="1">
        <v>88.299961129173454</v>
      </c>
      <c r="AA1798" s="1">
        <v>99.037767099232894</v>
      </c>
      <c r="AB1798" s="1">
        <v>99.584449327935559</v>
      </c>
      <c r="AC1798" s="1">
        <v>98.881209007919082</v>
      </c>
      <c r="AD1798" s="1">
        <v>99.725787270303741</v>
      </c>
      <c r="AE1798" s="1">
        <v>99.739939759556151</v>
      </c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>
        <v>13.979059219360352</v>
      </c>
      <c r="BC1798" s="1"/>
      <c r="BD1798" s="1">
        <v>18.657678604125977</v>
      </c>
      <c r="BE1798" s="1">
        <v>10.318023681640625</v>
      </c>
      <c r="BF1798" s="1">
        <v>11.018594741821289</v>
      </c>
      <c r="BG1798" s="1">
        <v>0.74653828144073486</v>
      </c>
      <c r="BH1798" s="1"/>
      <c r="BI1798" s="1">
        <v>0.73920011520385742</v>
      </c>
      <c r="BJ1798" s="1"/>
      <c r="BK1798" s="1"/>
      <c r="BL1798" s="1"/>
      <c r="BM1798" s="1"/>
      <c r="BN1798" s="1"/>
    </row>
    <row r="1799" spans="1:66" x14ac:dyDescent="0.2">
      <c r="A1799" s="2" t="s">
        <v>6344</v>
      </c>
      <c r="B1799" s="4" t="s">
        <v>1794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>
        <v>18.474650632468236</v>
      </c>
      <c r="Q1799" s="1">
        <v>21.056382554687811</v>
      </c>
      <c r="R1799" s="1">
        <v>35.807177541076854</v>
      </c>
      <c r="S1799" s="1">
        <v>36.703648059323335</v>
      </c>
      <c r="T1799" s="1">
        <v>31.288867257312976</v>
      </c>
      <c r="U1799" s="1">
        <v>26.843332533685732</v>
      </c>
      <c r="V1799" s="1">
        <v>23.037954492703292</v>
      </c>
      <c r="W1799" s="1">
        <v>26.58358977539358</v>
      </c>
      <c r="X1799" s="1">
        <v>58.851301908777323</v>
      </c>
      <c r="Y1799" s="1">
        <v>32.753193235111894</v>
      </c>
      <c r="Z1799" s="1">
        <v>25.425259062536696</v>
      </c>
      <c r="AA1799" s="1">
        <v>19.015883876971866</v>
      </c>
      <c r="AB1799" s="1">
        <v>6.8067069269208345</v>
      </c>
      <c r="AC1799" s="1">
        <v>9.5095369051287406</v>
      </c>
      <c r="AD1799" s="1">
        <v>12.801405679039693</v>
      </c>
      <c r="AE1799" s="1">
        <v>10.761785267504447</v>
      </c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>
        <v>4.0530781745910645</v>
      </c>
      <c r="AX1799" s="1">
        <v>3.9559280872344971</v>
      </c>
      <c r="AY1799" s="1"/>
      <c r="AZ1799" s="1">
        <v>1.4864580631256104</v>
      </c>
      <c r="BA1799" s="1">
        <v>1.2231681346893311</v>
      </c>
      <c r="BB1799" s="1">
        <v>1.8236293792724609</v>
      </c>
      <c r="BC1799" s="1">
        <v>1.7341629266738892</v>
      </c>
      <c r="BD1799" s="1">
        <v>1.3997781276702881</v>
      </c>
      <c r="BE1799" s="1">
        <v>0.74774914979934692</v>
      </c>
      <c r="BF1799" s="1">
        <v>0.79893940687179565</v>
      </c>
      <c r="BG1799" s="1">
        <v>0.33558458089828491</v>
      </c>
      <c r="BH1799" s="1">
        <v>6.8810982704162598</v>
      </c>
      <c r="BI1799" s="1">
        <v>1.2188746929168701</v>
      </c>
      <c r="BJ1799" s="1"/>
      <c r="BK1799" s="1"/>
      <c r="BL1799" s="1"/>
      <c r="BM1799" s="1"/>
      <c r="BN1799" s="1"/>
    </row>
    <row r="1800" spans="1:66" x14ac:dyDescent="0.2">
      <c r="A1800" s="2" t="s">
        <v>6345</v>
      </c>
      <c r="B1800" s="4" t="s">
        <v>1795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>
        <v>57.940416798707339</v>
      </c>
      <c r="P1800" s="1">
        <v>66.607203096868844</v>
      </c>
      <c r="Q1800" s="1">
        <v>98.126667216907364</v>
      </c>
      <c r="R1800" s="1">
        <v>97.179039707520829</v>
      </c>
      <c r="S1800" s="1">
        <v>89.593863576383114</v>
      </c>
      <c r="T1800" s="1">
        <v>96.492765625072892</v>
      </c>
      <c r="U1800" s="1">
        <v>92.239169598952145</v>
      </c>
      <c r="V1800" s="1">
        <v>89.693573905120246</v>
      </c>
      <c r="W1800" s="1">
        <v>17.415584365081184</v>
      </c>
      <c r="X1800" s="1">
        <v>16.978808829922247</v>
      </c>
      <c r="Y1800" s="1">
        <v>40.751158145137346</v>
      </c>
      <c r="Z1800" s="1">
        <v>49.463273362124532</v>
      </c>
      <c r="AA1800" s="1">
        <v>78.580702715060198</v>
      </c>
      <c r="AB1800" s="1"/>
      <c r="AC1800" s="1">
        <v>12.74518560470262</v>
      </c>
      <c r="AD1800" s="1">
        <v>17.493695187015987</v>
      </c>
      <c r="AE1800" s="1">
        <v>7.248446946560458</v>
      </c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>
        <v>4.011742115020752</v>
      </c>
      <c r="AV1800" s="1">
        <v>1.7780301570892334</v>
      </c>
      <c r="AW1800" s="1">
        <v>1.859108567237854</v>
      </c>
      <c r="AX1800" s="1">
        <v>1.9630564451217651</v>
      </c>
      <c r="AY1800" s="1"/>
      <c r="AZ1800" s="1"/>
      <c r="BA1800" s="1"/>
      <c r="BB1800" s="1">
        <v>2.9781677722930908</v>
      </c>
      <c r="BC1800" s="1"/>
      <c r="BD1800" s="1"/>
      <c r="BE1800" s="1">
        <v>4.5095796585083008</v>
      </c>
      <c r="BF1800" s="1">
        <v>14.994444847106934</v>
      </c>
      <c r="BG1800" s="1">
        <v>3.5837922096252441</v>
      </c>
      <c r="BH1800" s="1"/>
      <c r="BI1800" s="1"/>
      <c r="BJ1800" s="1"/>
      <c r="BK1800" s="1"/>
      <c r="BL1800" s="1"/>
      <c r="BM1800" s="1"/>
      <c r="BN1800" s="1"/>
    </row>
    <row r="1801" spans="1:66" x14ac:dyDescent="0.2">
      <c r="A1801" s="2" t="s">
        <v>6346</v>
      </c>
      <c r="B1801" s="4" t="s">
        <v>1796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>
        <v>57.940416798707339</v>
      </c>
      <c r="P1801" s="1">
        <v>66.607203096868844</v>
      </c>
      <c r="Q1801" s="1">
        <v>98.126667216907364</v>
      </c>
      <c r="R1801" s="1">
        <v>97.179039707520829</v>
      </c>
      <c r="S1801" s="1">
        <v>89.593863576383114</v>
      </c>
      <c r="T1801" s="1">
        <v>96.492765625072892</v>
      </c>
      <c r="U1801" s="1">
        <v>92.239169598952145</v>
      </c>
      <c r="V1801" s="1">
        <v>89.693573905120246</v>
      </c>
      <c r="W1801" s="1">
        <v>17.415584365081184</v>
      </c>
      <c r="X1801" s="1">
        <v>16.978808829922247</v>
      </c>
      <c r="Y1801" s="1">
        <v>40.751158145137346</v>
      </c>
      <c r="Z1801" s="1">
        <v>49.463273362124532</v>
      </c>
      <c r="AA1801" s="1">
        <v>78.580702715060198</v>
      </c>
      <c r="AB1801" s="1"/>
      <c r="AC1801" s="1">
        <v>12.74518560470262</v>
      </c>
      <c r="AD1801" s="1">
        <v>17.493695187015987</v>
      </c>
      <c r="AE1801" s="1">
        <v>7.248446946560458</v>
      </c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>
        <v>4.011742115020752</v>
      </c>
      <c r="AV1801" s="1">
        <v>1.7780301570892334</v>
      </c>
      <c r="AW1801" s="1">
        <v>1.859108567237854</v>
      </c>
      <c r="AX1801" s="1">
        <v>1.9630564451217651</v>
      </c>
      <c r="AY1801" s="1"/>
      <c r="AZ1801" s="1"/>
      <c r="BA1801" s="1"/>
      <c r="BB1801" s="1">
        <v>2.9781677722930908</v>
      </c>
      <c r="BC1801" s="1"/>
      <c r="BD1801" s="1"/>
      <c r="BE1801" s="1">
        <v>4.5095796585083008</v>
      </c>
      <c r="BF1801" s="1">
        <v>14.994444847106934</v>
      </c>
      <c r="BG1801" s="1">
        <v>3.5837922096252441</v>
      </c>
      <c r="BH1801" s="1"/>
      <c r="BI1801" s="1"/>
      <c r="BJ1801" s="1"/>
      <c r="BK1801" s="1"/>
      <c r="BL1801" s="1"/>
      <c r="BM1801" s="1"/>
      <c r="BN1801" s="1"/>
    </row>
    <row r="1802" spans="1:66" x14ac:dyDescent="0.2">
      <c r="A1802" s="2" t="s">
        <v>6347</v>
      </c>
      <c r="B1802" s="4" t="s">
        <v>1797</v>
      </c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>
        <v>16.989429103178065</v>
      </c>
      <c r="U1802" s="1">
        <v>15.111355995129665</v>
      </c>
      <c r="V1802" s="1">
        <v>10.904620827569287</v>
      </c>
      <c r="W1802" s="1">
        <v>9.1388791371800426</v>
      </c>
      <c r="X1802" s="1">
        <v>10.77398933947727</v>
      </c>
      <c r="Y1802" s="1">
        <v>10.243723721358968</v>
      </c>
      <c r="Z1802" s="1">
        <v>11.004511981778945</v>
      </c>
      <c r="AA1802" s="1">
        <v>9.5372763237802296</v>
      </c>
      <c r="AB1802" s="1"/>
      <c r="AC1802" s="1"/>
      <c r="AD1802" s="1">
        <v>3.93456724510495</v>
      </c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</row>
    <row r="1803" spans="1:66" x14ac:dyDescent="0.2">
      <c r="A1803" s="2" t="s">
        <v>6348</v>
      </c>
      <c r="B1803" s="4" t="s">
        <v>1798</v>
      </c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>
        <v>5.5475035026874862</v>
      </c>
      <c r="O1803" s="1">
        <v>5.3563553146293703</v>
      </c>
      <c r="P1803" s="1">
        <v>5.0370438370975936</v>
      </c>
      <c r="Q1803" s="1">
        <v>5.2133696474311719</v>
      </c>
      <c r="R1803" s="1">
        <v>5.7715380525184159</v>
      </c>
      <c r="S1803" s="1">
        <v>6.3942407942731734</v>
      </c>
      <c r="T1803" s="1">
        <v>18.934188964125521</v>
      </c>
      <c r="U1803" s="1">
        <v>23.455315250829159</v>
      </c>
      <c r="V1803" s="1">
        <v>17.48270946100568</v>
      </c>
      <c r="W1803" s="1">
        <v>13.232858864659491</v>
      </c>
      <c r="X1803" s="1">
        <v>9.7549722435591733</v>
      </c>
      <c r="Y1803" s="1">
        <v>13.155606318829074</v>
      </c>
      <c r="Z1803" s="1">
        <v>7.1537414836342013</v>
      </c>
      <c r="AA1803" s="1">
        <v>8.4387225928980349</v>
      </c>
      <c r="AB1803" s="1">
        <v>9.2318718314952886</v>
      </c>
      <c r="AC1803" s="1">
        <v>7.6168247901284403</v>
      </c>
      <c r="AD1803" s="1">
        <v>9.3841433636417424</v>
      </c>
      <c r="AE1803" s="1">
        <v>12.522479301336709</v>
      </c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>
        <v>0.11104332655668259</v>
      </c>
      <c r="AU1803" s="1"/>
      <c r="AV1803" s="1"/>
      <c r="AW1803" s="1"/>
      <c r="AX1803" s="1"/>
      <c r="AY1803" s="1"/>
      <c r="AZ1803" s="1"/>
      <c r="BA1803" s="1">
        <v>15.047632217407227</v>
      </c>
      <c r="BB1803" s="1">
        <v>1.4472192525863647</v>
      </c>
      <c r="BC1803" s="1">
        <v>1.6156717538833618</v>
      </c>
      <c r="BD1803" s="1">
        <v>8.5957775115966797</v>
      </c>
      <c r="BE1803" s="1">
        <v>8.4547872543334961</v>
      </c>
      <c r="BF1803" s="1">
        <v>6.0064187049865723</v>
      </c>
      <c r="BG1803" s="1">
        <v>6.4183964729309082</v>
      </c>
      <c r="BH1803" s="1">
        <v>8.5915279388427734</v>
      </c>
      <c r="BI1803" s="1">
        <v>10.042930603027344</v>
      </c>
      <c r="BJ1803" s="1">
        <v>2.4911279678344727</v>
      </c>
      <c r="BK1803" s="1">
        <v>0.49250376224517822</v>
      </c>
      <c r="BL1803" s="1"/>
      <c r="BM1803" s="1"/>
      <c r="BN1803" s="1"/>
    </row>
    <row r="1804" spans="1:66" x14ac:dyDescent="0.2">
      <c r="A1804" s="2" t="s">
        <v>6349</v>
      </c>
      <c r="B1804" s="4" t="s">
        <v>1799</v>
      </c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>
        <v>5.5475035026874862</v>
      </c>
      <c r="O1804" s="1">
        <v>5.3563553146293703</v>
      </c>
      <c r="P1804" s="1">
        <v>5.0370438370975936</v>
      </c>
      <c r="Q1804" s="1">
        <v>5.2133696474311719</v>
      </c>
      <c r="R1804" s="1">
        <v>5.7715380525184159</v>
      </c>
      <c r="S1804" s="1">
        <v>6.3942407942731734</v>
      </c>
      <c r="T1804" s="1">
        <v>18.934188964125521</v>
      </c>
      <c r="U1804" s="1">
        <v>23.455315250829159</v>
      </c>
      <c r="V1804" s="1">
        <v>17.48270946100568</v>
      </c>
      <c r="W1804" s="1">
        <v>13.232858864659491</v>
      </c>
      <c r="X1804" s="1">
        <v>9.7549722435591733</v>
      </c>
      <c r="Y1804" s="1">
        <v>13.155606318829074</v>
      </c>
      <c r="Z1804" s="1">
        <v>7.1537414836342013</v>
      </c>
      <c r="AA1804" s="1">
        <v>8.4387225928980349</v>
      </c>
      <c r="AB1804" s="1">
        <v>9.2318718314952886</v>
      </c>
      <c r="AC1804" s="1">
        <v>7.6168247901284403</v>
      </c>
      <c r="AD1804" s="1">
        <v>9.3841433636417424</v>
      </c>
      <c r="AE1804" s="1">
        <v>12.522479301336709</v>
      </c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>
        <v>0.11104332655668259</v>
      </c>
      <c r="AU1804" s="1"/>
      <c r="AV1804" s="1"/>
      <c r="AW1804" s="1"/>
      <c r="AX1804" s="1"/>
      <c r="AY1804" s="1"/>
      <c r="AZ1804" s="1"/>
      <c r="BA1804" s="1">
        <v>15.047632217407227</v>
      </c>
      <c r="BB1804" s="1">
        <v>1.4472192525863647</v>
      </c>
      <c r="BC1804" s="1">
        <v>1.6156717538833618</v>
      </c>
      <c r="BD1804" s="1">
        <v>8.5957775115966797</v>
      </c>
      <c r="BE1804" s="1">
        <v>8.4547872543334961</v>
      </c>
      <c r="BF1804" s="1">
        <v>6.0064187049865723</v>
      </c>
      <c r="BG1804" s="1">
        <v>6.4183964729309082</v>
      </c>
      <c r="BH1804" s="1">
        <v>8.5915279388427734</v>
      </c>
      <c r="BI1804" s="1">
        <v>10.042930603027344</v>
      </c>
      <c r="BJ1804" s="1">
        <v>2.4911279678344727</v>
      </c>
      <c r="BK1804" s="1">
        <v>0.49250376224517822</v>
      </c>
      <c r="BL1804" s="1"/>
      <c r="BM1804" s="1"/>
      <c r="BN1804" s="1"/>
    </row>
    <row r="1805" spans="1:66" x14ac:dyDescent="0.2">
      <c r="A1805" s="2" t="s">
        <v>6350</v>
      </c>
      <c r="B1805" s="4" t="s">
        <v>1800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>
        <v>39.45228303394731</v>
      </c>
      <c r="O1805" s="1">
        <v>44.527083749148858</v>
      </c>
      <c r="P1805" s="1">
        <v>70.959636916482069</v>
      </c>
      <c r="Q1805" s="1">
        <v>34.378343451746659</v>
      </c>
      <c r="R1805" s="1">
        <v>75.924146971982807</v>
      </c>
      <c r="S1805" s="1">
        <v>81.648624524127129</v>
      </c>
      <c r="T1805" s="1">
        <v>75.402951190225849</v>
      </c>
      <c r="U1805" s="1">
        <v>48.403883829301733</v>
      </c>
      <c r="V1805" s="1">
        <v>27.515057418231041</v>
      </c>
      <c r="W1805" s="1">
        <v>35.414190984813914</v>
      </c>
      <c r="X1805" s="1">
        <v>44.107023361628663</v>
      </c>
      <c r="Y1805" s="1">
        <v>52.218103166421393</v>
      </c>
      <c r="Z1805" s="1">
        <v>48.730911021060905</v>
      </c>
      <c r="AA1805" s="1">
        <v>49.216618826537065</v>
      </c>
      <c r="AB1805" s="1">
        <v>5.6836979911426377</v>
      </c>
      <c r="AC1805" s="1">
        <v>38.108285885641287</v>
      </c>
      <c r="AD1805" s="1">
        <v>21.474054464215765</v>
      </c>
      <c r="AE1805" s="1">
        <v>6.0365692157241018</v>
      </c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>
        <v>5.8883495330810547</v>
      </c>
      <c r="AX1805" s="1"/>
      <c r="AY1805" s="1">
        <v>2.8039388656616211</v>
      </c>
      <c r="AZ1805" s="1">
        <v>8.9544277191162109</v>
      </c>
      <c r="BA1805" s="1">
        <v>4.9446306228637695</v>
      </c>
      <c r="BB1805" s="1">
        <v>2.2143936157226563</v>
      </c>
      <c r="BC1805" s="1"/>
      <c r="BD1805" s="1">
        <v>2.1560373306274414</v>
      </c>
      <c r="BE1805" s="1"/>
      <c r="BF1805" s="1">
        <v>1.0770628452301025</v>
      </c>
      <c r="BG1805" s="1">
        <v>2.5884079933166504</v>
      </c>
      <c r="BH1805" s="1">
        <v>1.4357035160064697</v>
      </c>
      <c r="BI1805" s="1"/>
      <c r="BJ1805" s="1"/>
      <c r="BK1805" s="1"/>
      <c r="BL1805" s="1"/>
      <c r="BM1805" s="1"/>
      <c r="BN1805" s="1"/>
    </row>
    <row r="1806" spans="1:66" x14ac:dyDescent="0.2">
      <c r="A1806" s="2" t="s">
        <v>6351</v>
      </c>
      <c r="B1806" s="4" t="s">
        <v>1801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>
        <v>82.054400774780277</v>
      </c>
      <c r="AB1806" s="1">
        <v>84.740013189345575</v>
      </c>
      <c r="AC1806" s="1">
        <v>81.094127869766126</v>
      </c>
      <c r="AD1806" s="1">
        <v>87.553888025937312</v>
      </c>
      <c r="AE1806" s="1">
        <v>64.747982713122084</v>
      </c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>
        <v>17.643365859985352</v>
      </c>
      <c r="BH1806" s="1">
        <v>14.898384094238281</v>
      </c>
      <c r="BI1806" s="1">
        <v>18.732746124267578</v>
      </c>
      <c r="BJ1806" s="1">
        <v>12.342344284057617</v>
      </c>
      <c r="BK1806" s="1">
        <v>23.399250030517578</v>
      </c>
      <c r="BL1806" s="1"/>
      <c r="BM1806" s="1"/>
      <c r="BN1806" s="1"/>
    </row>
    <row r="1807" spans="1:66" x14ac:dyDescent="0.2">
      <c r="A1807" s="2" t="s">
        <v>6352</v>
      </c>
      <c r="B1807" s="4" t="s">
        <v>1802</v>
      </c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>
        <v>8.7129127576607974</v>
      </c>
      <c r="Q1807" s="1">
        <v>16.091627299262832</v>
      </c>
      <c r="R1807" s="1">
        <v>6.2124611112456032</v>
      </c>
      <c r="S1807" s="1"/>
      <c r="T1807" s="1">
        <v>9.0081356508864285</v>
      </c>
      <c r="U1807" s="1">
        <v>7.8106623368965833</v>
      </c>
      <c r="V1807" s="1"/>
      <c r="W1807" s="1">
        <v>4.2393589245200207</v>
      </c>
      <c r="X1807" s="1">
        <v>6.0955917383830132</v>
      </c>
      <c r="Y1807" s="1"/>
      <c r="Z1807" s="1"/>
      <c r="AA1807" s="1">
        <v>12.873729663260525</v>
      </c>
      <c r="AB1807" s="1">
        <v>7.0416551154023299</v>
      </c>
      <c r="AC1807" s="1">
        <v>3.2774710649852725</v>
      </c>
      <c r="AD1807" s="1">
        <v>13.486108363026448</v>
      </c>
      <c r="AE1807" s="1">
        <v>14.14997648381723</v>
      </c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>
        <v>7.1451191902160645</v>
      </c>
      <c r="BC1807" s="1">
        <v>11.757054328918457</v>
      </c>
      <c r="BD1807" s="1">
        <v>3.1056156158447266</v>
      </c>
      <c r="BE1807" s="1"/>
      <c r="BF1807" s="1"/>
      <c r="BG1807" s="1"/>
      <c r="BH1807" s="1">
        <v>14.19560718536377</v>
      </c>
      <c r="BI1807" s="1">
        <v>7.7061982154846191</v>
      </c>
      <c r="BJ1807" s="1">
        <v>7.2106480598449707</v>
      </c>
      <c r="BK1807" s="1">
        <v>8.5583000183105469</v>
      </c>
      <c r="BL1807" s="1"/>
      <c r="BM1807" s="1"/>
      <c r="BN1807" s="1"/>
    </row>
    <row r="1808" spans="1:66" x14ac:dyDescent="0.2">
      <c r="A1808" s="2" t="s">
        <v>6353</v>
      </c>
      <c r="B1808" s="4" t="s">
        <v>1803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>
        <v>17.276835215453925</v>
      </c>
      <c r="O1808" s="1">
        <v>29.315738754399511</v>
      </c>
      <c r="P1808" s="1">
        <v>35.524662943367709</v>
      </c>
      <c r="Q1808" s="1">
        <v>52.401238752303684</v>
      </c>
      <c r="R1808" s="1">
        <v>9.8176514138912481</v>
      </c>
      <c r="S1808" s="1">
        <v>8.3280241076652377</v>
      </c>
      <c r="T1808" s="1"/>
      <c r="U1808" s="1"/>
      <c r="V1808" s="1">
        <v>10.591911435067189</v>
      </c>
      <c r="W1808" s="1">
        <v>8.0158937170937659</v>
      </c>
      <c r="X1808" s="1">
        <v>9.6933898342154041</v>
      </c>
      <c r="Y1808" s="1">
        <v>10.045139438698264</v>
      </c>
      <c r="Z1808" s="1">
        <v>16.845822434746268</v>
      </c>
      <c r="AA1808" s="1">
        <v>41.126778083659651</v>
      </c>
      <c r="AB1808" s="1">
        <v>47.199299663415125</v>
      </c>
      <c r="AC1808" s="1">
        <v>45.513323478033271</v>
      </c>
      <c r="AD1808" s="1">
        <v>51.19150010492065</v>
      </c>
      <c r="AE1808" s="1">
        <v>60.680884506091346</v>
      </c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>
        <v>0.40015825629234314</v>
      </c>
      <c r="AU1808" s="1"/>
      <c r="AV1808" s="1">
        <v>6.5382342338562012</v>
      </c>
      <c r="AW1808" s="1">
        <v>11.63642692565918</v>
      </c>
      <c r="AX1808" s="1">
        <v>8.4536523818969727</v>
      </c>
      <c r="AY1808" s="1">
        <v>11.670370101928711</v>
      </c>
      <c r="AZ1808" s="1"/>
      <c r="BA1808" s="1"/>
      <c r="BB1808" s="1">
        <v>1.2758264541625977</v>
      </c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</row>
    <row r="1809" spans="1:66" x14ac:dyDescent="0.2">
      <c r="A1809" s="2" t="s">
        <v>6354</v>
      </c>
      <c r="B1809" s="4" t="s">
        <v>1804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>
        <v>62.936817325118334</v>
      </c>
      <c r="O1809" s="1">
        <v>91.243223906095366</v>
      </c>
      <c r="P1809" s="1">
        <v>84.048755084418531</v>
      </c>
      <c r="Q1809" s="1">
        <v>89.260224506701547</v>
      </c>
      <c r="R1809" s="1">
        <v>88.186451927181722</v>
      </c>
      <c r="S1809" s="1">
        <v>78.261885618493693</v>
      </c>
      <c r="T1809" s="1">
        <v>84.662415836573572</v>
      </c>
      <c r="U1809" s="1">
        <v>59.982697930378784</v>
      </c>
      <c r="V1809" s="1">
        <v>92.850676986284213</v>
      </c>
      <c r="W1809" s="1">
        <v>91.764271476245639</v>
      </c>
      <c r="X1809" s="1">
        <v>75.660523528061958</v>
      </c>
      <c r="Y1809" s="1">
        <v>84.202012934936008</v>
      </c>
      <c r="Z1809" s="1">
        <v>51.115365440248937</v>
      </c>
      <c r="AA1809" s="1">
        <v>60.587496229178214</v>
      </c>
      <c r="AB1809" s="1">
        <v>62.579044445965991</v>
      </c>
      <c r="AC1809" s="1">
        <v>87.380840876504166</v>
      </c>
      <c r="AD1809" s="1">
        <v>99.767652874215869</v>
      </c>
      <c r="AE1809" s="1">
        <v>87.333031045182366</v>
      </c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>
        <v>20.12635612487793</v>
      </c>
      <c r="AU1809" s="1">
        <v>2.0469999313354492</v>
      </c>
      <c r="AV1809" s="1">
        <v>0.73440366983413696</v>
      </c>
      <c r="AW1809" s="1">
        <v>8.2176389694213867</v>
      </c>
      <c r="AX1809" s="1">
        <v>7.6431818008422852</v>
      </c>
      <c r="AY1809" s="1">
        <v>3.4637279510498047</v>
      </c>
      <c r="AZ1809" s="1">
        <v>0.10363025963306427</v>
      </c>
      <c r="BA1809" s="1">
        <v>35.984779357910156</v>
      </c>
      <c r="BB1809" s="1">
        <v>8.8080026209354401E-2</v>
      </c>
      <c r="BC1809" s="1">
        <v>3.247645378112793</v>
      </c>
      <c r="BD1809" s="1">
        <v>21.309144973754883</v>
      </c>
      <c r="BE1809" s="1">
        <v>15.740053176879883</v>
      </c>
      <c r="BF1809" s="1">
        <v>12.708518028259277</v>
      </c>
      <c r="BG1809" s="1">
        <v>26.367149353027344</v>
      </c>
      <c r="BH1809" s="1">
        <v>33.630035400390625</v>
      </c>
      <c r="BI1809" s="1">
        <v>12.570459365844727</v>
      </c>
      <c r="BJ1809" s="1"/>
      <c r="BK1809" s="1">
        <v>5.9635186195373535</v>
      </c>
      <c r="BL1809" s="1"/>
      <c r="BM1809" s="1"/>
      <c r="BN1809" s="1"/>
    </row>
    <row r="1810" spans="1:66" x14ac:dyDescent="0.2">
      <c r="A1810" s="2" t="s">
        <v>6355</v>
      </c>
      <c r="B1810" s="4" t="s">
        <v>1805</v>
      </c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>
        <v>3.814875090086046</v>
      </c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>
        <v>6.8538956642150879</v>
      </c>
      <c r="AT1810" s="1"/>
      <c r="AU1810" s="1"/>
      <c r="AV1810" s="1"/>
      <c r="AW1810" s="1"/>
      <c r="AX1810" s="1"/>
      <c r="AY1810" s="1"/>
      <c r="AZ1810" s="1"/>
      <c r="BA1810" s="1"/>
      <c r="BB1810" s="1">
        <v>4.126584529876709</v>
      </c>
      <c r="BC1810" s="1"/>
      <c r="BD1810" s="1"/>
      <c r="BE1810" s="1"/>
      <c r="BF1810" s="1">
        <v>35.139240264892578</v>
      </c>
      <c r="BG1810" s="1">
        <v>33.997760772705078</v>
      </c>
      <c r="BH1810" s="1">
        <v>34.718265533447266</v>
      </c>
      <c r="BI1810" s="1">
        <v>25.83234977722168</v>
      </c>
      <c r="BJ1810" s="1">
        <v>8.9999570846557617</v>
      </c>
      <c r="BK1810" s="1">
        <v>11.470451354980469</v>
      </c>
      <c r="BL1810" s="1"/>
      <c r="BM1810" s="1"/>
      <c r="BN1810" s="1"/>
    </row>
    <row r="1811" spans="1:66" x14ac:dyDescent="0.2">
      <c r="A1811" s="2" t="s">
        <v>6356</v>
      </c>
      <c r="B1811" s="4" t="s">
        <v>1806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>
        <v>83.111640058829465</v>
      </c>
      <c r="O1811" s="1">
        <v>84.662229579540906</v>
      </c>
      <c r="P1811" s="1">
        <v>98.744025858824415</v>
      </c>
      <c r="Q1811" s="1">
        <v>98.904142010192587</v>
      </c>
      <c r="R1811" s="1">
        <v>99.07609705423657</v>
      </c>
      <c r="S1811" s="1">
        <v>99.170775743863089</v>
      </c>
      <c r="T1811" s="1">
        <v>96.868807519391922</v>
      </c>
      <c r="U1811" s="1">
        <v>8.0717122758143933</v>
      </c>
      <c r="V1811" s="1">
        <v>7.467767064423926</v>
      </c>
      <c r="W1811" s="1">
        <v>6.9792943497760369</v>
      </c>
      <c r="X1811" s="1">
        <v>5.243247729925363</v>
      </c>
      <c r="Y1811" s="1">
        <v>5.4382432894364996</v>
      </c>
      <c r="Z1811" s="1">
        <v>5.4033320753875467</v>
      </c>
      <c r="AA1811" s="1">
        <v>5.2426588985373481</v>
      </c>
      <c r="AB1811" s="1">
        <v>5.2637749115979089</v>
      </c>
      <c r="AC1811" s="1">
        <v>4.8947495209515868</v>
      </c>
      <c r="AD1811" s="1">
        <v>4.9892455063028587</v>
      </c>
      <c r="AE1811" s="1">
        <v>4.4497800860938845</v>
      </c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</row>
    <row r="1812" spans="1:66" x14ac:dyDescent="0.2">
      <c r="A1812" s="2" t="s">
        <v>6357</v>
      </c>
      <c r="B1812" s="4" t="s">
        <v>1807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>
        <v>83.111640058829465</v>
      </c>
      <c r="O1812" s="1">
        <v>84.662229579540906</v>
      </c>
      <c r="P1812" s="1">
        <v>98.744025858824415</v>
      </c>
      <c r="Q1812" s="1">
        <v>98.904142010192587</v>
      </c>
      <c r="R1812" s="1">
        <v>99.07609705423657</v>
      </c>
      <c r="S1812" s="1">
        <v>99.170775743863089</v>
      </c>
      <c r="T1812" s="1">
        <v>96.868807519391922</v>
      </c>
      <c r="U1812" s="1">
        <v>8.0717122758143933</v>
      </c>
      <c r="V1812" s="1">
        <v>7.467767064423926</v>
      </c>
      <c r="W1812" s="1">
        <v>6.9792943497760369</v>
      </c>
      <c r="X1812" s="1">
        <v>5.243247729925363</v>
      </c>
      <c r="Y1812" s="1">
        <v>5.4382432894364996</v>
      </c>
      <c r="Z1812" s="1">
        <v>5.4033320753875467</v>
      </c>
      <c r="AA1812" s="1">
        <v>5.2426588985373481</v>
      </c>
      <c r="AB1812" s="1">
        <v>5.2637749115979089</v>
      </c>
      <c r="AC1812" s="1">
        <v>4.8947495209515868</v>
      </c>
      <c r="AD1812" s="1">
        <v>4.9892455063028587</v>
      </c>
      <c r="AE1812" s="1">
        <v>4.4497800860938845</v>
      </c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</row>
    <row r="1813" spans="1:66" x14ac:dyDescent="0.2">
      <c r="A1813" s="2" t="s">
        <v>6358</v>
      </c>
      <c r="B1813" s="4" t="s">
        <v>1808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>
        <v>86.073004776630896</v>
      </c>
      <c r="O1813" s="1">
        <v>88.679151087475731</v>
      </c>
      <c r="P1813" s="1">
        <v>83.257649670524529</v>
      </c>
      <c r="Q1813" s="1">
        <v>70.168803424103487</v>
      </c>
      <c r="R1813" s="1">
        <v>78.38875340081772</v>
      </c>
      <c r="S1813" s="1">
        <v>53.85047959348389</v>
      </c>
      <c r="T1813" s="1">
        <v>53.977436051387741</v>
      </c>
      <c r="U1813" s="1">
        <v>50.442511743896802</v>
      </c>
      <c r="V1813" s="1">
        <v>12.9289184819702</v>
      </c>
      <c r="W1813" s="1">
        <v>7.4061950415486955</v>
      </c>
      <c r="X1813" s="1">
        <v>5.9088818857409109</v>
      </c>
      <c r="Y1813" s="1">
        <v>7.5133868934771533</v>
      </c>
      <c r="Z1813" s="1">
        <v>6.4655113676270579</v>
      </c>
      <c r="AA1813" s="1">
        <v>7.874616064464063</v>
      </c>
      <c r="AB1813" s="1">
        <v>49.038554581923904</v>
      </c>
      <c r="AC1813" s="1">
        <v>42.956359015690779</v>
      </c>
      <c r="AD1813" s="1">
        <v>12.094497584837638</v>
      </c>
      <c r="AE1813" s="1">
        <v>12.159862887361026</v>
      </c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>
        <v>11.399819374084473</v>
      </c>
      <c r="AU1813" s="1">
        <v>10.321771621704102</v>
      </c>
      <c r="AV1813" s="1">
        <v>16.090030670166016</v>
      </c>
      <c r="AW1813" s="1">
        <v>19.603021621704102</v>
      </c>
      <c r="AX1813" s="1">
        <v>19.57763671875</v>
      </c>
      <c r="AY1813" s="1"/>
      <c r="AZ1813" s="1"/>
      <c r="BA1813" s="1"/>
      <c r="BB1813" s="1"/>
      <c r="BC1813" s="1"/>
      <c r="BD1813" s="1"/>
      <c r="BE1813" s="1">
        <v>0.77024275064468384</v>
      </c>
      <c r="BF1813" s="1">
        <v>0.88943201303482056</v>
      </c>
      <c r="BG1813" s="1">
        <v>1.0645331144332886</v>
      </c>
      <c r="BH1813" s="1">
        <v>50.838848114013672</v>
      </c>
      <c r="BI1813" s="1">
        <v>42.646404266357422</v>
      </c>
      <c r="BJ1813" s="1"/>
      <c r="BK1813" s="1"/>
      <c r="BL1813" s="1"/>
      <c r="BM1813" s="1"/>
      <c r="BN1813" s="1"/>
    </row>
    <row r="1814" spans="1:66" x14ac:dyDescent="0.2">
      <c r="A1814" s="2" t="s">
        <v>6359</v>
      </c>
      <c r="B1814" s="4" t="s">
        <v>1809</v>
      </c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>
        <v>86.073004776630896</v>
      </c>
      <c r="O1814" s="1">
        <v>88.679151087475731</v>
      </c>
      <c r="P1814" s="1">
        <v>83.257649670524529</v>
      </c>
      <c r="Q1814" s="1">
        <v>70.168803424103487</v>
      </c>
      <c r="R1814" s="1">
        <v>78.38875340081772</v>
      </c>
      <c r="S1814" s="1">
        <v>53.85047959348389</v>
      </c>
      <c r="T1814" s="1">
        <v>53.977436051387741</v>
      </c>
      <c r="U1814" s="1">
        <v>50.442511743896802</v>
      </c>
      <c r="V1814" s="1">
        <v>12.9289184819702</v>
      </c>
      <c r="W1814" s="1">
        <v>7.4061950415486955</v>
      </c>
      <c r="X1814" s="1">
        <v>5.9088818857409109</v>
      </c>
      <c r="Y1814" s="1">
        <v>7.5133868934771533</v>
      </c>
      <c r="Z1814" s="1">
        <v>6.4655113676270579</v>
      </c>
      <c r="AA1814" s="1">
        <v>7.874616064464063</v>
      </c>
      <c r="AB1814" s="1">
        <v>49.038554581923904</v>
      </c>
      <c r="AC1814" s="1">
        <v>42.956359015690779</v>
      </c>
      <c r="AD1814" s="1">
        <v>12.094497584837638</v>
      </c>
      <c r="AE1814" s="1">
        <v>12.159862887361026</v>
      </c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>
        <v>11.399819374084473</v>
      </c>
      <c r="AU1814" s="1">
        <v>10.321771621704102</v>
      </c>
      <c r="AV1814" s="1">
        <v>16.090030670166016</v>
      </c>
      <c r="AW1814" s="1">
        <v>19.603021621704102</v>
      </c>
      <c r="AX1814" s="1">
        <v>19.57763671875</v>
      </c>
      <c r="AY1814" s="1"/>
      <c r="AZ1814" s="1"/>
      <c r="BA1814" s="1"/>
      <c r="BB1814" s="1"/>
      <c r="BC1814" s="1"/>
      <c r="BD1814" s="1"/>
      <c r="BE1814" s="1">
        <v>0.77024275064468384</v>
      </c>
      <c r="BF1814" s="1">
        <v>0.88943201303482056</v>
      </c>
      <c r="BG1814" s="1">
        <v>1.0645331144332886</v>
      </c>
      <c r="BH1814" s="1">
        <v>50.838848114013672</v>
      </c>
      <c r="BI1814" s="1">
        <v>42.646404266357422</v>
      </c>
      <c r="BJ1814" s="1"/>
      <c r="BK1814" s="1"/>
      <c r="BL1814" s="1"/>
      <c r="BM1814" s="1"/>
      <c r="BN1814" s="1"/>
    </row>
    <row r="1815" spans="1:66" x14ac:dyDescent="0.2">
      <c r="A1815" s="2" t="s">
        <v>6360</v>
      </c>
      <c r="B1815" s="4" t="s">
        <v>1810</v>
      </c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>
        <v>13.786251024924301</v>
      </c>
      <c r="Q1815" s="1">
        <v>63.388795994355995</v>
      </c>
      <c r="R1815" s="1">
        <v>27.514443612450073</v>
      </c>
      <c r="S1815" s="1">
        <v>35.835517745722534</v>
      </c>
      <c r="T1815" s="1">
        <v>16.51339838641665</v>
      </c>
      <c r="U1815" s="1"/>
      <c r="V1815" s="1"/>
      <c r="W1815" s="1"/>
      <c r="X1815" s="1">
        <v>8.173964858936225</v>
      </c>
      <c r="Y1815" s="1">
        <v>7.0769307020662291</v>
      </c>
      <c r="Z1815" s="1">
        <v>9.2542998861443593</v>
      </c>
      <c r="AA1815" s="1">
        <v>6.1772237281997802</v>
      </c>
      <c r="AB1815" s="1">
        <v>14.294736826559213</v>
      </c>
      <c r="AC1815" s="1">
        <v>15.311095056918891</v>
      </c>
      <c r="AD1815" s="1">
        <v>5.2681702285834273</v>
      </c>
      <c r="AE1815" s="1">
        <v>5.6430326271966056</v>
      </c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>
        <v>9.5364723205566406</v>
      </c>
      <c r="AW1815" s="1"/>
      <c r="AX1815" s="1">
        <v>55.480705261230469</v>
      </c>
      <c r="AY1815" s="1">
        <v>6.1511654853820801</v>
      </c>
      <c r="AZ1815" s="1">
        <v>5.1927175521850586</v>
      </c>
      <c r="BA1815" s="1">
        <v>8.3402910232543945</v>
      </c>
      <c r="BB1815" s="1">
        <v>6.973869800567627</v>
      </c>
      <c r="BC1815" s="1">
        <v>9.1607723236083984</v>
      </c>
      <c r="BD1815" s="1">
        <v>4.0416626930236816</v>
      </c>
      <c r="BE1815" s="1">
        <v>2.9439959526062012</v>
      </c>
      <c r="BF1815" s="1">
        <v>2.4259557723999023</v>
      </c>
      <c r="BG1815" s="1">
        <v>2.5315673351287842</v>
      </c>
      <c r="BH1815" s="1">
        <v>0.16864685714244843</v>
      </c>
      <c r="BI1815" s="1">
        <v>0.21412345767021179</v>
      </c>
      <c r="BJ1815" s="1">
        <v>0.26097610592842102</v>
      </c>
      <c r="BK1815" s="1"/>
      <c r="BL1815" s="1"/>
      <c r="BM1815" s="1"/>
      <c r="BN1815" s="1"/>
    </row>
    <row r="1816" spans="1:66" x14ac:dyDescent="0.2">
      <c r="A1816" s="2" t="s">
        <v>6361</v>
      </c>
      <c r="B1816" s="4" t="s">
        <v>1811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>
        <v>13.786251024924301</v>
      </c>
      <c r="Q1816" s="1">
        <v>63.388795994355995</v>
      </c>
      <c r="R1816" s="1">
        <v>27.514443612450073</v>
      </c>
      <c r="S1816" s="1">
        <v>35.835517745722534</v>
      </c>
      <c r="T1816" s="1">
        <v>16.51339838641665</v>
      </c>
      <c r="U1816" s="1"/>
      <c r="V1816" s="1"/>
      <c r="W1816" s="1"/>
      <c r="X1816" s="1">
        <v>8.173964858936225</v>
      </c>
      <c r="Y1816" s="1">
        <v>7.0769307020662291</v>
      </c>
      <c r="Z1816" s="1">
        <v>9.2542998861443593</v>
      </c>
      <c r="AA1816" s="1">
        <v>6.1772237281997802</v>
      </c>
      <c r="AB1816" s="1">
        <v>14.294736826559213</v>
      </c>
      <c r="AC1816" s="1">
        <v>15.311095056918891</v>
      </c>
      <c r="AD1816" s="1">
        <v>5.2681702285834273</v>
      </c>
      <c r="AE1816" s="1">
        <v>5.6430326271966056</v>
      </c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>
        <v>9.5364723205566406</v>
      </c>
      <c r="AW1816" s="1"/>
      <c r="AX1816" s="1">
        <v>55.480705261230469</v>
      </c>
      <c r="AY1816" s="1">
        <v>6.1511654853820801</v>
      </c>
      <c r="AZ1816" s="1">
        <v>5.1927175521850586</v>
      </c>
      <c r="BA1816" s="1">
        <v>8.3402910232543945</v>
      </c>
      <c r="BB1816" s="1">
        <v>6.973869800567627</v>
      </c>
      <c r="BC1816" s="1">
        <v>9.1607723236083984</v>
      </c>
      <c r="BD1816" s="1">
        <v>4.0416626930236816</v>
      </c>
      <c r="BE1816" s="1">
        <v>2.9439959526062012</v>
      </c>
      <c r="BF1816" s="1">
        <v>2.4259557723999023</v>
      </c>
      <c r="BG1816" s="1">
        <v>2.5315673351287842</v>
      </c>
      <c r="BH1816" s="1">
        <v>0.16864685714244843</v>
      </c>
      <c r="BI1816" s="1">
        <v>0.21412345767021179</v>
      </c>
      <c r="BJ1816" s="1">
        <v>0.26097610592842102</v>
      </c>
      <c r="BK1816" s="1"/>
      <c r="BL1816" s="1"/>
      <c r="BM1816" s="1"/>
      <c r="BN1816" s="1"/>
    </row>
    <row r="1817" spans="1:66" x14ac:dyDescent="0.2">
      <c r="A1817" s="2" t="s">
        <v>6362</v>
      </c>
      <c r="B1817" s="4" t="s">
        <v>1812</v>
      </c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>
        <v>13.786251024924301</v>
      </c>
      <c r="Q1817" s="1">
        <v>63.388795994355995</v>
      </c>
      <c r="R1817" s="1">
        <v>27.514443612450073</v>
      </c>
      <c r="S1817" s="1">
        <v>35.835517745722534</v>
      </c>
      <c r="T1817" s="1">
        <v>16.51339838641665</v>
      </c>
      <c r="U1817" s="1"/>
      <c r="V1817" s="1"/>
      <c r="W1817" s="1"/>
      <c r="X1817" s="1">
        <v>8.173964858936225</v>
      </c>
      <c r="Y1817" s="1">
        <v>7.0769307020662291</v>
      </c>
      <c r="Z1817" s="1">
        <v>9.2542998861443593</v>
      </c>
      <c r="AA1817" s="1">
        <v>6.1772237281997802</v>
      </c>
      <c r="AB1817" s="1">
        <v>14.294736826559213</v>
      </c>
      <c r="AC1817" s="1">
        <v>15.311095056918891</v>
      </c>
      <c r="AD1817" s="1">
        <v>5.2681702285834273</v>
      </c>
      <c r="AE1817" s="1">
        <v>5.6430326271966056</v>
      </c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>
        <v>9.5364723205566406</v>
      </c>
      <c r="AW1817" s="1"/>
      <c r="AX1817" s="1">
        <v>55.480705261230469</v>
      </c>
      <c r="AY1817" s="1">
        <v>6.1511654853820801</v>
      </c>
      <c r="AZ1817" s="1">
        <v>5.1927175521850586</v>
      </c>
      <c r="BA1817" s="1">
        <v>8.3402910232543945</v>
      </c>
      <c r="BB1817" s="1">
        <v>6.973869800567627</v>
      </c>
      <c r="BC1817" s="1">
        <v>9.1607723236083984</v>
      </c>
      <c r="BD1817" s="1">
        <v>4.0416626930236816</v>
      </c>
      <c r="BE1817" s="1">
        <v>2.9439959526062012</v>
      </c>
      <c r="BF1817" s="1">
        <v>2.4259557723999023</v>
      </c>
      <c r="BG1817" s="1">
        <v>2.5315673351287842</v>
      </c>
      <c r="BH1817" s="1">
        <v>0.16864685714244843</v>
      </c>
      <c r="BI1817" s="1">
        <v>0.21412345767021179</v>
      </c>
      <c r="BJ1817" s="1">
        <v>0.26097610592842102</v>
      </c>
      <c r="BK1817" s="1"/>
      <c r="BL1817" s="1"/>
      <c r="BM1817" s="1"/>
      <c r="BN1817" s="1"/>
    </row>
    <row r="1818" spans="1:66" x14ac:dyDescent="0.2">
      <c r="A1818" s="2" t="s">
        <v>6363</v>
      </c>
      <c r="B1818" s="4" t="s">
        <v>1813</v>
      </c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>
        <v>90.013308057368789</v>
      </c>
      <c r="T1818" s="1">
        <v>99.894474827867057</v>
      </c>
      <c r="U1818" s="1">
        <v>99.858203530034132</v>
      </c>
      <c r="V1818" s="1">
        <v>97.272718554591535</v>
      </c>
      <c r="W1818" s="1">
        <v>97.204681340255235</v>
      </c>
      <c r="X1818" s="1">
        <v>95.510115143489173</v>
      </c>
      <c r="Y1818" s="1">
        <v>97.158007273475775</v>
      </c>
      <c r="Z1818" s="1">
        <v>96.690110543363943</v>
      </c>
      <c r="AA1818" s="1">
        <v>80.896357089030261</v>
      </c>
      <c r="AB1818" s="1">
        <v>99.786736602633226</v>
      </c>
      <c r="AC1818" s="1">
        <v>91.093691283485441</v>
      </c>
      <c r="AD1818" s="1">
        <v>89.626577372618655</v>
      </c>
      <c r="AE1818" s="1">
        <v>93.287295797601118</v>
      </c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>
        <v>2.7353019714355469</v>
      </c>
      <c r="BF1818" s="1">
        <v>3.2942237854003906</v>
      </c>
      <c r="BG1818" s="1">
        <v>3.0460011959075928</v>
      </c>
      <c r="BH1818" s="1"/>
      <c r="BI1818" s="1">
        <v>8.5992374420166016</v>
      </c>
      <c r="BJ1818" s="1">
        <v>10.349808692932129</v>
      </c>
      <c r="BK1818" s="1">
        <v>6.6103062629699707</v>
      </c>
      <c r="BL1818" s="1"/>
      <c r="BM1818" s="1"/>
      <c r="BN1818" s="1"/>
    </row>
    <row r="1819" spans="1:66" x14ac:dyDescent="0.2">
      <c r="A1819" s="2" t="s">
        <v>6364</v>
      </c>
      <c r="B1819" s="4" t="s">
        <v>1814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>
        <v>90.013308057368789</v>
      </c>
      <c r="T1819" s="1">
        <v>99.894474827867057</v>
      </c>
      <c r="U1819" s="1">
        <v>99.858203530034132</v>
      </c>
      <c r="V1819" s="1">
        <v>97.272718554591535</v>
      </c>
      <c r="W1819" s="1">
        <v>97.204681340255235</v>
      </c>
      <c r="X1819" s="1">
        <v>95.510115143489173</v>
      </c>
      <c r="Y1819" s="1">
        <v>97.158007273475775</v>
      </c>
      <c r="Z1819" s="1">
        <v>96.690110543363943</v>
      </c>
      <c r="AA1819" s="1">
        <v>80.896357089030261</v>
      </c>
      <c r="AB1819" s="1">
        <v>99.786736602633226</v>
      </c>
      <c r="AC1819" s="1">
        <v>91.093691283485441</v>
      </c>
      <c r="AD1819" s="1">
        <v>89.626577372618655</v>
      </c>
      <c r="AE1819" s="1">
        <v>93.287295797601118</v>
      </c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>
        <v>2.7353019714355469</v>
      </c>
      <c r="BF1819" s="1">
        <v>3.2942237854003906</v>
      </c>
      <c r="BG1819" s="1">
        <v>3.0460011959075928</v>
      </c>
      <c r="BH1819" s="1"/>
      <c r="BI1819" s="1">
        <v>8.5992374420166016</v>
      </c>
      <c r="BJ1819" s="1">
        <v>10.349808692932129</v>
      </c>
      <c r="BK1819" s="1">
        <v>6.6103062629699707</v>
      </c>
      <c r="BL1819" s="1"/>
      <c r="BM1819" s="1"/>
      <c r="BN1819" s="1"/>
    </row>
    <row r="1820" spans="1:66" x14ac:dyDescent="0.2">
      <c r="A1820" s="2" t="s">
        <v>6365</v>
      </c>
      <c r="B1820" s="4" t="s">
        <v>1815</v>
      </c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>
        <v>98.294712834369051</v>
      </c>
      <c r="Q1820" s="1">
        <v>99.875807098451347</v>
      </c>
      <c r="R1820" s="1">
        <v>99.919034038149974</v>
      </c>
      <c r="S1820" s="1">
        <v>99.808933104195106</v>
      </c>
      <c r="T1820" s="1">
        <v>99.863910546149299</v>
      </c>
      <c r="U1820" s="1">
        <v>99.909731019872766</v>
      </c>
      <c r="V1820" s="1">
        <v>89.112980962839742</v>
      </c>
      <c r="W1820" s="1">
        <v>92.020758067471291</v>
      </c>
      <c r="X1820" s="1">
        <v>83.833861633073056</v>
      </c>
      <c r="Y1820" s="1">
        <v>89.672987922449323</v>
      </c>
      <c r="Z1820" s="1">
        <v>76.301552894397446</v>
      </c>
      <c r="AA1820" s="1">
        <v>96.888227257028376</v>
      </c>
      <c r="AB1820" s="1">
        <v>99.956713445233206</v>
      </c>
      <c r="AC1820" s="1">
        <v>83.033439379446321</v>
      </c>
      <c r="AD1820" s="1">
        <v>99.724672002714726</v>
      </c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>
        <v>7.860468864440918</v>
      </c>
      <c r="BD1820" s="1"/>
      <c r="BE1820" s="1"/>
      <c r="BF1820" s="1">
        <v>23.597206115722656</v>
      </c>
      <c r="BG1820" s="1">
        <v>3.0637118816375732</v>
      </c>
      <c r="BH1820" s="1"/>
      <c r="BI1820" s="1"/>
      <c r="BJ1820" s="1"/>
      <c r="BK1820" s="1">
        <v>70.514137268066406</v>
      </c>
      <c r="BL1820" s="1"/>
      <c r="BM1820" s="1"/>
      <c r="BN1820" s="1"/>
    </row>
    <row r="1821" spans="1:66" x14ac:dyDescent="0.2">
      <c r="A1821" s="2" t="s">
        <v>6366</v>
      </c>
      <c r="B1821" s="4" t="s">
        <v>1816</v>
      </c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>
        <v>98.294712834369051</v>
      </c>
      <c r="Q1821" s="1">
        <v>99.875807098451347</v>
      </c>
      <c r="R1821" s="1">
        <v>99.919034038149974</v>
      </c>
      <c r="S1821" s="1">
        <v>99.808933104195106</v>
      </c>
      <c r="T1821" s="1">
        <v>99.863910546149299</v>
      </c>
      <c r="U1821" s="1">
        <v>99.909731019872766</v>
      </c>
      <c r="V1821" s="1">
        <v>89.112980962839742</v>
      </c>
      <c r="W1821" s="1">
        <v>92.020758067471291</v>
      </c>
      <c r="X1821" s="1">
        <v>83.833861633073056</v>
      </c>
      <c r="Y1821" s="1">
        <v>89.672987922449323</v>
      </c>
      <c r="Z1821" s="1">
        <v>76.301552894397446</v>
      </c>
      <c r="AA1821" s="1">
        <v>96.888227257028376</v>
      </c>
      <c r="AB1821" s="1">
        <v>99.956713445233206</v>
      </c>
      <c r="AC1821" s="1">
        <v>83.033439379446321</v>
      </c>
      <c r="AD1821" s="1">
        <v>99.724672002714726</v>
      </c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>
        <v>7.860468864440918</v>
      </c>
      <c r="BD1821" s="1"/>
      <c r="BE1821" s="1"/>
      <c r="BF1821" s="1">
        <v>23.597206115722656</v>
      </c>
      <c r="BG1821" s="1">
        <v>3.0637118816375732</v>
      </c>
      <c r="BH1821" s="1"/>
      <c r="BI1821" s="1"/>
      <c r="BJ1821" s="1"/>
      <c r="BK1821" s="1">
        <v>70.514137268066406</v>
      </c>
      <c r="BL1821" s="1"/>
      <c r="BM1821" s="1"/>
      <c r="BN1821" s="1"/>
    </row>
    <row r="1822" spans="1:66" x14ac:dyDescent="0.2">
      <c r="A1822" s="2" t="s">
        <v>6367</v>
      </c>
      <c r="B1822" s="4" t="s">
        <v>1817</v>
      </c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>
        <v>8.3465849413727966</v>
      </c>
      <c r="N1822" s="1">
        <v>11.72993373993593</v>
      </c>
      <c r="O1822" s="1">
        <v>4.0125460082097932</v>
      </c>
      <c r="P1822" s="1">
        <v>4.2825482388924563</v>
      </c>
      <c r="Q1822" s="1">
        <v>4.2648779491911624</v>
      </c>
      <c r="R1822" s="1">
        <v>4.4871331155645597</v>
      </c>
      <c r="S1822" s="1">
        <v>4.1261345727833545</v>
      </c>
      <c r="T1822" s="1">
        <v>4.5017195961743406</v>
      </c>
      <c r="U1822" s="1">
        <v>4.6434221651028595</v>
      </c>
      <c r="V1822" s="1">
        <v>4.6913016521239665</v>
      </c>
      <c r="W1822" s="1">
        <v>4.9228948200537221</v>
      </c>
      <c r="X1822" s="1">
        <v>4.8590969468547032</v>
      </c>
      <c r="Y1822" s="1">
        <v>4.4484027989982327</v>
      </c>
      <c r="Z1822" s="1">
        <v>4.316875848942062</v>
      </c>
      <c r="AA1822" s="1">
        <v>5.6076401593203178</v>
      </c>
      <c r="AB1822" s="1">
        <v>4.6584322833317309</v>
      </c>
      <c r="AC1822" s="1">
        <v>5.4912012296960544</v>
      </c>
      <c r="AD1822" s="1">
        <v>4.7622676023032815</v>
      </c>
      <c r="AE1822" s="1">
        <v>4.445137266905018</v>
      </c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>
        <v>0.59042143821716309</v>
      </c>
      <c r="AT1822" s="1">
        <v>0.22920157015323639</v>
      </c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</row>
    <row r="1823" spans="1:66" x14ac:dyDescent="0.2">
      <c r="A1823" s="2" t="s">
        <v>6368</v>
      </c>
      <c r="B1823" s="4" t="s">
        <v>1818</v>
      </c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>
        <v>0.54497825133660993</v>
      </c>
      <c r="Q1823" s="1">
        <v>5.379029121232012</v>
      </c>
      <c r="R1823" s="1">
        <v>4.4786888559075262</v>
      </c>
      <c r="S1823" s="1">
        <v>4.6096521417686924</v>
      </c>
      <c r="T1823" s="1">
        <v>4.9633428021632771</v>
      </c>
      <c r="U1823" s="1">
        <v>5.1749171211839187</v>
      </c>
      <c r="V1823" s="1">
        <v>4.6016786491846027</v>
      </c>
      <c r="W1823" s="1">
        <v>7.0040939060294045</v>
      </c>
      <c r="X1823" s="1">
        <v>7.1270473992551624</v>
      </c>
      <c r="Y1823" s="1">
        <v>9.7974587709600574</v>
      </c>
      <c r="Z1823" s="1">
        <v>11.260526721299627</v>
      </c>
      <c r="AA1823" s="1">
        <v>11.230839609054806</v>
      </c>
      <c r="AB1823" s="1">
        <v>11.601326855747287</v>
      </c>
      <c r="AC1823" s="1">
        <v>13.928813373032195</v>
      </c>
      <c r="AD1823" s="1">
        <v>13.228263735568625</v>
      </c>
      <c r="AE1823" s="1">
        <v>12.178968148893892</v>
      </c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>
        <v>4.4650049209594727</v>
      </c>
      <c r="AT1823" s="1">
        <v>4.5071620941162109</v>
      </c>
      <c r="AU1823" s="1">
        <v>6.8699121475219727</v>
      </c>
      <c r="AV1823" s="1">
        <v>11.475934982299805</v>
      </c>
      <c r="AW1823" s="1">
        <v>8.0311059951782227</v>
      </c>
      <c r="AX1823" s="1">
        <v>1.5972413122653961E-2</v>
      </c>
      <c r="AY1823" s="1">
        <v>1.106055174022913E-2</v>
      </c>
      <c r="AZ1823" s="1">
        <v>9.1761024668812752E-3</v>
      </c>
      <c r="BA1823" s="1">
        <v>8.3930213004350662E-3</v>
      </c>
      <c r="BB1823" s="1">
        <v>2.1783442497253418</v>
      </c>
      <c r="BC1823" s="1">
        <v>1.8099573850631714</v>
      </c>
      <c r="BD1823" s="1">
        <v>1.275166392326355</v>
      </c>
      <c r="BE1823" s="1">
        <v>5.1555671691894531</v>
      </c>
      <c r="BF1823" s="1">
        <v>4.3467607498168945</v>
      </c>
      <c r="BG1823" s="1">
        <v>0.47038671374320984</v>
      </c>
      <c r="BH1823" s="1">
        <v>1.4330466985702515</v>
      </c>
      <c r="BI1823" s="1"/>
      <c r="BJ1823" s="1"/>
      <c r="BK1823" s="1"/>
      <c r="BL1823" s="1"/>
      <c r="BM1823" s="1"/>
      <c r="BN1823" s="1"/>
    </row>
    <row r="1824" spans="1:66" x14ac:dyDescent="0.2">
      <c r="A1824" s="2" t="s">
        <v>6369</v>
      </c>
      <c r="B1824" s="4" t="s">
        <v>1819</v>
      </c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>
        <v>88.469342203641176</v>
      </c>
      <c r="P1824" s="1">
        <v>96.585496973736625</v>
      </c>
      <c r="Q1824" s="1">
        <v>87.075448451555403</v>
      </c>
      <c r="R1824" s="1">
        <v>98.643477016314662</v>
      </c>
      <c r="S1824" s="1">
        <v>97.982642466059971</v>
      </c>
      <c r="T1824" s="1">
        <v>97.887264170010326</v>
      </c>
      <c r="U1824" s="1">
        <v>94.440972496392774</v>
      </c>
      <c r="V1824" s="1">
        <v>98.512065628843857</v>
      </c>
      <c r="W1824" s="1"/>
      <c r="X1824" s="1"/>
      <c r="Y1824" s="1"/>
      <c r="Z1824" s="1"/>
      <c r="AA1824" s="1">
        <v>5.0340593722914866</v>
      </c>
      <c r="AB1824" s="1">
        <v>7.9419952114280949</v>
      </c>
      <c r="AC1824" s="1">
        <v>5.3671937477082636</v>
      </c>
      <c r="AD1824" s="1">
        <v>1.7769451212788507</v>
      </c>
      <c r="AE1824" s="1">
        <v>0.40690903503499182</v>
      </c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>
        <v>3.6046757698059082</v>
      </c>
      <c r="AV1824" s="1">
        <v>3.1103081703186035</v>
      </c>
      <c r="AW1824" s="1">
        <v>12.802142143249512</v>
      </c>
      <c r="AX1824" s="1">
        <v>1.196349024772644</v>
      </c>
      <c r="AY1824" s="1">
        <v>0.75405263900756836</v>
      </c>
      <c r="AZ1824" s="1">
        <v>1.8823843002319336</v>
      </c>
      <c r="BA1824" s="1">
        <v>1.183962345123291</v>
      </c>
      <c r="BB1824" s="1">
        <v>1.3576345443725586</v>
      </c>
      <c r="BC1824" s="1"/>
      <c r="BD1824" s="1"/>
      <c r="BE1824" s="1"/>
      <c r="BF1824" s="1"/>
      <c r="BG1824" s="1">
        <v>0.42890575528144836</v>
      </c>
      <c r="BH1824" s="1">
        <v>5.654839038848877</v>
      </c>
      <c r="BI1824" s="1">
        <v>3.0042049884796143</v>
      </c>
      <c r="BJ1824" s="1">
        <v>3.5020008087158203</v>
      </c>
      <c r="BK1824" s="1">
        <v>1.0999749898910522</v>
      </c>
      <c r="BL1824" s="1"/>
      <c r="BM1824" s="1"/>
      <c r="BN1824" s="1"/>
    </row>
    <row r="1825" spans="1:66" x14ac:dyDescent="0.2">
      <c r="A1825" s="2" t="s">
        <v>6370</v>
      </c>
      <c r="B1825" s="4" t="s">
        <v>1820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>
        <v>88.469342203641176</v>
      </c>
      <c r="P1825" s="1">
        <v>96.585496973736625</v>
      </c>
      <c r="Q1825" s="1">
        <v>87.075448451555403</v>
      </c>
      <c r="R1825" s="1">
        <v>98.643477016314662</v>
      </c>
      <c r="S1825" s="1">
        <v>97.982642466059971</v>
      </c>
      <c r="T1825" s="1">
        <v>97.887264170010326</v>
      </c>
      <c r="U1825" s="1">
        <v>94.440972496392774</v>
      </c>
      <c r="V1825" s="1">
        <v>98.512065628843857</v>
      </c>
      <c r="W1825" s="1"/>
      <c r="X1825" s="1"/>
      <c r="Y1825" s="1"/>
      <c r="Z1825" s="1"/>
      <c r="AA1825" s="1">
        <v>5.0340593722914866</v>
      </c>
      <c r="AB1825" s="1">
        <v>7.9419952114280949</v>
      </c>
      <c r="AC1825" s="1">
        <v>5.3671937477082636</v>
      </c>
      <c r="AD1825" s="1">
        <v>1.7769451212788507</v>
      </c>
      <c r="AE1825" s="1">
        <v>0.40690903503499182</v>
      </c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>
        <v>3.6046757698059082</v>
      </c>
      <c r="AV1825" s="1">
        <v>3.1103081703186035</v>
      </c>
      <c r="AW1825" s="1">
        <v>12.802142143249512</v>
      </c>
      <c r="AX1825" s="1">
        <v>1.196349024772644</v>
      </c>
      <c r="AY1825" s="1">
        <v>0.75405263900756836</v>
      </c>
      <c r="AZ1825" s="1">
        <v>1.8823843002319336</v>
      </c>
      <c r="BA1825" s="1">
        <v>1.183962345123291</v>
      </c>
      <c r="BB1825" s="1">
        <v>1.3576345443725586</v>
      </c>
      <c r="BC1825" s="1"/>
      <c r="BD1825" s="1"/>
      <c r="BE1825" s="1"/>
      <c r="BF1825" s="1"/>
      <c r="BG1825" s="1">
        <v>0.42890575528144836</v>
      </c>
      <c r="BH1825" s="1">
        <v>5.654839038848877</v>
      </c>
      <c r="BI1825" s="1">
        <v>3.0042049884796143</v>
      </c>
      <c r="BJ1825" s="1">
        <v>3.5020008087158203</v>
      </c>
      <c r="BK1825" s="1">
        <v>1.0999749898910522</v>
      </c>
      <c r="BL1825" s="1"/>
      <c r="BM1825" s="1"/>
      <c r="BN1825" s="1"/>
    </row>
    <row r="1826" spans="1:66" x14ac:dyDescent="0.2">
      <c r="A1826" s="2" t="s">
        <v>6371</v>
      </c>
      <c r="B1826" s="4" t="s">
        <v>1821</v>
      </c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>
        <v>16.652016000038078</v>
      </c>
      <c r="N1826" s="1">
        <v>25.485029565148391</v>
      </c>
      <c r="O1826" s="1">
        <v>13.139758275612953</v>
      </c>
      <c r="P1826" s="1">
        <v>7.4868433318677585</v>
      </c>
      <c r="Q1826" s="1">
        <v>3.6856207705350919</v>
      </c>
      <c r="R1826" s="1">
        <v>6.3435492331147705</v>
      </c>
      <c r="S1826" s="1">
        <v>13.881229085096678</v>
      </c>
      <c r="T1826" s="1">
        <v>23.262336616984669</v>
      </c>
      <c r="U1826" s="1">
        <v>26.825536784743452</v>
      </c>
      <c r="V1826" s="1">
        <v>5.3099073172628373</v>
      </c>
      <c r="W1826" s="1">
        <v>4.8873359867760877</v>
      </c>
      <c r="X1826" s="1">
        <v>5.3853967715394173</v>
      </c>
      <c r="Y1826" s="1">
        <v>4.3471731251769228</v>
      </c>
      <c r="Z1826" s="1">
        <v>4.5756351177001529</v>
      </c>
      <c r="AA1826" s="1">
        <v>4.8961185931864977</v>
      </c>
      <c r="AB1826" s="1"/>
      <c r="AC1826" s="1">
        <v>4.5713226274728536</v>
      </c>
      <c r="AD1826" s="1">
        <v>5.1350027241415095</v>
      </c>
      <c r="AE1826" s="1">
        <v>5.1834132435165383</v>
      </c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>
        <v>2.5663776397705078</v>
      </c>
      <c r="AT1826" s="1">
        <v>1.441265270113945E-2</v>
      </c>
      <c r="AU1826" s="1">
        <v>1.637981653213501</v>
      </c>
      <c r="AV1826" s="1">
        <v>0.94581454992294312</v>
      </c>
      <c r="AW1826" s="1">
        <v>9.4774141311645508</v>
      </c>
      <c r="AX1826" s="1">
        <v>2.8839225769042969</v>
      </c>
      <c r="AY1826" s="1">
        <v>0.77858752012252808</v>
      </c>
      <c r="AZ1826" s="1">
        <v>9.0982990264892578</v>
      </c>
      <c r="BA1826" s="1">
        <v>23.410327911376953</v>
      </c>
      <c r="BB1826" s="1">
        <v>5.2171764373779297</v>
      </c>
      <c r="BC1826" s="1">
        <v>3.839242696762085</v>
      </c>
      <c r="BD1826" s="1"/>
      <c r="BE1826" s="1"/>
      <c r="BF1826" s="1"/>
      <c r="BG1826" s="1"/>
      <c r="BH1826" s="1">
        <v>9.2893028259277344</v>
      </c>
      <c r="BI1826" s="1">
        <v>4.5079312324523926</v>
      </c>
      <c r="BJ1826" s="1">
        <v>1.1633223295211792</v>
      </c>
      <c r="BK1826" s="1">
        <v>1.0186988115310669</v>
      </c>
      <c r="BL1826" s="1"/>
      <c r="BM1826" s="1"/>
      <c r="BN1826" s="1"/>
    </row>
    <row r="1827" spans="1:66" x14ac:dyDescent="0.2">
      <c r="A1827" s="2" t="s">
        <v>6372</v>
      </c>
      <c r="B1827" s="4" t="s">
        <v>1822</v>
      </c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>
        <v>89.81656023021209</v>
      </c>
      <c r="W1827" s="1">
        <v>98.057503368920663</v>
      </c>
      <c r="X1827" s="1">
        <v>96.658229190681652</v>
      </c>
      <c r="Y1827" s="1">
        <v>84.193267544147815</v>
      </c>
      <c r="Z1827" s="1">
        <v>92.71003617166869</v>
      </c>
      <c r="AA1827" s="1">
        <v>92.419379226532428</v>
      </c>
      <c r="AB1827" s="1">
        <v>83.449894298928228</v>
      </c>
      <c r="AC1827" s="1">
        <v>82.501467771572592</v>
      </c>
      <c r="AD1827" s="1">
        <v>91.187409631238353</v>
      </c>
      <c r="AE1827" s="1">
        <v>76.581910620709351</v>
      </c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>
        <v>16.966779708862305</v>
      </c>
      <c r="BJ1827" s="1">
        <v>8.4353408813476563</v>
      </c>
      <c r="BK1827" s="1">
        <v>9.8550100326538086</v>
      </c>
      <c r="BL1827" s="1"/>
      <c r="BM1827" s="1"/>
      <c r="BN1827" s="1"/>
    </row>
    <row r="1828" spans="1:66" x14ac:dyDescent="0.2">
      <c r="A1828" s="2" t="s">
        <v>6373</v>
      </c>
      <c r="B1828" s="4" t="s">
        <v>1823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>
        <v>13.10690265004523</v>
      </c>
      <c r="Y1828" s="1">
        <v>10.645021650827458</v>
      </c>
      <c r="Z1828" s="1"/>
      <c r="AA1828" s="1">
        <v>4.6992478337585242</v>
      </c>
      <c r="AB1828" s="1">
        <v>9.8362297673142383</v>
      </c>
      <c r="AC1828" s="1">
        <v>11.970098401400216</v>
      </c>
      <c r="AD1828" s="1">
        <v>21.843557353616735</v>
      </c>
      <c r="AE1828" s="1">
        <v>19.264644253319211</v>
      </c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>
        <v>1.5176839828491211</v>
      </c>
      <c r="BF1828" s="1">
        <v>5.8035178184509277</v>
      </c>
      <c r="BG1828" s="1">
        <v>1.559578537940979</v>
      </c>
      <c r="BH1828" s="1">
        <v>7.7651138305664063</v>
      </c>
      <c r="BI1828" s="1">
        <v>6.4160447120666504</v>
      </c>
      <c r="BJ1828" s="1">
        <v>3.2678942680358887</v>
      </c>
      <c r="BK1828" s="1"/>
      <c r="BL1828" s="1"/>
      <c r="BM1828" s="1"/>
      <c r="BN1828" s="1"/>
    </row>
    <row r="1829" spans="1:66" x14ac:dyDescent="0.2">
      <c r="A1829" s="2" t="s">
        <v>6374</v>
      </c>
      <c r="B1829" s="4" t="s">
        <v>1824</v>
      </c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>
        <v>1.6941140632797138</v>
      </c>
      <c r="P1829" s="1">
        <v>1.5741814966703773</v>
      </c>
      <c r="Q1829" s="1">
        <v>1.4809770979017158</v>
      </c>
      <c r="R1829" s="1">
        <v>1.6480255448463785</v>
      </c>
      <c r="S1829" s="1"/>
      <c r="T1829" s="1">
        <v>4.6523718055728223</v>
      </c>
      <c r="U1829" s="1">
        <v>5.1100026693623768</v>
      </c>
      <c r="V1829" s="1">
        <v>5.3252114527419785</v>
      </c>
      <c r="W1829" s="1">
        <v>9.8382428755765723</v>
      </c>
      <c r="X1829" s="1">
        <v>12.416088941988953</v>
      </c>
      <c r="Y1829" s="1">
        <v>9.760721232435273</v>
      </c>
      <c r="Z1829" s="1">
        <v>8.7053515469501193</v>
      </c>
      <c r="AA1829" s="1">
        <v>6.5523682179498097</v>
      </c>
      <c r="AB1829" s="1">
        <v>13.308225075431762</v>
      </c>
      <c r="AC1829" s="1">
        <v>7.9441623405931496</v>
      </c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>
        <v>5.1480879783630371</v>
      </c>
      <c r="AV1829" s="1">
        <v>4.7655692100524902</v>
      </c>
      <c r="AW1829" s="1">
        <v>4.4404001235961914</v>
      </c>
      <c r="AX1829" s="1">
        <v>4.9362945556640625</v>
      </c>
      <c r="AY1829" s="1">
        <v>4.8353180885314941</v>
      </c>
      <c r="AZ1829" s="1"/>
      <c r="BA1829" s="1"/>
      <c r="BB1829" s="1"/>
      <c r="BC1829" s="1"/>
      <c r="BD1829" s="1"/>
      <c r="BE1829" s="1">
        <v>1.626183032989502</v>
      </c>
      <c r="BF1829" s="1">
        <v>3.4578461647033691</v>
      </c>
      <c r="BG1829" s="1">
        <v>9.7649669647216797</v>
      </c>
      <c r="BH1829" s="1">
        <v>12.534599304199219</v>
      </c>
      <c r="BI1829" s="1">
        <v>7.5742983818054199</v>
      </c>
      <c r="BJ1829" s="1">
        <v>87.451255798339844</v>
      </c>
      <c r="BK1829" s="1">
        <v>97.291603088378906</v>
      </c>
      <c r="BL1829" s="1"/>
      <c r="BM1829" s="1"/>
      <c r="BN1829" s="1"/>
    </row>
    <row r="1830" spans="1:66" x14ac:dyDescent="0.2">
      <c r="A1830" s="2" t="s">
        <v>6375</v>
      </c>
      <c r="B1830" s="4" t="s">
        <v>1825</v>
      </c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>
        <v>99.977001285914113</v>
      </c>
      <c r="P1830" s="1">
        <v>99.727900655403474</v>
      </c>
      <c r="Q1830" s="1">
        <v>98.474236153528366</v>
      </c>
      <c r="R1830" s="1">
        <v>99.966131113624883</v>
      </c>
      <c r="S1830" s="1">
        <v>97.496633780397417</v>
      </c>
      <c r="T1830" s="1">
        <v>99.930714348564564</v>
      </c>
      <c r="U1830" s="1">
        <v>83.870327990772822</v>
      </c>
      <c r="V1830" s="1">
        <v>97.785315638859586</v>
      </c>
      <c r="W1830" s="1">
        <v>92.175695576546275</v>
      </c>
      <c r="X1830" s="1">
        <v>85.885640805711603</v>
      </c>
      <c r="Y1830" s="1">
        <v>79.462345984893062</v>
      </c>
      <c r="Z1830" s="1">
        <v>96.785307261488768</v>
      </c>
      <c r="AA1830" s="1">
        <v>77.227826304204626</v>
      </c>
      <c r="AB1830" s="1">
        <v>57.323664731114874</v>
      </c>
      <c r="AC1830" s="1">
        <v>92.505548212501239</v>
      </c>
      <c r="AD1830" s="1">
        <v>87.531052851495872</v>
      </c>
      <c r="AE1830" s="1">
        <v>84.093282995066929</v>
      </c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>
        <v>1.4681086540222168</v>
      </c>
      <c r="AX1830" s="1"/>
      <c r="AY1830" s="1"/>
      <c r="AZ1830" s="1"/>
      <c r="BA1830" s="1">
        <v>16.016773223876953</v>
      </c>
      <c r="BB1830" s="1">
        <v>2.0944876670837402</v>
      </c>
      <c r="BC1830" s="1">
        <v>7.7214384078979492</v>
      </c>
      <c r="BD1830" s="1">
        <v>11.237774848937988</v>
      </c>
      <c r="BE1830" s="1">
        <v>8.1336650848388672</v>
      </c>
      <c r="BF1830" s="1">
        <v>3.1537528038024902</v>
      </c>
      <c r="BG1830" s="1">
        <v>6.6006894111633301</v>
      </c>
      <c r="BH1830" s="1">
        <v>42.614860534667969</v>
      </c>
      <c r="BI1830" s="1">
        <v>7.400263786315918</v>
      </c>
      <c r="BJ1830" s="1">
        <v>12.415827751159668</v>
      </c>
      <c r="BK1830" s="1">
        <v>15.837677955627441</v>
      </c>
      <c r="BL1830" s="1"/>
      <c r="BM1830" s="1"/>
      <c r="BN1830" s="1"/>
    </row>
    <row r="1831" spans="1:66" x14ac:dyDescent="0.2">
      <c r="A1831" s="2" t="s">
        <v>6376</v>
      </c>
      <c r="B1831" s="4" t="s">
        <v>1826</v>
      </c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>
        <v>11.816154912358421</v>
      </c>
      <c r="P1831" s="1">
        <v>14.073897950144806</v>
      </c>
      <c r="Q1831" s="1">
        <v>30.195587255497347</v>
      </c>
      <c r="R1831" s="1">
        <v>18.336566245109388</v>
      </c>
      <c r="S1831" s="1">
        <v>17.755140245386201</v>
      </c>
      <c r="T1831" s="1">
        <v>19.116450135334635</v>
      </c>
      <c r="U1831" s="1">
        <v>18.171869023367378</v>
      </c>
      <c r="V1831" s="1">
        <v>26.666279190847003</v>
      </c>
      <c r="W1831" s="1">
        <v>16.178956472948329</v>
      </c>
      <c r="X1831" s="1">
        <v>23.580272659843025</v>
      </c>
      <c r="Y1831" s="1">
        <v>24.515315714770448</v>
      </c>
      <c r="Z1831" s="1">
        <v>18.350428024855795</v>
      </c>
      <c r="AA1831" s="1">
        <v>28.271160785113956</v>
      </c>
      <c r="AB1831" s="1">
        <v>31.192924629318401</v>
      </c>
      <c r="AC1831" s="1">
        <v>30.808112604622185</v>
      </c>
      <c r="AD1831" s="1">
        <v>22.539425511149716</v>
      </c>
      <c r="AE1831" s="1">
        <v>26.339082577542417</v>
      </c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>
        <v>3.6820371150970459</v>
      </c>
      <c r="BD1831" s="1">
        <v>4.4845099449157715</v>
      </c>
      <c r="BE1831" s="1"/>
      <c r="BF1831" s="1">
        <v>5.1597704887390137</v>
      </c>
      <c r="BG1831" s="1">
        <v>4.450345516204834</v>
      </c>
      <c r="BH1831" s="1">
        <v>2.3813955783843994</v>
      </c>
      <c r="BI1831" s="1"/>
      <c r="BJ1831" s="1"/>
      <c r="BK1831" s="1"/>
      <c r="BL1831" s="1"/>
      <c r="BM1831" s="1"/>
      <c r="BN1831" s="1"/>
    </row>
    <row r="1832" spans="1:66" x14ac:dyDescent="0.2">
      <c r="A1832" s="2" t="s">
        <v>6377</v>
      </c>
      <c r="B1832" s="4" t="s">
        <v>1827</v>
      </c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>
        <v>6.6742390633273532</v>
      </c>
      <c r="P1832" s="1">
        <v>4.558174923305943</v>
      </c>
      <c r="Q1832" s="1">
        <v>9.2927527137825852</v>
      </c>
      <c r="R1832" s="1">
        <v>12.106012143922291</v>
      </c>
      <c r="S1832" s="1">
        <v>6.1016071962037293</v>
      </c>
      <c r="T1832" s="1">
        <v>27.083966800340242</v>
      </c>
      <c r="U1832" s="1">
        <v>9.5056977461239747</v>
      </c>
      <c r="V1832" s="1">
        <v>5.4875922775910118</v>
      </c>
      <c r="W1832" s="1">
        <v>5.3250870007739541</v>
      </c>
      <c r="X1832" s="1">
        <v>9.1354847462055453</v>
      </c>
      <c r="Y1832" s="1">
        <v>6.5378343045618861</v>
      </c>
      <c r="Z1832" s="1">
        <v>8.2365106053899417</v>
      </c>
      <c r="AA1832" s="1">
        <v>6.8217525074347503</v>
      </c>
      <c r="AB1832" s="1">
        <v>13.918251875103991</v>
      </c>
      <c r="AC1832" s="1">
        <v>7.4307949932178481</v>
      </c>
      <c r="AD1832" s="1">
        <v>5.6280062560354622</v>
      </c>
      <c r="AE1832" s="1">
        <v>6.5532903755440159</v>
      </c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>
        <v>3.8172757625579834</v>
      </c>
      <c r="BD1832" s="1"/>
      <c r="BE1832" s="1"/>
      <c r="BF1832" s="1"/>
      <c r="BG1832" s="1"/>
      <c r="BH1832" s="1">
        <v>0.42488440871238708</v>
      </c>
      <c r="BI1832" s="1"/>
      <c r="BJ1832" s="1">
        <v>1.6392999887466431</v>
      </c>
      <c r="BK1832" s="1">
        <v>2.1654837131500244</v>
      </c>
      <c r="BL1832" s="1"/>
      <c r="BM1832" s="1"/>
      <c r="BN1832" s="1"/>
    </row>
    <row r="1833" spans="1:66" x14ac:dyDescent="0.2">
      <c r="A1833" s="2" t="s">
        <v>6378</v>
      </c>
      <c r="B1833" s="4" t="s">
        <v>1828</v>
      </c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>
        <v>6.6742390633273532</v>
      </c>
      <c r="P1833" s="1">
        <v>4.558174923305943</v>
      </c>
      <c r="Q1833" s="1">
        <v>9.2927527137825852</v>
      </c>
      <c r="R1833" s="1">
        <v>12.106012143922291</v>
      </c>
      <c r="S1833" s="1">
        <v>6.1016071962037293</v>
      </c>
      <c r="T1833" s="1">
        <v>27.083966800340242</v>
      </c>
      <c r="U1833" s="1">
        <v>9.5056977461239747</v>
      </c>
      <c r="V1833" s="1">
        <v>5.4875922775910118</v>
      </c>
      <c r="W1833" s="1">
        <v>5.3250870007739541</v>
      </c>
      <c r="X1833" s="1">
        <v>9.1354847462055453</v>
      </c>
      <c r="Y1833" s="1">
        <v>6.5378343045618861</v>
      </c>
      <c r="Z1833" s="1">
        <v>8.2365106053899417</v>
      </c>
      <c r="AA1833" s="1">
        <v>6.8217525074347503</v>
      </c>
      <c r="AB1833" s="1">
        <v>13.918251875103991</v>
      </c>
      <c r="AC1833" s="1">
        <v>7.4307949932178481</v>
      </c>
      <c r="AD1833" s="1">
        <v>5.6280062560354622</v>
      </c>
      <c r="AE1833" s="1">
        <v>6.5532903755440159</v>
      </c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>
        <v>3.8172757625579834</v>
      </c>
      <c r="BD1833" s="1"/>
      <c r="BE1833" s="1"/>
      <c r="BF1833" s="1"/>
      <c r="BG1833" s="1"/>
      <c r="BH1833" s="1">
        <v>0.42488440871238708</v>
      </c>
      <c r="BI1833" s="1"/>
      <c r="BJ1833" s="1">
        <v>1.6392999887466431</v>
      </c>
      <c r="BK1833" s="1">
        <v>2.1654837131500244</v>
      </c>
      <c r="BL1833" s="1"/>
      <c r="BM1833" s="1"/>
      <c r="BN1833" s="1"/>
    </row>
    <row r="1834" spans="1:66" x14ac:dyDescent="0.2">
      <c r="A1834" s="2" t="s">
        <v>6379</v>
      </c>
      <c r="B1834" s="4" t="s">
        <v>1829</v>
      </c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>
        <v>99.829915417705976</v>
      </c>
      <c r="Q1834" s="1">
        <v>89.818312097537515</v>
      </c>
      <c r="R1834" s="1">
        <v>98.221778307067211</v>
      </c>
      <c r="S1834" s="1"/>
      <c r="T1834" s="1"/>
      <c r="U1834" s="1"/>
      <c r="V1834" s="1">
        <v>3.264831839010192</v>
      </c>
      <c r="W1834" s="1"/>
      <c r="X1834" s="1"/>
      <c r="Y1834" s="1">
        <v>65.634391553786116</v>
      </c>
      <c r="Z1834" s="1">
        <v>19.89265396766783</v>
      </c>
      <c r="AA1834" s="1">
        <v>66.326522244761549</v>
      </c>
      <c r="AB1834" s="1">
        <v>21.512678149897575</v>
      </c>
      <c r="AC1834" s="1">
        <v>20.035299783202142</v>
      </c>
      <c r="AD1834" s="1">
        <v>10.893465083560949</v>
      </c>
      <c r="AE1834" s="1">
        <v>16.332919395208894</v>
      </c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>
        <v>1.3442742824554443</v>
      </c>
      <c r="AY1834" s="1"/>
      <c r="AZ1834" s="1"/>
      <c r="BA1834" s="1"/>
      <c r="BB1834" s="1"/>
      <c r="BC1834" s="1"/>
      <c r="BD1834" s="1"/>
      <c r="BE1834" s="1">
        <v>5.067509651184082</v>
      </c>
      <c r="BF1834" s="1">
        <v>13.998166084289551</v>
      </c>
      <c r="BG1834" s="1"/>
      <c r="BH1834" s="1">
        <v>9.6667985916137695</v>
      </c>
      <c r="BI1834" s="1">
        <v>0.94588053226470947</v>
      </c>
      <c r="BJ1834" s="1">
        <v>1.4635615348815918</v>
      </c>
      <c r="BK1834" s="1">
        <v>3.5853846073150635</v>
      </c>
      <c r="BL1834" s="1"/>
      <c r="BM1834" s="1"/>
      <c r="BN1834" s="1"/>
    </row>
    <row r="1835" spans="1:66" x14ac:dyDescent="0.2">
      <c r="A1835" s="2" t="s">
        <v>6380</v>
      </c>
      <c r="B1835" s="4" t="s">
        <v>1830</v>
      </c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>
        <v>66.403608515549507</v>
      </c>
      <c r="N1835" s="1">
        <v>64.415238601039704</v>
      </c>
      <c r="O1835" s="1">
        <v>29.925063325573991</v>
      </c>
      <c r="P1835" s="1">
        <v>33.367211410680788</v>
      </c>
      <c r="Q1835" s="1">
        <v>34.612643178654032</v>
      </c>
      <c r="R1835" s="1">
        <v>23.889825011997171</v>
      </c>
      <c r="S1835" s="1">
        <v>31.93931414939636</v>
      </c>
      <c r="T1835" s="1">
        <v>37.238490709807039</v>
      </c>
      <c r="U1835" s="1">
        <v>29.732915854893733</v>
      </c>
      <c r="V1835" s="1">
        <v>30.557031495380915</v>
      </c>
      <c r="W1835" s="1">
        <v>32.881495703847001</v>
      </c>
      <c r="X1835" s="1">
        <v>27.612663854359898</v>
      </c>
      <c r="Y1835" s="1">
        <v>46.514780227745376</v>
      </c>
      <c r="Z1835" s="1">
        <v>38.98911425016253</v>
      </c>
      <c r="AA1835" s="1">
        <v>49.219077772534213</v>
      </c>
      <c r="AB1835" s="1">
        <v>45.61465708444215</v>
      </c>
      <c r="AC1835" s="1">
        <v>33.335744405215799</v>
      </c>
      <c r="AD1835" s="1">
        <v>34.469012149484598</v>
      </c>
      <c r="AE1835" s="1">
        <v>36.039081917251508</v>
      </c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>
        <v>0.95037728548049927</v>
      </c>
      <c r="BB1835" s="1">
        <v>1.5388709306716919</v>
      </c>
      <c r="BC1835" s="1">
        <v>4.3264007568359375</v>
      </c>
      <c r="BD1835" s="1">
        <v>24.275903701782227</v>
      </c>
      <c r="BE1835" s="1">
        <v>9.4413871765136719</v>
      </c>
      <c r="BF1835" s="1">
        <v>19.90655517578125</v>
      </c>
      <c r="BG1835" s="1">
        <v>22.887054443359375</v>
      </c>
      <c r="BH1835" s="1">
        <v>28.614463806152344</v>
      </c>
      <c r="BI1835" s="1">
        <v>30.065891265869141</v>
      </c>
      <c r="BJ1835" s="1">
        <v>32.400951385498047</v>
      </c>
      <c r="BK1835" s="1">
        <v>28.295795440673828</v>
      </c>
      <c r="BL1835" s="1"/>
      <c r="BM1835" s="1"/>
      <c r="BN1835" s="1"/>
    </row>
    <row r="1836" spans="1:66" x14ac:dyDescent="0.2">
      <c r="A1836" s="2" t="s">
        <v>6381</v>
      </c>
      <c r="B1836" s="4" t="s">
        <v>1831</v>
      </c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>
        <v>99.455253090150748</v>
      </c>
      <c r="P1836" s="1">
        <v>99.982787366215447</v>
      </c>
      <c r="Q1836" s="1">
        <v>97.01046859513697</v>
      </c>
      <c r="R1836" s="1">
        <v>99.420639085517465</v>
      </c>
      <c r="S1836" s="1">
        <v>99.956471076590176</v>
      </c>
      <c r="T1836" s="1">
        <v>99.892862478775328</v>
      </c>
      <c r="U1836" s="1">
        <v>99.974558272556109</v>
      </c>
      <c r="V1836" s="1">
        <v>87.20779186415902</v>
      </c>
      <c r="W1836" s="1">
        <v>95.084032668241406</v>
      </c>
      <c r="X1836" s="1">
        <v>90.135765381117764</v>
      </c>
      <c r="Y1836" s="1">
        <v>95.012146343670324</v>
      </c>
      <c r="Z1836" s="1">
        <v>95.238750711673106</v>
      </c>
      <c r="AA1836" s="1">
        <v>58.085433435038503</v>
      </c>
      <c r="AB1836" s="1">
        <v>50.526345424503781</v>
      </c>
      <c r="AC1836" s="1">
        <v>85.818419690061887</v>
      </c>
      <c r="AD1836" s="1">
        <v>61.430649584530229</v>
      </c>
      <c r="AE1836" s="1">
        <v>80.971294928518688</v>
      </c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>
        <v>1.1525000333786011</v>
      </c>
      <c r="AX1836" s="1"/>
      <c r="AY1836" s="1"/>
      <c r="AZ1836" s="1"/>
      <c r="BA1836" s="1"/>
      <c r="BB1836" s="1">
        <v>12.764590263366699</v>
      </c>
      <c r="BC1836" s="1">
        <v>4.9117913246154785</v>
      </c>
      <c r="BD1836" s="1">
        <v>9.8069486618041992</v>
      </c>
      <c r="BE1836" s="1">
        <v>4.969942569732666</v>
      </c>
      <c r="BF1836" s="1">
        <v>4.7411370277404785</v>
      </c>
      <c r="BG1836" s="1">
        <v>41.892162322998047</v>
      </c>
      <c r="BH1836" s="1">
        <v>49.428813934326172</v>
      </c>
      <c r="BI1836" s="1">
        <v>14.120419502258301</v>
      </c>
      <c r="BJ1836" s="1">
        <v>38.509872436523438</v>
      </c>
      <c r="BK1836" s="1"/>
      <c r="BL1836" s="1"/>
      <c r="BM1836" s="1"/>
      <c r="BN1836" s="1"/>
    </row>
    <row r="1837" spans="1:66" x14ac:dyDescent="0.2">
      <c r="A1837" s="2" t="s">
        <v>6382</v>
      </c>
      <c r="B1837" s="4" t="s">
        <v>1832</v>
      </c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>
        <v>37.134157168629876</v>
      </c>
      <c r="O1837" s="1">
        <v>18.267351217677863</v>
      </c>
      <c r="P1837" s="1">
        <v>22.95404766991108</v>
      </c>
      <c r="Q1837" s="1">
        <v>21.318894995143069</v>
      </c>
      <c r="R1837" s="1">
        <v>35.815512375553617</v>
      </c>
      <c r="S1837" s="1">
        <v>50.527693648016921</v>
      </c>
      <c r="T1837" s="1">
        <v>77.727520181715477</v>
      </c>
      <c r="U1837" s="1">
        <v>50.470466748167972</v>
      </c>
      <c r="V1837" s="1">
        <v>58.670496358763025</v>
      </c>
      <c r="W1837" s="1">
        <v>41.386654686455174</v>
      </c>
      <c r="X1837" s="1">
        <v>62.66379561304538</v>
      </c>
      <c r="Y1837" s="1">
        <v>49.429316594933688</v>
      </c>
      <c r="Z1837" s="1">
        <v>61.983567018909255</v>
      </c>
      <c r="AA1837" s="1">
        <v>68.098636096943451</v>
      </c>
      <c r="AB1837" s="1">
        <v>72.348335782200408</v>
      </c>
      <c r="AC1837" s="1">
        <v>61.713526710300812</v>
      </c>
      <c r="AD1837" s="1">
        <v>79.098969693559212</v>
      </c>
      <c r="AE1837" s="1">
        <v>95.769330785058187</v>
      </c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>
        <v>17.118705749511719</v>
      </c>
      <c r="AW1837" s="1"/>
      <c r="AX1837" s="1"/>
      <c r="AY1837" s="1"/>
      <c r="AZ1837" s="1">
        <v>2.1726632118225098</v>
      </c>
      <c r="BA1837" s="1">
        <v>38.086219787597656</v>
      </c>
      <c r="BB1837" s="1">
        <v>17.156806945800781</v>
      </c>
      <c r="BC1837" s="1">
        <v>44.292434692382813</v>
      </c>
      <c r="BD1837" s="1">
        <v>29.505613327026367</v>
      </c>
      <c r="BE1837" s="1">
        <v>20.272453308105469</v>
      </c>
      <c r="BF1837" s="1">
        <v>29.647871017456055</v>
      </c>
      <c r="BG1837" s="1">
        <v>31.886722564697266</v>
      </c>
      <c r="BH1837" s="1">
        <v>21.330240249633789</v>
      </c>
      <c r="BI1837" s="1">
        <v>38.237899780273438</v>
      </c>
      <c r="BJ1837" s="1">
        <v>16.774574279785156</v>
      </c>
      <c r="BK1837" s="1">
        <v>4.1340799331665039</v>
      </c>
      <c r="BL1837" s="1"/>
      <c r="BM1837" s="1"/>
      <c r="BN1837" s="1"/>
    </row>
    <row r="1838" spans="1:66" x14ac:dyDescent="0.2">
      <c r="A1838" s="2" t="s">
        <v>6383</v>
      </c>
      <c r="B1838" s="4" t="s">
        <v>1833</v>
      </c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>
        <v>37.134157168629876</v>
      </c>
      <c r="O1838" s="1">
        <v>18.267351217677863</v>
      </c>
      <c r="P1838" s="1">
        <v>22.95404766991108</v>
      </c>
      <c r="Q1838" s="1">
        <v>21.318894995143069</v>
      </c>
      <c r="R1838" s="1">
        <v>35.815512375553617</v>
      </c>
      <c r="S1838" s="1">
        <v>50.527693648016921</v>
      </c>
      <c r="T1838" s="1">
        <v>77.727520181715477</v>
      </c>
      <c r="U1838" s="1">
        <v>50.470466748167972</v>
      </c>
      <c r="V1838" s="1">
        <v>58.670496358763025</v>
      </c>
      <c r="W1838" s="1">
        <v>41.386654686455174</v>
      </c>
      <c r="X1838" s="1">
        <v>62.66379561304538</v>
      </c>
      <c r="Y1838" s="1">
        <v>49.429316594933688</v>
      </c>
      <c r="Z1838" s="1">
        <v>61.983567018909255</v>
      </c>
      <c r="AA1838" s="1">
        <v>68.098636096943451</v>
      </c>
      <c r="AB1838" s="1">
        <v>72.348335782200408</v>
      </c>
      <c r="AC1838" s="1">
        <v>61.713526710300812</v>
      </c>
      <c r="AD1838" s="1">
        <v>79.098969693559212</v>
      </c>
      <c r="AE1838" s="1">
        <v>95.769330785058187</v>
      </c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>
        <v>17.118705749511719</v>
      </c>
      <c r="AW1838" s="1"/>
      <c r="AX1838" s="1"/>
      <c r="AY1838" s="1"/>
      <c r="AZ1838" s="1">
        <v>2.1726632118225098</v>
      </c>
      <c r="BA1838" s="1">
        <v>38.086219787597656</v>
      </c>
      <c r="BB1838" s="1">
        <v>17.156806945800781</v>
      </c>
      <c r="BC1838" s="1">
        <v>44.292434692382813</v>
      </c>
      <c r="BD1838" s="1">
        <v>29.505613327026367</v>
      </c>
      <c r="BE1838" s="1">
        <v>20.272453308105469</v>
      </c>
      <c r="BF1838" s="1">
        <v>29.647871017456055</v>
      </c>
      <c r="BG1838" s="1">
        <v>31.886722564697266</v>
      </c>
      <c r="BH1838" s="1">
        <v>21.330240249633789</v>
      </c>
      <c r="BI1838" s="1">
        <v>38.237899780273438</v>
      </c>
      <c r="BJ1838" s="1">
        <v>16.774574279785156</v>
      </c>
      <c r="BK1838" s="1">
        <v>4.1340799331665039</v>
      </c>
      <c r="BL1838" s="1"/>
      <c r="BM1838" s="1"/>
      <c r="BN1838" s="1"/>
    </row>
    <row r="1839" spans="1:66" x14ac:dyDescent="0.2">
      <c r="A1839" s="2" t="s">
        <v>6384</v>
      </c>
      <c r="B1839" s="4" t="s">
        <v>1834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>
        <v>97.852829215680032</v>
      </c>
      <c r="P1839" s="1">
        <v>96.996764302182086</v>
      </c>
      <c r="Q1839" s="1">
        <v>99.941890631675577</v>
      </c>
      <c r="R1839" s="1">
        <v>99.824908442289995</v>
      </c>
      <c r="S1839" s="1">
        <v>77.161529376760143</v>
      </c>
      <c r="T1839" s="1">
        <v>89.297571628762455</v>
      </c>
      <c r="U1839" s="1">
        <v>75.19457852219189</v>
      </c>
      <c r="V1839" s="1">
        <v>77.340775554863896</v>
      </c>
      <c r="W1839" s="1">
        <v>4.8721738766072864</v>
      </c>
      <c r="X1839" s="1"/>
      <c r="Y1839" s="1">
        <v>21.222418861357127</v>
      </c>
      <c r="Z1839" s="1">
        <v>35.821697162944901</v>
      </c>
      <c r="AA1839" s="1">
        <v>20.329952830458627</v>
      </c>
      <c r="AB1839" s="1">
        <v>8.9360543464176434</v>
      </c>
      <c r="AC1839" s="1">
        <v>2.2191916868266834</v>
      </c>
      <c r="AD1839" s="1">
        <v>5.8974659023816125</v>
      </c>
      <c r="AE1839" s="1">
        <v>11.104604638742357</v>
      </c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>
        <v>2.0704865455627441</v>
      </c>
      <c r="AV1839" s="1">
        <v>2.9209280014038086</v>
      </c>
      <c r="AW1839" s="1"/>
      <c r="AX1839" s="1"/>
      <c r="AY1839" s="1"/>
      <c r="AZ1839" s="1"/>
      <c r="BA1839" s="1">
        <v>14.180821418762207</v>
      </c>
      <c r="BB1839" s="1">
        <v>4.9872026443481445</v>
      </c>
      <c r="BC1839" s="1"/>
      <c r="BD1839" s="1"/>
      <c r="BE1839" s="1"/>
      <c r="BF1839" s="1"/>
      <c r="BG1839" s="1">
        <v>5.4378523826599121</v>
      </c>
      <c r="BH1839" s="1">
        <v>2.1900718212127686</v>
      </c>
      <c r="BI1839" s="1"/>
      <c r="BJ1839" s="1">
        <v>3.9916529655456543</v>
      </c>
      <c r="BK1839" s="1"/>
      <c r="BL1839" s="1"/>
      <c r="BM1839" s="1"/>
      <c r="BN1839" s="1"/>
    </row>
    <row r="1840" spans="1:66" x14ac:dyDescent="0.2">
      <c r="A1840" s="2" t="s">
        <v>6385</v>
      </c>
      <c r="B1840" s="4" t="s">
        <v>1835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>
        <v>97.852829215680032</v>
      </c>
      <c r="P1840" s="1">
        <v>96.996764302182086</v>
      </c>
      <c r="Q1840" s="1">
        <v>99.941890631675577</v>
      </c>
      <c r="R1840" s="1">
        <v>99.824908442289995</v>
      </c>
      <c r="S1840" s="1">
        <v>77.161529376760143</v>
      </c>
      <c r="T1840" s="1">
        <v>89.297571628762455</v>
      </c>
      <c r="U1840" s="1">
        <v>75.19457852219189</v>
      </c>
      <c r="V1840" s="1">
        <v>77.340775554863896</v>
      </c>
      <c r="W1840" s="1">
        <v>4.8721738766072864</v>
      </c>
      <c r="X1840" s="1"/>
      <c r="Y1840" s="1">
        <v>21.222418861357127</v>
      </c>
      <c r="Z1840" s="1">
        <v>35.821697162944901</v>
      </c>
      <c r="AA1840" s="1">
        <v>20.329952830458627</v>
      </c>
      <c r="AB1840" s="1">
        <v>8.9360543464176434</v>
      </c>
      <c r="AC1840" s="1">
        <v>2.2191916868266834</v>
      </c>
      <c r="AD1840" s="1">
        <v>5.8974659023816125</v>
      </c>
      <c r="AE1840" s="1">
        <v>11.104604638742357</v>
      </c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>
        <v>2.0704865455627441</v>
      </c>
      <c r="AV1840" s="1">
        <v>2.9209280014038086</v>
      </c>
      <c r="AW1840" s="1"/>
      <c r="AX1840" s="1"/>
      <c r="AY1840" s="1"/>
      <c r="AZ1840" s="1"/>
      <c r="BA1840" s="1">
        <v>14.180821418762207</v>
      </c>
      <c r="BB1840" s="1">
        <v>4.9872026443481445</v>
      </c>
      <c r="BC1840" s="1"/>
      <c r="BD1840" s="1"/>
      <c r="BE1840" s="1"/>
      <c r="BF1840" s="1"/>
      <c r="BG1840" s="1">
        <v>5.4378523826599121</v>
      </c>
      <c r="BH1840" s="1">
        <v>2.1900718212127686</v>
      </c>
      <c r="BI1840" s="1"/>
      <c r="BJ1840" s="1">
        <v>3.9916529655456543</v>
      </c>
      <c r="BK1840" s="1"/>
      <c r="BL1840" s="1"/>
      <c r="BM1840" s="1"/>
      <c r="BN1840" s="1"/>
    </row>
    <row r="1841" spans="1:66" x14ac:dyDescent="0.2">
      <c r="A1841" s="2" t="s">
        <v>6386</v>
      </c>
      <c r="B1841" s="4" t="s">
        <v>1836</v>
      </c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>
        <v>4.5593096647041085</v>
      </c>
      <c r="P1841" s="1"/>
      <c r="Q1841" s="1"/>
      <c r="R1841" s="1"/>
      <c r="S1841" s="1"/>
      <c r="T1841" s="1">
        <v>0.92566868564619276</v>
      </c>
      <c r="U1841" s="1">
        <v>5.48282995325191</v>
      </c>
      <c r="V1841" s="1">
        <v>10.222354170934562</v>
      </c>
      <c r="W1841" s="1">
        <v>12.264941232872943</v>
      </c>
      <c r="X1841" s="1">
        <v>19.88290202421862</v>
      </c>
      <c r="Y1841" s="1">
        <v>17.384132414151754</v>
      </c>
      <c r="Z1841" s="1">
        <v>50.09379098572839</v>
      </c>
      <c r="AA1841" s="1">
        <v>87.790832091734856</v>
      </c>
      <c r="AB1841" s="1">
        <v>94.537063796064132</v>
      </c>
      <c r="AC1841" s="1">
        <v>80.156819803143989</v>
      </c>
      <c r="AD1841" s="1">
        <v>96.920923007159743</v>
      </c>
      <c r="AE1841" s="1">
        <v>70.850278520743544</v>
      </c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>
        <v>4.1961860656738281</v>
      </c>
      <c r="AW1841" s="1">
        <v>5.2871761322021484</v>
      </c>
      <c r="AX1841" s="1">
        <v>5.090968132019043</v>
      </c>
      <c r="AY1841" s="1">
        <v>5.2679743766784668</v>
      </c>
      <c r="AZ1841" s="1">
        <v>4.7373714447021484</v>
      </c>
      <c r="BA1841" s="1"/>
      <c r="BB1841" s="1"/>
      <c r="BC1841" s="1"/>
      <c r="BD1841" s="1"/>
      <c r="BE1841" s="1"/>
      <c r="BF1841" s="1"/>
      <c r="BG1841" s="1"/>
      <c r="BH1841" s="1">
        <v>1.9441395998001099</v>
      </c>
      <c r="BI1841" s="1">
        <v>1.8803547620773315</v>
      </c>
      <c r="BJ1841" s="1"/>
      <c r="BK1841" s="1"/>
      <c r="BL1841" s="1"/>
      <c r="BM1841" s="1"/>
      <c r="BN1841" s="1"/>
    </row>
    <row r="1842" spans="1:66" x14ac:dyDescent="0.2">
      <c r="A1842" s="2" t="s">
        <v>6387</v>
      </c>
      <c r="B1842" s="4" t="s">
        <v>1837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>
        <v>4.5593096647041085</v>
      </c>
      <c r="P1842" s="1"/>
      <c r="Q1842" s="1"/>
      <c r="R1842" s="1"/>
      <c r="S1842" s="1"/>
      <c r="T1842" s="1">
        <v>0.92566868564619276</v>
      </c>
      <c r="U1842" s="1">
        <v>5.48282995325191</v>
      </c>
      <c r="V1842" s="1">
        <v>10.222354170934562</v>
      </c>
      <c r="W1842" s="1">
        <v>12.264941232872943</v>
      </c>
      <c r="X1842" s="1">
        <v>19.88290202421862</v>
      </c>
      <c r="Y1842" s="1">
        <v>17.384132414151754</v>
      </c>
      <c r="Z1842" s="1">
        <v>50.09379098572839</v>
      </c>
      <c r="AA1842" s="1">
        <v>87.790832091734856</v>
      </c>
      <c r="AB1842" s="1">
        <v>94.537063796064132</v>
      </c>
      <c r="AC1842" s="1">
        <v>80.156819803143989</v>
      </c>
      <c r="AD1842" s="1">
        <v>96.920923007159743</v>
      </c>
      <c r="AE1842" s="1">
        <v>70.850278520743544</v>
      </c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>
        <v>4.1961860656738281</v>
      </c>
      <c r="AW1842" s="1">
        <v>5.2871761322021484</v>
      </c>
      <c r="AX1842" s="1">
        <v>5.090968132019043</v>
      </c>
      <c r="AY1842" s="1">
        <v>5.2679743766784668</v>
      </c>
      <c r="AZ1842" s="1">
        <v>4.7373714447021484</v>
      </c>
      <c r="BA1842" s="1"/>
      <c r="BB1842" s="1"/>
      <c r="BC1842" s="1"/>
      <c r="BD1842" s="1"/>
      <c r="BE1842" s="1"/>
      <c r="BF1842" s="1"/>
      <c r="BG1842" s="1"/>
      <c r="BH1842" s="1">
        <v>1.9441395998001099</v>
      </c>
      <c r="BI1842" s="1">
        <v>1.8803547620773315</v>
      </c>
      <c r="BJ1842" s="1"/>
      <c r="BK1842" s="1"/>
      <c r="BL1842" s="1"/>
      <c r="BM1842" s="1"/>
      <c r="BN1842" s="1"/>
    </row>
    <row r="1843" spans="1:66" x14ac:dyDescent="0.2">
      <c r="A1843" s="2" t="s">
        <v>6388</v>
      </c>
      <c r="B1843" s="4" t="s">
        <v>1838</v>
      </c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>
        <v>26.476810222932702</v>
      </c>
      <c r="O1843" s="1">
        <v>17.740276732152459</v>
      </c>
      <c r="P1843" s="1">
        <v>16.893342371941227</v>
      </c>
      <c r="Q1843" s="1">
        <v>18.991620701386527</v>
      </c>
      <c r="R1843" s="1">
        <v>20.023164585046093</v>
      </c>
      <c r="S1843" s="1">
        <v>22.634025998946338</v>
      </c>
      <c r="T1843" s="1">
        <v>25.737006129611334</v>
      </c>
      <c r="U1843" s="1">
        <v>26.312317891795132</v>
      </c>
      <c r="V1843" s="1">
        <v>25.204127634697276</v>
      </c>
      <c r="W1843" s="1">
        <v>23.769584173758336</v>
      </c>
      <c r="X1843" s="1">
        <v>24.768740904673102</v>
      </c>
      <c r="Y1843" s="1">
        <v>16.116532995671907</v>
      </c>
      <c r="Z1843" s="1">
        <v>13.179279662815574</v>
      </c>
      <c r="AA1843" s="1">
        <v>16.451029966924409</v>
      </c>
      <c r="AB1843" s="1">
        <v>12.253866433488477</v>
      </c>
      <c r="AC1843" s="1">
        <v>11.487825664084001</v>
      </c>
      <c r="AD1843" s="1">
        <v>14.471832743702837</v>
      </c>
      <c r="AE1843" s="1">
        <v>17.891164253813852</v>
      </c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>
        <v>1.1634905338287354</v>
      </c>
      <c r="BB1843" s="1"/>
      <c r="BC1843" s="1">
        <v>0.2650972306728363</v>
      </c>
      <c r="BD1843" s="1">
        <v>0.81165337562561035</v>
      </c>
      <c r="BE1843" s="1">
        <v>0.5965309739112854</v>
      </c>
      <c r="BF1843" s="1">
        <v>0.68109756708145142</v>
      </c>
      <c r="BG1843" s="1">
        <v>0.67912477254867554</v>
      </c>
      <c r="BH1843" s="1">
        <v>5.5382733345031738</v>
      </c>
      <c r="BI1843" s="1">
        <v>4.0308094024658203</v>
      </c>
      <c r="BJ1843" s="1">
        <v>3.615710973739624</v>
      </c>
      <c r="BK1843" s="1">
        <v>4.8541607856750488</v>
      </c>
      <c r="BL1843" s="1"/>
      <c r="BM1843" s="1"/>
      <c r="BN1843" s="1"/>
    </row>
    <row r="1844" spans="1:66" x14ac:dyDescent="0.2">
      <c r="A1844" s="2" t="s">
        <v>6389</v>
      </c>
      <c r="B1844" s="4" t="s">
        <v>1839</v>
      </c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>
        <v>71.826846243285686</v>
      </c>
      <c r="N1844" s="1">
        <v>61.253014139942948</v>
      </c>
      <c r="O1844" s="1">
        <v>71.282855367009034</v>
      </c>
      <c r="P1844" s="1">
        <v>65.140615791581297</v>
      </c>
      <c r="Q1844" s="1">
        <v>74.665953884154376</v>
      </c>
      <c r="R1844" s="1">
        <v>58.723969850853365</v>
      </c>
      <c r="S1844" s="1">
        <v>37.560255361727926</v>
      </c>
      <c r="T1844" s="1">
        <v>48.536986909846583</v>
      </c>
      <c r="U1844" s="1">
        <v>48.810790521405565</v>
      </c>
      <c r="V1844" s="1">
        <v>46.939811207181783</v>
      </c>
      <c r="W1844" s="1">
        <v>45.262760812705096</v>
      </c>
      <c r="X1844" s="1">
        <v>42.347175528777541</v>
      </c>
      <c r="Y1844" s="1">
        <v>45.942864374642859</v>
      </c>
      <c r="Z1844" s="1">
        <v>57.944968345320234</v>
      </c>
      <c r="AA1844" s="1">
        <v>59.614064547347468</v>
      </c>
      <c r="AB1844" s="1">
        <v>51.20358130312043</v>
      </c>
      <c r="AC1844" s="1">
        <v>52.989176908200363</v>
      </c>
      <c r="AD1844" s="1">
        <v>58.872996566968183</v>
      </c>
      <c r="AE1844" s="1">
        <v>62.300865724962087</v>
      </c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>
        <v>23.04583740234375</v>
      </c>
      <c r="AT1844" s="1">
        <v>8.7678031921386719</v>
      </c>
      <c r="AU1844" s="1">
        <v>6.8030692636966705E-2</v>
      </c>
      <c r="AV1844" s="1">
        <v>5.1846805959939957E-2</v>
      </c>
      <c r="AW1844" s="1">
        <v>6.6703736782073975E-2</v>
      </c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</row>
    <row r="1845" spans="1:66" x14ac:dyDescent="0.2">
      <c r="A1845" s="2" t="s">
        <v>6390</v>
      </c>
      <c r="B1845" s="4" t="s">
        <v>1840</v>
      </c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>
        <v>4.6238308406892585</v>
      </c>
      <c r="R1845" s="1">
        <v>2.0868243155525161</v>
      </c>
      <c r="S1845" s="1"/>
      <c r="T1845" s="1"/>
      <c r="U1845" s="1">
        <v>4.9111051614167858</v>
      </c>
      <c r="V1845" s="1">
        <v>5.3426339708450934</v>
      </c>
      <c r="W1845" s="1"/>
      <c r="X1845" s="1">
        <v>22.939787849318062</v>
      </c>
      <c r="Y1845" s="1">
        <v>58.804246971298099</v>
      </c>
      <c r="Z1845" s="1">
        <v>56.127093588845014</v>
      </c>
      <c r="AA1845" s="1">
        <v>59.538608192904782</v>
      </c>
      <c r="AB1845" s="1">
        <v>64.306842271854876</v>
      </c>
      <c r="AC1845" s="1">
        <v>53.90162191825938</v>
      </c>
      <c r="AD1845" s="1">
        <v>51.483324989570868</v>
      </c>
      <c r="AE1845" s="1">
        <v>42.233266818818748</v>
      </c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>
        <v>3.2256829738616943</v>
      </c>
      <c r="AX1845" s="1"/>
      <c r="AY1845" s="1">
        <v>0.40449690818786621</v>
      </c>
      <c r="AZ1845" s="1"/>
      <c r="BA1845" s="1">
        <v>2.427781343460083</v>
      </c>
      <c r="BB1845" s="1"/>
      <c r="BC1845" s="1">
        <v>3.0503664016723633</v>
      </c>
      <c r="BD1845" s="1"/>
      <c r="BE1845" s="1">
        <v>16.78599739074707</v>
      </c>
      <c r="BF1845" s="1"/>
      <c r="BG1845" s="1">
        <v>9.5429515838623047</v>
      </c>
      <c r="BH1845" s="1">
        <v>12.939700126647949</v>
      </c>
      <c r="BI1845" s="1">
        <v>3.7288148403167725</v>
      </c>
      <c r="BJ1845" s="1">
        <v>5.4847807884216309</v>
      </c>
      <c r="BK1845" s="1">
        <v>11.218869209289551</v>
      </c>
      <c r="BL1845" s="1"/>
      <c r="BM1845" s="1"/>
      <c r="BN1845" s="1"/>
    </row>
    <row r="1846" spans="1:66" x14ac:dyDescent="0.2">
      <c r="A1846" s="2" t="s">
        <v>6391</v>
      </c>
      <c r="B1846" s="4" t="s">
        <v>1841</v>
      </c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>
        <v>11.438087361574812</v>
      </c>
      <c r="Q1846" s="1"/>
      <c r="R1846" s="1">
        <v>2.9214785883454435</v>
      </c>
      <c r="S1846" s="1"/>
      <c r="T1846" s="1">
        <v>4.3364712322002799</v>
      </c>
      <c r="U1846" s="1"/>
      <c r="V1846" s="1">
        <v>8.78257171746138</v>
      </c>
      <c r="W1846" s="1"/>
      <c r="X1846" s="1"/>
      <c r="Y1846" s="1"/>
      <c r="Z1846" s="1"/>
      <c r="AA1846" s="1"/>
      <c r="AB1846" s="1"/>
      <c r="AC1846" s="1"/>
      <c r="AD1846" s="1"/>
      <c r="AE1846" s="1">
        <v>32.338394901829751</v>
      </c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>
        <v>87.532821655273438</v>
      </c>
      <c r="BD1846" s="1">
        <v>83.1873779296875</v>
      </c>
      <c r="BE1846" s="1">
        <v>87.818946838378906</v>
      </c>
      <c r="BF1846" s="1">
        <v>93.990509033203125</v>
      </c>
      <c r="BG1846" s="1">
        <v>93.115524291992188</v>
      </c>
      <c r="BH1846" s="1">
        <v>99.853599548339844</v>
      </c>
      <c r="BI1846" s="1">
        <v>94.581634521484375</v>
      </c>
      <c r="BJ1846" s="1">
        <v>88.544387817382813</v>
      </c>
      <c r="BK1846" s="1">
        <v>48.514671325683594</v>
      </c>
      <c r="BL1846" s="1"/>
      <c r="BM1846" s="1"/>
      <c r="BN1846" s="1"/>
    </row>
    <row r="1847" spans="1:66" x14ac:dyDescent="0.2">
      <c r="A1847" s="2" t="s">
        <v>6392</v>
      </c>
      <c r="B1847" s="4" t="s">
        <v>1842</v>
      </c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>
        <v>1.2517517173313801</v>
      </c>
      <c r="Q1847" s="1"/>
      <c r="R1847" s="1">
        <v>8.5402247195646499</v>
      </c>
      <c r="S1847" s="1"/>
      <c r="T1847" s="1">
        <v>4.8660375379719643</v>
      </c>
      <c r="U1847" s="1">
        <v>5.0947257740227858</v>
      </c>
      <c r="V1847" s="1">
        <v>4.6029905686893784</v>
      </c>
      <c r="W1847" s="1">
        <v>4.5403053314524833</v>
      </c>
      <c r="X1847" s="1">
        <v>5.1161916533003673</v>
      </c>
      <c r="Y1847" s="1">
        <v>5.5412535445463575</v>
      </c>
      <c r="Z1847" s="1">
        <v>4.2659237400902157</v>
      </c>
      <c r="AA1847" s="1">
        <v>5.6190439743144962</v>
      </c>
      <c r="AB1847" s="1">
        <v>5.0320152798252948</v>
      </c>
      <c r="AC1847" s="1">
        <v>5.5942129777757756</v>
      </c>
      <c r="AD1847" s="1">
        <v>6.3476588681846104</v>
      </c>
      <c r="AE1847" s="1">
        <v>6.6400120860203318</v>
      </c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>
        <v>3.7757139205932617</v>
      </c>
      <c r="AW1847" s="1">
        <v>6.9952640533447266</v>
      </c>
      <c r="AX1847" s="1">
        <v>8.6168279647827148</v>
      </c>
      <c r="AY1847" s="1">
        <v>5.4083681106567383</v>
      </c>
      <c r="AZ1847" s="1"/>
      <c r="BA1847" s="1"/>
      <c r="BB1847" s="1"/>
      <c r="BC1847" s="1"/>
      <c r="BD1847" s="1"/>
      <c r="BE1847" s="1"/>
      <c r="BF1847" s="1">
        <v>1.6621434688568115</v>
      </c>
      <c r="BG1847" s="1"/>
      <c r="BH1847" s="1">
        <v>3.6711454391479492</v>
      </c>
      <c r="BI1847" s="1"/>
      <c r="BJ1847" s="1">
        <v>1.2299121618270874</v>
      </c>
      <c r="BK1847" s="1"/>
      <c r="BL1847" s="1"/>
      <c r="BM1847" s="1"/>
      <c r="BN1847" s="1"/>
    </row>
    <row r="1848" spans="1:66" x14ac:dyDescent="0.2">
      <c r="A1848" s="2" t="s">
        <v>6393</v>
      </c>
      <c r="B1848" s="4" t="s">
        <v>1843</v>
      </c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>
        <v>1.2517517173313801</v>
      </c>
      <c r="Q1848" s="1"/>
      <c r="R1848" s="1">
        <v>8.5402247195646499</v>
      </c>
      <c r="S1848" s="1"/>
      <c r="T1848" s="1">
        <v>4.8660375379719643</v>
      </c>
      <c r="U1848" s="1">
        <v>5.0947257740227858</v>
      </c>
      <c r="V1848" s="1">
        <v>4.6029905686893784</v>
      </c>
      <c r="W1848" s="1">
        <v>4.5403053314524833</v>
      </c>
      <c r="X1848" s="1">
        <v>5.1161916533003673</v>
      </c>
      <c r="Y1848" s="1">
        <v>5.5412535445463575</v>
      </c>
      <c r="Z1848" s="1">
        <v>4.2659237400902157</v>
      </c>
      <c r="AA1848" s="1">
        <v>5.6190439743144962</v>
      </c>
      <c r="AB1848" s="1">
        <v>5.0320152798252948</v>
      </c>
      <c r="AC1848" s="1">
        <v>5.5942129777757756</v>
      </c>
      <c r="AD1848" s="1">
        <v>6.3476588681846104</v>
      </c>
      <c r="AE1848" s="1">
        <v>6.6400120860203318</v>
      </c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>
        <v>3.7757139205932617</v>
      </c>
      <c r="AW1848" s="1">
        <v>6.9952640533447266</v>
      </c>
      <c r="AX1848" s="1">
        <v>8.6168279647827148</v>
      </c>
      <c r="AY1848" s="1">
        <v>5.4083681106567383</v>
      </c>
      <c r="AZ1848" s="1"/>
      <c r="BA1848" s="1"/>
      <c r="BB1848" s="1"/>
      <c r="BC1848" s="1"/>
      <c r="BD1848" s="1"/>
      <c r="BE1848" s="1"/>
      <c r="BF1848" s="1">
        <v>1.6621434688568115</v>
      </c>
      <c r="BG1848" s="1"/>
      <c r="BH1848" s="1">
        <v>3.6711454391479492</v>
      </c>
      <c r="BI1848" s="1"/>
      <c r="BJ1848" s="1">
        <v>1.2299121618270874</v>
      </c>
      <c r="BK1848" s="1"/>
      <c r="BL1848" s="1"/>
      <c r="BM1848" s="1"/>
      <c r="BN1848" s="1"/>
    </row>
    <row r="1849" spans="1:66" x14ac:dyDescent="0.2">
      <c r="A1849" s="2" t="s">
        <v>6394</v>
      </c>
      <c r="B1849" s="4" t="s">
        <v>1844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>
        <v>99.924064090663421</v>
      </c>
      <c r="P1849" s="1">
        <v>99.970956550861985</v>
      </c>
      <c r="Q1849" s="1">
        <v>99.993531955249807</v>
      </c>
      <c r="R1849" s="1">
        <v>99.893341100716412</v>
      </c>
      <c r="S1849" s="1">
        <v>99.404509619645452</v>
      </c>
      <c r="T1849" s="1">
        <v>99.573821380376486</v>
      </c>
      <c r="U1849" s="1">
        <v>99.726205339948649</v>
      </c>
      <c r="V1849" s="1">
        <v>99.860969324141777</v>
      </c>
      <c r="W1849" s="1">
        <v>97.830031975738677</v>
      </c>
      <c r="X1849" s="1">
        <v>98.741943434390549</v>
      </c>
      <c r="Y1849" s="1">
        <v>99.135529000116975</v>
      </c>
      <c r="Z1849" s="1">
        <v>84.425809789020818</v>
      </c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</row>
    <row r="1850" spans="1:66" x14ac:dyDescent="0.2">
      <c r="A1850" s="2" t="s">
        <v>6395</v>
      </c>
      <c r="B1850" s="4" t="s">
        <v>1845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>
        <v>99.924064090663421</v>
      </c>
      <c r="P1850" s="1">
        <v>99.970956550861985</v>
      </c>
      <c r="Q1850" s="1">
        <v>99.993531955249807</v>
      </c>
      <c r="R1850" s="1">
        <v>99.893341100716412</v>
      </c>
      <c r="S1850" s="1">
        <v>99.404509619645452</v>
      </c>
      <c r="T1850" s="1">
        <v>99.573821380376486</v>
      </c>
      <c r="U1850" s="1">
        <v>99.726205339948649</v>
      </c>
      <c r="V1850" s="1">
        <v>99.860969324141777</v>
      </c>
      <c r="W1850" s="1">
        <v>97.830031975738677</v>
      </c>
      <c r="X1850" s="1">
        <v>98.741943434390549</v>
      </c>
      <c r="Y1850" s="1">
        <v>99.135529000116975</v>
      </c>
      <c r="Z1850" s="1">
        <v>84.425809789020818</v>
      </c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</row>
    <row r="1851" spans="1:66" x14ac:dyDescent="0.2">
      <c r="A1851" s="2" t="s">
        <v>6396</v>
      </c>
      <c r="B1851" s="4" t="s">
        <v>1846</v>
      </c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>
        <v>5.2255180950647988</v>
      </c>
      <c r="P1851" s="1">
        <v>5.0716772512483104</v>
      </c>
      <c r="Q1851" s="1">
        <v>6.4219344760288513</v>
      </c>
      <c r="R1851" s="1">
        <v>1.8949523129614552</v>
      </c>
      <c r="S1851" s="1">
        <v>3.6589086088048193</v>
      </c>
      <c r="T1851" s="1">
        <v>4.7256125081778375</v>
      </c>
      <c r="U1851" s="1">
        <v>4.7503566837771345</v>
      </c>
      <c r="V1851" s="1">
        <v>3.9145105236934237</v>
      </c>
      <c r="W1851" s="1">
        <v>5.1973328173572302</v>
      </c>
      <c r="X1851" s="1">
        <v>9.3685767937606332</v>
      </c>
      <c r="Y1851" s="1">
        <v>8.0019281031875984</v>
      </c>
      <c r="Z1851" s="1">
        <v>25.604316030953072</v>
      </c>
      <c r="AA1851" s="1"/>
      <c r="AB1851" s="1">
        <v>1.5415662103320702</v>
      </c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>
        <v>23.733654022216797</v>
      </c>
      <c r="BH1851" s="1">
        <v>4.5854835510253906</v>
      </c>
      <c r="BI1851" s="1">
        <v>92.069931030273438</v>
      </c>
      <c r="BJ1851" s="1">
        <v>28.994142532348633</v>
      </c>
      <c r="BK1851" s="1">
        <v>92.998100280761719</v>
      </c>
      <c r="BL1851" s="1"/>
      <c r="BM1851" s="1"/>
      <c r="BN1851" s="1"/>
    </row>
    <row r="1852" spans="1:66" x14ac:dyDescent="0.2">
      <c r="A1852" s="2" t="s">
        <v>6397</v>
      </c>
      <c r="B1852" s="4" t="s">
        <v>1847</v>
      </c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>
        <v>5.2255180950647988</v>
      </c>
      <c r="P1852" s="1">
        <v>5.0716772512483104</v>
      </c>
      <c r="Q1852" s="1">
        <v>6.4219344760288513</v>
      </c>
      <c r="R1852" s="1">
        <v>1.8949523129614552</v>
      </c>
      <c r="S1852" s="1">
        <v>3.6589086088048193</v>
      </c>
      <c r="T1852" s="1">
        <v>4.7256125081778375</v>
      </c>
      <c r="U1852" s="1">
        <v>4.7503566837771345</v>
      </c>
      <c r="V1852" s="1">
        <v>3.9145105236934237</v>
      </c>
      <c r="W1852" s="1">
        <v>5.1973328173572302</v>
      </c>
      <c r="X1852" s="1">
        <v>9.3685767937606332</v>
      </c>
      <c r="Y1852" s="1">
        <v>8.0019281031875984</v>
      </c>
      <c r="Z1852" s="1">
        <v>25.604316030953072</v>
      </c>
      <c r="AA1852" s="1"/>
      <c r="AB1852" s="1">
        <v>1.5415662103320702</v>
      </c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>
        <v>23.733654022216797</v>
      </c>
      <c r="BH1852" s="1">
        <v>4.5854835510253906</v>
      </c>
      <c r="BI1852" s="1">
        <v>92.069931030273438</v>
      </c>
      <c r="BJ1852" s="1">
        <v>28.994142532348633</v>
      </c>
      <c r="BK1852" s="1">
        <v>92.998100280761719</v>
      </c>
      <c r="BL1852" s="1"/>
      <c r="BM1852" s="1"/>
      <c r="BN1852" s="1"/>
    </row>
    <row r="1853" spans="1:66" x14ac:dyDescent="0.2">
      <c r="A1853" s="2" t="s">
        <v>6398</v>
      </c>
      <c r="B1853" s="4" t="s">
        <v>1848</v>
      </c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>
        <v>34.681318038910405</v>
      </c>
      <c r="P1853" s="1">
        <v>6.0858794997371186</v>
      </c>
      <c r="Q1853" s="1">
        <v>6.1738954014133967</v>
      </c>
      <c r="R1853" s="1">
        <v>6.1805073056641433</v>
      </c>
      <c r="S1853" s="1">
        <v>5.8794852118260668</v>
      </c>
      <c r="T1853" s="1">
        <v>6.0265411972529908</v>
      </c>
      <c r="U1853" s="1">
        <v>6.3215251358819131</v>
      </c>
      <c r="V1853" s="1">
        <v>5.9654163907630746</v>
      </c>
      <c r="W1853" s="1">
        <v>9.9406628843069491</v>
      </c>
      <c r="X1853" s="1">
        <v>7.6496736911825858</v>
      </c>
      <c r="Y1853" s="1">
        <v>4.6804622897818691</v>
      </c>
      <c r="Z1853" s="1">
        <v>12.778236120779891</v>
      </c>
      <c r="AA1853" s="1">
        <v>10.239367288941519</v>
      </c>
      <c r="AB1853" s="1">
        <v>7.8085634195558331</v>
      </c>
      <c r="AC1853" s="1">
        <v>7.9066181637436479</v>
      </c>
      <c r="AD1853" s="1">
        <v>9.1877861531116114</v>
      </c>
      <c r="AE1853" s="1">
        <v>6.2291177127025987</v>
      </c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>
        <v>0.15894946455955505</v>
      </c>
      <c r="BF1853" s="1">
        <v>1.5505944490432739</v>
      </c>
      <c r="BG1853" s="1"/>
      <c r="BH1853" s="1">
        <v>3.3088459968566895</v>
      </c>
      <c r="BI1853" s="1">
        <v>1.1676710844039917</v>
      </c>
      <c r="BJ1853" s="1">
        <v>0.39922958612442017</v>
      </c>
      <c r="BK1853" s="1"/>
      <c r="BL1853" s="1"/>
      <c r="BM1853" s="1"/>
      <c r="BN1853" s="1"/>
    </row>
    <row r="1854" spans="1:66" x14ac:dyDescent="0.2">
      <c r="A1854" s="2" t="s">
        <v>6399</v>
      </c>
      <c r="B1854" s="4" t="s">
        <v>1849</v>
      </c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>
        <v>34.681318038910405</v>
      </c>
      <c r="P1854" s="1">
        <v>6.0858794997371186</v>
      </c>
      <c r="Q1854" s="1">
        <v>6.1738954014133967</v>
      </c>
      <c r="R1854" s="1">
        <v>6.1805073056641433</v>
      </c>
      <c r="S1854" s="1">
        <v>5.8794852118260668</v>
      </c>
      <c r="T1854" s="1">
        <v>6.0265411972529908</v>
      </c>
      <c r="U1854" s="1">
        <v>6.3215251358819131</v>
      </c>
      <c r="V1854" s="1">
        <v>5.9654163907630746</v>
      </c>
      <c r="W1854" s="1">
        <v>9.9406628843069491</v>
      </c>
      <c r="X1854" s="1">
        <v>7.6496736911825858</v>
      </c>
      <c r="Y1854" s="1">
        <v>4.6804622897818691</v>
      </c>
      <c r="Z1854" s="1">
        <v>12.778236120779891</v>
      </c>
      <c r="AA1854" s="1">
        <v>10.239367288941519</v>
      </c>
      <c r="AB1854" s="1">
        <v>7.8085634195558331</v>
      </c>
      <c r="AC1854" s="1">
        <v>7.9066181637436479</v>
      </c>
      <c r="AD1854" s="1">
        <v>9.1877861531116114</v>
      </c>
      <c r="AE1854" s="1">
        <v>6.2291177127025987</v>
      </c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>
        <v>0.15894946455955505</v>
      </c>
      <c r="BF1854" s="1">
        <v>1.5505944490432739</v>
      </c>
      <c r="BG1854" s="1"/>
      <c r="BH1854" s="1">
        <v>3.3088459968566895</v>
      </c>
      <c r="BI1854" s="1">
        <v>1.1676710844039917</v>
      </c>
      <c r="BJ1854" s="1">
        <v>0.39922958612442017</v>
      </c>
      <c r="BK1854" s="1"/>
      <c r="BL1854" s="1"/>
      <c r="BM1854" s="1"/>
      <c r="BN1854" s="1"/>
    </row>
    <row r="1855" spans="1:66" x14ac:dyDescent="0.2">
      <c r="A1855" s="2" t="s">
        <v>6400</v>
      </c>
      <c r="B1855" s="4" t="s">
        <v>1850</v>
      </c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>
        <v>87.090008724564882</v>
      </c>
      <c r="P1855" s="1">
        <v>83.593733660059243</v>
      </c>
      <c r="Q1855" s="1">
        <v>78.484240213596962</v>
      </c>
      <c r="R1855" s="1">
        <v>92.184035277425878</v>
      </c>
      <c r="S1855" s="1">
        <v>89.99332222892258</v>
      </c>
      <c r="T1855" s="1">
        <v>87.164900693172441</v>
      </c>
      <c r="U1855" s="1">
        <v>92.709764840737066</v>
      </c>
      <c r="V1855" s="1">
        <v>87.105189509596812</v>
      </c>
      <c r="W1855" s="1">
        <v>77.614728155608645</v>
      </c>
      <c r="X1855" s="1">
        <v>81.134245999463303</v>
      </c>
      <c r="Y1855" s="1">
        <v>82.949116842996915</v>
      </c>
      <c r="Z1855" s="1">
        <v>95.429016847621455</v>
      </c>
      <c r="AA1855" s="1">
        <v>79.756007014070391</v>
      </c>
      <c r="AB1855" s="1">
        <v>94.496696769876877</v>
      </c>
      <c r="AC1855" s="1">
        <v>86.610871312168655</v>
      </c>
      <c r="AD1855" s="1">
        <v>97.235654686407884</v>
      </c>
      <c r="AE1855" s="1">
        <v>99.927086725356475</v>
      </c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>
        <v>0.36266502737998962</v>
      </c>
      <c r="AV1855" s="1">
        <v>2.9935872554779053</v>
      </c>
      <c r="AW1855" s="1">
        <v>4.9179601669311523</v>
      </c>
      <c r="AX1855" s="1">
        <v>0.17436841130256653</v>
      </c>
      <c r="AY1855" s="1">
        <v>1.3895465135574341</v>
      </c>
      <c r="AZ1855" s="1">
        <v>2.0948941707611084</v>
      </c>
      <c r="BA1855" s="1">
        <v>0.40829533338546753</v>
      </c>
      <c r="BB1855" s="1">
        <v>0.46565183997154236</v>
      </c>
      <c r="BC1855" s="1">
        <v>6.1393132209777832</v>
      </c>
      <c r="BD1855" s="1">
        <v>0.651123046875</v>
      </c>
      <c r="BE1855" s="1"/>
      <c r="BF1855" s="1"/>
      <c r="BG1855" s="1">
        <v>1.3217421770095825</v>
      </c>
      <c r="BH1855" s="1">
        <v>5.4293990135192871</v>
      </c>
      <c r="BI1855" s="1">
        <v>13.316061019897461</v>
      </c>
      <c r="BJ1855" s="1">
        <v>2.6894481182098389</v>
      </c>
      <c r="BK1855" s="1"/>
      <c r="BL1855" s="1"/>
      <c r="BM1855" s="1"/>
      <c r="BN1855" s="1"/>
    </row>
    <row r="1856" spans="1:66" x14ac:dyDescent="0.2">
      <c r="A1856" s="2" t="s">
        <v>6401</v>
      </c>
      <c r="B1856" s="4" t="s">
        <v>1851</v>
      </c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>
        <v>61.668771210752169</v>
      </c>
      <c r="O1856" s="1">
        <v>79.448445839232278</v>
      </c>
      <c r="P1856" s="1">
        <v>86.370506201546704</v>
      </c>
      <c r="Q1856" s="1"/>
      <c r="R1856" s="1"/>
      <c r="S1856" s="1">
        <v>84.200127033182795</v>
      </c>
      <c r="T1856" s="1">
        <v>75.046490520383983</v>
      </c>
      <c r="U1856" s="1">
        <v>6.7298418279298557</v>
      </c>
      <c r="V1856" s="1">
        <v>6.2224224844683516</v>
      </c>
      <c r="W1856" s="1">
        <v>81.852637409103664</v>
      </c>
      <c r="X1856" s="1">
        <v>88.201474796451876</v>
      </c>
      <c r="Y1856" s="1">
        <v>69.870888952586398</v>
      </c>
      <c r="Z1856" s="1">
        <v>81.451733876635203</v>
      </c>
      <c r="AA1856" s="1">
        <v>90.283037534857343</v>
      </c>
      <c r="AB1856" s="1">
        <v>99.262546150941716</v>
      </c>
      <c r="AC1856" s="1">
        <v>99.541032060932451</v>
      </c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>
        <v>2.1473565101623535</v>
      </c>
      <c r="AV1856" s="1"/>
      <c r="AW1856" s="1"/>
      <c r="AX1856" s="1">
        <v>61.636081695556641</v>
      </c>
      <c r="AY1856" s="1">
        <v>1.6871023923158646E-2</v>
      </c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>
        <v>91.419486999511719</v>
      </c>
      <c r="BK1856" s="1">
        <v>91.006019592285156</v>
      </c>
      <c r="BL1856" s="1"/>
      <c r="BM1856" s="1"/>
      <c r="BN1856" s="1"/>
    </row>
    <row r="1857" spans="1:66" x14ac:dyDescent="0.2">
      <c r="A1857" s="2" t="s">
        <v>6402</v>
      </c>
      <c r="B1857" s="4" t="s">
        <v>1852</v>
      </c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>
        <v>61.668771210752169</v>
      </c>
      <c r="O1857" s="1">
        <v>79.448445839232278</v>
      </c>
      <c r="P1857" s="1">
        <v>86.370506201546704</v>
      </c>
      <c r="Q1857" s="1"/>
      <c r="R1857" s="1"/>
      <c r="S1857" s="1">
        <v>84.200127033182795</v>
      </c>
      <c r="T1857" s="1">
        <v>75.046490520383983</v>
      </c>
      <c r="U1857" s="1">
        <v>6.7298418279298557</v>
      </c>
      <c r="V1857" s="1">
        <v>6.2224224844683516</v>
      </c>
      <c r="W1857" s="1">
        <v>81.852637409103664</v>
      </c>
      <c r="X1857" s="1">
        <v>88.201474796451876</v>
      </c>
      <c r="Y1857" s="1">
        <v>69.870888952586398</v>
      </c>
      <c r="Z1857" s="1">
        <v>81.451733876635203</v>
      </c>
      <c r="AA1857" s="1">
        <v>90.283037534857343</v>
      </c>
      <c r="AB1857" s="1">
        <v>99.262546150941716</v>
      </c>
      <c r="AC1857" s="1">
        <v>99.541032060932451</v>
      </c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>
        <v>2.1473565101623535</v>
      </c>
      <c r="AV1857" s="1"/>
      <c r="AW1857" s="1"/>
      <c r="AX1857" s="1">
        <v>61.636081695556641</v>
      </c>
      <c r="AY1857" s="1">
        <v>1.6871023923158646E-2</v>
      </c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>
        <v>91.419486999511719</v>
      </c>
      <c r="BK1857" s="1">
        <v>91.006019592285156</v>
      </c>
      <c r="BL1857" s="1"/>
      <c r="BM1857" s="1"/>
      <c r="BN1857" s="1"/>
    </row>
    <row r="1858" spans="1:66" x14ac:dyDescent="0.2">
      <c r="A1858" s="2" t="s">
        <v>6403</v>
      </c>
      <c r="B1858" s="4" t="s">
        <v>1853</v>
      </c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>
        <v>98.436905964778447</v>
      </c>
      <c r="P1858" s="1">
        <v>7.4101557651537391</v>
      </c>
      <c r="Q1858" s="1">
        <v>17.37987544171428</v>
      </c>
      <c r="R1858" s="1">
        <v>5.6798104304063193</v>
      </c>
      <c r="S1858" s="1">
        <v>4.3375065966906252</v>
      </c>
      <c r="T1858" s="1">
        <v>4.3144631191928475</v>
      </c>
      <c r="U1858" s="1">
        <v>4.3267859711716881</v>
      </c>
      <c r="V1858" s="1">
        <v>4.691041339262167</v>
      </c>
      <c r="W1858" s="1">
        <v>5.2135016724200005</v>
      </c>
      <c r="X1858" s="1">
        <v>5.0527118541160245</v>
      </c>
      <c r="Y1858" s="1">
        <v>5.0521105500006476</v>
      </c>
      <c r="Z1858" s="1">
        <v>4.392089395730177</v>
      </c>
      <c r="AA1858" s="1">
        <v>5.9194695708862533</v>
      </c>
      <c r="AB1858" s="1">
        <v>5.9106989832185128</v>
      </c>
      <c r="AC1858" s="1">
        <v>7.4946418543506077</v>
      </c>
      <c r="AD1858" s="1">
        <v>5.2838644659272971</v>
      </c>
      <c r="AE1858" s="1">
        <v>5.1417423989738769</v>
      </c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>
        <v>1.7968648672103882</v>
      </c>
      <c r="AW1858" s="1">
        <v>1.8616868257522583</v>
      </c>
      <c r="AX1858" s="1"/>
      <c r="AY1858" s="1"/>
      <c r="AZ1858" s="1"/>
      <c r="BA1858" s="1"/>
      <c r="BB1858" s="1"/>
      <c r="BC1858" s="1">
        <v>3.5113592147827148</v>
      </c>
      <c r="BD1858" s="1">
        <v>5.4665803909301758</v>
      </c>
      <c r="BE1858" s="1">
        <v>17.07621955871582</v>
      </c>
      <c r="BF1858" s="1">
        <v>4.5265464782714844</v>
      </c>
      <c r="BG1858" s="1">
        <v>3.0735843181610107</v>
      </c>
      <c r="BH1858" s="1">
        <v>7.2418317794799805</v>
      </c>
      <c r="BI1858" s="1">
        <v>6.8429250717163086</v>
      </c>
      <c r="BJ1858" s="1"/>
      <c r="BK1858" s="1">
        <v>1.3690007925033569</v>
      </c>
      <c r="BL1858" s="1"/>
      <c r="BM1858" s="1"/>
      <c r="BN1858" s="1"/>
    </row>
    <row r="1859" spans="1:66" x14ac:dyDescent="0.2">
      <c r="A1859" s="2" t="s">
        <v>6404</v>
      </c>
      <c r="B1859" s="4" t="s">
        <v>1854</v>
      </c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>
        <v>98.436905964778447</v>
      </c>
      <c r="P1859" s="1">
        <v>7.4101557651537391</v>
      </c>
      <c r="Q1859" s="1">
        <v>17.37987544171428</v>
      </c>
      <c r="R1859" s="1">
        <v>5.6798104304063193</v>
      </c>
      <c r="S1859" s="1">
        <v>4.3375065966906252</v>
      </c>
      <c r="T1859" s="1">
        <v>4.3144631191928475</v>
      </c>
      <c r="U1859" s="1">
        <v>4.3267859711716881</v>
      </c>
      <c r="V1859" s="1">
        <v>4.691041339262167</v>
      </c>
      <c r="W1859" s="1">
        <v>5.2135016724200005</v>
      </c>
      <c r="X1859" s="1">
        <v>5.0527118541160245</v>
      </c>
      <c r="Y1859" s="1">
        <v>5.0521105500006476</v>
      </c>
      <c r="Z1859" s="1">
        <v>4.392089395730177</v>
      </c>
      <c r="AA1859" s="1">
        <v>5.9194695708862533</v>
      </c>
      <c r="AB1859" s="1">
        <v>5.9106989832185128</v>
      </c>
      <c r="AC1859" s="1">
        <v>7.4946418543506077</v>
      </c>
      <c r="AD1859" s="1">
        <v>5.2838644659272971</v>
      </c>
      <c r="AE1859" s="1">
        <v>5.1417423989738769</v>
      </c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>
        <v>1.7968648672103882</v>
      </c>
      <c r="AW1859" s="1">
        <v>1.8616868257522583</v>
      </c>
      <c r="AX1859" s="1"/>
      <c r="AY1859" s="1"/>
      <c r="AZ1859" s="1"/>
      <c r="BA1859" s="1"/>
      <c r="BB1859" s="1"/>
      <c r="BC1859" s="1">
        <v>3.5113592147827148</v>
      </c>
      <c r="BD1859" s="1">
        <v>5.4665803909301758</v>
      </c>
      <c r="BE1859" s="1">
        <v>17.07621955871582</v>
      </c>
      <c r="BF1859" s="1">
        <v>4.5265464782714844</v>
      </c>
      <c r="BG1859" s="1">
        <v>3.0735843181610107</v>
      </c>
      <c r="BH1859" s="1">
        <v>7.2418317794799805</v>
      </c>
      <c r="BI1859" s="1">
        <v>6.8429250717163086</v>
      </c>
      <c r="BJ1859" s="1"/>
      <c r="BK1859" s="1">
        <v>1.3690007925033569</v>
      </c>
      <c r="BL1859" s="1"/>
      <c r="BM1859" s="1"/>
      <c r="BN1859" s="1"/>
    </row>
    <row r="1860" spans="1:66" x14ac:dyDescent="0.2">
      <c r="A1860" s="2" t="s">
        <v>6405</v>
      </c>
      <c r="B1860" s="4" t="s">
        <v>1855</v>
      </c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>
        <v>4.5949083553747601</v>
      </c>
      <c r="Q1860" s="1">
        <v>6.9157835047878775</v>
      </c>
      <c r="R1860" s="1">
        <v>7.2020290887672882</v>
      </c>
      <c r="S1860" s="1">
        <v>43.449507399576085</v>
      </c>
      <c r="T1860" s="1">
        <v>23.515517680228516</v>
      </c>
      <c r="U1860" s="1">
        <v>28.674822673115351</v>
      </c>
      <c r="V1860" s="1"/>
      <c r="W1860" s="1"/>
      <c r="X1860" s="1">
        <v>29.007800642917168</v>
      </c>
      <c r="Y1860" s="1">
        <v>10.129559487200915</v>
      </c>
      <c r="Z1860" s="1">
        <v>41.011734990098127</v>
      </c>
      <c r="AA1860" s="1">
        <v>19.955235236756717</v>
      </c>
      <c r="AB1860" s="1">
        <v>22.448743894103217</v>
      </c>
      <c r="AC1860" s="1">
        <v>8.158430929675573</v>
      </c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>
        <v>1.158226490020752</v>
      </c>
      <c r="AW1860" s="1"/>
      <c r="AX1860" s="1"/>
      <c r="AY1860" s="1"/>
      <c r="AZ1860" s="1">
        <v>14.950345039367676</v>
      </c>
      <c r="BA1860" s="1">
        <v>18.949949264526367</v>
      </c>
      <c r="BB1860" s="1">
        <v>98.565032958984375</v>
      </c>
      <c r="BC1860" s="1">
        <v>98.444404602050781</v>
      </c>
      <c r="BD1860" s="1">
        <v>69.701850891113281</v>
      </c>
      <c r="BE1860" s="1">
        <v>59.695846557617188</v>
      </c>
      <c r="BF1860" s="1"/>
      <c r="BG1860" s="1"/>
      <c r="BH1860" s="1"/>
      <c r="BI1860" s="1"/>
      <c r="BJ1860" s="1">
        <v>6.0931978225708008</v>
      </c>
      <c r="BK1860" s="1">
        <v>7.1483206748962402</v>
      </c>
      <c r="BL1860" s="1"/>
      <c r="BM1860" s="1"/>
      <c r="BN1860" s="1"/>
    </row>
    <row r="1861" spans="1:66" x14ac:dyDescent="0.2">
      <c r="A1861" s="2" t="s">
        <v>6406</v>
      </c>
      <c r="B1861" s="4" t="s">
        <v>1856</v>
      </c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>
        <v>4.5949083553747601</v>
      </c>
      <c r="Q1861" s="1">
        <v>6.9157835047878775</v>
      </c>
      <c r="R1861" s="1">
        <v>7.2020290887672882</v>
      </c>
      <c r="S1861" s="1">
        <v>43.449507399576085</v>
      </c>
      <c r="T1861" s="1">
        <v>23.515517680228516</v>
      </c>
      <c r="U1861" s="1">
        <v>28.674822673115351</v>
      </c>
      <c r="V1861" s="1"/>
      <c r="W1861" s="1"/>
      <c r="X1861" s="1">
        <v>29.007800642917168</v>
      </c>
      <c r="Y1861" s="1">
        <v>10.129559487200915</v>
      </c>
      <c r="Z1861" s="1">
        <v>41.011734990098127</v>
      </c>
      <c r="AA1861" s="1">
        <v>19.955235236756717</v>
      </c>
      <c r="AB1861" s="1">
        <v>22.448743894103217</v>
      </c>
      <c r="AC1861" s="1">
        <v>8.158430929675573</v>
      </c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>
        <v>1.158226490020752</v>
      </c>
      <c r="AW1861" s="1"/>
      <c r="AX1861" s="1"/>
      <c r="AY1861" s="1"/>
      <c r="AZ1861" s="1">
        <v>14.950345039367676</v>
      </c>
      <c r="BA1861" s="1">
        <v>18.949949264526367</v>
      </c>
      <c r="BB1861" s="1">
        <v>98.565032958984375</v>
      </c>
      <c r="BC1861" s="1">
        <v>98.444404602050781</v>
      </c>
      <c r="BD1861" s="1">
        <v>69.701850891113281</v>
      </c>
      <c r="BE1861" s="1">
        <v>59.695846557617188</v>
      </c>
      <c r="BF1861" s="1"/>
      <c r="BG1861" s="1"/>
      <c r="BH1861" s="1"/>
      <c r="BI1861" s="1"/>
      <c r="BJ1861" s="1">
        <v>6.0931978225708008</v>
      </c>
      <c r="BK1861" s="1">
        <v>7.1483206748962402</v>
      </c>
      <c r="BL1861" s="1"/>
      <c r="BM1861" s="1"/>
      <c r="BN1861" s="1"/>
    </row>
    <row r="1862" spans="1:66" x14ac:dyDescent="0.2">
      <c r="A1862" s="2" t="s">
        <v>6407</v>
      </c>
      <c r="B1862" s="4" t="s">
        <v>1857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>
        <v>1.6810587990844168</v>
      </c>
      <c r="U1862" s="1">
        <v>0.76377494361910403</v>
      </c>
      <c r="V1862" s="1">
        <v>2.2538918233784342</v>
      </c>
      <c r="W1862" s="1">
        <v>2.1081044108758644</v>
      </c>
      <c r="X1862" s="1">
        <v>5.1173500385458981</v>
      </c>
      <c r="Y1862" s="1">
        <v>86.057506478624163</v>
      </c>
      <c r="Z1862" s="1">
        <v>85.319405262416623</v>
      </c>
      <c r="AA1862" s="1">
        <v>81.951169589657511</v>
      </c>
      <c r="AB1862" s="1">
        <v>83.171010428185269</v>
      </c>
      <c r="AC1862" s="1">
        <v>87.766622414427005</v>
      </c>
      <c r="AD1862" s="1">
        <v>90.868596422668446</v>
      </c>
      <c r="AE1862" s="1">
        <v>95.740176367143533</v>
      </c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>
        <v>0.90438950061798096</v>
      </c>
      <c r="BE1862" s="1">
        <v>13.901155471801758</v>
      </c>
      <c r="BF1862" s="1">
        <v>10.268884658813477</v>
      </c>
      <c r="BG1862" s="1">
        <v>17.99168586730957</v>
      </c>
      <c r="BH1862" s="1">
        <v>16.774423599243164</v>
      </c>
      <c r="BI1862" s="1">
        <v>2.0055780410766602</v>
      </c>
      <c r="BJ1862" s="1">
        <v>9.0109434127807617</v>
      </c>
      <c r="BK1862" s="1">
        <v>4.1752505302429199</v>
      </c>
      <c r="BL1862" s="1"/>
      <c r="BM1862" s="1"/>
      <c r="BN1862" s="1"/>
    </row>
    <row r="1863" spans="1:66" x14ac:dyDescent="0.2">
      <c r="A1863" s="2" t="s">
        <v>6408</v>
      </c>
      <c r="B1863" s="4" t="s">
        <v>1858</v>
      </c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>
        <v>99.963740614446564</v>
      </c>
      <c r="P1863" s="1">
        <v>83.397685624925671</v>
      </c>
      <c r="Q1863" s="1">
        <v>73.602938647547106</v>
      </c>
      <c r="R1863" s="1">
        <v>76.772766411036059</v>
      </c>
      <c r="S1863" s="1">
        <v>74.396881984915112</v>
      </c>
      <c r="T1863" s="1">
        <v>31.664889033078893</v>
      </c>
      <c r="U1863" s="1">
        <v>38.481437998447937</v>
      </c>
      <c r="V1863" s="1">
        <v>48.322673564728767</v>
      </c>
      <c r="W1863" s="1">
        <v>39.686305131799614</v>
      </c>
      <c r="X1863" s="1">
        <v>6.8219050068639628</v>
      </c>
      <c r="Y1863" s="1"/>
      <c r="Z1863" s="1">
        <v>4.8777376237242525</v>
      </c>
      <c r="AA1863" s="1">
        <v>5.1120955152792238</v>
      </c>
      <c r="AB1863" s="1"/>
      <c r="AC1863" s="1">
        <v>20.142118508101724</v>
      </c>
      <c r="AD1863" s="1">
        <v>9.1514518453775349</v>
      </c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>
        <v>14.59935188293457</v>
      </c>
      <c r="AW1863" s="1">
        <v>15.040654182434082</v>
      </c>
      <c r="AX1863" s="1">
        <v>10.597355842590332</v>
      </c>
      <c r="AY1863" s="1">
        <v>6.4851646423339844</v>
      </c>
      <c r="AZ1863" s="1">
        <v>6.8782763481140137</v>
      </c>
      <c r="BA1863" s="1">
        <v>13.961367607116699</v>
      </c>
      <c r="BB1863" s="1">
        <v>7.1442923545837402</v>
      </c>
      <c r="BC1863" s="1">
        <v>1.2898174524307251</v>
      </c>
      <c r="BD1863" s="1">
        <v>2.2154471874237061</v>
      </c>
      <c r="BE1863" s="1"/>
      <c r="BF1863" s="1"/>
      <c r="BG1863" s="1"/>
      <c r="BH1863" s="1"/>
      <c r="BI1863" s="1">
        <v>0.7569693922996521</v>
      </c>
      <c r="BJ1863" s="1"/>
      <c r="BK1863" s="1"/>
      <c r="BL1863" s="1"/>
      <c r="BM1863" s="1"/>
      <c r="BN1863" s="1"/>
    </row>
    <row r="1864" spans="1:66" x14ac:dyDescent="0.2">
      <c r="A1864" s="2" t="s">
        <v>6409</v>
      </c>
      <c r="B1864" s="4" t="s">
        <v>1859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>
        <v>52.760568010154998</v>
      </c>
      <c r="P1864" s="1"/>
      <c r="Q1864" s="1">
        <v>50.368895698360625</v>
      </c>
      <c r="R1864" s="1"/>
      <c r="S1864" s="1"/>
      <c r="T1864" s="1">
        <v>70.099488163801809</v>
      </c>
      <c r="U1864" s="1">
        <v>48.406502701356288</v>
      </c>
      <c r="V1864" s="1">
        <v>33.027893167901219</v>
      </c>
      <c r="W1864" s="1">
        <v>88.370467376705037</v>
      </c>
      <c r="X1864" s="1">
        <v>42.978283204793136</v>
      </c>
      <c r="Y1864" s="1">
        <v>72.341044163631778</v>
      </c>
      <c r="Z1864" s="1">
        <v>53.091902407983326</v>
      </c>
      <c r="AA1864" s="1">
        <v>45.562252011094003</v>
      </c>
      <c r="AB1864" s="1">
        <v>52.622147996714176</v>
      </c>
      <c r="AC1864" s="1">
        <v>53.426524990340454</v>
      </c>
      <c r="AD1864" s="1">
        <v>70.68131915693445</v>
      </c>
      <c r="AE1864" s="1">
        <v>78.204819968313771</v>
      </c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>
        <v>6.4415998458862305</v>
      </c>
      <c r="AV1864" s="1">
        <v>83.105720520019531</v>
      </c>
      <c r="AW1864" s="1">
        <v>32.581882476806641</v>
      </c>
      <c r="AX1864" s="1">
        <v>80.950401306152344</v>
      </c>
      <c r="AY1864" s="1">
        <v>77.450523376464844</v>
      </c>
      <c r="AZ1864" s="1">
        <v>29.002792358398438</v>
      </c>
      <c r="BA1864" s="1">
        <v>36.23345947265625</v>
      </c>
      <c r="BB1864" s="1">
        <v>55.827732086181641</v>
      </c>
      <c r="BC1864" s="1">
        <v>0.49044573307037354</v>
      </c>
      <c r="BD1864" s="1">
        <v>0.36217322945594788</v>
      </c>
      <c r="BE1864" s="1">
        <v>0.28477457165718079</v>
      </c>
      <c r="BF1864" s="1">
        <v>19.462276458740234</v>
      </c>
      <c r="BG1864" s="1">
        <v>29.375654220581055</v>
      </c>
      <c r="BH1864" s="1">
        <v>12.909420013427734</v>
      </c>
      <c r="BI1864" s="1"/>
      <c r="BJ1864" s="1"/>
      <c r="BK1864" s="1"/>
      <c r="BL1864" s="1"/>
      <c r="BM1864" s="1"/>
      <c r="BN1864" s="1"/>
    </row>
    <row r="1865" spans="1:66" x14ac:dyDescent="0.2">
      <c r="A1865" s="2" t="s">
        <v>6410</v>
      </c>
      <c r="B1865" s="4" t="s">
        <v>1860</v>
      </c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>
        <v>52.760568010154998</v>
      </c>
      <c r="P1865" s="1"/>
      <c r="Q1865" s="1">
        <v>50.368895698360625</v>
      </c>
      <c r="R1865" s="1"/>
      <c r="S1865" s="1"/>
      <c r="T1865" s="1">
        <v>70.099488163801809</v>
      </c>
      <c r="U1865" s="1">
        <v>48.406502701356288</v>
      </c>
      <c r="V1865" s="1">
        <v>33.027893167901219</v>
      </c>
      <c r="W1865" s="1">
        <v>88.370467376705037</v>
      </c>
      <c r="X1865" s="1">
        <v>42.978283204793136</v>
      </c>
      <c r="Y1865" s="1">
        <v>72.341044163631778</v>
      </c>
      <c r="Z1865" s="1">
        <v>53.091902407983326</v>
      </c>
      <c r="AA1865" s="1">
        <v>45.562252011094003</v>
      </c>
      <c r="AB1865" s="1">
        <v>52.622147996714176</v>
      </c>
      <c r="AC1865" s="1">
        <v>53.426524990340454</v>
      </c>
      <c r="AD1865" s="1">
        <v>70.68131915693445</v>
      </c>
      <c r="AE1865" s="1">
        <v>78.204819968313771</v>
      </c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>
        <v>6.4415998458862305</v>
      </c>
      <c r="AV1865" s="1">
        <v>83.105720520019531</v>
      </c>
      <c r="AW1865" s="1">
        <v>32.581882476806641</v>
      </c>
      <c r="AX1865" s="1">
        <v>80.950401306152344</v>
      </c>
      <c r="AY1865" s="1">
        <v>77.450523376464844</v>
      </c>
      <c r="AZ1865" s="1">
        <v>29.002792358398438</v>
      </c>
      <c r="BA1865" s="1">
        <v>36.23345947265625</v>
      </c>
      <c r="BB1865" s="1">
        <v>55.827732086181641</v>
      </c>
      <c r="BC1865" s="1">
        <v>0.49044573307037354</v>
      </c>
      <c r="BD1865" s="1">
        <v>0.36217322945594788</v>
      </c>
      <c r="BE1865" s="1">
        <v>0.28477457165718079</v>
      </c>
      <c r="BF1865" s="1">
        <v>19.462276458740234</v>
      </c>
      <c r="BG1865" s="1">
        <v>29.375654220581055</v>
      </c>
      <c r="BH1865" s="1">
        <v>12.909420013427734</v>
      </c>
      <c r="BI1865" s="1"/>
      <c r="BJ1865" s="1"/>
      <c r="BK1865" s="1"/>
      <c r="BL1865" s="1"/>
      <c r="BM1865" s="1"/>
      <c r="BN1865" s="1"/>
    </row>
    <row r="1866" spans="1:66" x14ac:dyDescent="0.2">
      <c r="A1866" s="2" t="s">
        <v>6411</v>
      </c>
      <c r="B1866" s="4" t="s">
        <v>1861</v>
      </c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>
        <v>31.226067320749724</v>
      </c>
      <c r="P1866" s="1">
        <v>35.202136590751408</v>
      </c>
      <c r="Q1866" s="1">
        <v>42.198310847149976</v>
      </c>
      <c r="R1866" s="1">
        <v>43.986989152878913</v>
      </c>
      <c r="S1866" s="1">
        <v>62.538503896610429</v>
      </c>
      <c r="T1866" s="1">
        <v>68.811168930377789</v>
      </c>
      <c r="U1866" s="1">
        <v>66.437290964287087</v>
      </c>
      <c r="V1866" s="1">
        <v>51.702831570130812</v>
      </c>
      <c r="W1866" s="1">
        <v>14.960236036009606</v>
      </c>
      <c r="X1866" s="1">
        <v>4.0837042827089745</v>
      </c>
      <c r="Y1866" s="1">
        <v>0.27467588158347922</v>
      </c>
      <c r="Z1866" s="1"/>
      <c r="AA1866" s="1"/>
      <c r="AB1866" s="1"/>
      <c r="AC1866" s="1"/>
      <c r="AD1866" s="1">
        <v>20.423777300278569</v>
      </c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>
        <v>9.8446578979492188</v>
      </c>
      <c r="AY1866" s="1"/>
      <c r="AZ1866" s="1"/>
      <c r="BA1866" s="1"/>
      <c r="BB1866" s="1">
        <v>1.7349408864974976</v>
      </c>
      <c r="BC1866" s="1">
        <v>9.6511631011962891</v>
      </c>
      <c r="BD1866" s="1">
        <v>17.436050415039063</v>
      </c>
      <c r="BE1866" s="1">
        <v>10.550908088684082</v>
      </c>
      <c r="BF1866" s="1">
        <v>7.4142346382141113</v>
      </c>
      <c r="BG1866" s="1"/>
      <c r="BH1866" s="1">
        <v>53.180126190185547</v>
      </c>
      <c r="BI1866" s="1">
        <v>77.836669921875</v>
      </c>
      <c r="BJ1866" s="1">
        <v>76.908248901367188</v>
      </c>
      <c r="BK1866" s="1">
        <v>73.29296875</v>
      </c>
      <c r="BL1866" s="1"/>
      <c r="BM1866" s="1"/>
      <c r="BN1866" s="1"/>
    </row>
    <row r="1867" spans="1:66" x14ac:dyDescent="0.2">
      <c r="A1867" s="2" t="s">
        <v>6412</v>
      </c>
      <c r="B1867" s="4" t="s">
        <v>1862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>
        <v>8.4890009513425042</v>
      </c>
      <c r="O1867" s="1">
        <v>6.5414253329484655</v>
      </c>
      <c r="P1867" s="1">
        <v>5.4821426712074537</v>
      </c>
      <c r="Q1867" s="1">
        <v>5.3069171162783393</v>
      </c>
      <c r="R1867" s="1">
        <v>5.1035763901840845</v>
      </c>
      <c r="S1867" s="1">
        <v>3.9684359887069607</v>
      </c>
      <c r="T1867" s="1">
        <v>3.8487346887816605</v>
      </c>
      <c r="U1867" s="1">
        <v>4.0379487310669591</v>
      </c>
      <c r="V1867" s="1">
        <v>3.6381943102880401</v>
      </c>
      <c r="W1867" s="1">
        <v>4.8148220174039089</v>
      </c>
      <c r="X1867" s="1">
        <v>10.407171893269664</v>
      </c>
      <c r="Y1867" s="1">
        <v>10.987596594491482</v>
      </c>
      <c r="Z1867" s="1">
        <v>45.650884163333906</v>
      </c>
      <c r="AA1867" s="1">
        <v>83.811220850305205</v>
      </c>
      <c r="AB1867" s="1">
        <v>78.222936901706035</v>
      </c>
      <c r="AC1867" s="1">
        <v>83.885628796084575</v>
      </c>
      <c r="AD1867" s="1">
        <v>95.755800091202062</v>
      </c>
      <c r="AE1867" s="1">
        <v>82.451154634542306</v>
      </c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>
        <v>0.48724433779716492</v>
      </c>
      <c r="AV1867" s="1"/>
      <c r="AW1867" s="1"/>
      <c r="AX1867" s="1"/>
      <c r="AY1867" s="1">
        <v>0.32662898302078247</v>
      </c>
      <c r="AZ1867" s="1">
        <v>0.3193666934967041</v>
      </c>
      <c r="BA1867" s="1">
        <v>0.33475151658058167</v>
      </c>
      <c r="BB1867" s="1">
        <v>0.30142048001289368</v>
      </c>
      <c r="BC1867" s="1"/>
      <c r="BD1867" s="1"/>
      <c r="BE1867" s="1"/>
      <c r="BF1867" s="1"/>
      <c r="BG1867" s="1">
        <v>5.5397582054138184</v>
      </c>
      <c r="BH1867" s="1">
        <v>7.8002872467041016</v>
      </c>
      <c r="BI1867" s="1">
        <v>15.952263832092285</v>
      </c>
      <c r="BJ1867" s="1">
        <v>4.023308277130127</v>
      </c>
      <c r="BK1867" s="1">
        <v>15.995834350585938</v>
      </c>
      <c r="BL1867" s="1"/>
      <c r="BM1867" s="1"/>
      <c r="BN1867" s="1"/>
    </row>
    <row r="1868" spans="1:66" x14ac:dyDescent="0.2">
      <c r="A1868" s="2" t="s">
        <v>6413</v>
      </c>
      <c r="B1868" s="4" t="s">
        <v>1863</v>
      </c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>
        <v>28.831952945247096</v>
      </c>
      <c r="Q1868" s="1">
        <v>43.448596931717056</v>
      </c>
      <c r="R1868" s="1">
        <v>19.202192232853392</v>
      </c>
      <c r="S1868" s="1"/>
      <c r="T1868" s="1"/>
      <c r="U1868" s="1"/>
      <c r="V1868" s="1">
        <v>17.993802020392391</v>
      </c>
      <c r="W1868" s="1">
        <v>7.6937576522140381</v>
      </c>
      <c r="X1868" s="1">
        <v>11.183706676883249</v>
      </c>
      <c r="Y1868" s="1">
        <v>15.821269474476779</v>
      </c>
      <c r="Z1868" s="1">
        <v>7.8720104699535813</v>
      </c>
      <c r="AA1868" s="1">
        <v>6.3098296042403375</v>
      </c>
      <c r="AB1868" s="1">
        <v>23.401084133028696</v>
      </c>
      <c r="AC1868" s="1">
        <v>6.7143625366154769</v>
      </c>
      <c r="AD1868" s="1">
        <v>9.656921486424384</v>
      </c>
      <c r="AE1868" s="1">
        <v>11.937120606716597</v>
      </c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>
        <v>5.2089862823486328</v>
      </c>
      <c r="AV1868" s="1">
        <v>6.2020263671875</v>
      </c>
      <c r="AW1868" s="1">
        <v>6.9088420867919922</v>
      </c>
      <c r="AX1868" s="1">
        <v>23.970554351806641</v>
      </c>
      <c r="AY1868" s="1">
        <v>4.7214493751525879</v>
      </c>
      <c r="AZ1868" s="1">
        <v>4.9443454742431641</v>
      </c>
      <c r="BA1868" s="1">
        <v>4.6754155158996582</v>
      </c>
      <c r="BB1868" s="1">
        <v>5.2968010902404785</v>
      </c>
      <c r="BC1868" s="1">
        <v>13.219836235046387</v>
      </c>
      <c r="BD1868" s="1">
        <v>3.280606746673584</v>
      </c>
      <c r="BE1868" s="1">
        <v>2.1016683578491211</v>
      </c>
      <c r="BF1868" s="1">
        <v>3.4714760780334473</v>
      </c>
      <c r="BG1868" s="1">
        <v>8.3759603500366211</v>
      </c>
      <c r="BH1868" s="1">
        <v>2.7391154766082764</v>
      </c>
      <c r="BI1868" s="1"/>
      <c r="BJ1868" s="1">
        <v>1.5091384649276733</v>
      </c>
      <c r="BK1868" s="1">
        <v>0.87138104438781738</v>
      </c>
      <c r="BL1868" s="1"/>
      <c r="BM1868" s="1"/>
      <c r="BN1868" s="1"/>
    </row>
    <row r="1869" spans="1:66" x14ac:dyDescent="0.2">
      <c r="A1869" s="2" t="s">
        <v>6414</v>
      </c>
      <c r="B1869" s="4" t="s">
        <v>1864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>
        <v>28.831952945247096</v>
      </c>
      <c r="Q1869" s="1">
        <v>43.448596931717056</v>
      </c>
      <c r="R1869" s="1">
        <v>19.202192232853392</v>
      </c>
      <c r="S1869" s="1"/>
      <c r="T1869" s="1"/>
      <c r="U1869" s="1"/>
      <c r="V1869" s="1">
        <v>17.993802020392391</v>
      </c>
      <c r="W1869" s="1">
        <v>7.6937576522140381</v>
      </c>
      <c r="X1869" s="1">
        <v>11.183706676883249</v>
      </c>
      <c r="Y1869" s="1">
        <v>15.821269474476779</v>
      </c>
      <c r="Z1869" s="1">
        <v>7.8720104699535813</v>
      </c>
      <c r="AA1869" s="1">
        <v>6.3098296042403375</v>
      </c>
      <c r="AB1869" s="1">
        <v>23.401084133028696</v>
      </c>
      <c r="AC1869" s="1">
        <v>6.7143625366154769</v>
      </c>
      <c r="AD1869" s="1">
        <v>9.656921486424384</v>
      </c>
      <c r="AE1869" s="1">
        <v>11.937120606716597</v>
      </c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>
        <v>5.2089862823486328</v>
      </c>
      <c r="AV1869" s="1">
        <v>6.2020263671875</v>
      </c>
      <c r="AW1869" s="1">
        <v>6.9088420867919922</v>
      </c>
      <c r="AX1869" s="1">
        <v>23.970554351806641</v>
      </c>
      <c r="AY1869" s="1">
        <v>4.7214493751525879</v>
      </c>
      <c r="AZ1869" s="1">
        <v>4.9443454742431641</v>
      </c>
      <c r="BA1869" s="1">
        <v>4.6754155158996582</v>
      </c>
      <c r="BB1869" s="1">
        <v>5.2968010902404785</v>
      </c>
      <c r="BC1869" s="1">
        <v>13.219836235046387</v>
      </c>
      <c r="BD1869" s="1">
        <v>3.280606746673584</v>
      </c>
      <c r="BE1869" s="1">
        <v>2.1016683578491211</v>
      </c>
      <c r="BF1869" s="1">
        <v>3.4714760780334473</v>
      </c>
      <c r="BG1869" s="1">
        <v>8.3759603500366211</v>
      </c>
      <c r="BH1869" s="1">
        <v>2.7391154766082764</v>
      </c>
      <c r="BI1869" s="1"/>
      <c r="BJ1869" s="1">
        <v>1.5091384649276733</v>
      </c>
      <c r="BK1869" s="1">
        <v>0.87138104438781738</v>
      </c>
      <c r="BL1869" s="1"/>
      <c r="BM1869" s="1"/>
      <c r="BN1869" s="1"/>
    </row>
    <row r="1870" spans="1:66" x14ac:dyDescent="0.2">
      <c r="A1870" s="2" t="s">
        <v>6415</v>
      </c>
      <c r="B1870" s="4" t="s">
        <v>1865</v>
      </c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>
        <v>28.831952945247096</v>
      </c>
      <c r="Q1870" s="1">
        <v>43.448596931717056</v>
      </c>
      <c r="R1870" s="1">
        <v>19.202192232853392</v>
      </c>
      <c r="S1870" s="1"/>
      <c r="T1870" s="1"/>
      <c r="U1870" s="1"/>
      <c r="V1870" s="1">
        <v>17.993802020392391</v>
      </c>
      <c r="W1870" s="1">
        <v>7.6937576522140381</v>
      </c>
      <c r="X1870" s="1">
        <v>11.183706676883249</v>
      </c>
      <c r="Y1870" s="1">
        <v>15.821269474476779</v>
      </c>
      <c r="Z1870" s="1">
        <v>7.8720104699535813</v>
      </c>
      <c r="AA1870" s="1">
        <v>6.3098296042403375</v>
      </c>
      <c r="AB1870" s="1">
        <v>23.401084133028696</v>
      </c>
      <c r="AC1870" s="1">
        <v>6.7143625366154769</v>
      </c>
      <c r="AD1870" s="1">
        <v>9.656921486424384</v>
      </c>
      <c r="AE1870" s="1">
        <v>11.937120606716597</v>
      </c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>
        <v>5.2089862823486328</v>
      </c>
      <c r="AV1870" s="1">
        <v>6.2020263671875</v>
      </c>
      <c r="AW1870" s="1">
        <v>6.9088420867919922</v>
      </c>
      <c r="AX1870" s="1">
        <v>23.970554351806641</v>
      </c>
      <c r="AY1870" s="1">
        <v>4.7214493751525879</v>
      </c>
      <c r="AZ1870" s="1">
        <v>4.9443454742431641</v>
      </c>
      <c r="BA1870" s="1">
        <v>4.6754155158996582</v>
      </c>
      <c r="BB1870" s="1">
        <v>5.2968010902404785</v>
      </c>
      <c r="BC1870" s="1">
        <v>13.219836235046387</v>
      </c>
      <c r="BD1870" s="1">
        <v>3.280606746673584</v>
      </c>
      <c r="BE1870" s="1">
        <v>2.1016683578491211</v>
      </c>
      <c r="BF1870" s="1">
        <v>3.4714760780334473</v>
      </c>
      <c r="BG1870" s="1">
        <v>8.3759603500366211</v>
      </c>
      <c r="BH1870" s="1">
        <v>2.7391154766082764</v>
      </c>
      <c r="BI1870" s="1"/>
      <c r="BJ1870" s="1">
        <v>1.5091384649276733</v>
      </c>
      <c r="BK1870" s="1">
        <v>0.87138104438781738</v>
      </c>
      <c r="BL1870" s="1"/>
      <c r="BM1870" s="1"/>
      <c r="BN1870" s="1"/>
    </row>
    <row r="1871" spans="1:66" x14ac:dyDescent="0.2">
      <c r="A1871" s="2" t="s">
        <v>6416</v>
      </c>
      <c r="B1871" s="4" t="s">
        <v>1866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>
        <v>4.2005328678502254</v>
      </c>
      <c r="O1871" s="1">
        <v>9.218144382763187</v>
      </c>
      <c r="P1871" s="1">
        <v>4.1179605482999433</v>
      </c>
      <c r="Q1871" s="1">
        <v>6.237002966915087</v>
      </c>
      <c r="R1871" s="1">
        <v>4.0866007184663777</v>
      </c>
      <c r="S1871" s="1">
        <v>5.7759564341015928</v>
      </c>
      <c r="T1871" s="1">
        <v>5.4427036653483549</v>
      </c>
      <c r="U1871" s="1">
        <v>5.3711829867464278</v>
      </c>
      <c r="V1871" s="1">
        <v>4.1456665539561053</v>
      </c>
      <c r="W1871" s="1">
        <v>5.0192660112804353</v>
      </c>
      <c r="X1871" s="1">
        <v>6.0939025117262871</v>
      </c>
      <c r="Y1871" s="1">
        <v>4.6143921020176411</v>
      </c>
      <c r="Z1871" s="1">
        <v>4.4990699235395795</v>
      </c>
      <c r="AA1871" s="1">
        <v>3.4887135774678808</v>
      </c>
      <c r="AB1871" s="1">
        <v>5.1218524236216707</v>
      </c>
      <c r="AC1871" s="1">
        <v>6.011962506897409</v>
      </c>
      <c r="AD1871" s="1">
        <v>7.3055866120914343</v>
      </c>
      <c r="AE1871" s="1">
        <v>6.5044317192360115</v>
      </c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>
        <v>0.6813848614692688</v>
      </c>
      <c r="AV1871" s="1">
        <v>0.21846774220466614</v>
      </c>
      <c r="AW1871" s="1">
        <v>0.95861667394638062</v>
      </c>
      <c r="AX1871" s="1"/>
      <c r="AY1871" s="1"/>
      <c r="AZ1871" s="1">
        <v>1.772536039352417</v>
      </c>
      <c r="BA1871" s="1"/>
      <c r="BB1871" s="1"/>
      <c r="BC1871" s="1">
        <v>0.75136804580688477</v>
      </c>
      <c r="BD1871" s="1">
        <v>0.25176891684532166</v>
      </c>
      <c r="BE1871" s="1">
        <v>5.2283048629760742E-2</v>
      </c>
      <c r="BF1871" s="1">
        <v>7.8407645225524902E-2</v>
      </c>
      <c r="BG1871" s="1">
        <v>1.4294155836105347</v>
      </c>
      <c r="BH1871" s="1">
        <v>0.11875239759683609</v>
      </c>
      <c r="BI1871" s="1">
        <v>0.47263228893280029</v>
      </c>
      <c r="BJ1871" s="1">
        <v>1.1797769069671631</v>
      </c>
      <c r="BK1871" s="1">
        <v>0.23932789266109467</v>
      </c>
      <c r="BL1871" s="1"/>
      <c r="BM1871" s="1"/>
      <c r="BN1871" s="1"/>
    </row>
    <row r="1872" spans="1:66" x14ac:dyDescent="0.2">
      <c r="A1872" s="2" t="s">
        <v>6417</v>
      </c>
      <c r="B1872" s="4" t="s">
        <v>1867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>
        <v>4.2005328678502254</v>
      </c>
      <c r="O1872" s="1">
        <v>9.218144382763187</v>
      </c>
      <c r="P1872" s="1">
        <v>4.1179605482999433</v>
      </c>
      <c r="Q1872" s="1">
        <v>6.237002966915087</v>
      </c>
      <c r="R1872" s="1">
        <v>4.0866007184663777</v>
      </c>
      <c r="S1872" s="1">
        <v>5.7759564341015928</v>
      </c>
      <c r="T1872" s="1">
        <v>5.4427036653483549</v>
      </c>
      <c r="U1872" s="1">
        <v>5.3711829867464278</v>
      </c>
      <c r="V1872" s="1">
        <v>4.1456665539561053</v>
      </c>
      <c r="W1872" s="1">
        <v>5.0192660112804353</v>
      </c>
      <c r="X1872" s="1">
        <v>6.0939025117262871</v>
      </c>
      <c r="Y1872" s="1">
        <v>4.6143921020176411</v>
      </c>
      <c r="Z1872" s="1">
        <v>4.4990699235395795</v>
      </c>
      <c r="AA1872" s="1">
        <v>3.4887135774678808</v>
      </c>
      <c r="AB1872" s="1">
        <v>5.1218524236216707</v>
      </c>
      <c r="AC1872" s="1">
        <v>6.011962506897409</v>
      </c>
      <c r="AD1872" s="1">
        <v>7.3055866120914343</v>
      </c>
      <c r="AE1872" s="1">
        <v>6.5044317192360115</v>
      </c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>
        <v>0.6813848614692688</v>
      </c>
      <c r="AV1872" s="1">
        <v>0.21846774220466614</v>
      </c>
      <c r="AW1872" s="1">
        <v>0.95861667394638062</v>
      </c>
      <c r="AX1872" s="1"/>
      <c r="AY1872" s="1"/>
      <c r="AZ1872" s="1">
        <v>1.772536039352417</v>
      </c>
      <c r="BA1872" s="1"/>
      <c r="BB1872" s="1"/>
      <c r="BC1872" s="1">
        <v>0.75136804580688477</v>
      </c>
      <c r="BD1872" s="1">
        <v>0.25176891684532166</v>
      </c>
      <c r="BE1872" s="1">
        <v>5.2283048629760742E-2</v>
      </c>
      <c r="BF1872" s="1">
        <v>7.8407645225524902E-2</v>
      </c>
      <c r="BG1872" s="1">
        <v>1.4294155836105347</v>
      </c>
      <c r="BH1872" s="1">
        <v>0.11875239759683609</v>
      </c>
      <c r="BI1872" s="1">
        <v>0.47263228893280029</v>
      </c>
      <c r="BJ1872" s="1">
        <v>1.1797769069671631</v>
      </c>
      <c r="BK1872" s="1">
        <v>0.23932789266109467</v>
      </c>
      <c r="BL1872" s="1"/>
      <c r="BM1872" s="1"/>
      <c r="BN1872" s="1"/>
    </row>
    <row r="1873" spans="1:66" x14ac:dyDescent="0.2">
      <c r="A1873" s="2" t="s">
        <v>6418</v>
      </c>
      <c r="B1873" s="4" t="s">
        <v>1868</v>
      </c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>
        <v>99.963352602893536</v>
      </c>
      <c r="P1873" s="1">
        <v>91.580063500261303</v>
      </c>
      <c r="Q1873" s="1">
        <v>75.633493284213415</v>
      </c>
      <c r="R1873" s="1">
        <v>76.387604747711592</v>
      </c>
      <c r="S1873" s="1">
        <v>3.1571212044098322</v>
      </c>
      <c r="T1873" s="1">
        <v>4.3580338274100949</v>
      </c>
      <c r="U1873" s="1">
        <v>5.0587381954309212</v>
      </c>
      <c r="V1873" s="1">
        <v>5.5067400684806911</v>
      </c>
      <c r="W1873" s="1">
        <v>10.523409425553613</v>
      </c>
      <c r="X1873" s="1">
        <v>9.2329933653159166</v>
      </c>
      <c r="Y1873" s="1">
        <v>4.8032857214469358</v>
      </c>
      <c r="Z1873" s="1">
        <v>6.4806818584149566</v>
      </c>
      <c r="AA1873" s="1">
        <v>4.9550949372292896</v>
      </c>
      <c r="AB1873" s="1">
        <v>5.3709274089339107</v>
      </c>
      <c r="AC1873" s="1">
        <v>7.2347250594542114</v>
      </c>
      <c r="AD1873" s="1">
        <v>15.181059135667288</v>
      </c>
      <c r="AE1873" s="1">
        <v>9.5600369355952157</v>
      </c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>
        <v>10.060314178466797</v>
      </c>
      <c r="AX1873" s="1">
        <v>8.2723045349121094</v>
      </c>
      <c r="AY1873" s="1">
        <v>1.1994004249572754</v>
      </c>
      <c r="AZ1873" s="1"/>
      <c r="BA1873" s="1"/>
      <c r="BB1873" s="1"/>
      <c r="BC1873" s="1"/>
      <c r="BD1873" s="1">
        <v>4.8499588966369629</v>
      </c>
      <c r="BE1873" s="1">
        <v>1.9289170503616333</v>
      </c>
      <c r="BF1873" s="1">
        <v>8.1216592788696289</v>
      </c>
      <c r="BG1873" s="1">
        <v>6.7344021797180176</v>
      </c>
      <c r="BH1873" s="1">
        <v>12.675898551940918</v>
      </c>
      <c r="BI1873" s="1"/>
      <c r="BJ1873" s="1"/>
      <c r="BK1873" s="1">
        <v>5.7900171279907227</v>
      </c>
      <c r="BL1873" s="1"/>
      <c r="BM1873" s="1"/>
      <c r="BN1873" s="1"/>
    </row>
    <row r="1874" spans="1:66" x14ac:dyDescent="0.2">
      <c r="A1874" s="2" t="s">
        <v>6419</v>
      </c>
      <c r="B1874" s="4" t="s">
        <v>1869</v>
      </c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>
        <v>99.992313073146164</v>
      </c>
      <c r="P1874" s="1">
        <v>98.316020352994741</v>
      </c>
      <c r="Q1874" s="1">
        <v>99.996035758667432</v>
      </c>
      <c r="R1874" s="1">
        <v>99.992626366278202</v>
      </c>
      <c r="S1874" s="1">
        <v>99.995223896803736</v>
      </c>
      <c r="T1874" s="1">
        <v>98.538931222544662</v>
      </c>
      <c r="U1874" s="1">
        <v>97.9355077445544</v>
      </c>
      <c r="V1874" s="1">
        <v>92.066441154078106</v>
      </c>
      <c r="W1874" s="1">
        <v>92.992791297865224</v>
      </c>
      <c r="X1874" s="1">
        <v>88.378191568409008</v>
      </c>
      <c r="Y1874" s="1">
        <v>89.535316617250643</v>
      </c>
      <c r="Z1874" s="1">
        <v>89.895221604309356</v>
      </c>
      <c r="AA1874" s="1">
        <v>85.781545835630141</v>
      </c>
      <c r="AB1874" s="1">
        <v>87.163909325551359</v>
      </c>
      <c r="AC1874" s="1">
        <v>82.305148587060387</v>
      </c>
      <c r="AD1874" s="1">
        <v>36.639420290960054</v>
      </c>
      <c r="AE1874" s="1">
        <v>91.84456651201674</v>
      </c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>
        <v>1.4533567428588867</v>
      </c>
      <c r="BA1874" s="1">
        <v>2.0560779571533203</v>
      </c>
      <c r="BB1874" s="1">
        <v>7.9290294647216797</v>
      </c>
      <c r="BC1874" s="1">
        <v>6.9947023391723633</v>
      </c>
      <c r="BD1874" s="1">
        <v>11.610815048217773</v>
      </c>
      <c r="BE1874" s="1">
        <v>10.449163436889648</v>
      </c>
      <c r="BF1874" s="1">
        <v>10.092593193054199</v>
      </c>
      <c r="BG1874" s="1">
        <v>14.211405754089355</v>
      </c>
      <c r="BH1874" s="1">
        <v>12.823599815368652</v>
      </c>
      <c r="BI1874" s="1">
        <v>17.688924789428711</v>
      </c>
      <c r="BJ1874" s="1">
        <v>44.277606964111328</v>
      </c>
      <c r="BK1874" s="1">
        <v>8.1010828018188477</v>
      </c>
      <c r="BL1874" s="1"/>
      <c r="BM1874" s="1"/>
      <c r="BN1874" s="1"/>
    </row>
    <row r="1875" spans="1:66" x14ac:dyDescent="0.2">
      <c r="A1875" s="2" t="s">
        <v>6420</v>
      </c>
      <c r="B1875" s="4" t="s">
        <v>1870</v>
      </c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>
        <v>35.747517037940838</v>
      </c>
      <c r="P1875" s="1">
        <v>57.301535848189246</v>
      </c>
      <c r="Q1875" s="1">
        <v>55.191103308215631</v>
      </c>
      <c r="R1875" s="1">
        <v>78.419932409458397</v>
      </c>
      <c r="S1875" s="1">
        <v>26.932250316051253</v>
      </c>
      <c r="T1875" s="1">
        <v>17.831234973907094</v>
      </c>
      <c r="U1875" s="1"/>
      <c r="V1875" s="1"/>
      <c r="W1875" s="1">
        <v>24.602305342155848</v>
      </c>
      <c r="X1875" s="1">
        <v>19.503816007491601</v>
      </c>
      <c r="Y1875" s="1">
        <v>1.3040722273128345</v>
      </c>
      <c r="Z1875" s="1">
        <v>35.45217766050731</v>
      </c>
      <c r="AA1875" s="1">
        <v>15.618767133633588</v>
      </c>
      <c r="AB1875" s="1">
        <v>7.8526509964461075</v>
      </c>
      <c r="AC1875" s="1">
        <v>21.116406914866673</v>
      </c>
      <c r="AD1875" s="1">
        <v>6.5829739198766131</v>
      </c>
      <c r="AE1875" s="1">
        <v>5.8307342393495452</v>
      </c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>
        <v>3.9194514751434326</v>
      </c>
      <c r="AV1875" s="1">
        <v>5.1049304008483887</v>
      </c>
      <c r="AW1875" s="1">
        <v>5.3073997497558594</v>
      </c>
      <c r="AX1875" s="1">
        <v>4.6277971267700195</v>
      </c>
      <c r="AY1875" s="1">
        <v>5.5581707954406738</v>
      </c>
      <c r="AZ1875" s="1">
        <v>7.9712691307067871</v>
      </c>
      <c r="BA1875" s="1">
        <v>4.6599321365356445</v>
      </c>
      <c r="BB1875" s="1">
        <v>5.2464761734008789</v>
      </c>
      <c r="BC1875" s="1">
        <v>70.799652099609375</v>
      </c>
      <c r="BD1875" s="1">
        <v>31.596580505371094</v>
      </c>
      <c r="BE1875" s="1">
        <v>10.416231155395508</v>
      </c>
      <c r="BF1875" s="1"/>
      <c r="BG1875" s="1"/>
      <c r="BH1875" s="1">
        <v>9.8117265701293945</v>
      </c>
      <c r="BI1875" s="1"/>
      <c r="BJ1875" s="1"/>
      <c r="BK1875" s="1"/>
      <c r="BL1875" s="1"/>
      <c r="BM1875" s="1"/>
      <c r="BN1875" s="1"/>
    </row>
    <row r="1876" spans="1:66" x14ac:dyDescent="0.2">
      <c r="A1876" s="2" t="s">
        <v>6421</v>
      </c>
      <c r="B1876" s="4" t="s">
        <v>1871</v>
      </c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>
        <v>35.747517037940838</v>
      </c>
      <c r="P1876" s="1">
        <v>57.301535848189246</v>
      </c>
      <c r="Q1876" s="1">
        <v>55.191103308215631</v>
      </c>
      <c r="R1876" s="1">
        <v>78.419932409458397</v>
      </c>
      <c r="S1876" s="1">
        <v>26.932250316051253</v>
      </c>
      <c r="T1876" s="1">
        <v>17.831234973907094</v>
      </c>
      <c r="U1876" s="1"/>
      <c r="V1876" s="1"/>
      <c r="W1876" s="1">
        <v>24.602305342155848</v>
      </c>
      <c r="X1876" s="1">
        <v>19.503816007491601</v>
      </c>
      <c r="Y1876" s="1">
        <v>1.3040722273128345</v>
      </c>
      <c r="Z1876" s="1">
        <v>35.45217766050731</v>
      </c>
      <c r="AA1876" s="1">
        <v>15.618767133633588</v>
      </c>
      <c r="AB1876" s="1">
        <v>7.8526509964461075</v>
      </c>
      <c r="AC1876" s="1">
        <v>21.116406914866673</v>
      </c>
      <c r="AD1876" s="1">
        <v>6.5829739198766131</v>
      </c>
      <c r="AE1876" s="1">
        <v>5.8307342393495452</v>
      </c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>
        <v>3.9194514751434326</v>
      </c>
      <c r="AV1876" s="1">
        <v>5.1049304008483887</v>
      </c>
      <c r="AW1876" s="1">
        <v>5.3073997497558594</v>
      </c>
      <c r="AX1876" s="1">
        <v>4.6277971267700195</v>
      </c>
      <c r="AY1876" s="1">
        <v>5.5581707954406738</v>
      </c>
      <c r="AZ1876" s="1">
        <v>7.9712691307067871</v>
      </c>
      <c r="BA1876" s="1">
        <v>4.6599321365356445</v>
      </c>
      <c r="BB1876" s="1">
        <v>5.2464761734008789</v>
      </c>
      <c r="BC1876" s="1">
        <v>70.799652099609375</v>
      </c>
      <c r="BD1876" s="1">
        <v>31.596580505371094</v>
      </c>
      <c r="BE1876" s="1">
        <v>10.416231155395508</v>
      </c>
      <c r="BF1876" s="1"/>
      <c r="BG1876" s="1"/>
      <c r="BH1876" s="1">
        <v>9.8117265701293945</v>
      </c>
      <c r="BI1876" s="1"/>
      <c r="BJ1876" s="1"/>
      <c r="BK1876" s="1"/>
      <c r="BL1876" s="1"/>
      <c r="BM1876" s="1"/>
      <c r="BN1876" s="1"/>
    </row>
    <row r="1877" spans="1:66" x14ac:dyDescent="0.2">
      <c r="A1877" s="2" t="s">
        <v>6422</v>
      </c>
      <c r="B1877" s="4" t="s">
        <v>1872</v>
      </c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>
        <v>96.913359997530009</v>
      </c>
      <c r="O1877" s="1">
        <v>98.984695514157821</v>
      </c>
      <c r="P1877" s="1">
        <v>99.645201646927944</v>
      </c>
      <c r="Q1877" s="1">
        <v>99.573859470436972</v>
      </c>
      <c r="R1877" s="1">
        <v>98.653087954987242</v>
      </c>
      <c r="S1877" s="1">
        <v>98.581390634839011</v>
      </c>
      <c r="T1877" s="1">
        <v>98.898568338405241</v>
      </c>
      <c r="U1877" s="1">
        <v>97.647375150501048</v>
      </c>
      <c r="V1877" s="1">
        <v>91.283309721120816</v>
      </c>
      <c r="W1877" s="1">
        <v>92.430069339483495</v>
      </c>
      <c r="X1877" s="1">
        <v>94.04916491503603</v>
      </c>
      <c r="Y1877" s="1">
        <v>95.21522845423506</v>
      </c>
      <c r="Z1877" s="1">
        <v>93.484971739055425</v>
      </c>
      <c r="AA1877" s="1">
        <v>93.567088308935297</v>
      </c>
      <c r="AB1877" s="1">
        <v>94.894299071110723</v>
      </c>
      <c r="AC1877" s="1">
        <v>94.999012979723645</v>
      </c>
      <c r="AD1877" s="1">
        <v>72.616922872496403</v>
      </c>
      <c r="AE1877" s="1">
        <v>68.474585324588759</v>
      </c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>
        <v>1.7209683656692505</v>
      </c>
      <c r="BL1877" s="1"/>
      <c r="BM1877" s="1"/>
      <c r="BN1877" s="1"/>
    </row>
    <row r="1878" spans="1:66" x14ac:dyDescent="0.2">
      <c r="A1878" s="2" t="s">
        <v>6423</v>
      </c>
      <c r="B1878" s="4" t="s">
        <v>1873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>
        <v>18.083834258028169</v>
      </c>
      <c r="O1878" s="1">
        <v>22.172662400995065</v>
      </c>
      <c r="P1878" s="1">
        <v>8.0268917614521644</v>
      </c>
      <c r="Q1878" s="1">
        <v>7.8154388364043843</v>
      </c>
      <c r="R1878" s="1">
        <v>19.904587207824886</v>
      </c>
      <c r="S1878" s="1">
        <v>6.5164448739828202</v>
      </c>
      <c r="T1878" s="1">
        <v>5.8580705635099557</v>
      </c>
      <c r="U1878" s="1">
        <v>6.6124074399802275</v>
      </c>
      <c r="V1878" s="1">
        <v>6.600807316513106</v>
      </c>
      <c r="W1878" s="1">
        <v>8.4277598885565084</v>
      </c>
      <c r="X1878" s="1">
        <v>9.7076015156255835</v>
      </c>
      <c r="Y1878" s="1">
        <v>11.945388000560774</v>
      </c>
      <c r="Z1878" s="1">
        <v>12.91134846117243</v>
      </c>
      <c r="AA1878" s="1">
        <v>13.130030728491459</v>
      </c>
      <c r="AB1878" s="1">
        <v>12.345866582347256</v>
      </c>
      <c r="AC1878" s="1">
        <v>8.5498236795680977</v>
      </c>
      <c r="AD1878" s="1">
        <v>10.633832241668822</v>
      </c>
      <c r="AE1878" s="1">
        <v>9.8836589618449953</v>
      </c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>
        <v>0.91775053739547729</v>
      </c>
      <c r="AY1878" s="1"/>
      <c r="AZ1878" s="1"/>
      <c r="BA1878" s="1"/>
      <c r="BB1878" s="1"/>
      <c r="BC1878" s="1"/>
      <c r="BD1878" s="1"/>
      <c r="BE1878" s="1"/>
      <c r="BF1878" s="1"/>
      <c r="BG1878" s="1"/>
      <c r="BH1878" s="1">
        <v>7.2360418736934662E-2</v>
      </c>
      <c r="BI1878" s="1">
        <v>4.8481229692697525E-2</v>
      </c>
      <c r="BJ1878" s="1">
        <v>3.3795967698097229E-2</v>
      </c>
      <c r="BK1878" s="1"/>
      <c r="BL1878" s="1"/>
      <c r="BM1878" s="1"/>
      <c r="BN1878" s="1"/>
    </row>
    <row r="1879" spans="1:66" x14ac:dyDescent="0.2">
      <c r="A1879" s="2" t="s">
        <v>6424</v>
      </c>
      <c r="B1879" s="4" t="s">
        <v>1874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>
        <v>3.3797720078922193</v>
      </c>
      <c r="R1879" s="1"/>
      <c r="S1879" s="1"/>
      <c r="T1879" s="1"/>
      <c r="U1879" s="1"/>
      <c r="V1879" s="1"/>
      <c r="W1879" s="1">
        <v>8.9589466376546341</v>
      </c>
      <c r="X1879" s="1">
        <v>9.3329369777833229</v>
      </c>
      <c r="Y1879" s="1"/>
      <c r="Z1879" s="1">
        <v>11.286267125473334</v>
      </c>
      <c r="AA1879" s="1">
        <v>25.075865689498468</v>
      </c>
      <c r="AB1879" s="1">
        <v>0.23887991396413966</v>
      </c>
      <c r="AC1879" s="1">
        <v>0.32407634524021667</v>
      </c>
      <c r="AD1879" s="1">
        <v>1.335448009565336</v>
      </c>
      <c r="AE1879" s="1">
        <v>0.22701068680907824</v>
      </c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>
        <v>3.3498454093933105</v>
      </c>
      <c r="AX1879" s="1"/>
      <c r="AY1879" s="1"/>
      <c r="AZ1879" s="1"/>
      <c r="BA1879" s="1"/>
      <c r="BB1879" s="1"/>
      <c r="BC1879" s="1">
        <v>3.7057788372039795</v>
      </c>
      <c r="BD1879" s="1">
        <v>11.040622711181641</v>
      </c>
      <c r="BE1879" s="1"/>
      <c r="BF1879" s="1">
        <v>19.840137481689453</v>
      </c>
      <c r="BG1879" s="1">
        <v>6.7845025062561035</v>
      </c>
      <c r="BH1879" s="1"/>
      <c r="BI1879" s="1"/>
      <c r="BJ1879" s="1"/>
      <c r="BK1879" s="1"/>
      <c r="BL1879" s="1"/>
      <c r="BM1879" s="1"/>
      <c r="BN1879" s="1"/>
    </row>
    <row r="1880" spans="1:66" x14ac:dyDescent="0.2">
      <c r="A1880" s="2" t="s">
        <v>6425</v>
      </c>
      <c r="B1880" s="4" t="s">
        <v>1875</v>
      </c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>
        <v>61.945696042766549</v>
      </c>
      <c r="O1880" s="1">
        <v>58.083417732043173</v>
      </c>
      <c r="P1880" s="1">
        <v>54.131104685413675</v>
      </c>
      <c r="Q1880" s="1">
        <v>56.340786064918177</v>
      </c>
      <c r="R1880" s="1">
        <v>46.957874208760437</v>
      </c>
      <c r="S1880" s="1">
        <v>36.722022440785686</v>
      </c>
      <c r="T1880" s="1">
        <v>36.685876353031574</v>
      </c>
      <c r="U1880" s="1">
        <v>36.69595594249482</v>
      </c>
      <c r="V1880" s="1">
        <v>38.468494414100562</v>
      </c>
      <c r="W1880" s="1">
        <v>38.369213775716702</v>
      </c>
      <c r="X1880" s="1">
        <v>42.529548526117708</v>
      </c>
      <c r="Y1880" s="1">
        <v>59.332613886649391</v>
      </c>
      <c r="Z1880" s="1">
        <v>67.289391224232105</v>
      </c>
      <c r="AA1880" s="1">
        <v>77.361207252318607</v>
      </c>
      <c r="AB1880" s="1">
        <v>77.027915304363489</v>
      </c>
      <c r="AC1880" s="1">
        <v>86.779344813483902</v>
      </c>
      <c r="AD1880" s="1">
        <v>94.944794150852701</v>
      </c>
      <c r="AE1880" s="1">
        <v>90.941403795651894</v>
      </c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</row>
    <row r="1881" spans="1:66" x14ac:dyDescent="0.2">
      <c r="A1881" s="2" t="s">
        <v>6426</v>
      </c>
      <c r="B1881" s="4" t="s">
        <v>1876</v>
      </c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>
        <v>92.154975734730712</v>
      </c>
      <c r="P1881" s="1">
        <v>83.723024287696163</v>
      </c>
      <c r="Q1881" s="1">
        <v>99.882007982519227</v>
      </c>
      <c r="R1881" s="1">
        <v>86.657412299219345</v>
      </c>
      <c r="S1881" s="1">
        <v>83.80899468706582</v>
      </c>
      <c r="T1881" s="1">
        <v>87.810673949177158</v>
      </c>
      <c r="U1881" s="1">
        <v>99.891300868425404</v>
      </c>
      <c r="V1881" s="1">
        <v>99.870920882613163</v>
      </c>
      <c r="W1881" s="1">
        <v>14.09713307220869</v>
      </c>
      <c r="X1881" s="1"/>
      <c r="Y1881" s="1"/>
      <c r="Z1881" s="1"/>
      <c r="AA1881" s="1">
        <v>8.0379964818091754</v>
      </c>
      <c r="AB1881" s="1">
        <v>9.2746397894493953</v>
      </c>
      <c r="AC1881" s="1">
        <v>7.8630108561344239</v>
      </c>
      <c r="AD1881" s="1">
        <v>14.953773895799552</v>
      </c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>
        <v>2.0096094608306885</v>
      </c>
      <c r="BF1881" s="1"/>
      <c r="BG1881" s="1"/>
      <c r="BH1881" s="1">
        <v>12.477039337158203</v>
      </c>
      <c r="BI1881" s="1">
        <v>2.9411847591400146</v>
      </c>
      <c r="BJ1881" s="1"/>
      <c r="BK1881" s="1"/>
      <c r="BL1881" s="1"/>
      <c r="BM1881" s="1"/>
      <c r="BN1881" s="1"/>
    </row>
    <row r="1882" spans="1:66" x14ac:dyDescent="0.2">
      <c r="A1882" s="2" t="s">
        <v>6427</v>
      </c>
      <c r="B1882" s="4" t="s">
        <v>1877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>
        <v>4.3991738045723396</v>
      </c>
      <c r="O1882" s="1">
        <v>19.949688583192589</v>
      </c>
      <c r="P1882" s="1">
        <v>9.6719269434987964</v>
      </c>
      <c r="Q1882" s="1">
        <v>48.664559061956844</v>
      </c>
      <c r="R1882" s="1">
        <v>59.792668007758031</v>
      </c>
      <c r="S1882" s="1">
        <v>59.906902752411995</v>
      </c>
      <c r="T1882" s="1">
        <v>38.979107202233756</v>
      </c>
      <c r="U1882" s="1">
        <v>8.109539790701362</v>
      </c>
      <c r="V1882" s="1">
        <v>16.635341395628128</v>
      </c>
      <c r="W1882" s="1">
        <v>5.6562626332798169</v>
      </c>
      <c r="X1882" s="1">
        <v>14.678633560415433</v>
      </c>
      <c r="Y1882" s="1">
        <v>13.878620520272102</v>
      </c>
      <c r="Z1882" s="1">
        <v>8.6972535492124425</v>
      </c>
      <c r="AA1882" s="1">
        <v>13.072520392600461</v>
      </c>
      <c r="AB1882" s="1">
        <v>24.396466850094544</v>
      </c>
      <c r="AC1882" s="1">
        <v>19.551502909290811</v>
      </c>
      <c r="AD1882" s="1">
        <v>9.9550680340234017</v>
      </c>
      <c r="AE1882" s="1">
        <v>37.980882429392906</v>
      </c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>
        <v>5.2001633644104004</v>
      </c>
      <c r="AU1882" s="1">
        <v>5.9859519004821777</v>
      </c>
      <c r="AV1882" s="1">
        <v>11.680377006530762</v>
      </c>
      <c r="AW1882" s="1">
        <v>6.0966711044311523</v>
      </c>
      <c r="AX1882" s="1"/>
      <c r="AY1882" s="1"/>
      <c r="AZ1882" s="1"/>
      <c r="BA1882" s="1">
        <v>3.6436238288879395</v>
      </c>
      <c r="BB1882" s="1">
        <v>7.8771710395812988</v>
      </c>
      <c r="BC1882" s="1"/>
      <c r="BD1882" s="1">
        <v>0.87617212533950806</v>
      </c>
      <c r="BE1882" s="1">
        <v>9.2030057907104492</v>
      </c>
      <c r="BF1882" s="1">
        <v>6.1528148651123047</v>
      </c>
      <c r="BG1882" s="1"/>
      <c r="BH1882" s="1">
        <v>2.8395075798034668</v>
      </c>
      <c r="BI1882" s="1">
        <v>6.4702291488647461</v>
      </c>
      <c r="BJ1882" s="1">
        <v>4.7805309295654297</v>
      </c>
      <c r="BK1882" s="1"/>
      <c r="BL1882" s="1"/>
      <c r="BM1882" s="1"/>
      <c r="BN1882" s="1"/>
    </row>
    <row r="1883" spans="1:66" x14ac:dyDescent="0.2">
      <c r="A1883" s="2" t="s">
        <v>6428</v>
      </c>
      <c r="B1883" s="4" t="s">
        <v>1878</v>
      </c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>
        <v>5.6931113702943987</v>
      </c>
      <c r="R1883" s="1">
        <v>4.9260966499301313</v>
      </c>
      <c r="S1883" s="1">
        <v>4.7968487164130913</v>
      </c>
      <c r="T1883" s="1">
        <v>12.979123159804972</v>
      </c>
      <c r="U1883" s="1">
        <v>10.063226307385049</v>
      </c>
      <c r="V1883" s="1">
        <v>15.310886418631894</v>
      </c>
      <c r="W1883" s="1">
        <v>22.033603446133007</v>
      </c>
      <c r="X1883" s="1">
        <v>9.812478763145652</v>
      </c>
      <c r="Y1883" s="1">
        <v>10.326136029587589</v>
      </c>
      <c r="Z1883" s="1">
        <v>6.7238438344956384</v>
      </c>
      <c r="AA1883" s="1"/>
      <c r="AB1883" s="1"/>
      <c r="AC1883" s="1">
        <v>28.38742568214251</v>
      </c>
      <c r="AD1883" s="1">
        <v>12.530811884289161</v>
      </c>
      <c r="AE1883" s="1">
        <v>33.186855913560848</v>
      </c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>
        <v>4.9653801918029785</v>
      </c>
      <c r="AU1883" s="1">
        <v>4.6571946144104004</v>
      </c>
      <c r="AV1883" s="1">
        <v>4.8702783584594727</v>
      </c>
      <c r="AW1883" s="1"/>
      <c r="AX1883" s="1"/>
      <c r="AY1883" s="1"/>
      <c r="AZ1883" s="1"/>
      <c r="BA1883" s="1">
        <v>6.5773129463195801</v>
      </c>
      <c r="BB1883" s="1"/>
      <c r="BC1883" s="1"/>
      <c r="BD1883" s="1">
        <v>1.9512525796890259</v>
      </c>
      <c r="BE1883" s="1">
        <v>1.7025343179702759</v>
      </c>
      <c r="BF1883" s="1">
        <v>3.3613533973693848</v>
      </c>
      <c r="BG1883" s="1">
        <v>11.134120941162109</v>
      </c>
      <c r="BH1883" s="1">
        <v>5.6424026489257813</v>
      </c>
      <c r="BI1883" s="1">
        <v>5.9454803466796875</v>
      </c>
      <c r="BJ1883" s="1"/>
      <c r="BK1883" s="1"/>
      <c r="BL1883" s="1"/>
      <c r="BM1883" s="1"/>
      <c r="BN1883" s="1"/>
    </row>
    <row r="1884" spans="1:66" x14ac:dyDescent="0.2">
      <c r="A1884" s="2" t="s">
        <v>6429</v>
      </c>
      <c r="B1884" s="4" t="s">
        <v>1879</v>
      </c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>
        <v>7.2647383010823159</v>
      </c>
      <c r="P1884" s="1">
        <v>63.590830817357016</v>
      </c>
      <c r="Q1884" s="1">
        <v>82.956905261392976</v>
      </c>
      <c r="R1884" s="1">
        <v>94.290367521900947</v>
      </c>
      <c r="S1884" s="1">
        <v>99.704022282599098</v>
      </c>
      <c r="T1884" s="1">
        <v>99.695168579959059</v>
      </c>
      <c r="U1884" s="1">
        <v>99.527646313014756</v>
      </c>
      <c r="V1884" s="1">
        <v>99.346529867048346</v>
      </c>
      <c r="W1884" s="1">
        <v>97.799111655670188</v>
      </c>
      <c r="X1884" s="1">
        <v>93.647211032735868</v>
      </c>
      <c r="Y1884" s="1">
        <v>84.083928853861224</v>
      </c>
      <c r="Z1884" s="1">
        <v>43.959035464484323</v>
      </c>
      <c r="AA1884" s="1">
        <v>86.272092977630649</v>
      </c>
      <c r="AB1884" s="1">
        <v>98.789888396489218</v>
      </c>
      <c r="AC1884" s="1">
        <v>95.522053016935061</v>
      </c>
      <c r="AD1884" s="1">
        <v>96.200711865534132</v>
      </c>
      <c r="AE1884" s="1">
        <v>80.195203661435244</v>
      </c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>
        <v>43.338230133056641</v>
      </c>
      <c r="AV1884" s="1">
        <v>3.9844529628753662</v>
      </c>
      <c r="AW1884" s="1">
        <v>7.6007628440856934</v>
      </c>
      <c r="AX1884" s="1">
        <v>5.2612295150756836</v>
      </c>
      <c r="AY1884" s="1"/>
      <c r="AZ1884" s="1"/>
      <c r="BA1884" s="1"/>
      <c r="BB1884" s="1"/>
      <c r="BC1884" s="1"/>
      <c r="BD1884" s="1"/>
      <c r="BE1884" s="1"/>
      <c r="BF1884" s="1">
        <v>44.196090698242188</v>
      </c>
      <c r="BG1884" s="1"/>
      <c r="BH1884" s="1"/>
      <c r="BI1884" s="1"/>
      <c r="BJ1884" s="1"/>
      <c r="BK1884" s="1">
        <v>14.095076560974121</v>
      </c>
      <c r="BL1884" s="1"/>
      <c r="BM1884" s="1"/>
      <c r="BN1884" s="1"/>
    </row>
    <row r="1885" spans="1:66" x14ac:dyDescent="0.2">
      <c r="A1885" s="2" t="s">
        <v>6430</v>
      </c>
      <c r="B1885" s="4" t="s">
        <v>1880</v>
      </c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>
        <v>7.2647383010823159</v>
      </c>
      <c r="P1885" s="1">
        <v>63.590830817357016</v>
      </c>
      <c r="Q1885" s="1">
        <v>82.956905261392976</v>
      </c>
      <c r="R1885" s="1">
        <v>94.290367521900947</v>
      </c>
      <c r="S1885" s="1">
        <v>99.704022282599098</v>
      </c>
      <c r="T1885" s="1">
        <v>99.695168579959059</v>
      </c>
      <c r="U1885" s="1">
        <v>99.527646313014756</v>
      </c>
      <c r="V1885" s="1">
        <v>99.346529867048346</v>
      </c>
      <c r="W1885" s="1">
        <v>97.799111655670188</v>
      </c>
      <c r="X1885" s="1">
        <v>93.647211032735868</v>
      </c>
      <c r="Y1885" s="1">
        <v>84.083928853861224</v>
      </c>
      <c r="Z1885" s="1">
        <v>43.959035464484323</v>
      </c>
      <c r="AA1885" s="1">
        <v>86.272092977630649</v>
      </c>
      <c r="AB1885" s="1">
        <v>98.789888396489218</v>
      </c>
      <c r="AC1885" s="1">
        <v>95.522053016935061</v>
      </c>
      <c r="AD1885" s="1">
        <v>96.200711865534132</v>
      </c>
      <c r="AE1885" s="1">
        <v>80.195203661435244</v>
      </c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>
        <v>43.338230133056641</v>
      </c>
      <c r="AV1885" s="1">
        <v>3.9844529628753662</v>
      </c>
      <c r="AW1885" s="1">
        <v>7.6007628440856934</v>
      </c>
      <c r="AX1885" s="1">
        <v>5.2612295150756836</v>
      </c>
      <c r="AY1885" s="1"/>
      <c r="AZ1885" s="1"/>
      <c r="BA1885" s="1"/>
      <c r="BB1885" s="1"/>
      <c r="BC1885" s="1"/>
      <c r="BD1885" s="1"/>
      <c r="BE1885" s="1"/>
      <c r="BF1885" s="1">
        <v>44.196090698242188</v>
      </c>
      <c r="BG1885" s="1"/>
      <c r="BH1885" s="1"/>
      <c r="BI1885" s="1"/>
      <c r="BJ1885" s="1"/>
      <c r="BK1885" s="1">
        <v>14.095076560974121</v>
      </c>
      <c r="BL1885" s="1"/>
      <c r="BM1885" s="1"/>
      <c r="BN1885" s="1"/>
    </row>
    <row r="1886" spans="1:66" x14ac:dyDescent="0.2">
      <c r="A1886" s="2" t="s">
        <v>6431</v>
      </c>
      <c r="B1886" s="4" t="s">
        <v>1881</v>
      </c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>
        <v>37.957596976988214</v>
      </c>
      <c r="P1886" s="1">
        <v>18.66354458439066</v>
      </c>
      <c r="Q1886" s="1">
        <v>18.868969727879481</v>
      </c>
      <c r="R1886" s="1">
        <v>24.652520120835277</v>
      </c>
      <c r="S1886" s="1">
        <v>13.353131966583357</v>
      </c>
      <c r="T1886" s="1">
        <v>12.672053385344123</v>
      </c>
      <c r="U1886" s="1">
        <v>2.9525649491707564</v>
      </c>
      <c r="V1886" s="1">
        <v>12.84515946566431</v>
      </c>
      <c r="W1886" s="1">
        <v>7.0429697220841927</v>
      </c>
      <c r="X1886" s="1">
        <v>8.1485213694477512</v>
      </c>
      <c r="Y1886" s="1">
        <v>7.7211300224458519</v>
      </c>
      <c r="Z1886" s="1">
        <v>7.1265522797821195</v>
      </c>
      <c r="AA1886" s="1">
        <v>3.7079280567864727</v>
      </c>
      <c r="AB1886" s="1">
        <v>7.9524400387206153</v>
      </c>
      <c r="AC1886" s="1">
        <v>12.443511617738857</v>
      </c>
      <c r="AD1886" s="1">
        <v>10.380744187161124</v>
      </c>
      <c r="AE1886" s="1">
        <v>9.866593519351607</v>
      </c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>
        <v>1.3595346212387085</v>
      </c>
      <c r="BG1886" s="1">
        <v>1.1956864595413208</v>
      </c>
      <c r="BH1886" s="1">
        <v>1.3156473636627197</v>
      </c>
      <c r="BI1886" s="1">
        <v>14.095893859863281</v>
      </c>
      <c r="BJ1886" s="1">
        <v>14.463204383850098</v>
      </c>
      <c r="BK1886" s="1">
        <v>13.697829246520996</v>
      </c>
      <c r="BL1886" s="1"/>
      <c r="BM1886" s="1"/>
      <c r="BN1886" s="1"/>
    </row>
    <row r="1887" spans="1:66" x14ac:dyDescent="0.2">
      <c r="A1887" s="2" t="s">
        <v>6432</v>
      </c>
      <c r="B1887" s="4" t="s">
        <v>1882</v>
      </c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>
        <v>51.027511029581127</v>
      </c>
      <c r="P1887" s="1">
        <v>59.389985671813783</v>
      </c>
      <c r="Q1887" s="1">
        <v>85.079173782211313</v>
      </c>
      <c r="R1887" s="1">
        <v>79.916753527217978</v>
      </c>
      <c r="S1887" s="1">
        <v>80.381103624270395</v>
      </c>
      <c r="T1887" s="1">
        <v>83.548484179008113</v>
      </c>
      <c r="U1887" s="1">
        <v>69.337311933242674</v>
      </c>
      <c r="V1887" s="1">
        <v>90.333899988146115</v>
      </c>
      <c r="W1887" s="1">
        <v>88.57098755051841</v>
      </c>
      <c r="X1887" s="1">
        <v>97.105342135835443</v>
      </c>
      <c r="Y1887" s="1">
        <v>89.985696503555985</v>
      </c>
      <c r="Z1887" s="1">
        <v>93.024347486392472</v>
      </c>
      <c r="AA1887" s="1">
        <v>94.004989818972035</v>
      </c>
      <c r="AB1887" s="1">
        <v>99.603585436820708</v>
      </c>
      <c r="AC1887" s="1">
        <v>93.575848636241375</v>
      </c>
      <c r="AD1887" s="1">
        <v>99.829308368591768</v>
      </c>
      <c r="AE1887" s="1">
        <v>97.237611594180024</v>
      </c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>
        <v>36.606067657470703</v>
      </c>
      <c r="AV1887" s="1">
        <v>40.518543243408203</v>
      </c>
      <c r="AW1887" s="1">
        <v>14.816895484924316</v>
      </c>
      <c r="AX1887" s="1">
        <v>4.4538135528564453</v>
      </c>
      <c r="AY1887" s="1">
        <v>0.49638739228248596</v>
      </c>
      <c r="AZ1887" s="1">
        <v>0.56687712669372559</v>
      </c>
      <c r="BA1887" s="1">
        <v>3.5577788352966309</v>
      </c>
      <c r="BB1887" s="1">
        <v>9.1403989791870117</v>
      </c>
      <c r="BC1887" s="1">
        <v>11.299453735351563</v>
      </c>
      <c r="BD1887" s="1">
        <v>2.7866265773773193</v>
      </c>
      <c r="BE1887" s="1">
        <v>0.5700298547744751</v>
      </c>
      <c r="BF1887" s="1">
        <v>6.8770885467529297</v>
      </c>
      <c r="BG1887" s="1">
        <v>5.895726203918457</v>
      </c>
      <c r="BH1887" s="1"/>
      <c r="BI1887" s="1">
        <v>6.3848400115966797</v>
      </c>
      <c r="BJ1887" s="1"/>
      <c r="BK1887" s="1">
        <v>2.6329524517059326</v>
      </c>
      <c r="BL1887" s="1"/>
      <c r="BM1887" s="1"/>
      <c r="BN1887" s="1"/>
    </row>
    <row r="1888" spans="1:66" x14ac:dyDescent="0.2">
      <c r="A1888" s="2" t="s">
        <v>6433</v>
      </c>
      <c r="B1888" s="4" t="s">
        <v>1883</v>
      </c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>
        <v>51.027511029581127</v>
      </c>
      <c r="P1888" s="1">
        <v>59.389985671813783</v>
      </c>
      <c r="Q1888" s="1">
        <v>85.079173782211313</v>
      </c>
      <c r="R1888" s="1">
        <v>79.916753527217978</v>
      </c>
      <c r="S1888" s="1">
        <v>80.381103624270395</v>
      </c>
      <c r="T1888" s="1">
        <v>83.548484179008113</v>
      </c>
      <c r="U1888" s="1">
        <v>69.337311933242674</v>
      </c>
      <c r="V1888" s="1">
        <v>90.333899988146115</v>
      </c>
      <c r="W1888" s="1">
        <v>88.57098755051841</v>
      </c>
      <c r="X1888" s="1">
        <v>97.105342135835443</v>
      </c>
      <c r="Y1888" s="1">
        <v>89.985696503555985</v>
      </c>
      <c r="Z1888" s="1">
        <v>93.024347486392472</v>
      </c>
      <c r="AA1888" s="1">
        <v>94.004989818972035</v>
      </c>
      <c r="AB1888" s="1">
        <v>99.603585436820708</v>
      </c>
      <c r="AC1888" s="1">
        <v>93.575848636241375</v>
      </c>
      <c r="AD1888" s="1">
        <v>99.829308368591768</v>
      </c>
      <c r="AE1888" s="1">
        <v>97.237611594180024</v>
      </c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>
        <v>36.606067657470703</v>
      </c>
      <c r="AV1888" s="1">
        <v>40.518543243408203</v>
      </c>
      <c r="AW1888" s="1">
        <v>14.816895484924316</v>
      </c>
      <c r="AX1888" s="1">
        <v>4.4538135528564453</v>
      </c>
      <c r="AY1888" s="1">
        <v>0.49638739228248596</v>
      </c>
      <c r="AZ1888" s="1">
        <v>0.56687712669372559</v>
      </c>
      <c r="BA1888" s="1">
        <v>3.5577788352966309</v>
      </c>
      <c r="BB1888" s="1">
        <v>9.1403989791870117</v>
      </c>
      <c r="BC1888" s="1">
        <v>11.299453735351563</v>
      </c>
      <c r="BD1888" s="1">
        <v>2.7866265773773193</v>
      </c>
      <c r="BE1888" s="1">
        <v>0.5700298547744751</v>
      </c>
      <c r="BF1888" s="1">
        <v>6.8770885467529297</v>
      </c>
      <c r="BG1888" s="1">
        <v>5.895726203918457</v>
      </c>
      <c r="BH1888" s="1"/>
      <c r="BI1888" s="1">
        <v>6.3848400115966797</v>
      </c>
      <c r="BJ1888" s="1"/>
      <c r="BK1888" s="1">
        <v>2.6329524517059326</v>
      </c>
      <c r="BL1888" s="1"/>
      <c r="BM1888" s="1"/>
      <c r="BN1888" s="1"/>
    </row>
    <row r="1889" spans="1:66" x14ac:dyDescent="0.2">
      <c r="A1889" s="2" t="s">
        <v>6434</v>
      </c>
      <c r="B1889" s="4" t="s">
        <v>1884</v>
      </c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>
        <v>4.6554092557682196</v>
      </c>
      <c r="Q1889" s="1">
        <v>4.6590469625512911</v>
      </c>
      <c r="R1889" s="1">
        <v>4.6069692444369412</v>
      </c>
      <c r="S1889" s="1">
        <v>10.581902496770262</v>
      </c>
      <c r="T1889" s="1">
        <v>5.6117545690773412</v>
      </c>
      <c r="U1889" s="1"/>
      <c r="V1889" s="1"/>
      <c r="W1889" s="1">
        <v>6.6877898272315743</v>
      </c>
      <c r="X1889" s="1">
        <v>4.871077158109161</v>
      </c>
      <c r="Y1889" s="1"/>
      <c r="Z1889" s="1">
        <v>37.961383872734572</v>
      </c>
      <c r="AA1889" s="1">
        <v>8.7022129037643108</v>
      </c>
      <c r="AB1889" s="1"/>
      <c r="AC1889" s="1"/>
      <c r="AD1889" s="1"/>
      <c r="AE1889" s="1">
        <v>22.491573810395622</v>
      </c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>
        <v>3.0948526859283447</v>
      </c>
      <c r="AW1889" s="1">
        <v>3.0746335983276367</v>
      </c>
      <c r="AX1889" s="1">
        <v>1.5245214700698853</v>
      </c>
      <c r="AY1889" s="1"/>
      <c r="AZ1889" s="1">
        <v>7.6467676162719727</v>
      </c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>
        <v>13.730058670043945</v>
      </c>
      <c r="BL1889" s="1"/>
      <c r="BM1889" s="1"/>
      <c r="BN1889" s="1"/>
    </row>
    <row r="1890" spans="1:66" x14ac:dyDescent="0.2">
      <c r="A1890" s="2" t="s">
        <v>6435</v>
      </c>
      <c r="B1890" s="4" t="s">
        <v>1885</v>
      </c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>
        <v>96.779004148236908</v>
      </c>
      <c r="P1890" s="1">
        <v>99.961649555702593</v>
      </c>
      <c r="Q1890" s="1">
        <v>98.472859462380285</v>
      </c>
      <c r="R1890" s="1">
        <v>92.946630268251326</v>
      </c>
      <c r="S1890" s="1">
        <v>97.71215167759307</v>
      </c>
      <c r="T1890" s="1">
        <v>95.326172749652287</v>
      </c>
      <c r="U1890" s="1">
        <v>98.010350339191021</v>
      </c>
      <c r="V1890" s="1">
        <v>92.581935780643349</v>
      </c>
      <c r="W1890" s="1">
        <v>89.182053700219257</v>
      </c>
      <c r="X1890" s="1">
        <v>92.193227877829955</v>
      </c>
      <c r="Y1890" s="1">
        <v>90.623767280349767</v>
      </c>
      <c r="Z1890" s="1">
        <v>92.65316320021617</v>
      </c>
      <c r="AA1890" s="1">
        <v>88.170539475667212</v>
      </c>
      <c r="AB1890" s="1">
        <v>87.888817730291535</v>
      </c>
      <c r="AC1890" s="1">
        <v>95.880415452110626</v>
      </c>
      <c r="AD1890" s="1">
        <v>89.530995201339366</v>
      </c>
      <c r="AE1890" s="1">
        <v>96.30433788029093</v>
      </c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>
        <v>3.0430936813354492</v>
      </c>
      <c r="AV1890" s="1"/>
      <c r="AW1890" s="1">
        <v>1.354351282119751</v>
      </c>
      <c r="AX1890" s="1"/>
      <c r="AY1890" s="1">
        <v>2.2104101181030273</v>
      </c>
      <c r="AZ1890" s="1">
        <v>4.639254093170166</v>
      </c>
      <c r="BA1890" s="1">
        <v>1.9551284313201904</v>
      </c>
      <c r="BB1890" s="1">
        <v>7.3827276229858398</v>
      </c>
      <c r="BC1890" s="1">
        <v>0.80756640434265137</v>
      </c>
      <c r="BD1890" s="1">
        <v>5.1957159042358398</v>
      </c>
      <c r="BE1890" s="1">
        <v>2.9283475875854492</v>
      </c>
      <c r="BF1890" s="1">
        <v>6.8468284606933594</v>
      </c>
      <c r="BG1890" s="1">
        <v>8.3531475067138672</v>
      </c>
      <c r="BH1890" s="1">
        <v>12.051676750183105</v>
      </c>
      <c r="BI1890" s="1">
        <v>3.9820225238800049</v>
      </c>
      <c r="BJ1890" s="1">
        <v>10.01521110534668</v>
      </c>
      <c r="BK1890" s="1">
        <v>3.1983118057250977</v>
      </c>
      <c r="BL1890" s="1"/>
      <c r="BM1890" s="1"/>
      <c r="BN1890" s="1"/>
    </row>
    <row r="1891" spans="1:66" x14ac:dyDescent="0.2">
      <c r="A1891" s="2" t="s">
        <v>6436</v>
      </c>
      <c r="B1891" s="4" t="s">
        <v>1886</v>
      </c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>
        <v>13.316401078453552</v>
      </c>
      <c r="O1891" s="1">
        <v>73.248035856790324</v>
      </c>
      <c r="P1891" s="1">
        <v>85.640644912319587</v>
      </c>
      <c r="Q1891" s="1">
        <v>84.843435539043867</v>
      </c>
      <c r="R1891" s="1">
        <v>85.561578502204497</v>
      </c>
      <c r="S1891" s="1">
        <v>72.044032782718844</v>
      </c>
      <c r="T1891" s="1">
        <v>89.360045718098903</v>
      </c>
      <c r="U1891" s="1">
        <v>5.1600192442045678</v>
      </c>
      <c r="V1891" s="1">
        <v>4.4463168124608599</v>
      </c>
      <c r="W1891" s="1">
        <v>4.9602647233783905</v>
      </c>
      <c r="X1891" s="1">
        <v>7.1122439794615104</v>
      </c>
      <c r="Y1891" s="1">
        <v>6.0037915070477954</v>
      </c>
      <c r="Z1891" s="1">
        <v>4.7583395255581689</v>
      </c>
      <c r="AA1891" s="1">
        <v>6.4826341406689387</v>
      </c>
      <c r="AB1891" s="1">
        <v>5.8056820898278669</v>
      </c>
      <c r="AC1891" s="1">
        <v>7.1036391626481992</v>
      </c>
      <c r="AD1891" s="1">
        <v>11.004903350163463</v>
      </c>
      <c r="AE1891" s="1">
        <v>14.280074234116286</v>
      </c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>
        <v>49.506290435791016</v>
      </c>
      <c r="AU1891" s="1">
        <v>9.8277397155761719</v>
      </c>
      <c r="AV1891" s="1">
        <v>7.5855975151062012</v>
      </c>
      <c r="AW1891" s="1"/>
      <c r="AX1891" s="1">
        <v>2.0703303813934326</v>
      </c>
      <c r="AY1891" s="1">
        <v>17.61390495300293</v>
      </c>
      <c r="AZ1891" s="1"/>
      <c r="BA1891" s="1">
        <v>7.0138387680053711</v>
      </c>
      <c r="BB1891" s="1">
        <v>0.82262849807739258</v>
      </c>
      <c r="BC1891" s="1"/>
      <c r="BD1891" s="1"/>
      <c r="BE1891" s="1"/>
      <c r="BF1891" s="1">
        <v>0.52595210075378418</v>
      </c>
      <c r="BG1891" s="1"/>
      <c r="BH1891" s="1">
        <v>2.0008752346038818</v>
      </c>
      <c r="BI1891" s="1">
        <v>7.3256053030490875E-2</v>
      </c>
      <c r="BJ1891" s="1">
        <v>6.6860313415527344</v>
      </c>
      <c r="BK1891" s="1">
        <v>1.5022462606430054</v>
      </c>
      <c r="BL1891" s="1"/>
      <c r="BM1891" s="1"/>
      <c r="BN1891" s="1"/>
    </row>
    <row r="1892" spans="1:66" x14ac:dyDescent="0.2">
      <c r="A1892" s="2" t="s">
        <v>6437</v>
      </c>
      <c r="B1892" s="4" t="s">
        <v>1887</v>
      </c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>
        <v>5.0540831287898609</v>
      </c>
      <c r="P1892" s="1">
        <v>37.261713192669518</v>
      </c>
      <c r="Q1892" s="1">
        <v>45.06703745633736</v>
      </c>
      <c r="R1892" s="1">
        <v>48.306865302740498</v>
      </c>
      <c r="S1892" s="1">
        <v>39.711941791899406</v>
      </c>
      <c r="T1892" s="1">
        <v>39.361708437391989</v>
      </c>
      <c r="U1892" s="1">
        <v>42.497140068495689</v>
      </c>
      <c r="V1892" s="1"/>
      <c r="W1892" s="1">
        <v>4.5554488656819849</v>
      </c>
      <c r="X1892" s="1">
        <v>9.1754558801751269</v>
      </c>
      <c r="Y1892" s="1">
        <v>8.1995072443393564</v>
      </c>
      <c r="Z1892" s="1"/>
      <c r="AA1892" s="1">
        <v>65.392624628922448</v>
      </c>
      <c r="AB1892" s="1">
        <v>53.474813620749181</v>
      </c>
      <c r="AC1892" s="1">
        <v>74.652401111348652</v>
      </c>
      <c r="AD1892" s="1">
        <v>71.548997372170774</v>
      </c>
      <c r="AE1892" s="1">
        <v>75.197529886283149</v>
      </c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>
        <v>5.6316666603088379</v>
      </c>
      <c r="BD1892" s="1">
        <v>7.5301041603088379</v>
      </c>
      <c r="BE1892" s="1">
        <v>11.312236785888672</v>
      </c>
      <c r="BF1892" s="1">
        <v>12.420547485351563</v>
      </c>
      <c r="BG1892" s="1">
        <v>1.0516442060470581</v>
      </c>
      <c r="BH1892" s="1">
        <v>19.801885604858398</v>
      </c>
      <c r="BI1892" s="1">
        <v>12.226714134216309</v>
      </c>
      <c r="BJ1892" s="1">
        <v>14.147172927856445</v>
      </c>
      <c r="BK1892" s="1">
        <v>11.671573638916016</v>
      </c>
      <c r="BL1892" s="1"/>
      <c r="BM1892" s="1"/>
      <c r="BN1892" s="1"/>
    </row>
    <row r="1893" spans="1:66" x14ac:dyDescent="0.2">
      <c r="A1893" s="2" t="s">
        <v>6438</v>
      </c>
      <c r="B1893" s="4" t="s">
        <v>1888</v>
      </c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>
        <v>5.0540831287898609</v>
      </c>
      <c r="P1893" s="1">
        <v>37.261713192669518</v>
      </c>
      <c r="Q1893" s="1">
        <v>45.06703745633736</v>
      </c>
      <c r="R1893" s="1">
        <v>48.306865302740498</v>
      </c>
      <c r="S1893" s="1">
        <v>39.711941791899406</v>
      </c>
      <c r="T1893" s="1">
        <v>39.361708437391989</v>
      </c>
      <c r="U1893" s="1">
        <v>42.497140068495689</v>
      </c>
      <c r="V1893" s="1"/>
      <c r="W1893" s="1">
        <v>4.5554488656819849</v>
      </c>
      <c r="X1893" s="1">
        <v>9.1754558801751269</v>
      </c>
      <c r="Y1893" s="1">
        <v>8.1995072443393564</v>
      </c>
      <c r="Z1893" s="1"/>
      <c r="AA1893" s="1">
        <v>65.392624628922448</v>
      </c>
      <c r="AB1893" s="1">
        <v>53.474813620749181</v>
      </c>
      <c r="AC1893" s="1">
        <v>74.652401111348652</v>
      </c>
      <c r="AD1893" s="1">
        <v>71.548997372170774</v>
      </c>
      <c r="AE1893" s="1">
        <v>75.197529886283149</v>
      </c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>
        <v>5.6316666603088379</v>
      </c>
      <c r="BD1893" s="1">
        <v>7.5301041603088379</v>
      </c>
      <c r="BE1893" s="1">
        <v>11.312236785888672</v>
      </c>
      <c r="BF1893" s="1">
        <v>12.420547485351563</v>
      </c>
      <c r="BG1893" s="1">
        <v>1.0516442060470581</v>
      </c>
      <c r="BH1893" s="1">
        <v>19.801885604858398</v>
      </c>
      <c r="BI1893" s="1">
        <v>12.226714134216309</v>
      </c>
      <c r="BJ1893" s="1">
        <v>14.147172927856445</v>
      </c>
      <c r="BK1893" s="1">
        <v>11.671573638916016</v>
      </c>
      <c r="BL1893" s="1"/>
      <c r="BM1893" s="1"/>
      <c r="BN1893" s="1"/>
    </row>
    <row r="1894" spans="1:66" x14ac:dyDescent="0.2">
      <c r="A1894" s="2" t="s">
        <v>6439</v>
      </c>
      <c r="B1894" s="4" t="s">
        <v>1889</v>
      </c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>
        <v>72.262304127078636</v>
      </c>
      <c r="P1894" s="1">
        <v>93.73331425396259</v>
      </c>
      <c r="Q1894" s="1">
        <v>91.405234296324238</v>
      </c>
      <c r="R1894" s="1">
        <v>88.902747832549352</v>
      </c>
      <c r="S1894" s="1">
        <v>89.092038627538258</v>
      </c>
      <c r="T1894" s="1">
        <v>94.32533629417965</v>
      </c>
      <c r="U1894" s="1">
        <v>99.765436103899731</v>
      </c>
      <c r="V1894" s="1">
        <v>95.305160054590971</v>
      </c>
      <c r="W1894" s="1">
        <v>95.398709182174642</v>
      </c>
      <c r="X1894" s="1">
        <v>76.855851159525727</v>
      </c>
      <c r="Y1894" s="1">
        <v>98.207279657489437</v>
      </c>
      <c r="Z1894" s="1">
        <v>97.544768386863979</v>
      </c>
      <c r="AA1894" s="1">
        <v>84.723518610423085</v>
      </c>
      <c r="AB1894" s="1">
        <v>81.860001614646805</v>
      </c>
      <c r="AC1894" s="1">
        <v>81.269225260904648</v>
      </c>
      <c r="AD1894" s="1">
        <v>82.877038615884317</v>
      </c>
      <c r="AE1894" s="1">
        <v>94.203092742515864</v>
      </c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>
        <v>8.5111446380615234</v>
      </c>
      <c r="AX1894" s="1"/>
      <c r="AY1894" s="1"/>
      <c r="AZ1894" s="1">
        <v>1.7460435628890991</v>
      </c>
      <c r="BA1894" s="1"/>
      <c r="BB1894" s="1">
        <v>3.8262975215911865</v>
      </c>
      <c r="BC1894" s="1"/>
      <c r="BD1894" s="1"/>
      <c r="BE1894" s="1">
        <v>1.3796815872192383</v>
      </c>
      <c r="BF1894" s="1">
        <v>2.1381921768188477</v>
      </c>
      <c r="BG1894" s="1">
        <v>14.893360137939453</v>
      </c>
      <c r="BH1894" s="1">
        <v>18.046539306640625</v>
      </c>
      <c r="BI1894" s="1">
        <v>18.364824295043945</v>
      </c>
      <c r="BJ1894" s="1">
        <v>16.834005355834961</v>
      </c>
      <c r="BK1894" s="1">
        <v>4.9591994285583496</v>
      </c>
      <c r="BL1894" s="1"/>
      <c r="BM1894" s="1"/>
      <c r="BN1894" s="1"/>
    </row>
    <row r="1895" spans="1:66" x14ac:dyDescent="0.2">
      <c r="A1895" s="2" t="s">
        <v>6440</v>
      </c>
      <c r="B1895" s="4" t="s">
        <v>1890</v>
      </c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>
        <v>49.48744367920321</v>
      </c>
      <c r="R1895" s="1">
        <v>91.661564166198161</v>
      </c>
      <c r="S1895" s="1">
        <v>93.147464043218946</v>
      </c>
      <c r="T1895" s="1">
        <v>96.033612731779328</v>
      </c>
      <c r="U1895" s="1">
        <v>87.95443445601488</v>
      </c>
      <c r="V1895" s="1">
        <v>92.408130315000633</v>
      </c>
      <c r="W1895" s="1">
        <v>93.203659727447274</v>
      </c>
      <c r="X1895" s="1">
        <v>96.532629962689242</v>
      </c>
      <c r="Y1895" s="1">
        <v>88.855830065901316</v>
      </c>
      <c r="Z1895" s="1">
        <v>73.17021599759002</v>
      </c>
      <c r="AA1895" s="1">
        <v>85.618426341494938</v>
      </c>
      <c r="AB1895" s="1">
        <v>85.89825511336997</v>
      </c>
      <c r="AC1895" s="1">
        <v>80.551545436645682</v>
      </c>
      <c r="AD1895" s="1">
        <v>85.23342934823836</v>
      </c>
      <c r="AE1895" s="1">
        <v>93.602299868696846</v>
      </c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>
        <v>11.869622230529785</v>
      </c>
      <c r="AX1895" s="1">
        <v>8.1686315536499023</v>
      </c>
      <c r="AY1895" s="1">
        <v>6.2580952644348145</v>
      </c>
      <c r="AZ1895" s="1">
        <v>2.9218375682830811</v>
      </c>
      <c r="BA1895" s="1">
        <v>6.1368365287780762</v>
      </c>
      <c r="BB1895" s="1">
        <v>6.5622529983520508</v>
      </c>
      <c r="BC1895" s="1">
        <v>5.2124981880187988</v>
      </c>
      <c r="BD1895" s="1"/>
      <c r="BE1895" s="1">
        <v>4.1910228729248047</v>
      </c>
      <c r="BF1895" s="1">
        <v>25.65576171875</v>
      </c>
      <c r="BG1895" s="1">
        <v>10.922927856445313</v>
      </c>
      <c r="BH1895" s="1">
        <v>11.638296127319336</v>
      </c>
      <c r="BI1895" s="1">
        <v>15.358600616455078</v>
      </c>
      <c r="BJ1895" s="1">
        <v>11.331241607666016</v>
      </c>
      <c r="BK1895" s="1">
        <v>5.7993741035461426</v>
      </c>
      <c r="BL1895" s="1"/>
      <c r="BM1895" s="1"/>
      <c r="BN1895" s="1"/>
    </row>
    <row r="1896" spans="1:66" x14ac:dyDescent="0.2">
      <c r="A1896" s="2" t="s">
        <v>6441</v>
      </c>
      <c r="B1896" s="4" t="s">
        <v>1891</v>
      </c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>
        <v>49.48744367920321</v>
      </c>
      <c r="R1896" s="1">
        <v>91.661564166198161</v>
      </c>
      <c r="S1896" s="1">
        <v>93.147464043218946</v>
      </c>
      <c r="T1896" s="1">
        <v>96.033612731779328</v>
      </c>
      <c r="U1896" s="1">
        <v>87.95443445601488</v>
      </c>
      <c r="V1896" s="1">
        <v>92.408130315000633</v>
      </c>
      <c r="W1896" s="1">
        <v>93.203659727447274</v>
      </c>
      <c r="X1896" s="1">
        <v>96.532629962689242</v>
      </c>
      <c r="Y1896" s="1">
        <v>88.855830065901316</v>
      </c>
      <c r="Z1896" s="1">
        <v>73.17021599759002</v>
      </c>
      <c r="AA1896" s="1">
        <v>85.618426341494938</v>
      </c>
      <c r="AB1896" s="1">
        <v>85.89825511336997</v>
      </c>
      <c r="AC1896" s="1">
        <v>80.551545436645682</v>
      </c>
      <c r="AD1896" s="1">
        <v>85.23342934823836</v>
      </c>
      <c r="AE1896" s="1">
        <v>93.602299868696846</v>
      </c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>
        <v>11.869622230529785</v>
      </c>
      <c r="AX1896" s="1">
        <v>8.1686315536499023</v>
      </c>
      <c r="AY1896" s="1">
        <v>6.2580952644348145</v>
      </c>
      <c r="AZ1896" s="1">
        <v>2.9218375682830811</v>
      </c>
      <c r="BA1896" s="1">
        <v>6.1368365287780762</v>
      </c>
      <c r="BB1896" s="1">
        <v>6.5622529983520508</v>
      </c>
      <c r="BC1896" s="1">
        <v>5.2124981880187988</v>
      </c>
      <c r="BD1896" s="1"/>
      <c r="BE1896" s="1">
        <v>4.1910228729248047</v>
      </c>
      <c r="BF1896" s="1">
        <v>25.65576171875</v>
      </c>
      <c r="BG1896" s="1">
        <v>10.922927856445313</v>
      </c>
      <c r="BH1896" s="1">
        <v>11.638296127319336</v>
      </c>
      <c r="BI1896" s="1">
        <v>15.358600616455078</v>
      </c>
      <c r="BJ1896" s="1">
        <v>11.331241607666016</v>
      </c>
      <c r="BK1896" s="1">
        <v>5.7993741035461426</v>
      </c>
      <c r="BL1896" s="1"/>
      <c r="BM1896" s="1"/>
      <c r="BN1896" s="1"/>
    </row>
    <row r="1897" spans="1:66" x14ac:dyDescent="0.2">
      <c r="A1897" s="2" t="s">
        <v>6442</v>
      </c>
      <c r="B1897" s="4" t="s">
        <v>1892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>
        <v>79.699598862753774</v>
      </c>
      <c r="Q1897" s="1">
        <v>85.460418016699904</v>
      </c>
      <c r="R1897" s="1">
        <v>99.820746307494971</v>
      </c>
      <c r="S1897" s="1">
        <v>88.177648224608134</v>
      </c>
      <c r="T1897" s="1">
        <v>99.765702078714781</v>
      </c>
      <c r="U1897" s="1">
        <v>91.244351887882772</v>
      </c>
      <c r="V1897" s="1">
        <v>77.874690850174275</v>
      </c>
      <c r="W1897" s="1">
        <v>97.830489768170409</v>
      </c>
      <c r="X1897" s="1">
        <v>96.776956249548391</v>
      </c>
      <c r="Y1897" s="1">
        <v>95.803597491226512</v>
      </c>
      <c r="Z1897" s="1">
        <v>96.524613119449427</v>
      </c>
      <c r="AA1897" s="1">
        <v>94.602647168320502</v>
      </c>
      <c r="AB1897" s="1">
        <v>95.396977895773531</v>
      </c>
      <c r="AC1897" s="1">
        <v>68.665332958857022</v>
      </c>
      <c r="AD1897" s="1">
        <v>81.19742580706513</v>
      </c>
      <c r="AE1897" s="1">
        <v>91.918707011603146</v>
      </c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>
        <v>4.2600040435791016</v>
      </c>
      <c r="BB1897" s="1">
        <v>4.5016045570373535</v>
      </c>
      <c r="BC1897" s="1">
        <v>1.9963909387588501</v>
      </c>
      <c r="BD1897" s="1"/>
      <c r="BE1897" s="1">
        <v>3.8972914218902588</v>
      </c>
      <c r="BF1897" s="1">
        <v>3.390695333480835</v>
      </c>
      <c r="BG1897" s="1">
        <v>5.2516393661499023</v>
      </c>
      <c r="BH1897" s="1"/>
      <c r="BI1897" s="1">
        <v>24.827518463134766</v>
      </c>
      <c r="BJ1897" s="1">
        <v>0.64411067962646484</v>
      </c>
      <c r="BK1897" s="1">
        <v>5.2023992538452148</v>
      </c>
      <c r="BL1897" s="1"/>
      <c r="BM1897" s="1"/>
      <c r="BN1897" s="1"/>
    </row>
    <row r="1898" spans="1:66" x14ac:dyDescent="0.2">
      <c r="A1898" s="2" t="s">
        <v>6443</v>
      </c>
      <c r="B1898" s="4" t="s">
        <v>1893</v>
      </c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>
        <v>1.3227529267388511</v>
      </c>
      <c r="P1898" s="1">
        <v>4.404484818151019</v>
      </c>
      <c r="Q1898" s="1">
        <v>17.67746522221757</v>
      </c>
      <c r="R1898" s="1">
        <v>9.5834512502039857</v>
      </c>
      <c r="S1898" s="1">
        <v>4.0747923484115489</v>
      </c>
      <c r="T1898" s="1">
        <v>4.2571491954727767</v>
      </c>
      <c r="U1898" s="1">
        <v>4.0036618187559094</v>
      </c>
      <c r="V1898" s="1">
        <v>3.9438687627861979</v>
      </c>
      <c r="W1898" s="1">
        <v>5.1451073522328645</v>
      </c>
      <c r="X1898" s="1">
        <v>5.0576989716685281</v>
      </c>
      <c r="Y1898" s="1">
        <v>5.8332779633840861</v>
      </c>
      <c r="Z1898" s="1">
        <v>5.3361299454556486</v>
      </c>
      <c r="AA1898" s="1">
        <v>5.7720622513533213</v>
      </c>
      <c r="AB1898" s="1">
        <v>3.9787849576671683</v>
      </c>
      <c r="AC1898" s="1">
        <v>3.793441936262127</v>
      </c>
      <c r="AD1898" s="1">
        <v>3.7877987467942549</v>
      </c>
      <c r="AE1898" s="1">
        <v>4.1566876474252963</v>
      </c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>
        <v>2.483936071395874</v>
      </c>
      <c r="AV1898" s="1"/>
      <c r="AW1898" s="1">
        <v>0.6451457142829895</v>
      </c>
      <c r="AX1898" s="1"/>
      <c r="AY1898" s="1"/>
      <c r="AZ1898" s="1"/>
      <c r="BA1898" s="1"/>
      <c r="BB1898" s="1"/>
      <c r="BC1898" s="1"/>
      <c r="BD1898" s="1">
        <v>1.0177872180938721</v>
      </c>
      <c r="BE1898" s="1">
        <v>1.4728504419326782</v>
      </c>
      <c r="BF1898" s="1">
        <v>1.1849602460861206</v>
      </c>
      <c r="BG1898" s="1">
        <v>0.50950652360916138</v>
      </c>
      <c r="BH1898" s="1"/>
      <c r="BI1898" s="1"/>
      <c r="BJ1898" s="1"/>
      <c r="BK1898" s="1"/>
      <c r="BL1898" s="1"/>
      <c r="BM1898" s="1"/>
      <c r="BN1898" s="1"/>
    </row>
    <row r="1899" spans="1:66" x14ac:dyDescent="0.2">
      <c r="A1899" s="2" t="s">
        <v>6444</v>
      </c>
      <c r="B1899" s="4" t="s">
        <v>1894</v>
      </c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>
        <v>1.3227529267388511</v>
      </c>
      <c r="P1899" s="1">
        <v>4.404484818151019</v>
      </c>
      <c r="Q1899" s="1">
        <v>17.67746522221757</v>
      </c>
      <c r="R1899" s="1">
        <v>9.5834512502039857</v>
      </c>
      <c r="S1899" s="1">
        <v>4.0747923484115489</v>
      </c>
      <c r="T1899" s="1">
        <v>4.2571491954727767</v>
      </c>
      <c r="U1899" s="1">
        <v>4.0036618187559094</v>
      </c>
      <c r="V1899" s="1">
        <v>3.9438687627861979</v>
      </c>
      <c r="W1899" s="1">
        <v>5.1451073522328645</v>
      </c>
      <c r="X1899" s="1">
        <v>5.0576989716685281</v>
      </c>
      <c r="Y1899" s="1">
        <v>5.8332779633840861</v>
      </c>
      <c r="Z1899" s="1">
        <v>5.3361299454556486</v>
      </c>
      <c r="AA1899" s="1">
        <v>5.7720622513533213</v>
      </c>
      <c r="AB1899" s="1">
        <v>3.9787849576671683</v>
      </c>
      <c r="AC1899" s="1">
        <v>3.793441936262127</v>
      </c>
      <c r="AD1899" s="1">
        <v>3.7877987467942549</v>
      </c>
      <c r="AE1899" s="1">
        <v>4.1566876474252963</v>
      </c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>
        <v>2.483936071395874</v>
      </c>
      <c r="AV1899" s="1"/>
      <c r="AW1899" s="1">
        <v>0.6451457142829895</v>
      </c>
      <c r="AX1899" s="1"/>
      <c r="AY1899" s="1"/>
      <c r="AZ1899" s="1"/>
      <c r="BA1899" s="1"/>
      <c r="BB1899" s="1"/>
      <c r="BC1899" s="1"/>
      <c r="BD1899" s="1">
        <v>1.0177872180938721</v>
      </c>
      <c r="BE1899" s="1">
        <v>1.4728504419326782</v>
      </c>
      <c r="BF1899" s="1">
        <v>1.1849602460861206</v>
      </c>
      <c r="BG1899" s="1">
        <v>0.50950652360916138</v>
      </c>
      <c r="BH1899" s="1"/>
      <c r="BI1899" s="1"/>
      <c r="BJ1899" s="1"/>
      <c r="BK1899" s="1"/>
      <c r="BL1899" s="1"/>
      <c r="BM1899" s="1"/>
      <c r="BN1899" s="1"/>
    </row>
    <row r="1900" spans="1:66" x14ac:dyDescent="0.2">
      <c r="A1900" s="2" t="s">
        <v>6445</v>
      </c>
      <c r="B1900" s="4" t="s">
        <v>1895</v>
      </c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>
        <v>2.2622396411266101</v>
      </c>
      <c r="P1900" s="1">
        <v>2.1638916420031129</v>
      </c>
      <c r="Q1900" s="1">
        <v>2.2185182478316361</v>
      </c>
      <c r="R1900" s="1">
        <v>0.88402497296741178</v>
      </c>
      <c r="S1900" s="1">
        <v>2.6787657458215777</v>
      </c>
      <c r="T1900" s="1">
        <v>23.578923823551495</v>
      </c>
      <c r="U1900" s="1">
        <v>11.835549247099694</v>
      </c>
      <c r="V1900" s="1">
        <v>12.58471615393541</v>
      </c>
      <c r="W1900" s="1">
        <v>6.7295390445847119</v>
      </c>
      <c r="X1900" s="1">
        <v>9.2678113509238056</v>
      </c>
      <c r="Y1900" s="1">
        <v>8.5772540440744915</v>
      </c>
      <c r="Z1900" s="1">
        <v>8.9748206056230444</v>
      </c>
      <c r="AA1900" s="1">
        <v>11.683242491131159</v>
      </c>
      <c r="AB1900" s="1">
        <v>21.67891049164993</v>
      </c>
      <c r="AC1900" s="1">
        <v>16.98097025242792</v>
      </c>
      <c r="AD1900" s="1">
        <v>17.104171376559822</v>
      </c>
      <c r="AE1900" s="1">
        <v>15.952435339576365</v>
      </c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>
        <v>4.9270596504211426</v>
      </c>
      <c r="AY1900" s="1"/>
      <c r="AZ1900" s="1"/>
      <c r="BA1900" s="1"/>
      <c r="BB1900" s="1"/>
      <c r="BC1900" s="1">
        <v>0.46707436442375183</v>
      </c>
      <c r="BD1900" s="1"/>
      <c r="BE1900" s="1"/>
      <c r="BF1900" s="1">
        <v>0.93208509683609009</v>
      </c>
      <c r="BG1900" s="1"/>
      <c r="BH1900" s="1"/>
      <c r="BI1900" s="1">
        <v>1.4356218576431274</v>
      </c>
      <c r="BJ1900" s="1">
        <v>1.0665343999862671</v>
      </c>
      <c r="BK1900" s="1">
        <v>1.5661940574645996</v>
      </c>
      <c r="BL1900" s="1"/>
      <c r="BM1900" s="1"/>
      <c r="BN1900" s="1"/>
    </row>
    <row r="1901" spans="1:66" x14ac:dyDescent="0.2">
      <c r="A1901" s="2" t="s">
        <v>6446</v>
      </c>
      <c r="B1901" s="4" t="s">
        <v>1896</v>
      </c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>
        <v>13.764306951198352</v>
      </c>
      <c r="P1901" s="1">
        <v>17.419988779502475</v>
      </c>
      <c r="Q1901" s="1">
        <v>72.416731944803615</v>
      </c>
      <c r="R1901" s="1">
        <v>68.767801354989032</v>
      </c>
      <c r="S1901" s="1">
        <v>56.269944399614658</v>
      </c>
      <c r="T1901" s="1">
        <v>46.988016066185878</v>
      </c>
      <c r="U1901" s="1">
        <v>24.722202631126653</v>
      </c>
      <c r="V1901" s="1">
        <v>17.969018487073882</v>
      </c>
      <c r="W1901" s="1">
        <v>3.4463306745763864</v>
      </c>
      <c r="X1901" s="1"/>
      <c r="Y1901" s="1">
        <v>4.9012033756807618</v>
      </c>
      <c r="Z1901" s="1">
        <v>7.2508238242503769</v>
      </c>
      <c r="AA1901" s="1">
        <v>3.2736727181750447</v>
      </c>
      <c r="AB1901" s="1">
        <v>3.9180521553890553</v>
      </c>
      <c r="AC1901" s="1">
        <v>9.4466270332401265</v>
      </c>
      <c r="AD1901" s="1">
        <v>4.6612666302560672</v>
      </c>
      <c r="AE1901" s="1">
        <v>11.385903145805381</v>
      </c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>
        <v>5.2638530731201172</v>
      </c>
      <c r="AV1901" s="1">
        <v>6.087313175201416</v>
      </c>
      <c r="AW1901" s="1">
        <v>9.9338054656982422</v>
      </c>
      <c r="AX1901" s="1">
        <v>11.022683143615723</v>
      </c>
      <c r="AY1901" s="1">
        <v>6.1958928108215332</v>
      </c>
      <c r="AZ1901" s="1">
        <v>5.9453539848327637</v>
      </c>
      <c r="BA1901" s="1">
        <v>4.3455691337585449</v>
      </c>
      <c r="BB1901" s="1">
        <v>7.1172361373901367</v>
      </c>
      <c r="BC1901" s="1">
        <v>5.3943705558776855</v>
      </c>
      <c r="BD1901" s="1">
        <v>5.5459780693054199</v>
      </c>
      <c r="BE1901" s="1">
        <v>5.3379487991333008</v>
      </c>
      <c r="BF1901" s="1">
        <v>5.248896598815918</v>
      </c>
      <c r="BG1901" s="1">
        <v>5.6380510330200195</v>
      </c>
      <c r="BH1901" s="1">
        <v>12.491470336914063</v>
      </c>
      <c r="BI1901" s="1">
        <v>8.2758264541625977</v>
      </c>
      <c r="BJ1901" s="1">
        <v>5.9311904907226563</v>
      </c>
      <c r="BK1901" s="1">
        <v>5.8460478782653809</v>
      </c>
      <c r="BL1901" s="1"/>
      <c r="BM1901" s="1"/>
      <c r="BN1901" s="1"/>
    </row>
    <row r="1902" spans="1:66" x14ac:dyDescent="0.2">
      <c r="A1902" s="2" t="s">
        <v>6447</v>
      </c>
      <c r="B1902" s="4" t="s">
        <v>1897</v>
      </c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>
        <v>13.764306951198352</v>
      </c>
      <c r="P1902" s="1">
        <v>17.419988779502475</v>
      </c>
      <c r="Q1902" s="1">
        <v>72.416731944803615</v>
      </c>
      <c r="R1902" s="1">
        <v>68.767801354989032</v>
      </c>
      <c r="S1902" s="1">
        <v>56.269944399614658</v>
      </c>
      <c r="T1902" s="1">
        <v>46.988016066185878</v>
      </c>
      <c r="U1902" s="1">
        <v>24.722202631126653</v>
      </c>
      <c r="V1902" s="1">
        <v>17.969018487073882</v>
      </c>
      <c r="W1902" s="1">
        <v>3.4463306745763864</v>
      </c>
      <c r="X1902" s="1"/>
      <c r="Y1902" s="1">
        <v>4.9012033756807618</v>
      </c>
      <c r="Z1902" s="1">
        <v>7.2508238242503769</v>
      </c>
      <c r="AA1902" s="1">
        <v>3.2736727181750447</v>
      </c>
      <c r="AB1902" s="1">
        <v>3.9180521553890553</v>
      </c>
      <c r="AC1902" s="1">
        <v>9.4466270332401265</v>
      </c>
      <c r="AD1902" s="1">
        <v>4.6612666302560672</v>
      </c>
      <c r="AE1902" s="1">
        <v>11.385903145805381</v>
      </c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>
        <v>5.2638530731201172</v>
      </c>
      <c r="AV1902" s="1">
        <v>6.087313175201416</v>
      </c>
      <c r="AW1902" s="1">
        <v>9.9338054656982422</v>
      </c>
      <c r="AX1902" s="1">
        <v>11.022683143615723</v>
      </c>
      <c r="AY1902" s="1">
        <v>6.1958928108215332</v>
      </c>
      <c r="AZ1902" s="1">
        <v>5.9453539848327637</v>
      </c>
      <c r="BA1902" s="1">
        <v>4.3455691337585449</v>
      </c>
      <c r="BB1902" s="1">
        <v>7.1172361373901367</v>
      </c>
      <c r="BC1902" s="1">
        <v>5.3943705558776855</v>
      </c>
      <c r="BD1902" s="1">
        <v>5.5459780693054199</v>
      </c>
      <c r="BE1902" s="1">
        <v>5.3379487991333008</v>
      </c>
      <c r="BF1902" s="1">
        <v>5.248896598815918</v>
      </c>
      <c r="BG1902" s="1">
        <v>5.6380510330200195</v>
      </c>
      <c r="BH1902" s="1">
        <v>12.491470336914063</v>
      </c>
      <c r="BI1902" s="1">
        <v>8.2758264541625977</v>
      </c>
      <c r="BJ1902" s="1">
        <v>5.9311904907226563</v>
      </c>
      <c r="BK1902" s="1">
        <v>5.8460478782653809</v>
      </c>
      <c r="BL1902" s="1"/>
      <c r="BM1902" s="1"/>
      <c r="BN1902" s="1"/>
    </row>
    <row r="1903" spans="1:66" x14ac:dyDescent="0.2">
      <c r="A1903" s="2" t="s">
        <v>6448</v>
      </c>
      <c r="B1903" s="4" t="s">
        <v>1898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>
        <v>24.301664156363596</v>
      </c>
      <c r="W1903" s="1">
        <v>95.464566461481269</v>
      </c>
      <c r="X1903" s="1">
        <v>48.283497035334371</v>
      </c>
      <c r="Y1903" s="1">
        <v>94.309183955225038</v>
      </c>
      <c r="Z1903" s="1">
        <v>99.987142772734686</v>
      </c>
      <c r="AA1903" s="1">
        <v>32.932912078726147</v>
      </c>
      <c r="AB1903" s="1">
        <v>65.593341633000961</v>
      </c>
      <c r="AC1903" s="1">
        <v>47.673455522757621</v>
      </c>
      <c r="AD1903" s="1">
        <v>43.945380811935294</v>
      </c>
      <c r="AE1903" s="1">
        <v>99.772215157381567</v>
      </c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>
        <v>51.643795013427734</v>
      </c>
      <c r="BC1903" s="1">
        <v>4.4636631011962891</v>
      </c>
      <c r="BD1903" s="1">
        <v>33.784976959228516</v>
      </c>
      <c r="BE1903" s="1">
        <v>5.5442419052124023</v>
      </c>
      <c r="BF1903" s="1"/>
      <c r="BG1903" s="1">
        <v>66.941261291503906</v>
      </c>
      <c r="BH1903" s="1">
        <v>34.221946716308594</v>
      </c>
      <c r="BI1903" s="1">
        <v>52.288673400878906</v>
      </c>
      <c r="BJ1903" s="1">
        <v>55.86083984375</v>
      </c>
      <c r="BK1903" s="1"/>
      <c r="BL1903" s="1"/>
      <c r="BM1903" s="1"/>
      <c r="BN1903" s="1"/>
    </row>
    <row r="1904" spans="1:66" x14ac:dyDescent="0.2">
      <c r="A1904" s="2" t="s">
        <v>6449</v>
      </c>
      <c r="B1904" s="4" t="s">
        <v>1899</v>
      </c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>
        <v>24.440306833148483</v>
      </c>
      <c r="R1904" s="1">
        <v>7.6893716709443352</v>
      </c>
      <c r="S1904" s="1">
        <v>1.087655239861133</v>
      </c>
      <c r="T1904" s="1">
        <v>5.191783197237303</v>
      </c>
      <c r="U1904" s="1">
        <v>7.2550975559038697</v>
      </c>
      <c r="V1904" s="1">
        <v>8.358731248485185</v>
      </c>
      <c r="W1904" s="1">
        <v>11.032349939806297</v>
      </c>
      <c r="X1904" s="1">
        <v>6.4313224052309463</v>
      </c>
      <c r="Y1904" s="1">
        <v>6.6937322583241903</v>
      </c>
      <c r="Z1904" s="1">
        <v>8.9719862118087725</v>
      </c>
      <c r="AA1904" s="1">
        <v>12.181240148485395</v>
      </c>
      <c r="AB1904" s="1">
        <v>5.3463960461936679</v>
      </c>
      <c r="AC1904" s="1">
        <v>5.5846238691786265</v>
      </c>
      <c r="AD1904" s="1">
        <v>6.348685118778949</v>
      </c>
      <c r="AE1904" s="1">
        <v>6.7877277118915575</v>
      </c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>
        <v>19.844383239746094</v>
      </c>
      <c r="AW1904" s="1">
        <v>19.11070442199707</v>
      </c>
      <c r="AX1904" s="1">
        <v>6.1748175621032715</v>
      </c>
      <c r="AY1904" s="1">
        <v>5.8908023834228516</v>
      </c>
      <c r="AZ1904" s="1">
        <v>1.2411339282989502</v>
      </c>
      <c r="BA1904" s="1"/>
      <c r="BB1904" s="1"/>
      <c r="BC1904" s="1"/>
      <c r="BD1904" s="1"/>
      <c r="BE1904" s="1"/>
      <c r="BF1904" s="1">
        <v>3.5075995922088623</v>
      </c>
      <c r="BG1904" s="1">
        <v>1.4502310752868652</v>
      </c>
      <c r="BH1904" s="1">
        <v>1.1608633995056152</v>
      </c>
      <c r="BI1904" s="1">
        <v>0.58420288562774658</v>
      </c>
      <c r="BJ1904" s="1"/>
      <c r="BK1904" s="1"/>
      <c r="BL1904" s="1"/>
      <c r="BM1904" s="1"/>
      <c r="BN1904" s="1"/>
    </row>
    <row r="1905" spans="1:66" x14ac:dyDescent="0.2">
      <c r="A1905" s="2" t="s">
        <v>6450</v>
      </c>
      <c r="B1905" s="4" t="s">
        <v>1900</v>
      </c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>
        <v>24.440306833148483</v>
      </c>
      <c r="R1905" s="1">
        <v>7.6893716709443352</v>
      </c>
      <c r="S1905" s="1">
        <v>1.087655239861133</v>
      </c>
      <c r="T1905" s="1">
        <v>5.191783197237303</v>
      </c>
      <c r="U1905" s="1">
        <v>7.2550975559038697</v>
      </c>
      <c r="V1905" s="1">
        <v>8.358731248485185</v>
      </c>
      <c r="W1905" s="1">
        <v>11.032349939806297</v>
      </c>
      <c r="X1905" s="1">
        <v>6.4313224052309463</v>
      </c>
      <c r="Y1905" s="1">
        <v>6.6937322583241903</v>
      </c>
      <c r="Z1905" s="1">
        <v>8.9719862118087725</v>
      </c>
      <c r="AA1905" s="1">
        <v>12.181240148485395</v>
      </c>
      <c r="AB1905" s="1">
        <v>5.3463960461936679</v>
      </c>
      <c r="AC1905" s="1">
        <v>5.5846238691786265</v>
      </c>
      <c r="AD1905" s="1">
        <v>6.348685118778949</v>
      </c>
      <c r="AE1905" s="1">
        <v>6.7877277118915575</v>
      </c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>
        <v>19.844383239746094</v>
      </c>
      <c r="AW1905" s="1">
        <v>19.11070442199707</v>
      </c>
      <c r="AX1905" s="1">
        <v>6.1748175621032715</v>
      </c>
      <c r="AY1905" s="1">
        <v>5.8908023834228516</v>
      </c>
      <c r="AZ1905" s="1">
        <v>1.2411339282989502</v>
      </c>
      <c r="BA1905" s="1"/>
      <c r="BB1905" s="1"/>
      <c r="BC1905" s="1"/>
      <c r="BD1905" s="1"/>
      <c r="BE1905" s="1"/>
      <c r="BF1905" s="1">
        <v>3.5075995922088623</v>
      </c>
      <c r="BG1905" s="1">
        <v>1.4502310752868652</v>
      </c>
      <c r="BH1905" s="1">
        <v>1.1608633995056152</v>
      </c>
      <c r="BI1905" s="1">
        <v>0.58420288562774658</v>
      </c>
      <c r="BJ1905" s="1"/>
      <c r="BK1905" s="1"/>
      <c r="BL1905" s="1"/>
      <c r="BM1905" s="1"/>
      <c r="BN1905" s="1"/>
    </row>
    <row r="1906" spans="1:66" x14ac:dyDescent="0.2">
      <c r="A1906" s="2" t="s">
        <v>6451</v>
      </c>
      <c r="B1906" s="4" t="s">
        <v>1901</v>
      </c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>
        <v>54.68663812989287</v>
      </c>
      <c r="P1906" s="1">
        <v>58.403752441492962</v>
      </c>
      <c r="Q1906" s="1">
        <v>63.453127638299357</v>
      </c>
      <c r="R1906" s="1">
        <v>58.618370096472148</v>
      </c>
      <c r="S1906" s="1">
        <v>57.282109743540566</v>
      </c>
      <c r="T1906" s="1">
        <v>72.994636227712505</v>
      </c>
      <c r="U1906" s="1">
        <v>50.185730422389852</v>
      </c>
      <c r="V1906" s="1">
        <v>92.263875053160092</v>
      </c>
      <c r="W1906" s="1">
        <v>94.994305753390066</v>
      </c>
      <c r="X1906" s="1">
        <v>97.275774457209963</v>
      </c>
      <c r="Y1906" s="1">
        <v>81.39745083071432</v>
      </c>
      <c r="Z1906" s="1">
        <v>80.814155287010607</v>
      </c>
      <c r="AA1906" s="1">
        <v>75.284952004889092</v>
      </c>
      <c r="AB1906" s="1">
        <v>74.04587844486133</v>
      </c>
      <c r="AC1906" s="1">
        <v>70.778885226556</v>
      </c>
      <c r="AD1906" s="1">
        <v>74.165194859212278</v>
      </c>
      <c r="AE1906" s="1">
        <v>78.653904141277565</v>
      </c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>
        <v>5.7411813735961914</v>
      </c>
      <c r="BH1906" s="1">
        <v>14.82401180267334</v>
      </c>
      <c r="BI1906" s="1">
        <v>19.671075820922852</v>
      </c>
      <c r="BJ1906" s="1">
        <v>15.776021957397461</v>
      </c>
      <c r="BK1906" s="1">
        <v>4.4077553749084473</v>
      </c>
      <c r="BL1906" s="1"/>
      <c r="BM1906" s="1"/>
      <c r="BN1906" s="1"/>
    </row>
    <row r="1907" spans="1:66" x14ac:dyDescent="0.2">
      <c r="A1907" s="2" t="s">
        <v>6452</v>
      </c>
      <c r="B1907" s="4" t="s">
        <v>1902</v>
      </c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>
        <v>21.137351629361518</v>
      </c>
      <c r="Q1907" s="1">
        <v>22.08039322316808</v>
      </c>
      <c r="R1907" s="1">
        <v>21.155257821640657</v>
      </c>
      <c r="S1907" s="1">
        <v>21.381237402178044</v>
      </c>
      <c r="T1907" s="1">
        <v>8.2341071310246647</v>
      </c>
      <c r="U1907" s="1">
        <v>3.9917135052733288</v>
      </c>
      <c r="V1907" s="1">
        <v>3.395790375308235</v>
      </c>
      <c r="W1907" s="1">
        <v>13.949577121964756</v>
      </c>
      <c r="X1907" s="1">
        <v>15.604883822137269</v>
      </c>
      <c r="Y1907" s="1">
        <v>10.014011398822383</v>
      </c>
      <c r="Z1907" s="1">
        <v>5.0679255416740423</v>
      </c>
      <c r="AA1907" s="1">
        <v>5.5447569187166055</v>
      </c>
      <c r="AB1907" s="1">
        <v>6.2315382265027228</v>
      </c>
      <c r="AC1907" s="1">
        <v>5.5639609212665579</v>
      </c>
      <c r="AD1907" s="1">
        <v>5.739172394960752</v>
      </c>
      <c r="AE1907" s="1">
        <v>5.6456978588874875</v>
      </c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>
        <v>0.8547700047492981</v>
      </c>
      <c r="AW1907" s="1">
        <v>0.83816438913345337</v>
      </c>
      <c r="AX1907" s="1">
        <v>0.83703905344009399</v>
      </c>
      <c r="AY1907" s="1">
        <v>0.92129027843475342</v>
      </c>
      <c r="AZ1907" s="1">
        <v>1.5785236358642578</v>
      </c>
      <c r="BA1907" s="1">
        <v>1.0984939336776733</v>
      </c>
      <c r="BB1907" s="1">
        <v>0.95046538114547729</v>
      </c>
      <c r="BC1907" s="1">
        <v>1.1916970014572144</v>
      </c>
      <c r="BD1907" s="1"/>
      <c r="BE1907" s="1">
        <v>3.0329749584197998</v>
      </c>
      <c r="BF1907" s="1">
        <v>1.3393113613128662</v>
      </c>
      <c r="BG1907" s="1"/>
      <c r="BH1907" s="1">
        <v>1.6607004404067993</v>
      </c>
      <c r="BI1907" s="1"/>
      <c r="BJ1907" s="1"/>
      <c r="BK1907" s="1">
        <v>0.69667649269104004</v>
      </c>
      <c r="BL1907" s="1"/>
      <c r="BM1907" s="1"/>
      <c r="BN1907" s="1"/>
    </row>
    <row r="1908" spans="1:66" x14ac:dyDescent="0.2">
      <c r="A1908" s="2" t="s">
        <v>6453</v>
      </c>
      <c r="B1908" s="4" t="s">
        <v>1903</v>
      </c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>
        <v>20.175440966708614</v>
      </c>
      <c r="P1908" s="1">
        <v>28.073656823712671</v>
      </c>
      <c r="Q1908" s="1">
        <v>40.655721499477799</v>
      </c>
      <c r="R1908" s="1">
        <v>38.762425399944483</v>
      </c>
      <c r="S1908" s="1">
        <v>22.418987785900715</v>
      </c>
      <c r="T1908" s="1">
        <v>12.574468881630718</v>
      </c>
      <c r="U1908" s="1">
        <v>21.560275255187133</v>
      </c>
      <c r="V1908" s="1">
        <v>35.165935619114066</v>
      </c>
      <c r="W1908" s="1">
        <v>51.061666415872054</v>
      </c>
      <c r="X1908" s="1">
        <v>44.746978175071106</v>
      </c>
      <c r="Y1908" s="1">
        <v>23.982047528223134</v>
      </c>
      <c r="Z1908" s="1">
        <v>13.191712242618673</v>
      </c>
      <c r="AA1908" s="1">
        <v>16.861339445818441</v>
      </c>
      <c r="AB1908" s="1">
        <v>15.903553424157057</v>
      </c>
      <c r="AC1908" s="1">
        <v>16.395632442376414</v>
      </c>
      <c r="AD1908" s="1">
        <v>35.535459943229483</v>
      </c>
      <c r="AE1908" s="1">
        <v>47.331125786962062</v>
      </c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>
        <v>3.123065710067749</v>
      </c>
      <c r="AX1908" s="1"/>
      <c r="AY1908" s="1">
        <v>5.9936604499816895</v>
      </c>
      <c r="AZ1908" s="1">
        <v>11.243395805358887</v>
      </c>
      <c r="BA1908" s="1">
        <v>10.427900314331055</v>
      </c>
      <c r="BB1908" s="1">
        <v>6.1605157852172852</v>
      </c>
      <c r="BC1908" s="1">
        <v>14.683300971984863</v>
      </c>
      <c r="BD1908" s="1">
        <v>25.513996124267578</v>
      </c>
      <c r="BE1908" s="1">
        <v>25.900922775268555</v>
      </c>
      <c r="BF1908" s="1">
        <v>6.4563302993774414</v>
      </c>
      <c r="BG1908" s="1">
        <v>9.5431394577026367</v>
      </c>
      <c r="BH1908" s="1">
        <v>9.7361984252929688</v>
      </c>
      <c r="BI1908" s="1">
        <v>13.966717720031738</v>
      </c>
      <c r="BJ1908" s="1">
        <v>3.5177416801452637</v>
      </c>
      <c r="BK1908" s="1">
        <v>0.31184232234954834</v>
      </c>
      <c r="BL1908" s="1"/>
      <c r="BM1908" s="1"/>
      <c r="BN1908" s="1"/>
    </row>
    <row r="1909" spans="1:66" x14ac:dyDescent="0.2">
      <c r="A1909" s="2" t="s">
        <v>6454</v>
      </c>
      <c r="B1909" s="4" t="s">
        <v>1904</v>
      </c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>
        <v>99.933025525380799</v>
      </c>
      <c r="P1909" s="1">
        <v>51.327984741743585</v>
      </c>
      <c r="Q1909" s="1">
        <v>38.714510631096779</v>
      </c>
      <c r="R1909" s="1">
        <v>37.501805399413399</v>
      </c>
      <c r="S1909" s="1">
        <v>23.249359145928775</v>
      </c>
      <c r="T1909" s="1">
        <v>11.872276187019509</v>
      </c>
      <c r="U1909" s="1">
        <v>9.4330765515431647</v>
      </c>
      <c r="V1909" s="1">
        <v>36.882861866849957</v>
      </c>
      <c r="W1909" s="1">
        <v>31.310479078352358</v>
      </c>
      <c r="X1909" s="1">
        <v>27.319010799070455</v>
      </c>
      <c r="Y1909" s="1">
        <v>19.012766306132072</v>
      </c>
      <c r="Z1909" s="1">
        <v>31.806743927496882</v>
      </c>
      <c r="AA1909" s="1">
        <v>26.576037128892672</v>
      </c>
      <c r="AB1909" s="1">
        <v>25.602519905347155</v>
      </c>
      <c r="AC1909" s="1">
        <v>11.903620824229304</v>
      </c>
      <c r="AD1909" s="1">
        <v>6.7682698899483942</v>
      </c>
      <c r="AE1909" s="1">
        <v>10.335019127081182</v>
      </c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>
        <v>1.7017531394958496</v>
      </c>
      <c r="AX1909" s="1"/>
      <c r="AY1909" s="1">
        <v>2.9204375743865967</v>
      </c>
      <c r="AZ1909" s="1">
        <v>2.6337823867797852</v>
      </c>
      <c r="BA1909" s="1">
        <v>3.425945520401001</v>
      </c>
      <c r="BB1909" s="1">
        <v>3.4411234855651855</v>
      </c>
      <c r="BC1909" s="1">
        <v>0.82073503732681274</v>
      </c>
      <c r="BD1909" s="1">
        <v>1.9129129648208618</v>
      </c>
      <c r="BE1909" s="1">
        <v>2.6414902210235596</v>
      </c>
      <c r="BF1909" s="1">
        <v>3.8470556735992432</v>
      </c>
      <c r="BG1909" s="1">
        <v>1.920683741569519</v>
      </c>
      <c r="BH1909" s="1">
        <v>5.2825264930725098</v>
      </c>
      <c r="BI1909" s="1"/>
      <c r="BJ1909" s="1"/>
      <c r="BK1909" s="1">
        <v>4.3149499893188477</v>
      </c>
      <c r="BL1909" s="1"/>
      <c r="BM1909" s="1"/>
      <c r="BN1909" s="1"/>
    </row>
    <row r="1910" spans="1:66" x14ac:dyDescent="0.2">
      <c r="A1910" s="2" t="s">
        <v>6455</v>
      </c>
      <c r="B1910" s="4" t="s">
        <v>1905</v>
      </c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>
        <v>90.832981049223974</v>
      </c>
      <c r="P1910" s="1">
        <v>86.198745201832267</v>
      </c>
      <c r="Q1910" s="1">
        <v>88.907336218499353</v>
      </c>
      <c r="R1910" s="1">
        <v>99.948959835824894</v>
      </c>
      <c r="S1910" s="1">
        <v>99.960477955339684</v>
      </c>
      <c r="T1910" s="1">
        <v>75.899556459576914</v>
      </c>
      <c r="U1910" s="1">
        <v>98.220019120855966</v>
      </c>
      <c r="V1910" s="1">
        <v>44.935699411267002</v>
      </c>
      <c r="W1910" s="1">
        <v>71.664780963899943</v>
      </c>
      <c r="X1910" s="1">
        <v>75.408833434824302</v>
      </c>
      <c r="Y1910" s="1">
        <v>95.734582157871799</v>
      </c>
      <c r="Z1910" s="1">
        <v>99.206695120736129</v>
      </c>
      <c r="AA1910" s="1">
        <v>33.782610819733044</v>
      </c>
      <c r="AB1910" s="1">
        <v>63.082723930719176</v>
      </c>
      <c r="AC1910" s="1">
        <v>48.891691484229064</v>
      </c>
      <c r="AD1910" s="1">
        <v>49.101688727355871</v>
      </c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>
        <v>4.6924629211425781</v>
      </c>
      <c r="AX1910" s="1"/>
      <c r="AY1910" s="1"/>
      <c r="AZ1910" s="1"/>
      <c r="BA1910" s="1">
        <v>1.4646128416061401</v>
      </c>
      <c r="BB1910" s="1">
        <v>53.528976440429688</v>
      </c>
      <c r="BC1910" s="1">
        <v>2.8786585330963135</v>
      </c>
      <c r="BD1910" s="1">
        <v>24.0528564453125</v>
      </c>
      <c r="BE1910" s="1"/>
      <c r="BF1910" s="1"/>
      <c r="BG1910" s="1">
        <v>66.205368041992188</v>
      </c>
      <c r="BH1910" s="1">
        <v>36.877506256103516</v>
      </c>
      <c r="BI1910" s="1">
        <v>51.107208251953125</v>
      </c>
      <c r="BJ1910" s="1">
        <v>50.884445190429688</v>
      </c>
      <c r="BK1910" s="1">
        <v>69.482795715332031</v>
      </c>
      <c r="BL1910" s="1"/>
      <c r="BM1910" s="1"/>
      <c r="BN1910" s="1"/>
    </row>
    <row r="1911" spans="1:66" x14ac:dyDescent="0.2">
      <c r="A1911" s="2" t="s">
        <v>6456</v>
      </c>
      <c r="B1911" s="4" t="s">
        <v>1906</v>
      </c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>
        <v>90.832981049223974</v>
      </c>
      <c r="P1911" s="1">
        <v>86.198745201832267</v>
      </c>
      <c r="Q1911" s="1">
        <v>88.907336218499353</v>
      </c>
      <c r="R1911" s="1">
        <v>99.948959835824894</v>
      </c>
      <c r="S1911" s="1">
        <v>99.960477955339684</v>
      </c>
      <c r="T1911" s="1">
        <v>75.899556459576914</v>
      </c>
      <c r="U1911" s="1">
        <v>98.220019120855966</v>
      </c>
      <c r="V1911" s="1">
        <v>44.935699411267002</v>
      </c>
      <c r="W1911" s="1">
        <v>71.664780963899943</v>
      </c>
      <c r="X1911" s="1">
        <v>75.408833434824302</v>
      </c>
      <c r="Y1911" s="1">
        <v>95.734582157871799</v>
      </c>
      <c r="Z1911" s="1">
        <v>99.206695120736129</v>
      </c>
      <c r="AA1911" s="1">
        <v>33.782610819733044</v>
      </c>
      <c r="AB1911" s="1">
        <v>63.082723930719176</v>
      </c>
      <c r="AC1911" s="1">
        <v>48.891691484229064</v>
      </c>
      <c r="AD1911" s="1">
        <v>49.101688727355871</v>
      </c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>
        <v>4.6924629211425781</v>
      </c>
      <c r="AX1911" s="1"/>
      <c r="AY1911" s="1"/>
      <c r="AZ1911" s="1"/>
      <c r="BA1911" s="1">
        <v>1.4646128416061401</v>
      </c>
      <c r="BB1911" s="1">
        <v>53.528976440429688</v>
      </c>
      <c r="BC1911" s="1">
        <v>2.8786585330963135</v>
      </c>
      <c r="BD1911" s="1">
        <v>24.0528564453125</v>
      </c>
      <c r="BE1911" s="1"/>
      <c r="BF1911" s="1"/>
      <c r="BG1911" s="1">
        <v>66.205368041992188</v>
      </c>
      <c r="BH1911" s="1">
        <v>36.877506256103516</v>
      </c>
      <c r="BI1911" s="1">
        <v>51.107208251953125</v>
      </c>
      <c r="BJ1911" s="1">
        <v>50.884445190429688</v>
      </c>
      <c r="BK1911" s="1">
        <v>69.482795715332031</v>
      </c>
      <c r="BL1911" s="1"/>
      <c r="BM1911" s="1"/>
      <c r="BN1911" s="1"/>
    </row>
    <row r="1912" spans="1:66" x14ac:dyDescent="0.2">
      <c r="A1912" s="2" t="s">
        <v>6457</v>
      </c>
      <c r="B1912" s="4" t="s">
        <v>1907</v>
      </c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>
        <v>88.675517065727576</v>
      </c>
      <c r="P1912" s="1">
        <v>87.050216487831221</v>
      </c>
      <c r="Q1912" s="1">
        <v>68.385579215350361</v>
      </c>
      <c r="R1912" s="1">
        <v>47.121875964297104</v>
      </c>
      <c r="S1912" s="1">
        <v>54.48647033549797</v>
      </c>
      <c r="T1912" s="1">
        <v>48.598090082858022</v>
      </c>
      <c r="U1912" s="1">
        <v>78.564162920668792</v>
      </c>
      <c r="V1912" s="1">
        <v>48.866637056144008</v>
      </c>
      <c r="W1912" s="1"/>
      <c r="X1912" s="1"/>
      <c r="Y1912" s="1">
        <v>76.782266433245638</v>
      </c>
      <c r="Z1912" s="1">
        <v>52.457186299101835</v>
      </c>
      <c r="AA1912" s="1">
        <v>98.098490610312979</v>
      </c>
      <c r="AB1912" s="1">
        <v>90.922963154502128</v>
      </c>
      <c r="AC1912" s="1">
        <v>95.500977728947277</v>
      </c>
      <c r="AD1912" s="1">
        <v>95.176223795593415</v>
      </c>
      <c r="AE1912" s="1">
        <v>99.748198653315697</v>
      </c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>
        <v>19.220573425292969</v>
      </c>
      <c r="AX1912" s="1"/>
      <c r="AY1912" s="1"/>
      <c r="AZ1912" s="1">
        <v>7.642972469329834</v>
      </c>
      <c r="BA1912" s="1"/>
      <c r="BB1912" s="1">
        <v>48.223129272460938</v>
      </c>
      <c r="BC1912" s="1">
        <v>95.977615356445313</v>
      </c>
      <c r="BD1912" s="1">
        <v>96.089668273925781</v>
      </c>
      <c r="BE1912" s="1">
        <v>19.38140869140625</v>
      </c>
      <c r="BF1912" s="1">
        <v>4.8634710311889648</v>
      </c>
      <c r="BG1912" s="1">
        <v>1.7984932661056519</v>
      </c>
      <c r="BH1912" s="1"/>
      <c r="BI1912" s="1"/>
      <c r="BJ1912" s="1"/>
      <c r="BK1912" s="1"/>
      <c r="BL1912" s="1"/>
      <c r="BM1912" s="1"/>
      <c r="BN1912" s="1"/>
    </row>
    <row r="1913" spans="1:66" x14ac:dyDescent="0.2">
      <c r="A1913" s="2" t="s">
        <v>6458</v>
      </c>
      <c r="B1913" s="4" t="s">
        <v>1908</v>
      </c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>
        <v>2.3575475838739282</v>
      </c>
      <c r="Q1913" s="1">
        <v>3.1024934629058478</v>
      </c>
      <c r="R1913" s="1">
        <v>0.33589272496529871</v>
      </c>
      <c r="S1913" s="1">
        <v>3.3998749006173048</v>
      </c>
      <c r="T1913" s="1">
        <v>3.7985451407295505</v>
      </c>
      <c r="U1913" s="1">
        <v>21.999809181357133</v>
      </c>
      <c r="V1913" s="1">
        <v>25.851706623597369</v>
      </c>
      <c r="W1913" s="1">
        <v>18.684132999141625</v>
      </c>
      <c r="X1913" s="1">
        <v>26.844624514114969</v>
      </c>
      <c r="Y1913" s="1">
        <v>6.6725408746174661</v>
      </c>
      <c r="Z1913" s="1"/>
      <c r="AA1913" s="1">
        <v>11.109234431057596</v>
      </c>
      <c r="AB1913" s="1">
        <v>7.8088960185437459</v>
      </c>
      <c r="AC1913" s="1">
        <v>25.343405393977513</v>
      </c>
      <c r="AD1913" s="1">
        <v>12.024521825141971</v>
      </c>
      <c r="AE1913" s="1">
        <v>1.7997426363335975</v>
      </c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>
        <v>3.3732898235321045</v>
      </c>
      <c r="AX1913" s="1">
        <v>1.0219204425811768</v>
      </c>
      <c r="AY1913" s="1"/>
      <c r="AZ1913" s="1"/>
      <c r="BA1913" s="1"/>
      <c r="BB1913" s="1">
        <v>5.9025630950927734</v>
      </c>
      <c r="BC1913" s="1">
        <v>6.3070611953735352</v>
      </c>
      <c r="BD1913" s="1">
        <v>3.7788193225860596</v>
      </c>
      <c r="BE1913" s="1">
        <v>7.1853747367858887</v>
      </c>
      <c r="BF1913" s="1">
        <v>10.599934577941895</v>
      </c>
      <c r="BG1913" s="1">
        <v>4.8103828430175781</v>
      </c>
      <c r="BH1913" s="1">
        <v>3.7842471599578857</v>
      </c>
      <c r="BI1913" s="1">
        <v>4.9569277763366699</v>
      </c>
      <c r="BJ1913" s="1"/>
      <c r="BK1913" s="1"/>
      <c r="BL1913" s="1"/>
      <c r="BM1913" s="1"/>
      <c r="BN1913" s="1"/>
    </row>
    <row r="1914" spans="1:66" x14ac:dyDescent="0.2">
      <c r="A1914" s="2" t="s">
        <v>6459</v>
      </c>
      <c r="B1914" s="4" t="s">
        <v>1909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>
        <v>3.6068110184312698</v>
      </c>
      <c r="Q1914" s="1"/>
      <c r="R1914" s="1"/>
      <c r="S1914" s="1"/>
      <c r="T1914" s="1">
        <v>8.8284808979428231</v>
      </c>
      <c r="U1914" s="1">
        <v>8.5099719464104826</v>
      </c>
      <c r="V1914" s="1"/>
      <c r="W1914" s="1"/>
      <c r="X1914" s="1"/>
      <c r="Y1914" s="1">
        <v>5.1298806297363972</v>
      </c>
      <c r="Z1914" s="1">
        <v>2.2371283543182985</v>
      </c>
      <c r="AA1914" s="1">
        <v>5.4593640545435411</v>
      </c>
      <c r="AB1914" s="1">
        <v>15.939957440374114</v>
      </c>
      <c r="AC1914" s="1">
        <v>13.248225272449025</v>
      </c>
      <c r="AD1914" s="1">
        <v>6.5001349773260619</v>
      </c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>
        <v>1.0649535655975342</v>
      </c>
      <c r="BC1914" s="1"/>
      <c r="BD1914" s="1"/>
      <c r="BE1914" s="1"/>
      <c r="BF1914" s="1">
        <v>1.6808274984359741</v>
      </c>
      <c r="BG1914" s="1">
        <v>7.497978687286377</v>
      </c>
      <c r="BH1914" s="1">
        <v>11.00421142578125</v>
      </c>
      <c r="BI1914" s="1">
        <v>8.1022624969482422</v>
      </c>
      <c r="BJ1914" s="1"/>
      <c r="BK1914" s="1"/>
      <c r="BL1914" s="1"/>
      <c r="BM1914" s="1"/>
      <c r="BN1914" s="1"/>
    </row>
    <row r="1915" spans="1:66" x14ac:dyDescent="0.2">
      <c r="A1915" s="2" t="s">
        <v>6460</v>
      </c>
      <c r="B1915" s="4" t="s">
        <v>1910</v>
      </c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>
        <v>91.606757581131077</v>
      </c>
      <c r="R1915" s="1">
        <v>55.332143189395389</v>
      </c>
      <c r="S1915" s="1">
        <v>43.509546063176352</v>
      </c>
      <c r="T1915" s="1">
        <v>57.989058330000454</v>
      </c>
      <c r="U1915" s="1">
        <v>33.065728333713771</v>
      </c>
      <c r="V1915" s="1">
        <v>43.19403975604709</v>
      </c>
      <c r="W1915" s="1">
        <v>22.410284986070327</v>
      </c>
      <c r="X1915" s="1">
        <v>29.87180950142157</v>
      </c>
      <c r="Y1915" s="1">
        <v>28.614032520864974</v>
      </c>
      <c r="Z1915" s="1">
        <v>18.820855545895277</v>
      </c>
      <c r="AA1915" s="1">
        <v>13.917655526329689</v>
      </c>
      <c r="AB1915" s="1">
        <v>15.278287418384581</v>
      </c>
      <c r="AC1915" s="1">
        <v>22.864344506664359</v>
      </c>
      <c r="AD1915" s="1">
        <v>26.938281675938587</v>
      </c>
      <c r="AE1915" s="1">
        <v>28.673935490351433</v>
      </c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>
        <v>14.13286304473877</v>
      </c>
      <c r="AY1915" s="1"/>
      <c r="AZ1915" s="1">
        <v>3.6156442165374756</v>
      </c>
      <c r="BA1915" s="1"/>
      <c r="BB1915" s="1">
        <v>2.8724639415740967</v>
      </c>
      <c r="BC1915" s="1">
        <v>11.810297966003418</v>
      </c>
      <c r="BD1915" s="1">
        <v>3.2272467613220215</v>
      </c>
      <c r="BE1915" s="1">
        <v>7.2801194190979004</v>
      </c>
      <c r="BF1915" s="1"/>
      <c r="BG1915" s="1">
        <v>3.3428201675415039</v>
      </c>
      <c r="BH1915" s="1">
        <v>10.163264274597168</v>
      </c>
      <c r="BI1915" s="1">
        <v>12.615113258361816</v>
      </c>
      <c r="BJ1915" s="1">
        <v>7.8870282173156738</v>
      </c>
      <c r="BK1915" s="1">
        <v>5.5578670501708984</v>
      </c>
      <c r="BL1915" s="1"/>
      <c r="BM1915" s="1"/>
      <c r="BN1915" s="1"/>
    </row>
    <row r="1916" spans="1:66" x14ac:dyDescent="0.2">
      <c r="A1916" s="2" t="s">
        <v>6461</v>
      </c>
      <c r="B1916" s="4" t="s">
        <v>1911</v>
      </c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>
        <v>61.499871773650561</v>
      </c>
      <c r="R1916" s="1">
        <v>12.566049175772372</v>
      </c>
      <c r="S1916" s="1">
        <v>5.2415108098786831</v>
      </c>
      <c r="T1916" s="1">
        <v>10.262475079659556</v>
      </c>
      <c r="U1916" s="1">
        <v>7.4451252354125961</v>
      </c>
      <c r="V1916" s="1">
        <v>4.9218210330575083</v>
      </c>
      <c r="W1916" s="1">
        <v>4.4786684611168512</v>
      </c>
      <c r="X1916" s="1">
        <v>4.5663880083800779</v>
      </c>
      <c r="Y1916" s="1">
        <v>4.3544837563953536</v>
      </c>
      <c r="Z1916" s="1"/>
      <c r="AA1916" s="1"/>
      <c r="AB1916" s="1"/>
      <c r="AC1916" s="1">
        <v>5.2056996073765056</v>
      </c>
      <c r="AD1916" s="1">
        <v>5.708322002128539</v>
      </c>
      <c r="AE1916" s="1">
        <v>5.2266924463936348</v>
      </c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>
        <v>4.2474470138549805</v>
      </c>
      <c r="AW1916" s="1">
        <v>11.959882736206055</v>
      </c>
      <c r="AX1916" s="1">
        <v>3.6939585208892822</v>
      </c>
      <c r="AY1916" s="1"/>
      <c r="AZ1916" s="1">
        <v>1.7033596038818359</v>
      </c>
      <c r="BA1916" s="1">
        <v>0.95847100019454956</v>
      </c>
      <c r="BB1916" s="1">
        <v>0.28224530816078186</v>
      </c>
      <c r="BC1916" s="1">
        <v>2.3037750720977783</v>
      </c>
      <c r="BD1916" s="1"/>
      <c r="BE1916" s="1">
        <v>-1.3505644164979458E-4</v>
      </c>
      <c r="BF1916" s="1">
        <v>12.179387092590332</v>
      </c>
      <c r="BG1916" s="1">
        <v>18.478143692016602</v>
      </c>
      <c r="BH1916" s="1">
        <v>7.6372995376586914</v>
      </c>
      <c r="BI1916" s="1"/>
      <c r="BJ1916" s="1">
        <v>2.1773192882537842</v>
      </c>
      <c r="BK1916" s="1"/>
      <c r="BL1916" s="1"/>
      <c r="BM1916" s="1"/>
      <c r="BN1916" s="1"/>
    </row>
    <row r="1917" spans="1:66" x14ac:dyDescent="0.2">
      <c r="A1917" s="2" t="s">
        <v>6462</v>
      </c>
      <c r="B1917" s="4" t="s">
        <v>1912</v>
      </c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>
        <v>61.499871773650561</v>
      </c>
      <c r="R1917" s="1">
        <v>12.566049175772372</v>
      </c>
      <c r="S1917" s="1">
        <v>5.2415108098786831</v>
      </c>
      <c r="T1917" s="1">
        <v>10.262475079659556</v>
      </c>
      <c r="U1917" s="1">
        <v>7.4451252354125961</v>
      </c>
      <c r="V1917" s="1">
        <v>4.9218210330575083</v>
      </c>
      <c r="W1917" s="1">
        <v>4.4786684611168512</v>
      </c>
      <c r="X1917" s="1">
        <v>4.5663880083800779</v>
      </c>
      <c r="Y1917" s="1">
        <v>4.3544837563953536</v>
      </c>
      <c r="Z1917" s="1"/>
      <c r="AA1917" s="1"/>
      <c r="AB1917" s="1"/>
      <c r="AC1917" s="1">
        <v>5.2056996073765056</v>
      </c>
      <c r="AD1917" s="1">
        <v>5.708322002128539</v>
      </c>
      <c r="AE1917" s="1">
        <v>5.2266924463936348</v>
      </c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>
        <v>4.2474470138549805</v>
      </c>
      <c r="AW1917" s="1">
        <v>11.959882736206055</v>
      </c>
      <c r="AX1917" s="1">
        <v>3.6939585208892822</v>
      </c>
      <c r="AY1917" s="1"/>
      <c r="AZ1917" s="1">
        <v>1.7033596038818359</v>
      </c>
      <c r="BA1917" s="1">
        <v>0.95847100019454956</v>
      </c>
      <c r="BB1917" s="1">
        <v>0.28224530816078186</v>
      </c>
      <c r="BC1917" s="1">
        <v>2.3037750720977783</v>
      </c>
      <c r="BD1917" s="1"/>
      <c r="BE1917" s="1">
        <v>-1.3505644164979458E-4</v>
      </c>
      <c r="BF1917" s="1">
        <v>12.179387092590332</v>
      </c>
      <c r="BG1917" s="1">
        <v>18.478143692016602</v>
      </c>
      <c r="BH1917" s="1">
        <v>7.6372995376586914</v>
      </c>
      <c r="BI1917" s="1"/>
      <c r="BJ1917" s="1">
        <v>2.1773192882537842</v>
      </c>
      <c r="BK1917" s="1"/>
      <c r="BL1917" s="1"/>
      <c r="BM1917" s="1"/>
      <c r="BN1917" s="1"/>
    </row>
    <row r="1918" spans="1:66" x14ac:dyDescent="0.2">
      <c r="A1918" s="2" t="s">
        <v>6463</v>
      </c>
      <c r="B1918" s="4" t="s">
        <v>1913</v>
      </c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>
        <v>66.574435142006223</v>
      </c>
      <c r="R1918" s="1">
        <v>42.853525570330035</v>
      </c>
      <c r="S1918" s="1">
        <v>44.523004343740467</v>
      </c>
      <c r="T1918" s="1">
        <v>44.408668424257769</v>
      </c>
      <c r="U1918" s="1">
        <v>97.032216361306126</v>
      </c>
      <c r="V1918" s="1">
        <v>80.441770634042058</v>
      </c>
      <c r="W1918" s="1">
        <v>96.197429381517637</v>
      </c>
      <c r="X1918" s="1">
        <v>82.355144437496406</v>
      </c>
      <c r="Y1918" s="1">
        <v>86.319981686105152</v>
      </c>
      <c r="Z1918" s="1">
        <v>92.084185577297731</v>
      </c>
      <c r="AA1918" s="1">
        <v>91.834849901144906</v>
      </c>
      <c r="AB1918" s="1">
        <v>88.699865489467598</v>
      </c>
      <c r="AC1918" s="1">
        <v>97.21454350073995</v>
      </c>
      <c r="AD1918" s="1">
        <v>93.932592407345481</v>
      </c>
      <c r="AE1918" s="1">
        <v>92.261763470722087</v>
      </c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>
        <v>29.887008666992188</v>
      </c>
      <c r="AX1918" s="1">
        <v>49.564579010009766</v>
      </c>
      <c r="AY1918" s="1">
        <v>38.443454742431641</v>
      </c>
      <c r="AZ1918" s="1">
        <v>53.713096618652344</v>
      </c>
      <c r="BA1918" s="1">
        <v>0.63133710622787476</v>
      </c>
      <c r="BB1918" s="1">
        <v>0.68447530269622803</v>
      </c>
      <c r="BC1918" s="1">
        <v>0.6123160719871521</v>
      </c>
      <c r="BD1918" s="1">
        <v>0.66833686828613281</v>
      </c>
      <c r="BE1918" s="1">
        <v>13.671805381774902</v>
      </c>
      <c r="BF1918" s="1">
        <v>7.9070978164672852</v>
      </c>
      <c r="BG1918" s="1">
        <v>8.154536247253418</v>
      </c>
      <c r="BH1918" s="1">
        <v>11.292154312133789</v>
      </c>
      <c r="BI1918" s="1">
        <v>2.7671771049499512</v>
      </c>
      <c r="BJ1918" s="1">
        <v>5.8834958076477051</v>
      </c>
      <c r="BK1918" s="1">
        <v>7.7296838760375977</v>
      </c>
      <c r="BL1918" s="1"/>
      <c r="BM1918" s="1"/>
      <c r="BN1918" s="1"/>
    </row>
    <row r="1919" spans="1:66" x14ac:dyDescent="0.2">
      <c r="A1919" s="2" t="s">
        <v>6464</v>
      </c>
      <c r="B1919" s="4" t="s">
        <v>1914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>
        <v>78.661122884332215</v>
      </c>
      <c r="O1919" s="1">
        <v>85.440469661911251</v>
      </c>
      <c r="P1919" s="1">
        <v>97.041812361176412</v>
      </c>
      <c r="Q1919" s="1">
        <v>67.142953134661383</v>
      </c>
      <c r="R1919" s="1">
        <v>83.827924095306614</v>
      </c>
      <c r="S1919" s="1">
        <v>99.959025557208975</v>
      </c>
      <c r="T1919" s="1">
        <v>63.693458560575522</v>
      </c>
      <c r="U1919" s="1">
        <v>60.578798724740992</v>
      </c>
      <c r="V1919" s="1">
        <v>69.951921981528457</v>
      </c>
      <c r="W1919" s="1">
        <v>92.128420915861824</v>
      </c>
      <c r="X1919" s="1">
        <v>72.360841937444007</v>
      </c>
      <c r="Y1919" s="1">
        <v>87.05090339456612</v>
      </c>
      <c r="Z1919" s="1">
        <v>99.879076329133227</v>
      </c>
      <c r="AA1919" s="1">
        <v>80.788801177683439</v>
      </c>
      <c r="AB1919" s="1">
        <v>78.163631406896201</v>
      </c>
      <c r="AC1919" s="1">
        <v>78.856752012126989</v>
      </c>
      <c r="AD1919" s="1">
        <v>88.237666833546143</v>
      </c>
      <c r="AE1919" s="1">
        <v>93.5035750563123</v>
      </c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>
        <v>6.4081754684448242</v>
      </c>
      <c r="AX1919" s="1"/>
      <c r="AY1919" s="1"/>
      <c r="AZ1919" s="1"/>
      <c r="BA1919" s="1">
        <v>2.4561672210693359</v>
      </c>
      <c r="BB1919" s="1">
        <v>3.2734918594360352</v>
      </c>
      <c r="BC1919" s="1"/>
      <c r="BD1919" s="1">
        <v>8.0388908386230469</v>
      </c>
      <c r="BE1919" s="1">
        <v>1.1199907064437866</v>
      </c>
      <c r="BF1919" s="1">
        <v>0.10633289068937302</v>
      </c>
      <c r="BG1919" s="1">
        <v>9.0436466038227081E-2</v>
      </c>
      <c r="BH1919" s="1">
        <v>2.4484457969665527</v>
      </c>
      <c r="BI1919" s="1">
        <v>2.3966920375823975</v>
      </c>
      <c r="BJ1919" s="1">
        <v>2.8991284370422363</v>
      </c>
      <c r="BK1919" s="1">
        <v>0.87146610021591187</v>
      </c>
      <c r="BL1919" s="1"/>
      <c r="BM1919" s="1"/>
      <c r="BN1919" s="1"/>
    </row>
    <row r="1920" spans="1:66" x14ac:dyDescent="0.2">
      <c r="A1920" s="2" t="s">
        <v>6465</v>
      </c>
      <c r="B1920" s="4" t="s">
        <v>1915</v>
      </c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>
        <v>37.096550117212011</v>
      </c>
      <c r="P1920" s="1">
        <v>27.689581861088509</v>
      </c>
      <c r="Q1920" s="1">
        <v>27.580541080749811</v>
      </c>
      <c r="R1920" s="1">
        <v>30.740459591528165</v>
      </c>
      <c r="S1920" s="1">
        <v>31.423990862266365</v>
      </c>
      <c r="T1920" s="1">
        <v>28.247607445697799</v>
      </c>
      <c r="U1920" s="1">
        <v>25.585465492094983</v>
      </c>
      <c r="V1920" s="1">
        <v>25.734989532764786</v>
      </c>
      <c r="W1920" s="1">
        <v>24.971807983746857</v>
      </c>
      <c r="X1920" s="1">
        <v>16.11198406422697</v>
      </c>
      <c r="Y1920" s="1">
        <v>12.980159905817251</v>
      </c>
      <c r="Z1920" s="1">
        <v>13.457815797072403</v>
      </c>
      <c r="AA1920" s="1">
        <v>15.679080218976567</v>
      </c>
      <c r="AB1920" s="1">
        <v>23.222695237274042</v>
      </c>
      <c r="AC1920" s="1">
        <v>25.724905246269085</v>
      </c>
      <c r="AD1920" s="1">
        <v>83.781477083121231</v>
      </c>
      <c r="AE1920" s="1">
        <v>67.590657747422981</v>
      </c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>
        <v>26.754766464233398</v>
      </c>
      <c r="BG1920" s="1">
        <v>17.581951141357422</v>
      </c>
      <c r="BH1920" s="1">
        <v>16.169654846191406</v>
      </c>
      <c r="BI1920" s="1">
        <v>16.32684326171875</v>
      </c>
      <c r="BJ1920" s="1"/>
      <c r="BK1920" s="1"/>
      <c r="BL1920" s="1"/>
      <c r="BM1920" s="1"/>
      <c r="BN1920" s="1"/>
    </row>
    <row r="1921" spans="1:66" x14ac:dyDescent="0.2">
      <c r="A1921" s="2" t="s">
        <v>6466</v>
      </c>
      <c r="B1921" s="4" t="s">
        <v>1916</v>
      </c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>
        <v>37.096550117212011</v>
      </c>
      <c r="P1921" s="1">
        <v>27.689581861088509</v>
      </c>
      <c r="Q1921" s="1">
        <v>27.580541080749811</v>
      </c>
      <c r="R1921" s="1">
        <v>30.740459591528165</v>
      </c>
      <c r="S1921" s="1">
        <v>31.423990862266365</v>
      </c>
      <c r="T1921" s="1">
        <v>28.247607445697799</v>
      </c>
      <c r="U1921" s="1">
        <v>25.585465492094983</v>
      </c>
      <c r="V1921" s="1">
        <v>25.734989532764786</v>
      </c>
      <c r="W1921" s="1">
        <v>24.971807983746857</v>
      </c>
      <c r="X1921" s="1">
        <v>16.11198406422697</v>
      </c>
      <c r="Y1921" s="1">
        <v>12.980159905817251</v>
      </c>
      <c r="Z1921" s="1">
        <v>13.457815797072403</v>
      </c>
      <c r="AA1921" s="1">
        <v>15.679080218976567</v>
      </c>
      <c r="AB1921" s="1">
        <v>23.222695237274042</v>
      </c>
      <c r="AC1921" s="1">
        <v>25.724905246269085</v>
      </c>
      <c r="AD1921" s="1">
        <v>83.781477083121231</v>
      </c>
      <c r="AE1921" s="1">
        <v>67.590657747422981</v>
      </c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>
        <v>26.754766464233398</v>
      </c>
      <c r="BG1921" s="1">
        <v>17.581951141357422</v>
      </c>
      <c r="BH1921" s="1">
        <v>16.169654846191406</v>
      </c>
      <c r="BI1921" s="1">
        <v>16.32684326171875</v>
      </c>
      <c r="BJ1921" s="1"/>
      <c r="BK1921" s="1"/>
      <c r="BL1921" s="1"/>
      <c r="BM1921" s="1"/>
      <c r="BN1921" s="1"/>
    </row>
    <row r="1922" spans="1:66" x14ac:dyDescent="0.2">
      <c r="A1922" s="2" t="s">
        <v>6467</v>
      </c>
      <c r="B1922" s="4" t="s">
        <v>1917</v>
      </c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>
        <v>83.613939400867991</v>
      </c>
      <c r="P1922" s="1">
        <v>95.09042281323012</v>
      </c>
      <c r="Q1922" s="1">
        <v>98.926102997818802</v>
      </c>
      <c r="R1922" s="1">
        <v>99.790231791670308</v>
      </c>
      <c r="S1922" s="1">
        <v>78.965046242433061</v>
      </c>
      <c r="T1922" s="1">
        <v>91.663349152313216</v>
      </c>
      <c r="U1922" s="1">
        <v>99.857930841752918</v>
      </c>
      <c r="V1922" s="1">
        <v>99.779481634807169</v>
      </c>
      <c r="W1922" s="1">
        <v>73.086935778575807</v>
      </c>
      <c r="X1922" s="1">
        <v>99.857959759458595</v>
      </c>
      <c r="Y1922" s="1">
        <v>94.296625230813632</v>
      </c>
      <c r="Z1922" s="1">
        <v>75.529350230383031</v>
      </c>
      <c r="AA1922" s="1">
        <v>82.363520484366404</v>
      </c>
      <c r="AB1922" s="1">
        <v>59.979290595525036</v>
      </c>
      <c r="AC1922" s="1">
        <v>77.498558780984865</v>
      </c>
      <c r="AD1922" s="1">
        <v>61.403881506632509</v>
      </c>
      <c r="AE1922" s="1">
        <v>46.838536419638857</v>
      </c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>
        <v>0.39540708065032959</v>
      </c>
      <c r="AV1922" s="1">
        <v>0.12586505711078644</v>
      </c>
      <c r="AW1922" s="1">
        <v>1.0058910846710205</v>
      </c>
      <c r="AX1922" s="1"/>
      <c r="AY1922" s="1">
        <v>4.5625098049640656E-2</v>
      </c>
      <c r="AZ1922" s="1"/>
      <c r="BA1922" s="1"/>
      <c r="BB1922" s="1"/>
      <c r="BC1922" s="1">
        <v>17.821529388427734</v>
      </c>
      <c r="BD1922" s="1"/>
      <c r="BE1922" s="1">
        <v>5.5503177642822266</v>
      </c>
      <c r="BF1922" s="1">
        <v>21.252769470214844</v>
      </c>
      <c r="BG1922" s="1">
        <v>14.117635726928711</v>
      </c>
      <c r="BH1922" s="1">
        <v>37.381309509277344</v>
      </c>
      <c r="BI1922" s="1">
        <v>19.513339996337891</v>
      </c>
      <c r="BJ1922" s="1">
        <v>38.175312042236328</v>
      </c>
      <c r="BK1922" s="1">
        <v>52.131244659423828</v>
      </c>
      <c r="BL1922" s="1"/>
      <c r="BM1922" s="1"/>
      <c r="BN1922" s="1"/>
    </row>
    <row r="1923" spans="1:66" x14ac:dyDescent="0.2">
      <c r="A1923" s="2" t="s">
        <v>6468</v>
      </c>
      <c r="B1923" s="4" t="s">
        <v>1918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>
        <v>17.974579465750601</v>
      </c>
      <c r="R1923" s="1">
        <v>19.852647704419187</v>
      </c>
      <c r="S1923" s="1">
        <v>6.4186769122241234</v>
      </c>
      <c r="T1923" s="1">
        <v>4.2747047861007896</v>
      </c>
      <c r="U1923" s="1">
        <v>3.9755637576297818</v>
      </c>
      <c r="V1923" s="1">
        <v>13.803406264437474</v>
      </c>
      <c r="W1923" s="1">
        <v>11.87340660487733</v>
      </c>
      <c r="X1923" s="1"/>
      <c r="Y1923" s="1">
        <v>5.0239595883394657</v>
      </c>
      <c r="Z1923" s="1">
        <v>12.235218117697169</v>
      </c>
      <c r="AA1923" s="1">
        <v>10.860968999570401</v>
      </c>
      <c r="AB1923" s="1">
        <v>15.753838951260295</v>
      </c>
      <c r="AC1923" s="1">
        <v>43.741704178748094</v>
      </c>
      <c r="AD1923" s="1">
        <v>33.930156915233738</v>
      </c>
      <c r="AE1923" s="1">
        <v>54.285297071502015</v>
      </c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>
        <v>4.2330207824707031</v>
      </c>
      <c r="BA1923" s="1">
        <v>1.3117692470550537</v>
      </c>
      <c r="BB1923" s="1">
        <v>2.9080815315246582</v>
      </c>
      <c r="BC1923" s="1">
        <v>1.3769383430480957</v>
      </c>
      <c r="BD1923" s="1"/>
      <c r="BE1923" s="1"/>
      <c r="BF1923" s="1"/>
      <c r="BG1923" s="1"/>
      <c r="BH1923" s="1">
        <v>2.8182783126831055</v>
      </c>
      <c r="BI1923" s="1">
        <v>23.330339431762695</v>
      </c>
      <c r="BJ1923" s="1">
        <v>33.027683258056641</v>
      </c>
      <c r="BK1923" s="1">
        <v>25.015790939331055</v>
      </c>
      <c r="BL1923" s="1"/>
      <c r="BM1923" s="1"/>
      <c r="BN1923" s="1"/>
    </row>
    <row r="1924" spans="1:66" x14ac:dyDescent="0.2">
      <c r="A1924" s="2" t="s">
        <v>6469</v>
      </c>
      <c r="B1924" s="4" t="s">
        <v>1919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>
        <v>98.447754561264517</v>
      </c>
      <c r="R1924" s="1">
        <v>95.479537190488642</v>
      </c>
      <c r="S1924" s="1">
        <v>98.813904612675969</v>
      </c>
      <c r="T1924" s="1">
        <v>99.833647065273496</v>
      </c>
      <c r="U1924" s="1">
        <v>90.913802404967498</v>
      </c>
      <c r="V1924" s="1">
        <v>88.34929798063267</v>
      </c>
      <c r="W1924" s="1">
        <v>80.154525006604445</v>
      </c>
      <c r="X1924" s="1">
        <v>65.68295100814197</v>
      </c>
      <c r="Y1924" s="1">
        <v>71.447801659229214</v>
      </c>
      <c r="Z1924" s="1">
        <v>69.892624181673042</v>
      </c>
      <c r="AA1924" s="1">
        <v>76.352808750822504</v>
      </c>
      <c r="AB1924" s="1">
        <v>73.013336191614428</v>
      </c>
      <c r="AC1924" s="1">
        <v>79.199702392986978</v>
      </c>
      <c r="AD1924" s="1">
        <v>79.570020067356268</v>
      </c>
      <c r="AE1924" s="1">
        <v>75.397101469936842</v>
      </c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>
        <v>1.3193256855010986</v>
      </c>
      <c r="AX1924" s="1">
        <v>4.1136879920959473</v>
      </c>
      <c r="AY1924" s="1">
        <v>1.1158980131149292</v>
      </c>
      <c r="AZ1924" s="1"/>
      <c r="BA1924" s="1">
        <v>1.248569130897522</v>
      </c>
      <c r="BB1924" s="1">
        <v>1.1655652523040771</v>
      </c>
      <c r="BC1924" s="1">
        <v>3.804328441619873</v>
      </c>
      <c r="BD1924" s="1">
        <v>18.495548248291016</v>
      </c>
      <c r="BE1924" s="1">
        <v>11.032999038696289</v>
      </c>
      <c r="BF1924" s="1">
        <v>14.56452465057373</v>
      </c>
      <c r="BG1924" s="1">
        <v>7.4102849960327148</v>
      </c>
      <c r="BH1924" s="1">
        <v>10.603699684143066</v>
      </c>
      <c r="BI1924" s="1">
        <v>4.2528133392333984</v>
      </c>
      <c r="BJ1924" s="1">
        <v>16.469680786132813</v>
      </c>
      <c r="BK1924" s="1">
        <v>13.400376319885254</v>
      </c>
      <c r="BL1924" s="1"/>
      <c r="BM1924" s="1"/>
      <c r="BN1924" s="1"/>
    </row>
    <row r="1925" spans="1:66" x14ac:dyDescent="0.2">
      <c r="A1925" s="2" t="s">
        <v>6470</v>
      </c>
      <c r="B1925" s="4" t="s">
        <v>1920</v>
      </c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>
        <v>17.295588124913046</v>
      </c>
      <c r="R1925" s="1">
        <v>30.59943171661698</v>
      </c>
      <c r="S1925" s="1"/>
      <c r="T1925" s="1">
        <v>2.5363205488243983</v>
      </c>
      <c r="U1925" s="1">
        <v>3.1298778073028348</v>
      </c>
      <c r="V1925" s="1"/>
      <c r="W1925" s="1">
        <v>4.3914638841616318</v>
      </c>
      <c r="X1925" s="1">
        <v>73.983238344342865</v>
      </c>
      <c r="Y1925" s="1">
        <v>20.385018491984216</v>
      </c>
      <c r="Z1925" s="1">
        <v>21.053840041827733</v>
      </c>
      <c r="AA1925" s="1">
        <v>25.679566955985589</v>
      </c>
      <c r="AB1925" s="1">
        <v>15.806959815414313</v>
      </c>
      <c r="AC1925" s="1">
        <v>21.413228802713558</v>
      </c>
      <c r="AD1925" s="1">
        <v>19.160662134455304</v>
      </c>
      <c r="AE1925" s="1">
        <v>18.304688119356051</v>
      </c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>
        <v>2.3299200534820557</v>
      </c>
      <c r="BA1925" s="1">
        <v>0.49122193455696106</v>
      </c>
      <c r="BB1925" s="1"/>
      <c r="BC1925" s="1"/>
      <c r="BD1925" s="1"/>
      <c r="BE1925" s="1">
        <v>2.5282111167907715</v>
      </c>
      <c r="BF1925" s="1">
        <v>4.4450874328613281</v>
      </c>
      <c r="BG1925" s="1">
        <v>4.5467262268066406</v>
      </c>
      <c r="BH1925" s="1"/>
      <c r="BI1925" s="1"/>
      <c r="BJ1925" s="1">
        <v>0.91249227523803711</v>
      </c>
      <c r="BK1925" s="1"/>
      <c r="BL1925" s="1"/>
      <c r="BM1925" s="1"/>
      <c r="BN1925" s="1"/>
    </row>
    <row r="1926" spans="1:66" x14ac:dyDescent="0.2">
      <c r="A1926" s="2" t="s">
        <v>6471</v>
      </c>
      <c r="B1926" s="4" t="s">
        <v>1921</v>
      </c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>
        <v>98.73416431187934</v>
      </c>
      <c r="S1926" s="1">
        <v>79.630006127662284</v>
      </c>
      <c r="T1926" s="1">
        <v>80.225764975014968</v>
      </c>
      <c r="U1926" s="1"/>
      <c r="V1926" s="1"/>
      <c r="W1926" s="1"/>
      <c r="X1926" s="1"/>
      <c r="Y1926" s="1">
        <v>34.691748413491425</v>
      </c>
      <c r="Z1926" s="1">
        <v>13.325329712441974</v>
      </c>
      <c r="AA1926" s="1">
        <v>6.9418671001463359</v>
      </c>
      <c r="AB1926" s="1">
        <v>11.031456121761433</v>
      </c>
      <c r="AC1926" s="1">
        <v>6.303474393953425</v>
      </c>
      <c r="AD1926" s="1">
        <v>28.095806803593181</v>
      </c>
      <c r="AE1926" s="1">
        <v>13.661235555078308</v>
      </c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>
        <v>1.2168190479278564</v>
      </c>
      <c r="AY1926" s="1">
        <v>1.9903041124343872</v>
      </c>
      <c r="AZ1926" s="1">
        <v>17.733346939086914</v>
      </c>
      <c r="BA1926" s="1">
        <v>4.9891700744628906</v>
      </c>
      <c r="BB1926" s="1">
        <v>5.5049896240234375</v>
      </c>
      <c r="BC1926" s="1">
        <v>5.5050797462463379</v>
      </c>
      <c r="BD1926" s="1">
        <v>5.5431203842163086</v>
      </c>
      <c r="BE1926" s="1">
        <v>40.000881195068359</v>
      </c>
      <c r="BF1926" s="1">
        <v>8.1235733032226563</v>
      </c>
      <c r="BG1926" s="1">
        <v>8.3813743591308594</v>
      </c>
      <c r="BH1926" s="1">
        <v>3.7780215740203857</v>
      </c>
      <c r="BI1926" s="1">
        <v>9.2653064727783203</v>
      </c>
      <c r="BJ1926" s="1">
        <v>11.053619384765625</v>
      </c>
      <c r="BK1926" s="1">
        <v>3.8262484073638916</v>
      </c>
      <c r="BL1926" s="1"/>
      <c r="BM1926" s="1"/>
      <c r="BN1926" s="1"/>
    </row>
    <row r="1927" spans="1:66" x14ac:dyDescent="0.2">
      <c r="A1927" s="2" t="s">
        <v>6472</v>
      </c>
      <c r="B1927" s="4" t="s">
        <v>1922</v>
      </c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>
        <v>82.918089766427556</v>
      </c>
      <c r="P1927" s="1">
        <v>99.985142130147182</v>
      </c>
      <c r="Q1927" s="1">
        <v>99.570418570870984</v>
      </c>
      <c r="R1927" s="1">
        <v>99.979822125003466</v>
      </c>
      <c r="S1927" s="1">
        <v>99.98804009031609</v>
      </c>
      <c r="T1927" s="1">
        <v>99.950882074956297</v>
      </c>
      <c r="U1927" s="1">
        <v>99.972285866764906</v>
      </c>
      <c r="V1927" s="1">
        <v>88.858098459884076</v>
      </c>
      <c r="W1927" s="1">
        <v>93.107115173577554</v>
      </c>
      <c r="X1927" s="1">
        <v>88.900361533006645</v>
      </c>
      <c r="Y1927" s="1">
        <v>86.516302852525158</v>
      </c>
      <c r="Z1927" s="1">
        <v>88.770188633082469</v>
      </c>
      <c r="AA1927" s="1">
        <v>79.949026585401654</v>
      </c>
      <c r="AB1927" s="1">
        <v>66.363817899104461</v>
      </c>
      <c r="AC1927" s="1">
        <v>90.025360150740852</v>
      </c>
      <c r="AD1927" s="1">
        <v>92.038097647126563</v>
      </c>
      <c r="AE1927" s="1">
        <v>94.300155752597931</v>
      </c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>
        <v>3.8769755363464355</v>
      </c>
      <c r="AV1927" s="1"/>
      <c r="AW1927" s="1">
        <v>0.2115565687417984</v>
      </c>
      <c r="AX1927" s="1"/>
      <c r="AY1927" s="1"/>
      <c r="AZ1927" s="1"/>
      <c r="BA1927" s="1"/>
      <c r="BB1927" s="1">
        <v>11.119380950927734</v>
      </c>
      <c r="BC1927" s="1">
        <v>6.8723635673522949</v>
      </c>
      <c r="BD1927" s="1">
        <v>11.084166526794434</v>
      </c>
      <c r="BE1927" s="1">
        <v>13.173958778381348</v>
      </c>
      <c r="BF1927" s="1">
        <v>11.214550971984863</v>
      </c>
      <c r="BG1927" s="1">
        <v>18.477664947509766</v>
      </c>
      <c r="BH1927" s="1">
        <v>20.045673370361328</v>
      </c>
      <c r="BI1927" s="1">
        <v>9.9104642868041992</v>
      </c>
      <c r="BJ1927" s="1">
        <v>7.9557194709777832</v>
      </c>
      <c r="BK1927" s="1">
        <v>5.6903471946716309</v>
      </c>
      <c r="BL1927" s="1"/>
      <c r="BM1927" s="1"/>
      <c r="BN1927" s="1"/>
    </row>
    <row r="1928" spans="1:66" x14ac:dyDescent="0.2">
      <c r="A1928" s="2" t="s">
        <v>6473</v>
      </c>
      <c r="B1928" s="4" t="s">
        <v>1923</v>
      </c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>
        <v>77.802862078502912</v>
      </c>
      <c r="P1928" s="1">
        <v>99.980375290304309</v>
      </c>
      <c r="Q1928" s="1">
        <v>99.900968097151491</v>
      </c>
      <c r="R1928" s="1">
        <v>99.841104985435337</v>
      </c>
      <c r="S1928" s="1">
        <v>99.972893078552062</v>
      </c>
      <c r="T1928" s="1">
        <v>99.83559242631344</v>
      </c>
      <c r="U1928" s="1">
        <v>99.895602396950622</v>
      </c>
      <c r="V1928" s="1">
        <v>99.819199845969578</v>
      </c>
      <c r="W1928" s="1">
        <v>99.93142762424597</v>
      </c>
      <c r="X1928" s="1">
        <v>97.886344868204887</v>
      </c>
      <c r="Y1928" s="1">
        <v>95.242292909383607</v>
      </c>
      <c r="Z1928" s="1">
        <v>95.40425073745385</v>
      </c>
      <c r="AA1928" s="1">
        <v>94.605946230417842</v>
      </c>
      <c r="AB1928" s="1">
        <v>97.009354244856027</v>
      </c>
      <c r="AC1928" s="1">
        <v>88.746523761807708</v>
      </c>
      <c r="AD1928" s="1">
        <v>87.19738866481147</v>
      </c>
      <c r="AE1928" s="1">
        <v>99.847764742825845</v>
      </c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>
        <v>3.6875541210174561</v>
      </c>
      <c r="AV1928" s="1"/>
      <c r="AW1928" s="1"/>
      <c r="AX1928" s="1"/>
      <c r="AY1928" s="1"/>
      <c r="AZ1928" s="1"/>
      <c r="BA1928" s="1"/>
      <c r="BB1928" s="1"/>
      <c r="BC1928" s="1"/>
      <c r="BD1928" s="1">
        <v>2.0762925148010254</v>
      </c>
      <c r="BE1928" s="1">
        <v>4.5860438346862793</v>
      </c>
      <c r="BF1928" s="1">
        <v>4.5235457420349121</v>
      </c>
      <c r="BG1928" s="1">
        <v>5.3409466743469238</v>
      </c>
      <c r="BH1928" s="1">
        <v>2.9086437225341797</v>
      </c>
      <c r="BI1928" s="1">
        <v>11.169001579284668</v>
      </c>
      <c r="BJ1928" s="1">
        <v>12.548603057861328</v>
      </c>
      <c r="BK1928" s="1"/>
      <c r="BL1928" s="1"/>
      <c r="BM1928" s="1"/>
      <c r="BN1928" s="1"/>
    </row>
    <row r="1929" spans="1:66" x14ac:dyDescent="0.2">
      <c r="A1929" s="2" t="s">
        <v>6474</v>
      </c>
      <c r="B1929" s="4" t="s">
        <v>1924</v>
      </c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>
        <v>77.802862078502912</v>
      </c>
      <c r="P1929" s="1">
        <v>99.980375290304309</v>
      </c>
      <c r="Q1929" s="1">
        <v>99.900968097151491</v>
      </c>
      <c r="R1929" s="1">
        <v>99.841104985435337</v>
      </c>
      <c r="S1929" s="1">
        <v>99.972893078552062</v>
      </c>
      <c r="T1929" s="1">
        <v>99.83559242631344</v>
      </c>
      <c r="U1929" s="1">
        <v>99.895602396950622</v>
      </c>
      <c r="V1929" s="1">
        <v>99.819199845969578</v>
      </c>
      <c r="W1929" s="1">
        <v>99.93142762424597</v>
      </c>
      <c r="X1929" s="1">
        <v>97.886344868204887</v>
      </c>
      <c r="Y1929" s="1">
        <v>95.242292909383607</v>
      </c>
      <c r="Z1929" s="1">
        <v>95.40425073745385</v>
      </c>
      <c r="AA1929" s="1">
        <v>94.605946230417842</v>
      </c>
      <c r="AB1929" s="1">
        <v>97.009354244856027</v>
      </c>
      <c r="AC1929" s="1">
        <v>88.746523761807708</v>
      </c>
      <c r="AD1929" s="1">
        <v>87.19738866481147</v>
      </c>
      <c r="AE1929" s="1">
        <v>99.847764742825845</v>
      </c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>
        <v>3.6875541210174561</v>
      </c>
      <c r="AV1929" s="1"/>
      <c r="AW1929" s="1"/>
      <c r="AX1929" s="1"/>
      <c r="AY1929" s="1"/>
      <c r="AZ1929" s="1"/>
      <c r="BA1929" s="1"/>
      <c r="BB1929" s="1"/>
      <c r="BC1929" s="1"/>
      <c r="BD1929" s="1">
        <v>2.0762925148010254</v>
      </c>
      <c r="BE1929" s="1">
        <v>4.5860438346862793</v>
      </c>
      <c r="BF1929" s="1">
        <v>4.5235457420349121</v>
      </c>
      <c r="BG1929" s="1">
        <v>5.3409466743469238</v>
      </c>
      <c r="BH1929" s="1">
        <v>2.9086437225341797</v>
      </c>
      <c r="BI1929" s="1">
        <v>11.169001579284668</v>
      </c>
      <c r="BJ1929" s="1">
        <v>12.548603057861328</v>
      </c>
      <c r="BK1929" s="1"/>
      <c r="BL1929" s="1"/>
      <c r="BM1929" s="1"/>
      <c r="BN1929" s="1"/>
    </row>
    <row r="1930" spans="1:66" x14ac:dyDescent="0.2">
      <c r="A1930" s="2" t="s">
        <v>6475</v>
      </c>
      <c r="B1930" s="4" t="s">
        <v>1925</v>
      </c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>
        <v>11.175094511917601</v>
      </c>
      <c r="S1930" s="1">
        <v>7.43916538417424</v>
      </c>
      <c r="T1930" s="1">
        <v>22.511879890515786</v>
      </c>
      <c r="U1930" s="1">
        <v>14.844209544468196</v>
      </c>
      <c r="V1930" s="1">
        <v>10.251980337958038</v>
      </c>
      <c r="W1930" s="1">
        <v>27.480522856665463</v>
      </c>
      <c r="X1930" s="1">
        <v>32.976976535932373</v>
      </c>
      <c r="Y1930" s="1">
        <v>34.463270917206671</v>
      </c>
      <c r="Z1930" s="1">
        <v>22.488311850637668</v>
      </c>
      <c r="AA1930" s="1">
        <v>21.217112603967376</v>
      </c>
      <c r="AB1930" s="1">
        <v>18.695665292995965</v>
      </c>
      <c r="AC1930" s="1">
        <v>28.801216578504469</v>
      </c>
      <c r="AD1930" s="1">
        <v>14.293696137602433</v>
      </c>
      <c r="AE1930" s="1">
        <v>24.319576976549275</v>
      </c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>
        <v>6.385779857635498</v>
      </c>
      <c r="AY1930" s="1">
        <v>9.999241828918457</v>
      </c>
      <c r="AZ1930" s="1">
        <v>1.8861737251281738</v>
      </c>
      <c r="BA1930" s="1">
        <v>2.4031975269317627</v>
      </c>
      <c r="BB1930" s="1">
        <v>3.0008449554443359</v>
      </c>
      <c r="BC1930" s="1">
        <v>0.94012796878814697</v>
      </c>
      <c r="BD1930" s="1">
        <v>1.0844790935516357</v>
      </c>
      <c r="BE1930" s="1">
        <v>6.3367891311645508</v>
      </c>
      <c r="BF1930" s="1"/>
      <c r="BG1930" s="1">
        <v>14.66436767578125</v>
      </c>
      <c r="BH1930" s="1">
        <v>12.461856842041016</v>
      </c>
      <c r="BI1930" s="1">
        <v>5.4386529922485352</v>
      </c>
      <c r="BJ1930" s="1">
        <v>26.743642807006836</v>
      </c>
      <c r="BK1930" s="1">
        <v>8.1641654968261719</v>
      </c>
      <c r="BL1930" s="1"/>
      <c r="BM1930" s="1"/>
      <c r="BN1930" s="1"/>
    </row>
    <row r="1931" spans="1:66" x14ac:dyDescent="0.2">
      <c r="A1931" s="2" t="s">
        <v>6476</v>
      </c>
      <c r="B1931" s="4" t="s">
        <v>1926</v>
      </c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>
        <v>11.175094511917601</v>
      </c>
      <c r="S1931" s="1">
        <v>7.43916538417424</v>
      </c>
      <c r="T1931" s="1">
        <v>22.511879890515786</v>
      </c>
      <c r="U1931" s="1">
        <v>14.844209544468196</v>
      </c>
      <c r="V1931" s="1">
        <v>10.251980337958038</v>
      </c>
      <c r="W1931" s="1">
        <v>27.480522856665463</v>
      </c>
      <c r="X1931" s="1">
        <v>32.976976535932373</v>
      </c>
      <c r="Y1931" s="1">
        <v>34.463270917206671</v>
      </c>
      <c r="Z1931" s="1">
        <v>22.488311850637668</v>
      </c>
      <c r="AA1931" s="1">
        <v>21.217112603967376</v>
      </c>
      <c r="AB1931" s="1">
        <v>18.695665292995965</v>
      </c>
      <c r="AC1931" s="1">
        <v>28.801216578504469</v>
      </c>
      <c r="AD1931" s="1">
        <v>14.293696137602433</v>
      </c>
      <c r="AE1931" s="1">
        <v>24.319576976549275</v>
      </c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>
        <v>6.385779857635498</v>
      </c>
      <c r="AY1931" s="1">
        <v>9.999241828918457</v>
      </c>
      <c r="AZ1931" s="1">
        <v>1.8861737251281738</v>
      </c>
      <c r="BA1931" s="1">
        <v>2.4031975269317627</v>
      </c>
      <c r="BB1931" s="1">
        <v>3.0008449554443359</v>
      </c>
      <c r="BC1931" s="1">
        <v>0.94012796878814697</v>
      </c>
      <c r="BD1931" s="1">
        <v>1.0844790935516357</v>
      </c>
      <c r="BE1931" s="1">
        <v>6.3367891311645508</v>
      </c>
      <c r="BF1931" s="1"/>
      <c r="BG1931" s="1">
        <v>14.66436767578125</v>
      </c>
      <c r="BH1931" s="1">
        <v>12.461856842041016</v>
      </c>
      <c r="BI1931" s="1">
        <v>5.4386529922485352</v>
      </c>
      <c r="BJ1931" s="1">
        <v>26.743642807006836</v>
      </c>
      <c r="BK1931" s="1">
        <v>8.1641654968261719</v>
      </c>
      <c r="BL1931" s="1"/>
      <c r="BM1931" s="1"/>
      <c r="BN1931" s="1"/>
    </row>
    <row r="1932" spans="1:66" x14ac:dyDescent="0.2">
      <c r="A1932" s="2" t="s">
        <v>6477</v>
      </c>
      <c r="B1932" s="4" t="s">
        <v>1927</v>
      </c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>
        <v>28.410267085622682</v>
      </c>
      <c r="P1932" s="1">
        <v>2.0605819104988097</v>
      </c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>
        <v>6.1830232431928032</v>
      </c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>
        <v>5.2898826599121094</v>
      </c>
      <c r="AW1932" s="1">
        <v>0.86732947826385498</v>
      </c>
      <c r="AX1932" s="1">
        <v>8.7214536964893341E-2</v>
      </c>
      <c r="AY1932" s="1">
        <v>3.6269063949584961</v>
      </c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</row>
    <row r="1933" spans="1:66" x14ac:dyDescent="0.2">
      <c r="A1933" s="2" t="s">
        <v>6478</v>
      </c>
      <c r="B1933" s="4" t="s">
        <v>1928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>
        <v>3.5033715177942661</v>
      </c>
      <c r="T1933" s="1"/>
      <c r="U1933" s="1"/>
      <c r="V1933" s="1"/>
      <c r="W1933" s="1"/>
      <c r="X1933" s="1"/>
      <c r="Y1933" s="1">
        <v>1.1659762606129256</v>
      </c>
      <c r="Z1933" s="1"/>
      <c r="AA1933" s="1"/>
      <c r="AB1933" s="1">
        <v>5.1520198879412078</v>
      </c>
      <c r="AC1933" s="1">
        <v>1.5986480874713056</v>
      </c>
      <c r="AD1933" s="1">
        <v>0.73675351758931251</v>
      </c>
      <c r="AE1933" s="1">
        <v>0.87533767741642521</v>
      </c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>
        <v>1.9084059000015259</v>
      </c>
      <c r="BF1933" s="1">
        <v>1.0701583623886108</v>
      </c>
      <c r="BG1933" s="1">
        <v>1.7234801054000854</v>
      </c>
      <c r="BH1933" s="1">
        <v>3.6688334941864014</v>
      </c>
      <c r="BI1933" s="1">
        <v>1.8859570026397705</v>
      </c>
      <c r="BJ1933" s="1">
        <v>2.1046254634857178</v>
      </c>
      <c r="BK1933" s="1">
        <v>0.40718558430671692</v>
      </c>
      <c r="BL1933" s="1"/>
      <c r="BM1933" s="1"/>
      <c r="BN1933" s="1"/>
    </row>
    <row r="1934" spans="1:66" x14ac:dyDescent="0.2">
      <c r="A1934" s="2" t="s">
        <v>6479</v>
      </c>
      <c r="B1934" s="4" t="s">
        <v>1929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>
        <v>92.963831735917694</v>
      </c>
      <c r="S1934" s="1">
        <v>93.101980618407012</v>
      </c>
      <c r="T1934" s="1">
        <v>93.588535888717175</v>
      </c>
      <c r="U1934" s="1">
        <v>99.043140774466323</v>
      </c>
      <c r="V1934" s="1"/>
      <c r="W1934" s="1">
        <v>99.903594706488164</v>
      </c>
      <c r="X1934" s="1">
        <v>97.054116234402471</v>
      </c>
      <c r="Y1934" s="1">
        <v>99.988442095808921</v>
      </c>
      <c r="Z1934" s="1">
        <v>98.821330817971969</v>
      </c>
      <c r="AA1934" s="1">
        <v>29.48621481427039</v>
      </c>
      <c r="AB1934" s="1">
        <v>67.136113547062109</v>
      </c>
      <c r="AC1934" s="1">
        <v>60.541388419224553</v>
      </c>
      <c r="AD1934" s="1"/>
      <c r="AE1934" s="1">
        <v>13.566590811721987</v>
      </c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>
        <v>0.8384556770324707</v>
      </c>
      <c r="BB1934" s="1">
        <v>79.396484375</v>
      </c>
      <c r="BC1934" s="1"/>
      <c r="BD1934" s="1"/>
      <c r="BE1934" s="1"/>
      <c r="BF1934" s="1"/>
      <c r="BG1934" s="1">
        <v>70.498329162597656</v>
      </c>
      <c r="BH1934" s="1">
        <v>32.829261779785156</v>
      </c>
      <c r="BI1934" s="1"/>
      <c r="BJ1934" s="1"/>
      <c r="BK1934" s="1"/>
      <c r="BL1934" s="1"/>
      <c r="BM1934" s="1"/>
      <c r="BN1934" s="1"/>
    </row>
    <row r="1935" spans="1:66" x14ac:dyDescent="0.2">
      <c r="A1935" s="2" t="s">
        <v>6480</v>
      </c>
      <c r="B1935" s="4" t="s">
        <v>1930</v>
      </c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>
        <v>15.783196588310039</v>
      </c>
      <c r="R1935" s="1">
        <v>10.339520505234717</v>
      </c>
      <c r="S1935" s="1">
        <v>4.300251144666638</v>
      </c>
      <c r="T1935" s="1"/>
      <c r="U1935" s="1"/>
      <c r="V1935" s="1"/>
      <c r="W1935" s="1"/>
      <c r="X1935" s="1">
        <v>17.397737272798519</v>
      </c>
      <c r="Y1935" s="1">
        <v>3.7805439124156801</v>
      </c>
      <c r="Z1935" s="1">
        <v>14.471129538740779</v>
      </c>
      <c r="AA1935" s="1">
        <v>15.394926515169196</v>
      </c>
      <c r="AB1935" s="1"/>
      <c r="AC1935" s="1">
        <v>42.428810557201388</v>
      </c>
      <c r="AD1935" s="1">
        <v>23.992158761529332</v>
      </c>
      <c r="AE1935" s="1">
        <v>6.2847226778375775</v>
      </c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>
        <v>3.6959989070892334</v>
      </c>
      <c r="BF1935" s="1"/>
      <c r="BG1935" s="1"/>
      <c r="BH1935" s="1">
        <v>28.228559494018555</v>
      </c>
      <c r="BI1935" s="1"/>
      <c r="BJ1935" s="1"/>
      <c r="BK1935" s="1"/>
      <c r="BL1935" s="1"/>
      <c r="BM1935" s="1"/>
      <c r="BN1935" s="1"/>
    </row>
    <row r="1936" spans="1:66" x14ac:dyDescent="0.2">
      <c r="A1936" s="2" t="s">
        <v>6481</v>
      </c>
      <c r="B1936" s="4" t="s">
        <v>1931</v>
      </c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>
        <v>83.543899470792837</v>
      </c>
      <c r="Q1936" s="1">
        <v>90.64406885677289</v>
      </c>
      <c r="R1936" s="1">
        <v>80.841591527614085</v>
      </c>
      <c r="S1936" s="1">
        <v>90.55838802315111</v>
      </c>
      <c r="T1936" s="1">
        <v>79.015321415255357</v>
      </c>
      <c r="U1936" s="1">
        <v>99.563800288819436</v>
      </c>
      <c r="V1936" s="1">
        <v>76.865405310305206</v>
      </c>
      <c r="W1936" s="1">
        <v>82.883485649796214</v>
      </c>
      <c r="X1936" s="1">
        <v>68.784131226698108</v>
      </c>
      <c r="Y1936" s="1">
        <v>90.896316802418369</v>
      </c>
      <c r="Z1936" s="1">
        <v>93.684844705671438</v>
      </c>
      <c r="AA1936" s="1">
        <v>72.71347426488542</v>
      </c>
      <c r="AB1936" s="1">
        <v>86.851821625648483</v>
      </c>
      <c r="AC1936" s="1">
        <v>96.652269095554217</v>
      </c>
      <c r="AD1936" s="1">
        <v>99.127181392827097</v>
      </c>
      <c r="AE1936" s="1">
        <v>97.763802592635045</v>
      </c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>
        <v>5.8781094551086426</v>
      </c>
      <c r="AW1936" s="1">
        <v>5.378699779510498</v>
      </c>
      <c r="AX1936" s="1">
        <v>12.032916069030762</v>
      </c>
      <c r="AY1936" s="1">
        <v>2.7123198509216309</v>
      </c>
      <c r="AZ1936" s="1">
        <v>20.887956619262695</v>
      </c>
      <c r="BA1936" s="1"/>
      <c r="BB1936" s="1">
        <v>6.8957123756408691</v>
      </c>
      <c r="BC1936" s="1">
        <v>12.563803672790527</v>
      </c>
      <c r="BD1936" s="1">
        <v>20.887048721313477</v>
      </c>
      <c r="BE1936" s="1">
        <v>6.625666618347168</v>
      </c>
      <c r="BF1936" s="1">
        <v>5.8861246109008789</v>
      </c>
      <c r="BG1936" s="1">
        <v>27.223976135253906</v>
      </c>
      <c r="BH1936" s="1">
        <v>13.059924125671387</v>
      </c>
      <c r="BI1936" s="1">
        <v>3.2382071018218994</v>
      </c>
      <c r="BJ1936" s="1">
        <v>0.7117006778717041</v>
      </c>
      <c r="BK1936" s="1"/>
      <c r="BL1936" s="1"/>
      <c r="BM1936" s="1"/>
      <c r="BN1936" s="1"/>
    </row>
    <row r="1937" spans="1:66" x14ac:dyDescent="0.2">
      <c r="A1937" s="2" t="s">
        <v>6482</v>
      </c>
      <c r="B1937" s="4" t="s">
        <v>1932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>
        <v>83.543899470792837</v>
      </c>
      <c r="Q1937" s="1">
        <v>90.64406885677289</v>
      </c>
      <c r="R1937" s="1">
        <v>80.841591527614085</v>
      </c>
      <c r="S1937" s="1">
        <v>90.55838802315111</v>
      </c>
      <c r="T1937" s="1">
        <v>79.015321415255357</v>
      </c>
      <c r="U1937" s="1">
        <v>99.563800288819436</v>
      </c>
      <c r="V1937" s="1">
        <v>76.865405310305206</v>
      </c>
      <c r="W1937" s="1">
        <v>82.883485649796214</v>
      </c>
      <c r="X1937" s="1">
        <v>68.784131226698108</v>
      </c>
      <c r="Y1937" s="1">
        <v>90.896316802418369</v>
      </c>
      <c r="Z1937" s="1">
        <v>93.684844705671438</v>
      </c>
      <c r="AA1937" s="1">
        <v>72.71347426488542</v>
      </c>
      <c r="AB1937" s="1">
        <v>86.851821625648483</v>
      </c>
      <c r="AC1937" s="1">
        <v>96.652269095554217</v>
      </c>
      <c r="AD1937" s="1">
        <v>99.127181392827097</v>
      </c>
      <c r="AE1937" s="1">
        <v>97.763802592635045</v>
      </c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>
        <v>5.8781094551086426</v>
      </c>
      <c r="AW1937" s="1">
        <v>5.378699779510498</v>
      </c>
      <c r="AX1937" s="1">
        <v>12.032916069030762</v>
      </c>
      <c r="AY1937" s="1">
        <v>2.7123198509216309</v>
      </c>
      <c r="AZ1937" s="1">
        <v>20.887956619262695</v>
      </c>
      <c r="BA1937" s="1"/>
      <c r="BB1937" s="1">
        <v>6.8957123756408691</v>
      </c>
      <c r="BC1937" s="1">
        <v>12.563803672790527</v>
      </c>
      <c r="BD1937" s="1">
        <v>20.887048721313477</v>
      </c>
      <c r="BE1937" s="1">
        <v>6.625666618347168</v>
      </c>
      <c r="BF1937" s="1">
        <v>5.8861246109008789</v>
      </c>
      <c r="BG1937" s="1">
        <v>27.223976135253906</v>
      </c>
      <c r="BH1937" s="1">
        <v>13.059924125671387</v>
      </c>
      <c r="BI1937" s="1">
        <v>3.2382071018218994</v>
      </c>
      <c r="BJ1937" s="1">
        <v>0.7117006778717041</v>
      </c>
      <c r="BK1937" s="1"/>
      <c r="BL1937" s="1"/>
      <c r="BM1937" s="1"/>
      <c r="BN1937" s="1"/>
    </row>
    <row r="1938" spans="1:66" x14ac:dyDescent="0.2">
      <c r="A1938" s="2" t="s">
        <v>6483</v>
      </c>
      <c r="B1938" s="4" t="s">
        <v>1933</v>
      </c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>
        <v>3.0768047095697306</v>
      </c>
      <c r="X1938" s="1">
        <v>1.2531127146700345</v>
      </c>
      <c r="Y1938" s="1">
        <v>1.299007944603723</v>
      </c>
      <c r="Z1938" s="1">
        <v>1.7635576146234997</v>
      </c>
      <c r="AA1938" s="1">
        <v>2.689606992991326</v>
      </c>
      <c r="AB1938" s="1">
        <v>15.559237768109227</v>
      </c>
      <c r="AC1938" s="1">
        <v>13.239210021906104</v>
      </c>
      <c r="AD1938" s="1">
        <v>11.190979586639276</v>
      </c>
      <c r="AE1938" s="1">
        <v>12.349402230218818</v>
      </c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>
        <v>1.3738034963607788</v>
      </c>
      <c r="BD1938" s="1">
        <v>1.410477876663208</v>
      </c>
      <c r="BE1938" s="1">
        <v>0.86810481548309326</v>
      </c>
      <c r="BF1938" s="1">
        <v>3.631709098815918</v>
      </c>
      <c r="BG1938" s="1">
        <v>2.5074176788330078</v>
      </c>
      <c r="BH1938" s="1">
        <v>3.0008795261383057</v>
      </c>
      <c r="BI1938" s="1">
        <v>1.9868104457855225</v>
      </c>
      <c r="BJ1938" s="1">
        <v>2.82161545753479</v>
      </c>
      <c r="BK1938" s="1">
        <v>2.0662050247192383</v>
      </c>
      <c r="BL1938" s="1"/>
      <c r="BM1938" s="1"/>
      <c r="BN1938" s="1"/>
    </row>
    <row r="1939" spans="1:66" x14ac:dyDescent="0.2">
      <c r="A1939" s="2" t="s">
        <v>6484</v>
      </c>
      <c r="B1939" s="4" t="s">
        <v>1934</v>
      </c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>
        <v>3.0768047095697306</v>
      </c>
      <c r="X1939" s="1">
        <v>1.2531127146700345</v>
      </c>
      <c r="Y1939" s="1">
        <v>1.299007944603723</v>
      </c>
      <c r="Z1939" s="1">
        <v>1.7635576146234997</v>
      </c>
      <c r="AA1939" s="1">
        <v>2.689606992991326</v>
      </c>
      <c r="AB1939" s="1">
        <v>15.559237768109227</v>
      </c>
      <c r="AC1939" s="1">
        <v>13.239210021906104</v>
      </c>
      <c r="AD1939" s="1">
        <v>11.190979586639276</v>
      </c>
      <c r="AE1939" s="1">
        <v>12.349402230218818</v>
      </c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>
        <v>1.3738034963607788</v>
      </c>
      <c r="BD1939" s="1">
        <v>1.410477876663208</v>
      </c>
      <c r="BE1939" s="1">
        <v>0.86810481548309326</v>
      </c>
      <c r="BF1939" s="1">
        <v>3.631709098815918</v>
      </c>
      <c r="BG1939" s="1">
        <v>2.5074176788330078</v>
      </c>
      <c r="BH1939" s="1">
        <v>3.0008795261383057</v>
      </c>
      <c r="BI1939" s="1">
        <v>1.9868104457855225</v>
      </c>
      <c r="BJ1939" s="1">
        <v>2.82161545753479</v>
      </c>
      <c r="BK1939" s="1">
        <v>2.0662050247192383</v>
      </c>
      <c r="BL1939" s="1"/>
      <c r="BM1939" s="1"/>
      <c r="BN1939" s="1"/>
    </row>
    <row r="1940" spans="1:66" x14ac:dyDescent="0.2">
      <c r="A1940" s="2" t="s">
        <v>6485</v>
      </c>
      <c r="B1940" s="4" t="s">
        <v>1935</v>
      </c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>
        <v>48.706569947961384</v>
      </c>
      <c r="P1940" s="1">
        <v>44.035822367882695</v>
      </c>
      <c r="Q1940" s="1">
        <v>49.905388419103161</v>
      </c>
      <c r="R1940" s="1">
        <v>48.464801019890977</v>
      </c>
      <c r="S1940" s="1">
        <v>51.221672573066314</v>
      </c>
      <c r="T1940" s="1">
        <v>10.253040107476764</v>
      </c>
      <c r="U1940" s="1">
        <v>19.43627957348285</v>
      </c>
      <c r="V1940" s="1">
        <v>14.978733402671748</v>
      </c>
      <c r="W1940" s="1">
        <v>5.3795709923136181</v>
      </c>
      <c r="X1940" s="1"/>
      <c r="Y1940" s="1">
        <v>68.646631241997909</v>
      </c>
      <c r="Z1940" s="1">
        <v>60.447684638491594</v>
      </c>
      <c r="AA1940" s="1">
        <v>45.71035826013776</v>
      </c>
      <c r="AB1940" s="1">
        <v>49.421369627275162</v>
      </c>
      <c r="AC1940" s="1">
        <v>60.998989940961479</v>
      </c>
      <c r="AD1940" s="1">
        <v>81.341057976735016</v>
      </c>
      <c r="AE1940" s="1">
        <v>95.151552137801019</v>
      </c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>
        <v>62.49420166015625</v>
      </c>
      <c r="AU1940" s="1">
        <v>2.8281548293307424E-4</v>
      </c>
      <c r="AV1940" s="1"/>
      <c r="AW1940" s="1">
        <v>2.2620120048522949</v>
      </c>
      <c r="AX1940" s="1"/>
      <c r="AY1940" s="1"/>
      <c r="AZ1940" s="1"/>
      <c r="BA1940" s="1">
        <v>4.9325942993164063</v>
      </c>
      <c r="BB1940" s="1">
        <v>8.3230581283569336</v>
      </c>
      <c r="BC1940" s="1">
        <v>25.909814834594727</v>
      </c>
      <c r="BD1940" s="1">
        <v>84.27105712890625</v>
      </c>
      <c r="BE1940" s="1">
        <v>22.12895393371582</v>
      </c>
      <c r="BF1940" s="1">
        <v>28.683376312255859</v>
      </c>
      <c r="BG1940" s="1">
        <v>15.677234649658203</v>
      </c>
      <c r="BH1940" s="1">
        <v>20.014211654663086</v>
      </c>
      <c r="BI1940" s="1">
        <v>5.5188632011413574</v>
      </c>
      <c r="BJ1940" s="1"/>
      <c r="BK1940" s="1"/>
      <c r="BL1940" s="1"/>
      <c r="BM1940" s="1"/>
      <c r="BN1940" s="1"/>
    </row>
    <row r="1941" spans="1:66" x14ac:dyDescent="0.2">
      <c r="A1941" s="2" t="s">
        <v>6486</v>
      </c>
      <c r="B1941" s="4" t="s">
        <v>1936</v>
      </c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>
        <v>1.9959889435798077</v>
      </c>
      <c r="Q1941" s="1">
        <v>5.9565321290623645</v>
      </c>
      <c r="R1941" s="1">
        <v>5.9800766664934626</v>
      </c>
      <c r="S1941" s="1">
        <v>3.7076732286457732</v>
      </c>
      <c r="T1941" s="1"/>
      <c r="U1941" s="1">
        <v>9.7040311818757505</v>
      </c>
      <c r="V1941" s="1">
        <v>13.112014586341298</v>
      </c>
      <c r="W1941" s="1">
        <v>13.765129212924624</v>
      </c>
      <c r="X1941" s="1"/>
      <c r="Y1941" s="1">
        <v>84.936470016456909</v>
      </c>
      <c r="Z1941" s="1">
        <v>89.518260880525759</v>
      </c>
      <c r="AA1941" s="1">
        <v>78.453224982658355</v>
      </c>
      <c r="AB1941" s="1">
        <v>76.620623296805761</v>
      </c>
      <c r="AC1941" s="1">
        <v>75.499759268171431</v>
      </c>
      <c r="AD1941" s="1">
        <v>91.972303360242265</v>
      </c>
      <c r="AE1941" s="1">
        <v>96.594973988075438</v>
      </c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>
        <v>3.9610910415649414</v>
      </c>
      <c r="AW1941" s="1"/>
      <c r="AX1941" s="1"/>
      <c r="AY1941" s="1">
        <v>1.8368052244186401</v>
      </c>
      <c r="AZ1941" s="1">
        <v>7.7614755630493164</v>
      </c>
      <c r="BA1941" s="1">
        <v>19.167865753173828</v>
      </c>
      <c r="BB1941" s="1">
        <v>14.618144989013672</v>
      </c>
      <c r="BC1941" s="1">
        <v>5.1560440063476563</v>
      </c>
      <c r="BD1941" s="1">
        <v>96.949462890625</v>
      </c>
      <c r="BE1941" s="1">
        <v>11.118365287780762</v>
      </c>
      <c r="BF1941" s="1">
        <v>9.0050601959228516</v>
      </c>
      <c r="BG1941" s="1">
        <v>7.4004335403442383</v>
      </c>
      <c r="BH1941" s="1">
        <v>7.8744306564331055</v>
      </c>
      <c r="BI1941" s="1">
        <v>9.4038200378417969</v>
      </c>
      <c r="BJ1941" s="1">
        <v>0.99921905994415283</v>
      </c>
      <c r="BK1941" s="1">
        <v>3.1275100708007813</v>
      </c>
      <c r="BL1941" s="1"/>
      <c r="BM1941" s="1"/>
      <c r="BN1941" s="1"/>
    </row>
    <row r="1942" spans="1:66" x14ac:dyDescent="0.2">
      <c r="A1942" s="2" t="s">
        <v>6487</v>
      </c>
      <c r="B1942" s="4" t="s">
        <v>1937</v>
      </c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>
        <v>1.9959889435798077</v>
      </c>
      <c r="Q1942" s="1">
        <v>5.9565321290623645</v>
      </c>
      <c r="R1942" s="1">
        <v>5.9800766664934626</v>
      </c>
      <c r="S1942" s="1">
        <v>3.7076732286457732</v>
      </c>
      <c r="T1942" s="1"/>
      <c r="U1942" s="1">
        <v>9.7040311818757505</v>
      </c>
      <c r="V1942" s="1">
        <v>13.112014586341298</v>
      </c>
      <c r="W1942" s="1">
        <v>13.765129212924624</v>
      </c>
      <c r="X1942" s="1"/>
      <c r="Y1942" s="1">
        <v>84.936470016456909</v>
      </c>
      <c r="Z1942" s="1">
        <v>89.518260880525759</v>
      </c>
      <c r="AA1942" s="1">
        <v>78.453224982658355</v>
      </c>
      <c r="AB1942" s="1">
        <v>76.620623296805761</v>
      </c>
      <c r="AC1942" s="1">
        <v>75.499759268171431</v>
      </c>
      <c r="AD1942" s="1">
        <v>91.972303360242265</v>
      </c>
      <c r="AE1942" s="1">
        <v>96.594973988075438</v>
      </c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>
        <v>3.9610910415649414</v>
      </c>
      <c r="AW1942" s="1"/>
      <c r="AX1942" s="1"/>
      <c r="AY1942" s="1">
        <v>1.8368052244186401</v>
      </c>
      <c r="AZ1942" s="1">
        <v>7.7614755630493164</v>
      </c>
      <c r="BA1942" s="1">
        <v>19.167865753173828</v>
      </c>
      <c r="BB1942" s="1">
        <v>14.618144989013672</v>
      </c>
      <c r="BC1942" s="1">
        <v>5.1560440063476563</v>
      </c>
      <c r="BD1942" s="1">
        <v>96.949462890625</v>
      </c>
      <c r="BE1942" s="1">
        <v>11.118365287780762</v>
      </c>
      <c r="BF1942" s="1">
        <v>9.0050601959228516</v>
      </c>
      <c r="BG1942" s="1">
        <v>7.4004335403442383</v>
      </c>
      <c r="BH1942" s="1">
        <v>7.8744306564331055</v>
      </c>
      <c r="BI1942" s="1">
        <v>9.4038200378417969</v>
      </c>
      <c r="BJ1942" s="1">
        <v>0.99921905994415283</v>
      </c>
      <c r="BK1942" s="1">
        <v>3.1275100708007813</v>
      </c>
      <c r="BL1942" s="1"/>
      <c r="BM1942" s="1"/>
      <c r="BN1942" s="1"/>
    </row>
    <row r="1943" spans="1:66" x14ac:dyDescent="0.2">
      <c r="A1943" s="2" t="s">
        <v>6488</v>
      </c>
      <c r="B1943" s="4" t="s">
        <v>1938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>
        <v>23.256098752755225</v>
      </c>
      <c r="P1943" s="1"/>
      <c r="Q1943" s="1"/>
      <c r="R1943" s="1">
        <v>66.377271969964298</v>
      </c>
      <c r="S1943" s="1">
        <v>99.2764942645004</v>
      </c>
      <c r="T1943" s="1">
        <v>99.58255830421939</v>
      </c>
      <c r="U1943" s="1"/>
      <c r="V1943" s="1"/>
      <c r="W1943" s="1">
        <v>19.243878164213125</v>
      </c>
      <c r="X1943" s="1">
        <v>7.9604713644280052</v>
      </c>
      <c r="Y1943" s="1">
        <v>4.6711386781538007</v>
      </c>
      <c r="Z1943" s="1">
        <v>11.945614982909982</v>
      </c>
      <c r="AA1943" s="1">
        <v>4.5197646628930483</v>
      </c>
      <c r="AB1943" s="1">
        <v>2.912936830473575</v>
      </c>
      <c r="AC1943" s="1">
        <v>0.52362471983706527</v>
      </c>
      <c r="AD1943" s="1"/>
      <c r="AE1943" s="1">
        <v>0.67394562722518148</v>
      </c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>
        <v>28.60163688659668</v>
      </c>
      <c r="AV1943" s="1">
        <v>14.856423377990723</v>
      </c>
      <c r="AW1943" s="1">
        <v>36.815341949462891</v>
      </c>
      <c r="AX1943" s="1">
        <v>32.682376861572266</v>
      </c>
      <c r="AY1943" s="1">
        <v>0.58507895469665527</v>
      </c>
      <c r="AZ1943" s="1"/>
      <c r="BA1943" s="1">
        <v>5.1860446929931641</v>
      </c>
      <c r="BB1943" s="1">
        <v>4.2006354331970215</v>
      </c>
      <c r="BC1943" s="1">
        <v>9.6658449172973633</v>
      </c>
      <c r="BD1943" s="1">
        <v>9.9889001846313477</v>
      </c>
      <c r="BE1943" s="1"/>
      <c r="BF1943" s="1"/>
      <c r="BG1943" s="1">
        <v>0.94419527053833008</v>
      </c>
      <c r="BH1943" s="1">
        <v>2.106773853302002</v>
      </c>
      <c r="BI1943" s="1">
        <v>6.2786102294921875</v>
      </c>
      <c r="BJ1943" s="1">
        <v>6.838287353515625</v>
      </c>
      <c r="BK1943" s="1">
        <v>5.7254910469055176</v>
      </c>
      <c r="BL1943" s="1"/>
      <c r="BM1943" s="1"/>
      <c r="BN1943" s="1"/>
    </row>
    <row r="1944" spans="1:66" x14ac:dyDescent="0.2">
      <c r="A1944" s="2" t="s">
        <v>6489</v>
      </c>
      <c r="B1944" s="4" t="s">
        <v>1939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>
        <v>1.1659439937962983</v>
      </c>
      <c r="Z1944" s="1">
        <v>3.2560777067353173</v>
      </c>
      <c r="AA1944" s="1">
        <v>1.2465878250443105</v>
      </c>
      <c r="AB1944" s="1">
        <v>1.3417576689953394</v>
      </c>
      <c r="AC1944" s="1">
        <v>1.6953329838802909</v>
      </c>
      <c r="AD1944" s="1">
        <v>1.6607381419761746</v>
      </c>
      <c r="AE1944" s="1">
        <v>1.4099701016953146</v>
      </c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>
        <v>1.3388179540634155</v>
      </c>
      <c r="BH1944" s="1">
        <v>0.97034382820129395</v>
      </c>
      <c r="BI1944" s="1">
        <v>0.22376866638660431</v>
      </c>
      <c r="BJ1944" s="1">
        <v>0.21542152762413025</v>
      </c>
      <c r="BK1944" s="1">
        <v>1.5788744688034058</v>
      </c>
      <c r="BL1944" s="1"/>
      <c r="BM1944" s="1"/>
      <c r="BN1944" s="1"/>
    </row>
    <row r="1945" spans="1:66" x14ac:dyDescent="0.2">
      <c r="A1945" s="2" t="s">
        <v>6490</v>
      </c>
      <c r="B1945" s="4" t="s">
        <v>1940</v>
      </c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>
        <v>22.731461352005542</v>
      </c>
      <c r="Q1945" s="1">
        <v>12.253943223695339</v>
      </c>
      <c r="R1945" s="1">
        <v>16.522583657537034</v>
      </c>
      <c r="S1945" s="1">
        <v>55.294621582317035</v>
      </c>
      <c r="T1945" s="1">
        <v>61.686285986034981</v>
      </c>
      <c r="U1945" s="1">
        <v>59.156052799270853</v>
      </c>
      <c r="V1945" s="1">
        <v>46.33168478068059</v>
      </c>
      <c r="W1945" s="1">
        <v>89.849213548444709</v>
      </c>
      <c r="X1945" s="1">
        <v>86.564422569084428</v>
      </c>
      <c r="Y1945" s="1">
        <v>97.966727079804315</v>
      </c>
      <c r="Z1945" s="1">
        <v>61.537347030462172</v>
      </c>
      <c r="AA1945" s="1">
        <v>75.065590162713931</v>
      </c>
      <c r="AB1945" s="1">
        <v>62.774965813811491</v>
      </c>
      <c r="AC1945" s="1">
        <v>76.629843250006104</v>
      </c>
      <c r="AD1945" s="1">
        <v>92.899861840766789</v>
      </c>
      <c r="AE1945" s="1">
        <v>91.305268342571424</v>
      </c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>
        <v>5.9004664421081543</v>
      </c>
      <c r="AW1945" s="1">
        <v>5.7762346267700195</v>
      </c>
      <c r="AX1945" s="1">
        <v>31.690013885498047</v>
      </c>
      <c r="AY1945" s="1"/>
      <c r="AZ1945" s="1"/>
      <c r="BA1945" s="1"/>
      <c r="BB1945" s="1">
        <v>18.215400695800781</v>
      </c>
      <c r="BC1945" s="1"/>
      <c r="BD1945" s="1"/>
      <c r="BE1945" s="1"/>
      <c r="BF1945" s="1">
        <v>31.923318862915039</v>
      </c>
      <c r="BG1945" s="1">
        <v>5.3504672050476074</v>
      </c>
      <c r="BH1945" s="1">
        <v>20.785268783569336</v>
      </c>
      <c r="BI1945" s="1">
        <v>22.873870849609375</v>
      </c>
      <c r="BJ1945" s="1"/>
      <c r="BK1945" s="1"/>
      <c r="BL1945" s="1"/>
      <c r="BM1945" s="1"/>
      <c r="BN1945" s="1"/>
    </row>
    <row r="1946" spans="1:66" x14ac:dyDescent="0.2">
      <c r="A1946" s="2" t="s">
        <v>6491</v>
      </c>
      <c r="B1946" s="4" t="s">
        <v>1941</v>
      </c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>
        <v>22.731461352005542</v>
      </c>
      <c r="Q1946" s="1">
        <v>12.253943223695339</v>
      </c>
      <c r="R1946" s="1">
        <v>16.522583657537034</v>
      </c>
      <c r="S1946" s="1">
        <v>55.294621582317035</v>
      </c>
      <c r="T1946" s="1">
        <v>61.686285986034981</v>
      </c>
      <c r="U1946" s="1">
        <v>59.156052799270853</v>
      </c>
      <c r="V1946" s="1">
        <v>46.33168478068059</v>
      </c>
      <c r="W1946" s="1">
        <v>89.849213548444709</v>
      </c>
      <c r="X1946" s="1">
        <v>86.564422569084428</v>
      </c>
      <c r="Y1946" s="1">
        <v>97.966727079804315</v>
      </c>
      <c r="Z1946" s="1">
        <v>61.537347030462172</v>
      </c>
      <c r="AA1946" s="1">
        <v>75.065590162713931</v>
      </c>
      <c r="AB1946" s="1">
        <v>62.774965813811491</v>
      </c>
      <c r="AC1946" s="1">
        <v>76.629843250006104</v>
      </c>
      <c r="AD1946" s="1">
        <v>92.899861840766789</v>
      </c>
      <c r="AE1946" s="1">
        <v>91.305268342571424</v>
      </c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>
        <v>5.9004664421081543</v>
      </c>
      <c r="AW1946" s="1">
        <v>5.7762346267700195</v>
      </c>
      <c r="AX1946" s="1">
        <v>31.690013885498047</v>
      </c>
      <c r="AY1946" s="1"/>
      <c r="AZ1946" s="1"/>
      <c r="BA1946" s="1"/>
      <c r="BB1946" s="1">
        <v>18.215400695800781</v>
      </c>
      <c r="BC1946" s="1"/>
      <c r="BD1946" s="1"/>
      <c r="BE1946" s="1"/>
      <c r="BF1946" s="1">
        <v>31.923318862915039</v>
      </c>
      <c r="BG1946" s="1">
        <v>5.3504672050476074</v>
      </c>
      <c r="BH1946" s="1">
        <v>20.785268783569336</v>
      </c>
      <c r="BI1946" s="1">
        <v>22.873870849609375</v>
      </c>
      <c r="BJ1946" s="1"/>
      <c r="BK1946" s="1"/>
      <c r="BL1946" s="1"/>
      <c r="BM1946" s="1"/>
      <c r="BN1946" s="1"/>
    </row>
    <row r="1947" spans="1:66" x14ac:dyDescent="0.2">
      <c r="A1947" s="2" t="s">
        <v>6492</v>
      </c>
      <c r="B1947" s="4" t="s">
        <v>1942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>
        <v>5.8951036625854947</v>
      </c>
      <c r="R1947" s="1">
        <v>3.4477140373972524</v>
      </c>
      <c r="S1947" s="1">
        <v>4.4868772246774418</v>
      </c>
      <c r="T1947" s="1"/>
      <c r="U1947" s="1"/>
      <c r="V1947" s="1">
        <v>4.8725789450417043</v>
      </c>
      <c r="W1947" s="1">
        <v>4.0133404705570239</v>
      </c>
      <c r="X1947" s="1"/>
      <c r="Y1947" s="1"/>
      <c r="Z1947" s="1"/>
      <c r="AA1947" s="1">
        <v>5.4612608478820821</v>
      </c>
      <c r="AB1947" s="1">
        <v>4.6704035234200099</v>
      </c>
      <c r="AC1947" s="1">
        <v>5.0709607109123995</v>
      </c>
      <c r="AD1947" s="1">
        <v>5.2232581322463698</v>
      </c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>
        <v>0.75028872489929199</v>
      </c>
      <c r="AZ1947" s="1">
        <v>3.9311213493347168</v>
      </c>
      <c r="BA1947" s="1">
        <v>12.724616050720215</v>
      </c>
      <c r="BB1947" s="1">
        <v>7.7618932723999023</v>
      </c>
      <c r="BC1947" s="1"/>
      <c r="BD1947" s="1">
        <v>15.852093696594238</v>
      </c>
      <c r="BE1947" s="1"/>
      <c r="BF1947" s="1">
        <v>4.4878501892089844</v>
      </c>
      <c r="BG1947" s="1"/>
      <c r="BH1947" s="1">
        <v>8.7995834350585938</v>
      </c>
      <c r="BI1947" s="1">
        <v>9.1076745986938477</v>
      </c>
      <c r="BJ1947" s="1">
        <v>8.4785614013671875</v>
      </c>
      <c r="BK1947" s="1">
        <v>1.8425014019012451</v>
      </c>
      <c r="BL1947" s="1"/>
      <c r="BM1947" s="1"/>
      <c r="BN1947" s="1"/>
    </row>
    <row r="1948" spans="1:66" x14ac:dyDescent="0.2">
      <c r="A1948" s="2" t="s">
        <v>6493</v>
      </c>
      <c r="B1948" s="4" t="s">
        <v>1943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>
        <v>5.8951036625854947</v>
      </c>
      <c r="R1948" s="1">
        <v>3.4477140373972524</v>
      </c>
      <c r="S1948" s="1">
        <v>4.4868772246774418</v>
      </c>
      <c r="T1948" s="1"/>
      <c r="U1948" s="1"/>
      <c r="V1948" s="1">
        <v>4.8725789450417043</v>
      </c>
      <c r="W1948" s="1">
        <v>4.0133404705570239</v>
      </c>
      <c r="X1948" s="1"/>
      <c r="Y1948" s="1"/>
      <c r="Z1948" s="1"/>
      <c r="AA1948" s="1">
        <v>5.4612608478820821</v>
      </c>
      <c r="AB1948" s="1">
        <v>4.6704035234200099</v>
      </c>
      <c r="AC1948" s="1">
        <v>5.0709607109123995</v>
      </c>
      <c r="AD1948" s="1">
        <v>5.2232581322463698</v>
      </c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>
        <v>0.75028872489929199</v>
      </c>
      <c r="AZ1948" s="1">
        <v>3.9311213493347168</v>
      </c>
      <c r="BA1948" s="1">
        <v>12.724616050720215</v>
      </c>
      <c r="BB1948" s="1">
        <v>7.7618932723999023</v>
      </c>
      <c r="BC1948" s="1"/>
      <c r="BD1948" s="1">
        <v>15.852093696594238</v>
      </c>
      <c r="BE1948" s="1"/>
      <c r="BF1948" s="1">
        <v>4.4878501892089844</v>
      </c>
      <c r="BG1948" s="1"/>
      <c r="BH1948" s="1">
        <v>8.7995834350585938</v>
      </c>
      <c r="BI1948" s="1">
        <v>9.1076745986938477</v>
      </c>
      <c r="BJ1948" s="1">
        <v>8.4785614013671875</v>
      </c>
      <c r="BK1948" s="1">
        <v>1.8425014019012451</v>
      </c>
      <c r="BL1948" s="1"/>
      <c r="BM1948" s="1"/>
      <c r="BN1948" s="1"/>
    </row>
    <row r="1949" spans="1:66" x14ac:dyDescent="0.2">
      <c r="A1949" s="2" t="s">
        <v>6494</v>
      </c>
      <c r="B1949" s="4" t="s">
        <v>1944</v>
      </c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>
        <v>56.65391578728255</v>
      </c>
      <c r="O1949" s="1">
        <v>46.680532276758903</v>
      </c>
      <c r="P1949" s="1"/>
      <c r="Q1949" s="1">
        <v>12.922784788480129</v>
      </c>
      <c r="R1949" s="1"/>
      <c r="S1949" s="1"/>
      <c r="T1949" s="1">
        <v>53.090442489798995</v>
      </c>
      <c r="U1949" s="1"/>
      <c r="V1949" s="1">
        <v>51.999676760163553</v>
      </c>
      <c r="W1949" s="1">
        <v>1.0718274028862302</v>
      </c>
      <c r="X1949" s="1">
        <v>8.8507454564271164</v>
      </c>
      <c r="Y1949" s="1">
        <v>5.8852702847702441</v>
      </c>
      <c r="Z1949" s="1">
        <v>7.6922265949540085</v>
      </c>
      <c r="AA1949" s="1">
        <v>8.124980816784424</v>
      </c>
      <c r="AB1949" s="1">
        <v>7.3900555105178789</v>
      </c>
      <c r="AC1949" s="1">
        <v>6.3087998833685379</v>
      </c>
      <c r="AD1949" s="1">
        <v>6.0745292771990842</v>
      </c>
      <c r="AE1949" s="1">
        <v>7.5059675971418551</v>
      </c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>
        <v>0.79892349243164063</v>
      </c>
      <c r="AU1949" s="1">
        <v>5.628077507019043</v>
      </c>
      <c r="AV1949" s="1">
        <v>84.500251770019531</v>
      </c>
      <c r="AW1949" s="1">
        <v>81.809051513671875</v>
      </c>
      <c r="AX1949" s="1">
        <v>25.412874221801758</v>
      </c>
      <c r="AY1949" s="1">
        <v>76.992820739746094</v>
      </c>
      <c r="AZ1949" s="1">
        <v>0.52964532375335693</v>
      </c>
      <c r="BA1949" s="1">
        <v>5.1220145225524902</v>
      </c>
      <c r="BB1949" s="1">
        <v>0.83597016334533691</v>
      </c>
      <c r="BC1949" s="1">
        <v>4.2471070289611816</v>
      </c>
      <c r="BD1949" s="1"/>
      <c r="BE1949" s="1"/>
      <c r="BF1949" s="1">
        <v>0.15315759181976318</v>
      </c>
      <c r="BG1949" s="1">
        <v>1.165658712387085</v>
      </c>
      <c r="BH1949" s="1"/>
      <c r="BI1949" s="1"/>
      <c r="BJ1949" s="1"/>
      <c r="BK1949" s="1"/>
      <c r="BL1949" s="1"/>
      <c r="BM1949" s="1"/>
      <c r="BN1949" s="1"/>
    </row>
    <row r="1950" spans="1:66" x14ac:dyDescent="0.2">
      <c r="A1950" s="2" t="s">
        <v>6495</v>
      </c>
      <c r="B1950" s="4" t="s">
        <v>1945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>
        <v>27.200999493473578</v>
      </c>
      <c r="P1950" s="1">
        <v>29.926197941801675</v>
      </c>
      <c r="Q1950" s="1">
        <v>35.843108082097835</v>
      </c>
      <c r="R1950" s="1">
        <v>29.419053176738778</v>
      </c>
      <c r="S1950" s="1">
        <v>32.165711722552835</v>
      </c>
      <c r="T1950" s="1">
        <v>31.846115694866313</v>
      </c>
      <c r="U1950" s="1">
        <v>32.697549061538027</v>
      </c>
      <c r="V1950" s="1">
        <v>30.469551353154728</v>
      </c>
      <c r="W1950" s="1">
        <v>28.54853722514747</v>
      </c>
      <c r="X1950" s="1">
        <v>25.730491498614406</v>
      </c>
      <c r="Y1950" s="1">
        <v>23.401284509798373</v>
      </c>
      <c r="Z1950" s="1">
        <v>19.523997354369691</v>
      </c>
      <c r="AA1950" s="1">
        <v>20.96884750514608</v>
      </c>
      <c r="AB1950" s="1">
        <v>24.90392545868303</v>
      </c>
      <c r="AC1950" s="1">
        <v>24.035494752818167</v>
      </c>
      <c r="AD1950" s="1">
        <v>23.946063301161068</v>
      </c>
      <c r="AE1950" s="1">
        <v>21.618016348717759</v>
      </c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>
        <v>0.41422700881958008</v>
      </c>
      <c r="BD1950" s="1">
        <v>0.98826408386230469</v>
      </c>
      <c r="BE1950" s="1">
        <v>3.237978458404541</v>
      </c>
      <c r="BF1950" s="1">
        <v>2.1803200244903564</v>
      </c>
      <c r="BG1950" s="1">
        <v>1.6281322240829468</v>
      </c>
      <c r="BH1950" s="1">
        <v>1.5799245834350586</v>
      </c>
      <c r="BI1950" s="1">
        <v>3.5516130924224854</v>
      </c>
      <c r="BJ1950" s="1">
        <v>1.7294811010360718</v>
      </c>
      <c r="BK1950" s="1"/>
      <c r="BL1950" s="1"/>
      <c r="BM1950" s="1"/>
      <c r="BN1950" s="1"/>
    </row>
    <row r="1951" spans="1:66" x14ac:dyDescent="0.2">
      <c r="A1951" s="2" t="s">
        <v>6496</v>
      </c>
      <c r="B1951" s="4" t="s">
        <v>1946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>
        <v>27.200999493473578</v>
      </c>
      <c r="P1951" s="1">
        <v>29.926197941801675</v>
      </c>
      <c r="Q1951" s="1">
        <v>35.843108082097835</v>
      </c>
      <c r="R1951" s="1">
        <v>29.419053176738778</v>
      </c>
      <c r="S1951" s="1">
        <v>32.165711722552835</v>
      </c>
      <c r="T1951" s="1">
        <v>31.846115694866313</v>
      </c>
      <c r="U1951" s="1">
        <v>32.697549061538027</v>
      </c>
      <c r="V1951" s="1">
        <v>30.469551353154728</v>
      </c>
      <c r="W1951" s="1">
        <v>28.54853722514747</v>
      </c>
      <c r="X1951" s="1">
        <v>25.730491498614406</v>
      </c>
      <c r="Y1951" s="1">
        <v>23.401284509798373</v>
      </c>
      <c r="Z1951" s="1">
        <v>19.523997354369691</v>
      </c>
      <c r="AA1951" s="1">
        <v>20.96884750514608</v>
      </c>
      <c r="AB1951" s="1">
        <v>24.90392545868303</v>
      </c>
      <c r="AC1951" s="1">
        <v>24.035494752818167</v>
      </c>
      <c r="AD1951" s="1">
        <v>23.946063301161068</v>
      </c>
      <c r="AE1951" s="1">
        <v>21.618016348717759</v>
      </c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>
        <v>0.41422700881958008</v>
      </c>
      <c r="BD1951" s="1">
        <v>0.98826408386230469</v>
      </c>
      <c r="BE1951" s="1">
        <v>3.237978458404541</v>
      </c>
      <c r="BF1951" s="1">
        <v>2.1803200244903564</v>
      </c>
      <c r="BG1951" s="1">
        <v>1.6281322240829468</v>
      </c>
      <c r="BH1951" s="1">
        <v>1.5799245834350586</v>
      </c>
      <c r="BI1951" s="1">
        <v>3.5516130924224854</v>
      </c>
      <c r="BJ1951" s="1">
        <v>1.7294811010360718</v>
      </c>
      <c r="BK1951" s="1"/>
      <c r="BL1951" s="1"/>
      <c r="BM1951" s="1"/>
      <c r="BN1951" s="1"/>
    </row>
    <row r="1952" spans="1:66" x14ac:dyDescent="0.2">
      <c r="A1952" s="2" t="s">
        <v>6497</v>
      </c>
      <c r="B1952" s="4" t="s">
        <v>1947</v>
      </c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>
        <v>54.115821347905793</v>
      </c>
      <c r="Q1952" s="1">
        <v>95.908179939781107</v>
      </c>
      <c r="R1952" s="1">
        <v>91.421379120883557</v>
      </c>
      <c r="S1952" s="1">
        <v>82.061355994244806</v>
      </c>
      <c r="T1952" s="1">
        <v>89.241787597243587</v>
      </c>
      <c r="U1952" s="1">
        <v>93.322976576522677</v>
      </c>
      <c r="V1952" s="1">
        <v>81.889792683340204</v>
      </c>
      <c r="W1952" s="1">
        <v>94.218046417800167</v>
      </c>
      <c r="X1952" s="1">
        <v>99.939731005575624</v>
      </c>
      <c r="Y1952" s="1">
        <v>94.623327640048544</v>
      </c>
      <c r="Z1952" s="1">
        <v>99.940497609071826</v>
      </c>
      <c r="AA1952" s="1">
        <v>92.901096599418253</v>
      </c>
      <c r="AB1952" s="1">
        <v>92.362183563857187</v>
      </c>
      <c r="AC1952" s="1">
        <v>96.007985073550287</v>
      </c>
      <c r="AD1952" s="1">
        <v>97.051650657068052</v>
      </c>
      <c r="AE1952" s="1">
        <v>93.712779615013289</v>
      </c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>
        <v>45.686752319335938</v>
      </c>
      <c r="AW1952" s="1">
        <v>3.8176071643829346</v>
      </c>
      <c r="AX1952" s="1">
        <v>3.7783176898956299</v>
      </c>
      <c r="AY1952" s="1"/>
      <c r="AZ1952" s="1"/>
      <c r="BA1952" s="1">
        <v>1.5613518953323364</v>
      </c>
      <c r="BB1952" s="1">
        <v>4.6521210670471191</v>
      </c>
      <c r="BC1952" s="1">
        <v>5.7200527191162109</v>
      </c>
      <c r="BD1952" s="1"/>
      <c r="BE1952" s="1">
        <v>5.31439208984375</v>
      </c>
      <c r="BF1952" s="1"/>
      <c r="BG1952" s="1">
        <v>7.0217423439025879</v>
      </c>
      <c r="BH1952" s="1">
        <v>7.5845561027526855</v>
      </c>
      <c r="BI1952" s="1">
        <v>3.4977610111236572</v>
      </c>
      <c r="BJ1952" s="1">
        <v>2.8771567344665527</v>
      </c>
      <c r="BK1952" s="1">
        <v>6.2191643714904785</v>
      </c>
      <c r="BL1952" s="1"/>
      <c r="BM1952" s="1"/>
      <c r="BN1952" s="1"/>
    </row>
    <row r="1953" spans="1:66" x14ac:dyDescent="0.2">
      <c r="A1953" s="2" t="s">
        <v>6498</v>
      </c>
      <c r="B1953" s="4" t="s">
        <v>1948</v>
      </c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>
        <v>54.115821347905793</v>
      </c>
      <c r="Q1953" s="1">
        <v>95.908179939781107</v>
      </c>
      <c r="R1953" s="1">
        <v>91.421379120883557</v>
      </c>
      <c r="S1953" s="1">
        <v>82.061355994244806</v>
      </c>
      <c r="T1953" s="1">
        <v>89.241787597243587</v>
      </c>
      <c r="U1953" s="1">
        <v>93.322976576522677</v>
      </c>
      <c r="V1953" s="1">
        <v>81.889792683340204</v>
      </c>
      <c r="W1953" s="1">
        <v>94.218046417800167</v>
      </c>
      <c r="X1953" s="1">
        <v>99.939731005575624</v>
      </c>
      <c r="Y1953" s="1">
        <v>94.623327640048544</v>
      </c>
      <c r="Z1953" s="1">
        <v>99.940497609071826</v>
      </c>
      <c r="AA1953" s="1">
        <v>92.901096599418253</v>
      </c>
      <c r="AB1953" s="1">
        <v>92.362183563857187</v>
      </c>
      <c r="AC1953" s="1">
        <v>96.007985073550287</v>
      </c>
      <c r="AD1953" s="1">
        <v>97.051650657068052</v>
      </c>
      <c r="AE1953" s="1">
        <v>93.712779615013289</v>
      </c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>
        <v>45.686752319335938</v>
      </c>
      <c r="AW1953" s="1">
        <v>3.8176071643829346</v>
      </c>
      <c r="AX1953" s="1">
        <v>3.7783176898956299</v>
      </c>
      <c r="AY1953" s="1"/>
      <c r="AZ1953" s="1"/>
      <c r="BA1953" s="1">
        <v>1.5613518953323364</v>
      </c>
      <c r="BB1953" s="1">
        <v>4.6521210670471191</v>
      </c>
      <c r="BC1953" s="1">
        <v>5.7200527191162109</v>
      </c>
      <c r="BD1953" s="1"/>
      <c r="BE1953" s="1">
        <v>5.31439208984375</v>
      </c>
      <c r="BF1953" s="1"/>
      <c r="BG1953" s="1">
        <v>7.0217423439025879</v>
      </c>
      <c r="BH1953" s="1">
        <v>7.5845561027526855</v>
      </c>
      <c r="BI1953" s="1">
        <v>3.4977610111236572</v>
      </c>
      <c r="BJ1953" s="1">
        <v>2.8771567344665527</v>
      </c>
      <c r="BK1953" s="1">
        <v>6.2191643714904785</v>
      </c>
      <c r="BL1953" s="1"/>
      <c r="BM1953" s="1"/>
      <c r="BN1953" s="1"/>
    </row>
    <row r="1954" spans="1:66" x14ac:dyDescent="0.2">
      <c r="A1954" s="2" t="s">
        <v>6499</v>
      </c>
      <c r="B1954" s="4" t="s">
        <v>1949</v>
      </c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>
        <v>36.036186265095786</v>
      </c>
      <c r="P1954" s="1">
        <v>32.010214481897933</v>
      </c>
      <c r="Q1954" s="1">
        <v>37.158546053859247</v>
      </c>
      <c r="R1954" s="1">
        <v>43.428011234852029</v>
      </c>
      <c r="S1954" s="1">
        <v>33.350276242406814</v>
      </c>
      <c r="T1954" s="1">
        <v>42.234109206398671</v>
      </c>
      <c r="U1954" s="1">
        <v>40.260984390837166</v>
      </c>
      <c r="V1954" s="1">
        <v>39.915360466435907</v>
      </c>
      <c r="W1954" s="1">
        <v>31.767318796158527</v>
      </c>
      <c r="X1954" s="1">
        <v>25.892435950763286</v>
      </c>
      <c r="Y1954" s="1">
        <v>28.014383685273934</v>
      </c>
      <c r="Z1954" s="1">
        <v>23.979842912297375</v>
      </c>
      <c r="AA1954" s="1">
        <v>14.853531864256455</v>
      </c>
      <c r="AB1954" s="1">
        <v>15.10281747193552</v>
      </c>
      <c r="AC1954" s="1">
        <v>16.696171418126713</v>
      </c>
      <c r="AD1954" s="1">
        <v>18.414687162286739</v>
      </c>
      <c r="AE1954" s="1">
        <v>17.037342464456671</v>
      </c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>
        <v>8.2188100814819336</v>
      </c>
      <c r="AV1954" s="1">
        <v>9.2725324630737305</v>
      </c>
      <c r="AW1954" s="1">
        <v>8.3569717407226563</v>
      </c>
      <c r="AX1954" s="1">
        <v>7.9769210815429688</v>
      </c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>
        <v>0.82048726081848145</v>
      </c>
      <c r="BL1954" s="1"/>
      <c r="BM1954" s="1"/>
      <c r="BN1954" s="1"/>
    </row>
    <row r="1955" spans="1:66" x14ac:dyDescent="0.2">
      <c r="A1955" s="2" t="s">
        <v>6500</v>
      </c>
      <c r="B1955" s="4" t="s">
        <v>1950</v>
      </c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>
        <v>71.675638908687944</v>
      </c>
      <c r="R1955" s="1">
        <v>86.138411827991675</v>
      </c>
      <c r="S1955" s="1">
        <v>39.65821426999841</v>
      </c>
      <c r="T1955" s="1">
        <v>46.07158166641868</v>
      </c>
      <c r="U1955" s="1">
        <v>54.224216524187618</v>
      </c>
      <c r="V1955" s="1">
        <v>46.189798489229631</v>
      </c>
      <c r="W1955" s="1">
        <v>44.243270603147366</v>
      </c>
      <c r="X1955" s="1">
        <v>55.097127385818723</v>
      </c>
      <c r="Y1955" s="1">
        <v>73.356813349257777</v>
      </c>
      <c r="Z1955" s="1">
        <v>80.140267226906261</v>
      </c>
      <c r="AA1955" s="1"/>
      <c r="AB1955" s="1"/>
      <c r="AC1955" s="1">
        <v>5.4414169973901156</v>
      </c>
      <c r="AD1955" s="1">
        <v>25.86290685619289</v>
      </c>
      <c r="AE1955" s="1">
        <v>7.3549937374894681</v>
      </c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>
        <v>3.0700383186340332</v>
      </c>
      <c r="BE1955" s="1"/>
      <c r="BF1955" s="1"/>
      <c r="BG1955" s="1">
        <v>94.584823608398438</v>
      </c>
      <c r="BH1955" s="1">
        <v>79.768905639648438</v>
      </c>
      <c r="BI1955" s="1"/>
      <c r="BJ1955" s="1"/>
      <c r="BK1955" s="1"/>
      <c r="BL1955" s="1"/>
      <c r="BM1955" s="1"/>
      <c r="BN1955" s="1"/>
    </row>
    <row r="1956" spans="1:66" x14ac:dyDescent="0.2">
      <c r="A1956" s="2" t="s">
        <v>6501</v>
      </c>
      <c r="B1956" s="4" t="s">
        <v>1951</v>
      </c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>
        <v>71.675638908687944</v>
      </c>
      <c r="R1956" s="1">
        <v>86.138411827991675</v>
      </c>
      <c r="S1956" s="1">
        <v>39.65821426999841</v>
      </c>
      <c r="T1956" s="1">
        <v>46.07158166641868</v>
      </c>
      <c r="U1956" s="1">
        <v>54.224216524187618</v>
      </c>
      <c r="V1956" s="1">
        <v>46.189798489229631</v>
      </c>
      <c r="W1956" s="1">
        <v>44.243270603147366</v>
      </c>
      <c r="X1956" s="1">
        <v>55.097127385818723</v>
      </c>
      <c r="Y1956" s="1">
        <v>73.356813349257777</v>
      </c>
      <c r="Z1956" s="1">
        <v>80.140267226906261</v>
      </c>
      <c r="AA1956" s="1"/>
      <c r="AB1956" s="1"/>
      <c r="AC1956" s="1">
        <v>5.4414169973901156</v>
      </c>
      <c r="AD1956" s="1">
        <v>25.86290685619289</v>
      </c>
      <c r="AE1956" s="1">
        <v>7.3549937374894681</v>
      </c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>
        <v>3.0700383186340332</v>
      </c>
      <c r="BE1956" s="1"/>
      <c r="BF1956" s="1"/>
      <c r="BG1956" s="1">
        <v>94.584823608398438</v>
      </c>
      <c r="BH1956" s="1">
        <v>79.768905639648438</v>
      </c>
      <c r="BI1956" s="1"/>
      <c r="BJ1956" s="1"/>
      <c r="BK1956" s="1"/>
      <c r="BL1956" s="1"/>
      <c r="BM1956" s="1"/>
      <c r="BN1956" s="1"/>
    </row>
    <row r="1957" spans="1:66" x14ac:dyDescent="0.2">
      <c r="A1957" s="2" t="s">
        <v>6502</v>
      </c>
      <c r="B1957" s="4" t="s">
        <v>1952</v>
      </c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>
        <v>64.3712862529093</v>
      </c>
      <c r="Q1957" s="1">
        <v>70.74314067146193</v>
      </c>
      <c r="R1957" s="1">
        <v>60.814242208827153</v>
      </c>
      <c r="S1957" s="1">
        <v>51.867513630135079</v>
      </c>
      <c r="T1957" s="1">
        <v>55.255222846364113</v>
      </c>
      <c r="U1957" s="1">
        <v>75.97266375912406</v>
      </c>
      <c r="V1957" s="1">
        <v>60.075269535170072</v>
      </c>
      <c r="W1957" s="1">
        <v>8.571777144116913</v>
      </c>
      <c r="X1957" s="1">
        <v>31.989439196754731</v>
      </c>
      <c r="Y1957" s="1">
        <v>34.778303328487183</v>
      </c>
      <c r="Z1957" s="1">
        <v>43.237936919162337</v>
      </c>
      <c r="AA1957" s="1">
        <v>32.026016733523818</v>
      </c>
      <c r="AB1957" s="1">
        <v>33.516271477762139</v>
      </c>
      <c r="AC1957" s="1">
        <v>28.669909054228381</v>
      </c>
      <c r="AD1957" s="1">
        <v>30.173788863372529</v>
      </c>
      <c r="AE1957" s="1">
        <v>23.533515566396147</v>
      </c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>
        <v>11.966379165649414</v>
      </c>
      <c r="BC1957" s="1"/>
      <c r="BD1957" s="1"/>
      <c r="BE1957" s="1">
        <v>21.717472076416016</v>
      </c>
      <c r="BF1957" s="1">
        <v>16.794414520263672</v>
      </c>
      <c r="BG1957" s="1">
        <v>4.5456862449645996</v>
      </c>
      <c r="BH1957" s="1">
        <v>12.513720512390137</v>
      </c>
      <c r="BI1957" s="1">
        <v>9.723017692565918</v>
      </c>
      <c r="BJ1957" s="1">
        <v>7.2900633811950684</v>
      </c>
      <c r="BK1957" s="1">
        <v>5.659027099609375</v>
      </c>
      <c r="BL1957" s="1"/>
      <c r="BM1957" s="1"/>
      <c r="BN1957" s="1"/>
    </row>
    <row r="1958" spans="1:66" x14ac:dyDescent="0.2">
      <c r="A1958" s="2" t="s">
        <v>6503</v>
      </c>
      <c r="B1958" s="4" t="s">
        <v>1953</v>
      </c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>
        <v>42.784070478089369</v>
      </c>
      <c r="R1958" s="1">
        <v>32.554258374529489</v>
      </c>
      <c r="S1958" s="1">
        <v>21.698965519028174</v>
      </c>
      <c r="T1958" s="1">
        <v>25.33978796937657</v>
      </c>
      <c r="U1958" s="1">
        <v>28.057205337069536</v>
      </c>
      <c r="V1958" s="1">
        <v>24.073796736203114</v>
      </c>
      <c r="W1958" s="1">
        <v>23.130627364482589</v>
      </c>
      <c r="X1958" s="1">
        <v>20.167684530355555</v>
      </c>
      <c r="Y1958" s="1">
        <v>20.523718507600215</v>
      </c>
      <c r="Z1958" s="1">
        <v>18.025188307547989</v>
      </c>
      <c r="AA1958" s="1">
        <v>15.265028663014954</v>
      </c>
      <c r="AB1958" s="1">
        <v>16.230319813727466</v>
      </c>
      <c r="AC1958" s="1">
        <v>10.707021091765538</v>
      </c>
      <c r="AD1958" s="1">
        <v>4.0016063100247328</v>
      </c>
      <c r="AE1958" s="1">
        <v>3.8027769209214224</v>
      </c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>
        <v>2.2836239337921143</v>
      </c>
      <c r="BC1958" s="1"/>
      <c r="BD1958" s="1">
        <v>4.264277458190918</v>
      </c>
      <c r="BE1958" s="1">
        <v>2.1730480194091797</v>
      </c>
      <c r="BF1958" s="1">
        <v>0.89119696617126465</v>
      </c>
      <c r="BG1958" s="1">
        <v>0.78542262315750122</v>
      </c>
      <c r="BH1958" s="1">
        <v>0.66555553674697876</v>
      </c>
      <c r="BI1958" s="1">
        <v>0.50018513202667236</v>
      </c>
      <c r="BJ1958" s="1">
        <v>0.52476465702056885</v>
      </c>
      <c r="BK1958" s="1">
        <v>0.49328339099884033</v>
      </c>
      <c r="BL1958" s="1"/>
      <c r="BM1958" s="1"/>
      <c r="BN1958" s="1"/>
    </row>
    <row r="1959" spans="1:66" x14ac:dyDescent="0.2">
      <c r="A1959" s="2" t="s">
        <v>6504</v>
      </c>
      <c r="B1959" s="4" t="s">
        <v>1954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>
        <v>12.759365807279849</v>
      </c>
      <c r="S1959" s="1">
        <v>3.9464648351657106</v>
      </c>
      <c r="T1959" s="1"/>
      <c r="U1959" s="1"/>
      <c r="V1959" s="1">
        <v>16.999509367733229</v>
      </c>
      <c r="W1959" s="1">
        <v>8.0901044530975081</v>
      </c>
      <c r="X1959" s="1">
        <v>8.1341214557931689</v>
      </c>
      <c r="Y1959" s="1">
        <v>12.106379807478231</v>
      </c>
      <c r="Z1959" s="1">
        <v>23.170021273840007</v>
      </c>
      <c r="AA1959" s="1">
        <v>37.823717058707238</v>
      </c>
      <c r="AB1959" s="1">
        <v>38.272272389837305</v>
      </c>
      <c r="AC1959" s="1">
        <v>42.316586076778862</v>
      </c>
      <c r="AD1959" s="1">
        <v>43.981712513282979</v>
      </c>
      <c r="AE1959" s="1">
        <v>26.016048817364528</v>
      </c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</row>
    <row r="1960" spans="1:66" x14ac:dyDescent="0.2">
      <c r="A1960" s="2" t="s">
        <v>6505</v>
      </c>
      <c r="B1960" s="4" t="s">
        <v>1955</v>
      </c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>
        <v>96.099022576573006</v>
      </c>
      <c r="Z1960" s="1">
        <v>20.693207686949641</v>
      </c>
      <c r="AA1960" s="1">
        <v>44.754046816087708</v>
      </c>
      <c r="AB1960" s="1">
        <v>46.092705337633269</v>
      </c>
      <c r="AC1960" s="1">
        <v>63.444626176847628</v>
      </c>
      <c r="AD1960" s="1">
        <v>93.014109365217038</v>
      </c>
      <c r="AE1960" s="1">
        <v>99.632487200176854</v>
      </c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>
        <v>79.093406677246094</v>
      </c>
      <c r="BG1960" s="1">
        <v>54.721343994140625</v>
      </c>
      <c r="BH1960" s="1">
        <v>53.371982574462891</v>
      </c>
      <c r="BI1960" s="1">
        <v>35.744613647460938</v>
      </c>
      <c r="BJ1960" s="1">
        <v>6.7679190635681152</v>
      </c>
      <c r="BK1960" s="1"/>
      <c r="BL1960" s="1"/>
      <c r="BM1960" s="1"/>
      <c r="BN1960" s="1"/>
    </row>
    <row r="1961" spans="1:66" x14ac:dyDescent="0.2">
      <c r="A1961" s="2" t="s">
        <v>6506</v>
      </c>
      <c r="B1961" s="4" t="s">
        <v>1956</v>
      </c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>
        <v>96.099022576573006</v>
      </c>
      <c r="Z1961" s="1">
        <v>20.693207686949641</v>
      </c>
      <c r="AA1961" s="1">
        <v>44.754046816087708</v>
      </c>
      <c r="AB1961" s="1">
        <v>46.092705337633269</v>
      </c>
      <c r="AC1961" s="1">
        <v>63.444626176847628</v>
      </c>
      <c r="AD1961" s="1">
        <v>93.014109365217038</v>
      </c>
      <c r="AE1961" s="1">
        <v>99.632487200176854</v>
      </c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>
        <v>79.093406677246094</v>
      </c>
      <c r="BG1961" s="1">
        <v>54.721343994140625</v>
      </c>
      <c r="BH1961" s="1">
        <v>53.371982574462891</v>
      </c>
      <c r="BI1961" s="1">
        <v>35.744613647460938</v>
      </c>
      <c r="BJ1961" s="1">
        <v>6.7679190635681152</v>
      </c>
      <c r="BK1961" s="1"/>
      <c r="BL1961" s="1"/>
      <c r="BM1961" s="1"/>
      <c r="BN1961" s="1"/>
    </row>
    <row r="1962" spans="1:66" x14ac:dyDescent="0.2">
      <c r="A1962" s="2" t="s">
        <v>6507</v>
      </c>
      <c r="B1962" s="4" t="s">
        <v>1957</v>
      </c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>
        <v>16.423956986388433</v>
      </c>
      <c r="Q1962" s="1">
        <v>22.061400322718747</v>
      </c>
      <c r="R1962" s="1">
        <v>5.064489712642251</v>
      </c>
      <c r="S1962" s="1">
        <v>4.5071306333403243</v>
      </c>
      <c r="T1962" s="1">
        <v>5.1887836252321149</v>
      </c>
      <c r="U1962" s="1">
        <v>4.5576433163690062</v>
      </c>
      <c r="V1962" s="1">
        <v>4.5831079854117398</v>
      </c>
      <c r="W1962" s="1">
        <v>4.5410155231524039</v>
      </c>
      <c r="X1962" s="1">
        <v>5.4260395144200935</v>
      </c>
      <c r="Y1962" s="1">
        <v>4.1537359918026082</v>
      </c>
      <c r="Z1962" s="1">
        <v>4.9255407377042157</v>
      </c>
      <c r="AA1962" s="1">
        <v>9.523642087095876</v>
      </c>
      <c r="AB1962" s="1">
        <v>4.6357183150902497</v>
      </c>
      <c r="AC1962" s="1">
        <v>5.9046568762838127</v>
      </c>
      <c r="AD1962" s="1">
        <v>4.3099846629112895</v>
      </c>
      <c r="AE1962" s="1">
        <v>4.8626078010501042</v>
      </c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>
        <v>3.074120357632637E-2</v>
      </c>
      <c r="BK1962" s="1">
        <v>0.1776958554983139</v>
      </c>
      <c r="BL1962" s="1"/>
      <c r="BM1962" s="1"/>
      <c r="BN1962" s="1"/>
    </row>
    <row r="1963" spans="1:66" x14ac:dyDescent="0.2">
      <c r="A1963" s="2" t="s">
        <v>6508</v>
      </c>
      <c r="B1963" s="4" t="s">
        <v>1958</v>
      </c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>
        <v>16.423956986388433</v>
      </c>
      <c r="Q1963" s="1">
        <v>22.061400322718747</v>
      </c>
      <c r="R1963" s="1">
        <v>5.064489712642251</v>
      </c>
      <c r="S1963" s="1">
        <v>4.5071306333403243</v>
      </c>
      <c r="T1963" s="1">
        <v>5.1887836252321149</v>
      </c>
      <c r="U1963" s="1">
        <v>4.5576433163690062</v>
      </c>
      <c r="V1963" s="1">
        <v>4.5831079854117398</v>
      </c>
      <c r="W1963" s="1">
        <v>4.5410155231524039</v>
      </c>
      <c r="X1963" s="1">
        <v>5.4260395144200935</v>
      </c>
      <c r="Y1963" s="1">
        <v>4.1537359918026082</v>
      </c>
      <c r="Z1963" s="1">
        <v>4.9255407377042157</v>
      </c>
      <c r="AA1963" s="1">
        <v>9.523642087095876</v>
      </c>
      <c r="AB1963" s="1">
        <v>4.6357183150902497</v>
      </c>
      <c r="AC1963" s="1">
        <v>5.9046568762838127</v>
      </c>
      <c r="AD1963" s="1">
        <v>4.3099846629112895</v>
      </c>
      <c r="AE1963" s="1">
        <v>4.8626078010501042</v>
      </c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>
        <v>3.074120357632637E-2</v>
      </c>
      <c r="BK1963" s="1">
        <v>0.1776958554983139</v>
      </c>
      <c r="BL1963" s="1"/>
      <c r="BM1963" s="1"/>
      <c r="BN1963" s="1"/>
    </row>
    <row r="1964" spans="1:66" x14ac:dyDescent="0.2">
      <c r="A1964" s="2" t="s">
        <v>6509</v>
      </c>
      <c r="B1964" s="4" t="s">
        <v>1959</v>
      </c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>
        <v>98.757517801988456</v>
      </c>
      <c r="S1964" s="1">
        <v>99.284448277183685</v>
      </c>
      <c r="T1964" s="1">
        <v>80.9132468770229</v>
      </c>
      <c r="U1964" s="1">
        <v>57.945603245098972</v>
      </c>
      <c r="V1964" s="1">
        <v>80.951433433343084</v>
      </c>
      <c r="W1964" s="1">
        <v>83.562192411989528</v>
      </c>
      <c r="X1964" s="1">
        <v>78.59089666589189</v>
      </c>
      <c r="Y1964" s="1">
        <v>58.642381080370207</v>
      </c>
      <c r="Z1964" s="1">
        <v>68.883094542881125</v>
      </c>
      <c r="AA1964" s="1">
        <v>80.586563948549298</v>
      </c>
      <c r="AB1964" s="1">
        <v>80.756999494669984</v>
      </c>
      <c r="AC1964" s="1">
        <v>76.381619934467437</v>
      </c>
      <c r="AD1964" s="1">
        <v>78.319816036211265</v>
      </c>
      <c r="AE1964" s="1">
        <v>64.127055796142159</v>
      </c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>
        <v>1.1932190656661987</v>
      </c>
      <c r="AY1964" s="1"/>
      <c r="AZ1964" s="1"/>
      <c r="BA1964" s="1">
        <v>11.594311714172363</v>
      </c>
      <c r="BB1964" s="1">
        <v>19.002315521240234</v>
      </c>
      <c r="BC1964" s="1">
        <v>16.38823127746582</v>
      </c>
      <c r="BD1964" s="1">
        <v>21.363430023193359</v>
      </c>
      <c r="BE1964" s="1">
        <v>27.913606643676758</v>
      </c>
      <c r="BF1964" s="1">
        <v>21.88841438293457</v>
      </c>
      <c r="BG1964" s="1">
        <v>19.385284423828125</v>
      </c>
      <c r="BH1964" s="1">
        <v>19.220037460327148</v>
      </c>
      <c r="BI1964" s="1">
        <v>23.587732315063477</v>
      </c>
      <c r="BJ1964" s="1">
        <v>19.971405029296875</v>
      </c>
      <c r="BK1964" s="1">
        <v>11.342743873596191</v>
      </c>
      <c r="BL1964" s="1"/>
      <c r="BM1964" s="1"/>
      <c r="BN1964" s="1"/>
    </row>
    <row r="1965" spans="1:66" x14ac:dyDescent="0.2">
      <c r="A1965" s="2" t="s">
        <v>6510</v>
      </c>
      <c r="B1965" s="4" t="s">
        <v>1960</v>
      </c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>
        <v>19.420190826300029</v>
      </c>
      <c r="S1965" s="1"/>
      <c r="T1965" s="1"/>
      <c r="U1965" s="1"/>
      <c r="V1965" s="1"/>
      <c r="W1965" s="1"/>
      <c r="X1965" s="1"/>
      <c r="Y1965" s="1"/>
      <c r="Z1965" s="1">
        <v>36.384686263779535</v>
      </c>
      <c r="AA1965" s="1">
        <v>18.352481158503583</v>
      </c>
      <c r="AB1965" s="1">
        <v>4.5630814112571807</v>
      </c>
      <c r="AC1965" s="1">
        <v>3.3527267865050914</v>
      </c>
      <c r="AD1965" s="1">
        <v>3.4909424967693377</v>
      </c>
      <c r="AE1965" s="1">
        <v>3.4401789408901573</v>
      </c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>
        <v>2.5302455425262451</v>
      </c>
      <c r="AX1965" s="1">
        <v>21.9776611328125</v>
      </c>
      <c r="AY1965" s="1">
        <v>4.6183633804321289</v>
      </c>
      <c r="AZ1965" s="1">
        <v>4.5172829627990723</v>
      </c>
      <c r="BA1965" s="1">
        <v>4.3021740913391113</v>
      </c>
      <c r="BB1965" s="1">
        <v>5.0938835144042969</v>
      </c>
      <c r="BC1965" s="1">
        <v>1.3975363969802856</v>
      </c>
      <c r="BD1965" s="1">
        <v>5.0389947891235352</v>
      </c>
      <c r="BE1965" s="1">
        <v>5.0419011116027832</v>
      </c>
      <c r="BF1965" s="1">
        <v>5.5084247589111328</v>
      </c>
      <c r="BG1965" s="1">
        <v>38.877643585205078</v>
      </c>
      <c r="BH1965" s="1">
        <v>29.400409698486328</v>
      </c>
      <c r="BI1965" s="1">
        <v>0.50283533334732056</v>
      </c>
      <c r="BJ1965" s="1">
        <v>0.38377386331558228</v>
      </c>
      <c r="BK1965" s="1">
        <v>0.34394624829292297</v>
      </c>
      <c r="BL1965" s="1"/>
      <c r="BM1965" s="1"/>
      <c r="BN1965" s="1"/>
    </row>
    <row r="1966" spans="1:66" x14ac:dyDescent="0.2">
      <c r="A1966" s="2" t="s">
        <v>6511</v>
      </c>
      <c r="B1966" s="4" t="s">
        <v>1961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>
        <v>19.420190826300029</v>
      </c>
      <c r="S1966" s="1"/>
      <c r="T1966" s="1"/>
      <c r="U1966" s="1"/>
      <c r="V1966" s="1"/>
      <c r="W1966" s="1"/>
      <c r="X1966" s="1"/>
      <c r="Y1966" s="1"/>
      <c r="Z1966" s="1">
        <v>36.384686263779535</v>
      </c>
      <c r="AA1966" s="1">
        <v>18.352481158503583</v>
      </c>
      <c r="AB1966" s="1">
        <v>4.5630814112571807</v>
      </c>
      <c r="AC1966" s="1">
        <v>3.3527267865050914</v>
      </c>
      <c r="AD1966" s="1">
        <v>3.4909424967693377</v>
      </c>
      <c r="AE1966" s="1">
        <v>3.4401789408901573</v>
      </c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>
        <v>2.5302455425262451</v>
      </c>
      <c r="AX1966" s="1">
        <v>21.9776611328125</v>
      </c>
      <c r="AY1966" s="1">
        <v>4.6183633804321289</v>
      </c>
      <c r="AZ1966" s="1">
        <v>4.5172829627990723</v>
      </c>
      <c r="BA1966" s="1">
        <v>4.3021740913391113</v>
      </c>
      <c r="BB1966" s="1">
        <v>5.0938835144042969</v>
      </c>
      <c r="BC1966" s="1">
        <v>1.3975363969802856</v>
      </c>
      <c r="BD1966" s="1">
        <v>5.0389947891235352</v>
      </c>
      <c r="BE1966" s="1">
        <v>5.0419011116027832</v>
      </c>
      <c r="BF1966" s="1">
        <v>5.5084247589111328</v>
      </c>
      <c r="BG1966" s="1">
        <v>38.877643585205078</v>
      </c>
      <c r="BH1966" s="1">
        <v>29.400409698486328</v>
      </c>
      <c r="BI1966" s="1">
        <v>0.50283533334732056</v>
      </c>
      <c r="BJ1966" s="1">
        <v>0.38377386331558228</v>
      </c>
      <c r="BK1966" s="1">
        <v>0.34394624829292297</v>
      </c>
      <c r="BL1966" s="1"/>
      <c r="BM1966" s="1"/>
      <c r="BN1966" s="1"/>
    </row>
    <row r="1967" spans="1:66" x14ac:dyDescent="0.2">
      <c r="A1967" s="2" t="s">
        <v>6512</v>
      </c>
      <c r="B1967" s="4" t="s">
        <v>1962</v>
      </c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>
        <v>98.689783441774892</v>
      </c>
      <c r="S1967" s="1">
        <v>82.248083003982572</v>
      </c>
      <c r="T1967" s="1">
        <v>41.924972104658046</v>
      </c>
      <c r="U1967" s="1">
        <v>0.26771976304378858</v>
      </c>
      <c r="V1967" s="1">
        <v>3.5390095267041581</v>
      </c>
      <c r="W1967" s="1">
        <v>10.327915998905434</v>
      </c>
      <c r="X1967" s="1">
        <v>1.8977359627705157</v>
      </c>
      <c r="Y1967" s="1"/>
      <c r="Z1967" s="1">
        <v>4.9415447219864017</v>
      </c>
      <c r="AA1967" s="1">
        <v>0.85142610123175155</v>
      </c>
      <c r="AB1967" s="1">
        <v>6.1334480827064022</v>
      </c>
      <c r="AC1967" s="1">
        <v>5.4169625842253621</v>
      </c>
      <c r="AD1967" s="1">
        <v>10.420656404960132</v>
      </c>
      <c r="AE1967" s="1">
        <v>8.1242605131767487</v>
      </c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>
        <v>1.2473412752151489</v>
      </c>
      <c r="AY1967" s="1"/>
      <c r="AZ1967" s="1">
        <v>14.050016403198242</v>
      </c>
      <c r="BA1967" s="1">
        <v>6.0950498580932617</v>
      </c>
      <c r="BB1967" s="1">
        <v>6.8294601440429688</v>
      </c>
      <c r="BC1967" s="1">
        <v>4.4496560096740723</v>
      </c>
      <c r="BD1967" s="1">
        <v>11.607190132141113</v>
      </c>
      <c r="BE1967" s="1">
        <v>11.590615272521973</v>
      </c>
      <c r="BF1967" s="1">
        <v>10.60346794128418</v>
      </c>
      <c r="BG1967" s="1">
        <v>10.291243553161621</v>
      </c>
      <c r="BH1967" s="1">
        <v>6.1959376335144043</v>
      </c>
      <c r="BI1967" s="1">
        <v>5.4256763458251953</v>
      </c>
      <c r="BJ1967" s="1">
        <v>3.4887158870697021</v>
      </c>
      <c r="BK1967" s="1">
        <v>4.7431473731994629</v>
      </c>
      <c r="BL1967" s="1"/>
      <c r="BM1967" s="1"/>
      <c r="BN1967" s="1"/>
    </row>
    <row r="1968" spans="1:66" x14ac:dyDescent="0.2">
      <c r="A1968" s="2" t="s">
        <v>6513</v>
      </c>
      <c r="B1968" s="4" t="s">
        <v>1963</v>
      </c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>
        <v>99.899581442519604</v>
      </c>
      <c r="Q1968" s="1">
        <v>46.052860690709487</v>
      </c>
      <c r="R1968" s="1">
        <v>83.12911244890185</v>
      </c>
      <c r="S1968" s="1">
        <v>88.305856835259348</v>
      </c>
      <c r="T1968" s="1">
        <v>76.395880357403314</v>
      </c>
      <c r="U1968" s="1">
        <v>55.946058262261175</v>
      </c>
      <c r="V1968" s="1">
        <v>99.943263269217539</v>
      </c>
      <c r="W1968" s="1">
        <v>80.489572033176586</v>
      </c>
      <c r="X1968" s="1">
        <v>41.027088636378622</v>
      </c>
      <c r="Y1968" s="1"/>
      <c r="Z1968" s="1"/>
      <c r="AA1968" s="1"/>
      <c r="AB1968" s="1">
        <v>8.2495657014647499</v>
      </c>
      <c r="AC1968" s="1">
        <v>42.510615540969262</v>
      </c>
      <c r="AD1968" s="1">
        <v>36.790390996842241</v>
      </c>
      <c r="AE1968" s="1">
        <v>31.757973677178626</v>
      </c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>
        <v>48.000255584716797</v>
      </c>
      <c r="AX1968" s="1"/>
      <c r="AY1968" s="1"/>
      <c r="AZ1968" s="1">
        <v>9.0401582717895508</v>
      </c>
      <c r="BA1968" s="1">
        <v>43.783000946044922</v>
      </c>
      <c r="BB1968" s="1"/>
      <c r="BC1968" s="1">
        <v>18.582118988037109</v>
      </c>
      <c r="BD1968" s="1">
        <v>9.0711202621459961</v>
      </c>
      <c r="BE1968" s="1">
        <v>88.957870483398438</v>
      </c>
      <c r="BF1968" s="1">
        <v>66.859046936035156</v>
      </c>
      <c r="BG1968" s="1">
        <v>94.083160400390625</v>
      </c>
      <c r="BH1968" s="1">
        <v>84.427864074707031</v>
      </c>
      <c r="BI1968" s="1">
        <v>41.750259399414063</v>
      </c>
      <c r="BJ1968" s="1">
        <v>63.029735565185547</v>
      </c>
      <c r="BK1968" s="1">
        <v>66.911079406738281</v>
      </c>
      <c r="BL1968" s="1"/>
      <c r="BM1968" s="1"/>
      <c r="BN1968" s="1"/>
    </row>
    <row r="1969" spans="1:66" x14ac:dyDescent="0.2">
      <c r="A1969" s="2" t="s">
        <v>6514</v>
      </c>
      <c r="B1969" s="4" t="s">
        <v>1964</v>
      </c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>
        <v>98.10439434726311</v>
      </c>
      <c r="R1969" s="1">
        <v>70.279334810498852</v>
      </c>
      <c r="S1969" s="1">
        <v>99.765824906074272</v>
      </c>
      <c r="T1969" s="1">
        <v>99.302874494216425</v>
      </c>
      <c r="U1969" s="1">
        <v>97.744630874708335</v>
      </c>
      <c r="V1969" s="1">
        <v>99.636280983502601</v>
      </c>
      <c r="W1969" s="1">
        <v>99.627785910566473</v>
      </c>
      <c r="X1969" s="1">
        <v>45.000136459951833</v>
      </c>
      <c r="Y1969" s="1">
        <v>41.623411638091106</v>
      </c>
      <c r="Z1969" s="1">
        <v>50.004103520805529</v>
      </c>
      <c r="AA1969" s="1">
        <v>47.579772166150903</v>
      </c>
      <c r="AB1969" s="1">
        <v>58.997593731652145</v>
      </c>
      <c r="AC1969" s="1">
        <v>58.791101529273128</v>
      </c>
      <c r="AD1969" s="1">
        <v>77.970742846051508</v>
      </c>
      <c r="AE1969" s="1">
        <v>76.042622237349519</v>
      </c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>
        <v>12.230729103088379</v>
      </c>
      <c r="BE1969" s="1">
        <v>12.085844993591309</v>
      </c>
      <c r="BF1969" s="1">
        <v>9.112091064453125</v>
      </c>
      <c r="BG1969" s="1">
        <v>7.1461672782897949</v>
      </c>
      <c r="BH1969" s="1">
        <v>8.6902093887329102</v>
      </c>
      <c r="BI1969" s="1">
        <v>5.6566867828369141</v>
      </c>
      <c r="BJ1969" s="1">
        <v>11.176916122436523</v>
      </c>
      <c r="BK1969" s="1">
        <v>8.4040861129760742</v>
      </c>
      <c r="BL1969" s="1"/>
      <c r="BM1969" s="1"/>
      <c r="BN1969" s="1"/>
    </row>
    <row r="1970" spans="1:66" x14ac:dyDescent="0.2">
      <c r="A1970" s="2" t="s">
        <v>6515</v>
      </c>
      <c r="B1970" s="4" t="s">
        <v>1965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>
        <v>98.10439434726311</v>
      </c>
      <c r="R1970" s="1">
        <v>70.279334810498852</v>
      </c>
      <c r="S1970" s="1">
        <v>99.765824906074272</v>
      </c>
      <c r="T1970" s="1">
        <v>99.302874494216425</v>
      </c>
      <c r="U1970" s="1">
        <v>97.744630874708335</v>
      </c>
      <c r="V1970" s="1">
        <v>99.636280983502601</v>
      </c>
      <c r="W1970" s="1">
        <v>99.627785910566473</v>
      </c>
      <c r="X1970" s="1">
        <v>45.000136459951833</v>
      </c>
      <c r="Y1970" s="1">
        <v>41.623411638091106</v>
      </c>
      <c r="Z1970" s="1">
        <v>50.004103520805529</v>
      </c>
      <c r="AA1970" s="1">
        <v>47.579772166150903</v>
      </c>
      <c r="AB1970" s="1">
        <v>58.997593731652145</v>
      </c>
      <c r="AC1970" s="1">
        <v>58.791101529273128</v>
      </c>
      <c r="AD1970" s="1">
        <v>77.970742846051508</v>
      </c>
      <c r="AE1970" s="1">
        <v>76.042622237349519</v>
      </c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>
        <v>12.230729103088379</v>
      </c>
      <c r="BE1970" s="1">
        <v>12.085844993591309</v>
      </c>
      <c r="BF1970" s="1">
        <v>9.112091064453125</v>
      </c>
      <c r="BG1970" s="1">
        <v>7.1461672782897949</v>
      </c>
      <c r="BH1970" s="1">
        <v>8.6902093887329102</v>
      </c>
      <c r="BI1970" s="1">
        <v>5.6566867828369141</v>
      </c>
      <c r="BJ1970" s="1">
        <v>11.176916122436523</v>
      </c>
      <c r="BK1970" s="1">
        <v>8.4040861129760742</v>
      </c>
      <c r="BL1970" s="1"/>
      <c r="BM1970" s="1"/>
      <c r="BN1970" s="1"/>
    </row>
    <row r="1971" spans="1:66" x14ac:dyDescent="0.2">
      <c r="A1971" s="2" t="s">
        <v>6516</v>
      </c>
      <c r="B1971" s="4" t="s">
        <v>1966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>
        <v>9.5431117481070427</v>
      </c>
      <c r="AB1971" s="1"/>
      <c r="AC1971" s="1"/>
      <c r="AD1971" s="1">
        <v>29.812410095731579</v>
      </c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>
        <v>98.522514343261719</v>
      </c>
      <c r="BJ1971" s="1">
        <v>56.319034576416016</v>
      </c>
      <c r="BK1971" s="1">
        <v>96.095016479492188</v>
      </c>
      <c r="BL1971" s="1"/>
      <c r="BM1971" s="1"/>
      <c r="BN1971" s="1"/>
    </row>
    <row r="1972" spans="1:66" x14ac:dyDescent="0.2">
      <c r="A1972" s="2" t="s">
        <v>6517</v>
      </c>
      <c r="B1972" s="4" t="s">
        <v>1967</v>
      </c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>
        <v>15.731748287845832</v>
      </c>
      <c r="T1972" s="1">
        <v>15.7282891631359</v>
      </c>
      <c r="U1972" s="1">
        <v>16.096107421597161</v>
      </c>
      <c r="V1972" s="1">
        <v>16.388368118699823</v>
      </c>
      <c r="W1972" s="1">
        <v>17.892952233395796</v>
      </c>
      <c r="X1972" s="1">
        <v>19.090258538553641</v>
      </c>
      <c r="Y1972" s="1">
        <v>18.898648446119047</v>
      </c>
      <c r="Z1972" s="1">
        <v>18.757660326355889</v>
      </c>
      <c r="AA1972" s="1"/>
      <c r="AB1972" s="1">
        <v>0.82808018288816931</v>
      </c>
      <c r="AC1972" s="1">
        <v>13.45845214854306</v>
      </c>
      <c r="AD1972" s="1">
        <v>26.427714324710479</v>
      </c>
      <c r="AE1972" s="1">
        <v>26.814454450870791</v>
      </c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</row>
    <row r="1973" spans="1:66" x14ac:dyDescent="0.2">
      <c r="A1973" s="2" t="s">
        <v>6518</v>
      </c>
      <c r="B1973" s="4" t="s">
        <v>1968</v>
      </c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>
        <v>53.21046807433958</v>
      </c>
      <c r="R1973" s="1">
        <v>52.490974674745374</v>
      </c>
      <c r="S1973" s="1">
        <v>60.182819000148399</v>
      </c>
      <c r="T1973" s="1">
        <v>87.765142733351681</v>
      </c>
      <c r="U1973" s="1">
        <v>80.970640964183801</v>
      </c>
      <c r="V1973" s="1">
        <v>74.628556971375943</v>
      </c>
      <c r="W1973" s="1">
        <v>70.133067651603966</v>
      </c>
      <c r="X1973" s="1">
        <v>91.710363073969788</v>
      </c>
      <c r="Y1973" s="1">
        <v>78.623453172614148</v>
      </c>
      <c r="Z1973" s="1">
        <v>89.891701993952154</v>
      </c>
      <c r="AA1973" s="1">
        <v>79.162817970279704</v>
      </c>
      <c r="AB1973" s="1">
        <v>85.980327547467567</v>
      </c>
      <c r="AC1973" s="1">
        <v>70.39610758377232</v>
      </c>
      <c r="AD1973" s="1">
        <v>68.688141604835863</v>
      </c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>
        <v>7.2514920234680176</v>
      </c>
      <c r="AZ1973" s="1"/>
      <c r="BA1973" s="1"/>
      <c r="BB1973" s="1">
        <v>16.029150009155273</v>
      </c>
      <c r="BC1973" s="1">
        <v>22.939064025878906</v>
      </c>
      <c r="BD1973" s="1"/>
      <c r="BE1973" s="1"/>
      <c r="BF1973" s="1">
        <v>7.6999235153198242</v>
      </c>
      <c r="BG1973" s="1">
        <v>19.597795486450195</v>
      </c>
      <c r="BH1973" s="1">
        <v>13.975211143493652</v>
      </c>
      <c r="BI1973" s="1">
        <v>29.587701797485352</v>
      </c>
      <c r="BJ1973" s="1">
        <v>31.243001937866211</v>
      </c>
      <c r="BK1973" s="1">
        <v>25.866031646728516</v>
      </c>
      <c r="BL1973" s="1"/>
      <c r="BM1973" s="1"/>
      <c r="BN1973" s="1"/>
    </row>
    <row r="1974" spans="1:66" x14ac:dyDescent="0.2">
      <c r="A1974" s="2" t="s">
        <v>6519</v>
      </c>
      <c r="B1974" s="4" t="s">
        <v>1969</v>
      </c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>
        <v>53.21046807433958</v>
      </c>
      <c r="R1974" s="1">
        <v>52.490974674745374</v>
      </c>
      <c r="S1974" s="1">
        <v>60.182819000148399</v>
      </c>
      <c r="T1974" s="1">
        <v>87.765142733351681</v>
      </c>
      <c r="U1974" s="1">
        <v>80.970640964183801</v>
      </c>
      <c r="V1974" s="1">
        <v>74.628556971375943</v>
      </c>
      <c r="W1974" s="1">
        <v>70.133067651603966</v>
      </c>
      <c r="X1974" s="1">
        <v>91.710363073969788</v>
      </c>
      <c r="Y1974" s="1">
        <v>78.623453172614148</v>
      </c>
      <c r="Z1974" s="1">
        <v>89.891701993952154</v>
      </c>
      <c r="AA1974" s="1">
        <v>79.162817970279704</v>
      </c>
      <c r="AB1974" s="1">
        <v>85.980327547467567</v>
      </c>
      <c r="AC1974" s="1">
        <v>70.39610758377232</v>
      </c>
      <c r="AD1974" s="1">
        <v>68.688141604835863</v>
      </c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>
        <v>7.2514920234680176</v>
      </c>
      <c r="AZ1974" s="1"/>
      <c r="BA1974" s="1"/>
      <c r="BB1974" s="1">
        <v>16.029150009155273</v>
      </c>
      <c r="BC1974" s="1">
        <v>22.939064025878906</v>
      </c>
      <c r="BD1974" s="1"/>
      <c r="BE1974" s="1"/>
      <c r="BF1974" s="1">
        <v>7.6999235153198242</v>
      </c>
      <c r="BG1974" s="1">
        <v>19.597795486450195</v>
      </c>
      <c r="BH1974" s="1">
        <v>13.975211143493652</v>
      </c>
      <c r="BI1974" s="1">
        <v>29.587701797485352</v>
      </c>
      <c r="BJ1974" s="1">
        <v>31.243001937866211</v>
      </c>
      <c r="BK1974" s="1">
        <v>25.866031646728516</v>
      </c>
      <c r="BL1974" s="1"/>
      <c r="BM1974" s="1"/>
      <c r="BN1974" s="1"/>
    </row>
    <row r="1975" spans="1:66" x14ac:dyDescent="0.2">
      <c r="A1975" s="2" t="s">
        <v>6520</v>
      </c>
      <c r="B1975" s="4" t="s">
        <v>1970</v>
      </c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>
        <v>19.810668573603575</v>
      </c>
      <c r="Q1975" s="1">
        <v>7.6832164606210593</v>
      </c>
      <c r="R1975" s="1">
        <v>5.4952725250425711</v>
      </c>
      <c r="S1975" s="1">
        <v>4.0915988907579841</v>
      </c>
      <c r="T1975" s="1">
        <v>4.1989309724944475</v>
      </c>
      <c r="U1975" s="1">
        <v>4.3188274093495913</v>
      </c>
      <c r="V1975" s="1">
        <v>4.5947466544857951</v>
      </c>
      <c r="W1975" s="1">
        <v>6.4822294117307653</v>
      </c>
      <c r="X1975" s="1">
        <v>5.6618859070385046</v>
      </c>
      <c r="Y1975" s="1">
        <v>4.1352101046731979</v>
      </c>
      <c r="Z1975" s="1">
        <v>4.1860143152388058</v>
      </c>
      <c r="AA1975" s="1">
        <v>4.2263558358831048</v>
      </c>
      <c r="AB1975" s="1">
        <v>4.465580363745107</v>
      </c>
      <c r="AC1975" s="1">
        <v>4.3204023719556242</v>
      </c>
      <c r="AD1975" s="1">
        <v>4.3062906911997727</v>
      </c>
      <c r="AE1975" s="1">
        <v>5.3268440496046043</v>
      </c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>
        <v>1.1148234829306602E-2</v>
      </c>
      <c r="AW1975" s="1">
        <v>2.2870347499847412</v>
      </c>
      <c r="AX1975" s="1">
        <v>7.8725606203079224E-2</v>
      </c>
      <c r="AY1975" s="1">
        <v>8.1486836075782776E-2</v>
      </c>
      <c r="AZ1975" s="1">
        <v>0.25088751316070557</v>
      </c>
      <c r="BA1975" s="1"/>
      <c r="BB1975" s="1"/>
      <c r="BC1975" s="1">
        <v>0.72787362337112427</v>
      </c>
      <c r="BD1975" s="1"/>
      <c r="BE1975" s="1"/>
      <c r="BF1975" s="1"/>
      <c r="BG1975" s="1"/>
      <c r="BH1975" s="1">
        <v>1.4846483469009399</v>
      </c>
      <c r="BI1975" s="1"/>
      <c r="BJ1975" s="1">
        <v>0.70174103975296021</v>
      </c>
      <c r="BK1975" s="1">
        <v>0.86843192577362061</v>
      </c>
      <c r="BL1975" s="1"/>
      <c r="BM1975" s="1"/>
      <c r="BN1975" s="1"/>
    </row>
    <row r="1976" spans="1:66" x14ac:dyDescent="0.2">
      <c r="A1976" s="2" t="s">
        <v>6521</v>
      </c>
      <c r="B1976" s="4" t="s">
        <v>1971</v>
      </c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>
        <v>91.879196229107123</v>
      </c>
      <c r="W1976" s="1">
        <v>91.106818298189168</v>
      </c>
      <c r="X1976" s="1"/>
      <c r="Y1976" s="1"/>
      <c r="Z1976" s="1"/>
      <c r="AA1976" s="1"/>
      <c r="AB1976" s="1"/>
      <c r="AC1976" s="1">
        <v>13.22883514361221</v>
      </c>
      <c r="AD1976" s="1">
        <v>9.0254434707717817</v>
      </c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>
        <v>6.6395549774169922</v>
      </c>
      <c r="BC1976" s="1">
        <v>6.6373252868652344</v>
      </c>
      <c r="BD1976" s="1"/>
      <c r="BE1976" s="1"/>
      <c r="BF1976" s="1"/>
      <c r="BG1976" s="1">
        <v>8.6991844177246094</v>
      </c>
      <c r="BH1976" s="1">
        <v>19.891483306884766</v>
      </c>
      <c r="BI1976" s="1">
        <v>18.26746940612793</v>
      </c>
      <c r="BJ1976" s="1">
        <v>13.991159439086914</v>
      </c>
      <c r="BK1976" s="1">
        <v>5.3602337837219238</v>
      </c>
      <c r="BL1976" s="1"/>
      <c r="BM1976" s="1"/>
      <c r="BN1976" s="1"/>
    </row>
    <row r="1977" spans="1:66" x14ac:dyDescent="0.2">
      <c r="A1977" s="2" t="s">
        <v>6522</v>
      </c>
      <c r="B1977" s="4" t="s">
        <v>1972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>
        <v>91.879196229107123</v>
      </c>
      <c r="W1977" s="1">
        <v>91.106818298189168</v>
      </c>
      <c r="X1977" s="1"/>
      <c r="Y1977" s="1"/>
      <c r="Z1977" s="1"/>
      <c r="AA1977" s="1"/>
      <c r="AB1977" s="1"/>
      <c r="AC1977" s="1">
        <v>13.22883514361221</v>
      </c>
      <c r="AD1977" s="1">
        <v>9.0254434707717817</v>
      </c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>
        <v>6.6395549774169922</v>
      </c>
      <c r="BC1977" s="1">
        <v>6.6373252868652344</v>
      </c>
      <c r="BD1977" s="1"/>
      <c r="BE1977" s="1"/>
      <c r="BF1977" s="1"/>
      <c r="BG1977" s="1">
        <v>8.6991844177246094</v>
      </c>
      <c r="BH1977" s="1">
        <v>19.891483306884766</v>
      </c>
      <c r="BI1977" s="1">
        <v>18.26746940612793</v>
      </c>
      <c r="BJ1977" s="1">
        <v>13.991159439086914</v>
      </c>
      <c r="BK1977" s="1">
        <v>5.3602337837219238</v>
      </c>
      <c r="BL1977" s="1"/>
      <c r="BM1977" s="1"/>
      <c r="BN1977" s="1"/>
    </row>
    <row r="1978" spans="1:66" x14ac:dyDescent="0.2">
      <c r="A1978" s="2" t="s">
        <v>6523</v>
      </c>
      <c r="B1978" s="4" t="s">
        <v>1973</v>
      </c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>
        <v>99.968083657480122</v>
      </c>
      <c r="Q1978" s="1">
        <v>98.193690088628699</v>
      </c>
      <c r="R1978" s="1">
        <v>99.937515786225788</v>
      </c>
      <c r="S1978" s="1">
        <v>99.842880266390964</v>
      </c>
      <c r="T1978" s="1">
        <v>99.959781385975901</v>
      </c>
      <c r="U1978" s="1">
        <v>29.42696034090897</v>
      </c>
      <c r="V1978" s="1">
        <v>27.305479343269763</v>
      </c>
      <c r="W1978" s="1"/>
      <c r="X1978" s="1">
        <v>28.657261153102116</v>
      </c>
      <c r="Y1978" s="1">
        <v>22.324681502918388</v>
      </c>
      <c r="Z1978" s="1">
        <v>9.9231842807230013</v>
      </c>
      <c r="AA1978" s="1">
        <v>5.5917628996931104</v>
      </c>
      <c r="AB1978" s="1">
        <v>4.7608961907887357</v>
      </c>
      <c r="AC1978" s="1">
        <v>4.8818224524910496</v>
      </c>
      <c r="AD1978" s="1">
        <v>42.430340775025257</v>
      </c>
      <c r="AE1978" s="1">
        <v>16.927303663066024</v>
      </c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>
        <v>2.3944306373596191</v>
      </c>
      <c r="BC1978" s="1"/>
      <c r="BD1978" s="1"/>
      <c r="BE1978" s="1">
        <v>7.4447808265686035</v>
      </c>
      <c r="BF1978" s="1">
        <v>6.4284200668334961</v>
      </c>
      <c r="BG1978" s="1"/>
      <c r="BH1978" s="1"/>
      <c r="BI1978" s="1">
        <v>3.6116559505462646</v>
      </c>
      <c r="BJ1978" s="1"/>
      <c r="BK1978" s="1">
        <v>6.5056037902832031</v>
      </c>
      <c r="BL1978" s="1"/>
      <c r="BM1978" s="1"/>
      <c r="BN1978" s="1"/>
    </row>
    <row r="1979" spans="1:66" x14ac:dyDescent="0.2">
      <c r="A1979" s="2" t="s">
        <v>6524</v>
      </c>
      <c r="B1979" s="4" t="s">
        <v>1974</v>
      </c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>
        <v>5.1233821170202019</v>
      </c>
      <c r="V1979" s="1"/>
      <c r="W1979" s="1">
        <v>2.4717711604830872</v>
      </c>
      <c r="X1979" s="1">
        <v>1.1731331611824829</v>
      </c>
      <c r="Y1979" s="1">
        <v>1.2450030713062714</v>
      </c>
      <c r="Z1979" s="1">
        <v>11.281746148177319</v>
      </c>
      <c r="AA1979" s="1">
        <v>6.5156359760309552</v>
      </c>
      <c r="AB1979" s="1">
        <v>7.2912694195962215</v>
      </c>
      <c r="AC1979" s="1">
        <v>14.316439869109022</v>
      </c>
      <c r="AD1979" s="1">
        <v>39.905320005795218</v>
      </c>
      <c r="AE1979" s="1">
        <v>40.113989980314273</v>
      </c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>
        <v>14.611434936523438</v>
      </c>
      <c r="BD1979" s="1">
        <v>17.192802429199219</v>
      </c>
      <c r="BE1979" s="1">
        <v>12.767264366149902</v>
      </c>
      <c r="BF1979" s="1">
        <v>7.4274086952209473</v>
      </c>
      <c r="BG1979" s="1">
        <v>27.076150894165039</v>
      </c>
      <c r="BH1979" s="1">
        <v>21.261354446411133</v>
      </c>
      <c r="BI1979" s="1">
        <v>10.641658782958984</v>
      </c>
      <c r="BJ1979" s="1">
        <v>42.946250915527344</v>
      </c>
      <c r="BK1979" s="1">
        <v>54.009029388427734</v>
      </c>
      <c r="BL1979" s="1"/>
      <c r="BM1979" s="1"/>
      <c r="BN1979" s="1"/>
    </row>
    <row r="1980" spans="1:66" x14ac:dyDescent="0.2">
      <c r="A1980" s="2" t="s">
        <v>6525</v>
      </c>
      <c r="B1980" s="4" t="s">
        <v>1975</v>
      </c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>
        <v>90.42106164718426</v>
      </c>
      <c r="S1980" s="1">
        <v>99.982862869712037</v>
      </c>
      <c r="T1980" s="1">
        <v>99.95087424873941</v>
      </c>
      <c r="U1980" s="1">
        <v>33.28346153269834</v>
      </c>
      <c r="V1980" s="1">
        <v>40.395136987133</v>
      </c>
      <c r="W1980" s="1">
        <v>21.422438947424975</v>
      </c>
      <c r="X1980" s="1">
        <v>27.622046090843526</v>
      </c>
      <c r="Y1980" s="1">
        <v>28.496871912762796</v>
      </c>
      <c r="Z1980" s="1">
        <v>28.480646412875217</v>
      </c>
      <c r="AA1980" s="1">
        <v>27.063697589493472</v>
      </c>
      <c r="AB1980" s="1">
        <v>31.120753097427308</v>
      </c>
      <c r="AC1980" s="1">
        <v>16.628368662004476</v>
      </c>
      <c r="AD1980" s="1">
        <v>13.41459197747071</v>
      </c>
      <c r="AE1980" s="1">
        <v>12.401177699279932</v>
      </c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>
        <v>3.6511392593383789</v>
      </c>
      <c r="BF1980" s="1">
        <v>5.0600662231445313</v>
      </c>
      <c r="BG1980" s="1">
        <v>6.6994338035583496</v>
      </c>
      <c r="BH1980" s="1">
        <v>3.3181440830230713</v>
      </c>
      <c r="BI1980" s="1">
        <v>3.8289859294891357</v>
      </c>
      <c r="BJ1980" s="1">
        <v>3.5914883613586426</v>
      </c>
      <c r="BK1980" s="1">
        <v>2.7384190559387207</v>
      </c>
      <c r="BL1980" s="1"/>
      <c r="BM1980" s="1"/>
      <c r="BN1980" s="1"/>
    </row>
    <row r="1981" spans="1:66" x14ac:dyDescent="0.2">
      <c r="A1981" s="2" t="s">
        <v>6526</v>
      </c>
      <c r="B1981" s="4" t="s">
        <v>1976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>
        <v>48.014753629900163</v>
      </c>
      <c r="R1981" s="1">
        <v>38.739829614282591</v>
      </c>
      <c r="S1981" s="1">
        <v>37.458624988272746</v>
      </c>
      <c r="T1981" s="1">
        <v>29.525994571729075</v>
      </c>
      <c r="U1981" s="1">
        <v>26.730937682742812</v>
      </c>
      <c r="V1981" s="1">
        <v>24.148176745750664</v>
      </c>
      <c r="W1981" s="1">
        <v>14.370384000554544</v>
      </c>
      <c r="X1981" s="1">
        <v>15.799516976064393</v>
      </c>
      <c r="Y1981" s="1">
        <v>31.322684464259808</v>
      </c>
      <c r="Z1981" s="1">
        <v>39.025900745719134</v>
      </c>
      <c r="AA1981" s="1">
        <v>51.814860720309596</v>
      </c>
      <c r="AB1981" s="1">
        <v>39.935218260565506</v>
      </c>
      <c r="AC1981" s="1">
        <v>32.540265151802359</v>
      </c>
      <c r="AD1981" s="1">
        <v>24.796049275064892</v>
      </c>
      <c r="AE1981" s="1">
        <v>38.696887075753018</v>
      </c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>
        <v>1.0156991481781006</v>
      </c>
      <c r="BC1981" s="1">
        <v>5.362454891204834</v>
      </c>
      <c r="BD1981" s="1">
        <v>5.3039484024047852</v>
      </c>
      <c r="BE1981" s="1">
        <v>0.42214757204055786</v>
      </c>
      <c r="BF1981" s="1">
        <v>2.3070108890533447</v>
      </c>
      <c r="BG1981" s="1">
        <v>0.99589186906814575</v>
      </c>
      <c r="BH1981" s="1">
        <v>9.5347738265991211</v>
      </c>
      <c r="BI1981" s="1">
        <v>27.976207733154297</v>
      </c>
      <c r="BJ1981" s="1">
        <v>64.457054138183594</v>
      </c>
      <c r="BK1981" s="1">
        <v>46.903850555419922</v>
      </c>
      <c r="BL1981" s="1"/>
      <c r="BM1981" s="1"/>
      <c r="BN1981" s="1"/>
    </row>
    <row r="1982" spans="1:66" x14ac:dyDescent="0.2">
      <c r="A1982" s="2" t="s">
        <v>6527</v>
      </c>
      <c r="B1982" s="4" t="s">
        <v>1977</v>
      </c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>
        <v>82.438735725053604</v>
      </c>
      <c r="R1982" s="1">
        <v>74.646674096120378</v>
      </c>
      <c r="S1982" s="1">
        <v>48.380278648103065</v>
      </c>
      <c r="T1982" s="1">
        <v>37.780152869261599</v>
      </c>
      <c r="U1982" s="1">
        <v>40.167872221365322</v>
      </c>
      <c r="V1982" s="1">
        <v>43.86454435238285</v>
      </c>
      <c r="W1982" s="1">
        <v>40.486159728374666</v>
      </c>
      <c r="X1982" s="1">
        <v>56.691508360946315</v>
      </c>
      <c r="Y1982" s="1">
        <v>45.265680209049385</v>
      </c>
      <c r="Z1982" s="1">
        <v>39.2791155529465</v>
      </c>
      <c r="AA1982" s="1">
        <v>51.439917034117279</v>
      </c>
      <c r="AB1982" s="1">
        <v>60.257944572425636</v>
      </c>
      <c r="AC1982" s="1">
        <v>52.350680234271032</v>
      </c>
      <c r="AD1982" s="1">
        <v>51.334665844568384</v>
      </c>
      <c r="AE1982" s="1">
        <v>81.281313129509201</v>
      </c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>
        <v>-3.3114038524217904E-4</v>
      </c>
      <c r="BA1982" s="1">
        <v>1.9618487358093262</v>
      </c>
      <c r="BB1982" s="1">
        <v>4.1914563179016113</v>
      </c>
      <c r="BC1982" s="1">
        <v>4.5414524078369141</v>
      </c>
      <c r="BD1982" s="1"/>
      <c r="BE1982" s="1">
        <v>8.5559167861938477</v>
      </c>
      <c r="BF1982" s="1">
        <v>10.697329521179199</v>
      </c>
      <c r="BG1982" s="1">
        <v>2.1547908782958984</v>
      </c>
      <c r="BH1982" s="1">
        <v>7.8557090759277344</v>
      </c>
      <c r="BI1982" s="1">
        <v>7.1937661170959473</v>
      </c>
      <c r="BJ1982" s="1">
        <v>18.376708984375</v>
      </c>
      <c r="BK1982" s="1">
        <v>2.8232171535491943</v>
      </c>
      <c r="BL1982" s="1"/>
      <c r="BM1982" s="1"/>
      <c r="BN1982" s="1"/>
    </row>
    <row r="1983" spans="1:66" x14ac:dyDescent="0.2">
      <c r="A1983" s="2" t="s">
        <v>6528</v>
      </c>
      <c r="B1983" s="4" t="s">
        <v>1978</v>
      </c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>
        <v>89.323083166461529</v>
      </c>
      <c r="T1983" s="1">
        <v>80.091783307387757</v>
      </c>
      <c r="U1983" s="1">
        <v>59.913326389786427</v>
      </c>
      <c r="V1983" s="1">
        <v>86.861489382940576</v>
      </c>
      <c r="W1983" s="1">
        <v>78.626615121314003</v>
      </c>
      <c r="X1983" s="1">
        <v>80.3766505387553</v>
      </c>
      <c r="Y1983" s="1">
        <v>67.197546255124621</v>
      </c>
      <c r="Z1983" s="1">
        <v>4.0177906114127211</v>
      </c>
      <c r="AA1983" s="1">
        <v>3.9087664890346629</v>
      </c>
      <c r="AB1983" s="1"/>
      <c r="AC1983" s="1">
        <v>11.501140459803265</v>
      </c>
      <c r="AD1983" s="1">
        <v>20.242029203502028</v>
      </c>
      <c r="AE1983" s="1">
        <v>36.250443052956157</v>
      </c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>
        <v>16.957098007202148</v>
      </c>
      <c r="BA1983" s="1">
        <v>20.949295043945313</v>
      </c>
      <c r="BB1983" s="1"/>
      <c r="BC1983" s="1">
        <v>0.73965442180633545</v>
      </c>
      <c r="BD1983" s="1">
        <v>0.70078319311141968</v>
      </c>
      <c r="BE1983" s="1">
        <v>14.901593208312988</v>
      </c>
      <c r="BF1983" s="1"/>
      <c r="BG1983" s="1"/>
      <c r="BH1983" s="1">
        <v>45.848560333251953</v>
      </c>
      <c r="BI1983" s="1">
        <v>9.6092329025268555</v>
      </c>
      <c r="BJ1983" s="1"/>
      <c r="BK1983" s="1">
        <v>29.663000106811523</v>
      </c>
      <c r="BL1983" s="1"/>
      <c r="BM1983" s="1"/>
      <c r="BN1983" s="1"/>
    </row>
    <row r="1984" spans="1:66" x14ac:dyDescent="0.2">
      <c r="A1984" s="2" t="s">
        <v>6529</v>
      </c>
      <c r="B1984" s="4" t="s">
        <v>1979</v>
      </c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>
        <v>89.323083166461529</v>
      </c>
      <c r="T1984" s="1">
        <v>80.091783307387757</v>
      </c>
      <c r="U1984" s="1">
        <v>59.913326389786427</v>
      </c>
      <c r="V1984" s="1">
        <v>86.861489382940576</v>
      </c>
      <c r="W1984" s="1">
        <v>78.626615121314003</v>
      </c>
      <c r="X1984" s="1">
        <v>80.3766505387553</v>
      </c>
      <c r="Y1984" s="1">
        <v>67.197546255124621</v>
      </c>
      <c r="Z1984" s="1">
        <v>4.0177906114127211</v>
      </c>
      <c r="AA1984" s="1">
        <v>3.9087664890346629</v>
      </c>
      <c r="AB1984" s="1"/>
      <c r="AC1984" s="1">
        <v>11.501140459803265</v>
      </c>
      <c r="AD1984" s="1">
        <v>20.242029203502028</v>
      </c>
      <c r="AE1984" s="1">
        <v>36.250443052956157</v>
      </c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>
        <v>16.957098007202148</v>
      </c>
      <c r="BA1984" s="1">
        <v>20.949295043945313</v>
      </c>
      <c r="BB1984" s="1"/>
      <c r="BC1984" s="1">
        <v>0.73965442180633545</v>
      </c>
      <c r="BD1984" s="1">
        <v>0.70078319311141968</v>
      </c>
      <c r="BE1984" s="1">
        <v>14.901593208312988</v>
      </c>
      <c r="BF1984" s="1"/>
      <c r="BG1984" s="1"/>
      <c r="BH1984" s="1">
        <v>45.848560333251953</v>
      </c>
      <c r="BI1984" s="1">
        <v>9.6092329025268555</v>
      </c>
      <c r="BJ1984" s="1"/>
      <c r="BK1984" s="1">
        <v>29.663000106811523</v>
      </c>
      <c r="BL1984" s="1"/>
      <c r="BM1984" s="1"/>
      <c r="BN1984" s="1"/>
    </row>
    <row r="1985" spans="1:66" x14ac:dyDescent="0.2">
      <c r="A1985" s="2" t="s">
        <v>6530</v>
      </c>
      <c r="B1985" s="4" t="s">
        <v>1980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>
        <v>95.982823846170746</v>
      </c>
      <c r="Q1985" s="1">
        <v>96.61228390479539</v>
      </c>
      <c r="R1985" s="1">
        <v>98.576542783880512</v>
      </c>
      <c r="S1985" s="1">
        <v>99.968579128617989</v>
      </c>
      <c r="T1985" s="1">
        <v>96.083415271396404</v>
      </c>
      <c r="U1985" s="1">
        <v>82.512457239884242</v>
      </c>
      <c r="V1985" s="1">
        <v>86.817817020975212</v>
      </c>
      <c r="W1985" s="1">
        <v>84.140291858085902</v>
      </c>
      <c r="X1985" s="1">
        <v>36.034445072959223</v>
      </c>
      <c r="Y1985" s="1">
        <v>70.611438990641815</v>
      </c>
      <c r="Z1985" s="1">
        <v>66.432143280402997</v>
      </c>
      <c r="AA1985" s="1">
        <v>39.454295610655258</v>
      </c>
      <c r="AB1985" s="1">
        <v>69.6858152988451</v>
      </c>
      <c r="AC1985" s="1">
        <v>87.477753459504356</v>
      </c>
      <c r="AD1985" s="1">
        <v>89.162997158392059</v>
      </c>
      <c r="AE1985" s="1">
        <v>69.913395197599698</v>
      </c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>
        <v>3.1358420848846436</v>
      </c>
      <c r="AW1985" s="1">
        <v>3.3493716716766357</v>
      </c>
      <c r="AX1985" s="1">
        <v>1.3793673515319824</v>
      </c>
      <c r="AY1985" s="1"/>
      <c r="AZ1985" s="1">
        <v>3.8932504653930664</v>
      </c>
      <c r="BA1985" s="1">
        <v>17.452108383178711</v>
      </c>
      <c r="BB1985" s="1">
        <v>13.172218322753906</v>
      </c>
      <c r="BC1985" s="1">
        <v>15.809189796447754</v>
      </c>
      <c r="BD1985" s="1">
        <v>36.815216064453125</v>
      </c>
      <c r="BE1985" s="1">
        <v>29.36351203918457</v>
      </c>
      <c r="BF1985" s="1">
        <v>33.561161041259766</v>
      </c>
      <c r="BG1985" s="1">
        <v>58.418094635009766</v>
      </c>
      <c r="BH1985" s="1">
        <v>30.312229156494141</v>
      </c>
      <c r="BI1985" s="1">
        <v>12.50685977935791</v>
      </c>
      <c r="BJ1985" s="1">
        <v>10.8302001953125</v>
      </c>
      <c r="BK1985" s="1">
        <v>29.968687057495117</v>
      </c>
      <c r="BL1985" s="1"/>
      <c r="BM1985" s="1"/>
      <c r="BN1985" s="1"/>
    </row>
    <row r="1986" spans="1:66" x14ac:dyDescent="0.2">
      <c r="A1986" s="2" t="s">
        <v>6531</v>
      </c>
      <c r="B1986" s="4" t="s">
        <v>1981</v>
      </c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>
        <v>95.982823846170746</v>
      </c>
      <c r="Q1986" s="1">
        <v>96.61228390479539</v>
      </c>
      <c r="R1986" s="1">
        <v>98.576542783880512</v>
      </c>
      <c r="S1986" s="1">
        <v>99.968579128617989</v>
      </c>
      <c r="T1986" s="1">
        <v>96.083415271396404</v>
      </c>
      <c r="U1986" s="1">
        <v>82.512457239884242</v>
      </c>
      <c r="V1986" s="1">
        <v>86.817817020975212</v>
      </c>
      <c r="W1986" s="1">
        <v>84.140291858085902</v>
      </c>
      <c r="X1986" s="1">
        <v>36.034445072959223</v>
      </c>
      <c r="Y1986" s="1">
        <v>70.611438990641815</v>
      </c>
      <c r="Z1986" s="1">
        <v>66.432143280402997</v>
      </c>
      <c r="AA1986" s="1">
        <v>39.454295610655258</v>
      </c>
      <c r="AB1986" s="1">
        <v>69.6858152988451</v>
      </c>
      <c r="AC1986" s="1">
        <v>87.477753459504356</v>
      </c>
      <c r="AD1986" s="1">
        <v>89.162997158392059</v>
      </c>
      <c r="AE1986" s="1">
        <v>69.913395197599698</v>
      </c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>
        <v>3.1358420848846436</v>
      </c>
      <c r="AW1986" s="1">
        <v>3.3493716716766357</v>
      </c>
      <c r="AX1986" s="1">
        <v>1.3793673515319824</v>
      </c>
      <c r="AY1986" s="1"/>
      <c r="AZ1986" s="1">
        <v>3.8932504653930664</v>
      </c>
      <c r="BA1986" s="1">
        <v>17.452108383178711</v>
      </c>
      <c r="BB1986" s="1">
        <v>13.172218322753906</v>
      </c>
      <c r="BC1986" s="1">
        <v>15.809189796447754</v>
      </c>
      <c r="BD1986" s="1">
        <v>36.815216064453125</v>
      </c>
      <c r="BE1986" s="1">
        <v>29.36351203918457</v>
      </c>
      <c r="BF1986" s="1">
        <v>33.561161041259766</v>
      </c>
      <c r="BG1986" s="1">
        <v>58.418094635009766</v>
      </c>
      <c r="BH1986" s="1">
        <v>30.312229156494141</v>
      </c>
      <c r="BI1986" s="1">
        <v>12.50685977935791</v>
      </c>
      <c r="BJ1986" s="1">
        <v>10.8302001953125</v>
      </c>
      <c r="BK1986" s="1">
        <v>29.968687057495117</v>
      </c>
      <c r="BL1986" s="1"/>
      <c r="BM1986" s="1"/>
      <c r="BN1986" s="1"/>
    </row>
    <row r="1987" spans="1:66" x14ac:dyDescent="0.2">
      <c r="A1987" s="2" t="s">
        <v>6532</v>
      </c>
      <c r="B1987" s="4" t="s">
        <v>1982</v>
      </c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>
        <v>31.76870361768901</v>
      </c>
      <c r="R1987" s="1">
        <v>96.189763115408596</v>
      </c>
      <c r="S1987" s="1">
        <v>61.7002681726159</v>
      </c>
      <c r="T1987" s="1">
        <v>23.867596616434021</v>
      </c>
      <c r="U1987" s="1">
        <v>6.7870054231003438</v>
      </c>
      <c r="V1987" s="1">
        <v>58.06724771498628</v>
      </c>
      <c r="W1987" s="1">
        <v>68.071250252279228</v>
      </c>
      <c r="X1987" s="1">
        <v>29.455233628800208</v>
      </c>
      <c r="Y1987" s="1">
        <v>45.95039165002138</v>
      </c>
      <c r="Z1987" s="1">
        <v>99.945358235803226</v>
      </c>
      <c r="AA1987" s="1">
        <v>60.132810514585856</v>
      </c>
      <c r="AB1987" s="1">
        <v>40.454763530319944</v>
      </c>
      <c r="AC1987" s="1">
        <v>26.443461243079913</v>
      </c>
      <c r="AD1987" s="1">
        <v>87.208151396990019</v>
      </c>
      <c r="AE1987" s="1">
        <v>54.368721441566748</v>
      </c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>
        <v>22.017988204956055</v>
      </c>
      <c r="AX1987" s="1">
        <v>3.1775200366973877</v>
      </c>
      <c r="AY1987" s="1"/>
      <c r="AZ1987" s="1"/>
      <c r="BA1987" s="1"/>
      <c r="BB1987" s="1">
        <v>25.051334381103516</v>
      </c>
      <c r="BC1987" s="1"/>
      <c r="BD1987" s="1">
        <v>2.5890047550201416</v>
      </c>
      <c r="BE1987" s="1"/>
      <c r="BF1987" s="1"/>
      <c r="BG1987" s="1">
        <v>13.83818244934082</v>
      </c>
      <c r="BH1987" s="1">
        <v>2.6981983184814453</v>
      </c>
      <c r="BI1987" s="1">
        <v>1.7897714376449585</v>
      </c>
      <c r="BJ1987" s="1">
        <v>4.9812831878662109</v>
      </c>
      <c r="BK1987" s="1"/>
      <c r="BL1987" s="1"/>
      <c r="BM1987" s="1"/>
      <c r="BN1987" s="1"/>
    </row>
    <row r="1988" spans="1:66" x14ac:dyDescent="0.2">
      <c r="A1988" s="2" t="s">
        <v>6533</v>
      </c>
      <c r="B1988" s="4" t="s">
        <v>1983</v>
      </c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>
        <v>99.849056072695959</v>
      </c>
      <c r="R1988" s="1">
        <v>99.864927438280233</v>
      </c>
      <c r="S1988" s="1">
        <v>99.893014752291748</v>
      </c>
      <c r="T1988" s="1">
        <v>72.919240253513351</v>
      </c>
      <c r="U1988" s="1">
        <v>69.933751025721193</v>
      </c>
      <c r="V1988" s="1">
        <v>62.681735780252865</v>
      </c>
      <c r="W1988" s="1">
        <v>54.483490142424927</v>
      </c>
      <c r="X1988" s="1">
        <v>49.641676690459363</v>
      </c>
      <c r="Y1988" s="1">
        <v>45.100661245664831</v>
      </c>
      <c r="Z1988" s="1">
        <v>46.326077387459954</v>
      </c>
      <c r="AA1988" s="1">
        <v>44.117720092912911</v>
      </c>
      <c r="AB1988" s="1">
        <v>43.268205631019988</v>
      </c>
      <c r="AC1988" s="1">
        <v>47.374428445216999</v>
      </c>
      <c r="AD1988" s="1">
        <v>47.076344815056743</v>
      </c>
      <c r="AE1988" s="1">
        <v>53.497138708504245</v>
      </c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</row>
    <row r="1989" spans="1:66" x14ac:dyDescent="0.2">
      <c r="A1989" s="2" t="s">
        <v>6534</v>
      </c>
      <c r="B1989" s="4" t="s">
        <v>1984</v>
      </c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>
        <v>85.746915630640913</v>
      </c>
      <c r="V1989" s="1">
        <v>72.777004438042454</v>
      </c>
      <c r="W1989" s="1">
        <v>79.175859363898056</v>
      </c>
      <c r="X1989" s="1">
        <v>75.117817378234648</v>
      </c>
      <c r="Y1989" s="1">
        <v>65.268395823227664</v>
      </c>
      <c r="Z1989" s="1">
        <v>18.827909327732623</v>
      </c>
      <c r="AA1989" s="1">
        <v>0.82511862572318806</v>
      </c>
      <c r="AB1989" s="1">
        <v>0.85879128438031882</v>
      </c>
      <c r="AC1989" s="1">
        <v>0.77068632299286299</v>
      </c>
      <c r="AD1989" s="1">
        <v>0.59613058188345547</v>
      </c>
      <c r="AE1989" s="1">
        <v>0.59443464435516979</v>
      </c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>
        <v>9.0383167266845703</v>
      </c>
      <c r="BC1989" s="1">
        <v>4.4668302536010742</v>
      </c>
      <c r="BD1989" s="1">
        <v>8.2511520385742188</v>
      </c>
      <c r="BE1989" s="1">
        <v>19.166023254394531</v>
      </c>
      <c r="BF1989" s="1"/>
      <c r="BG1989" s="1">
        <v>0.81717157363891602</v>
      </c>
      <c r="BH1989" s="1">
        <v>0.85795533657073975</v>
      </c>
      <c r="BI1989" s="1">
        <v>2.3575601577758789</v>
      </c>
      <c r="BJ1989" s="1">
        <v>1.7747843265533447</v>
      </c>
      <c r="BK1989" s="1">
        <v>1.7537046670913696</v>
      </c>
      <c r="BL1989" s="1"/>
      <c r="BM1989" s="1"/>
      <c r="BN1989" s="1"/>
    </row>
    <row r="1990" spans="1:66" x14ac:dyDescent="0.2">
      <c r="A1990" s="2" t="s">
        <v>6535</v>
      </c>
      <c r="B1990" s="4" t="s">
        <v>1985</v>
      </c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>
        <v>17.328980027399695</v>
      </c>
      <c r="R1990" s="1">
        <v>5.06102626966881</v>
      </c>
      <c r="S1990" s="1">
        <v>4.3954288155051948</v>
      </c>
      <c r="T1990" s="1">
        <v>4.8525664981911225</v>
      </c>
      <c r="U1990" s="1">
        <v>5.4797690014782141</v>
      </c>
      <c r="V1990" s="1">
        <v>5.705171691397017</v>
      </c>
      <c r="W1990" s="1">
        <v>6.14574893557538</v>
      </c>
      <c r="X1990" s="1">
        <v>8.4657895250426876</v>
      </c>
      <c r="Y1990" s="1">
        <v>10.498905335056735</v>
      </c>
      <c r="Z1990" s="1">
        <v>4.7458746672091978</v>
      </c>
      <c r="AA1990" s="1">
        <v>11.000861585845181</v>
      </c>
      <c r="AB1990" s="1">
        <v>76.244068338710107</v>
      </c>
      <c r="AC1990" s="1">
        <v>43.480467113460229</v>
      </c>
      <c r="AD1990" s="1">
        <v>39.843384146596748</v>
      </c>
      <c r="AE1990" s="1">
        <v>19.132362726077719</v>
      </c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>
        <v>6.1747913360595703</v>
      </c>
      <c r="AW1990" s="1">
        <v>1.451413631439209</v>
      </c>
      <c r="AX1990" s="1">
        <v>0.92944306135177612</v>
      </c>
      <c r="AY1990" s="1">
        <v>0.36234641075134277</v>
      </c>
      <c r="AZ1990" s="1"/>
      <c r="BA1990" s="1"/>
      <c r="BB1990" s="1"/>
      <c r="BC1990" s="1"/>
      <c r="BD1990" s="1">
        <v>1.7063056230545044</v>
      </c>
      <c r="BE1990" s="1"/>
      <c r="BF1990" s="1"/>
      <c r="BG1990" s="1">
        <v>3.0479741096496582</v>
      </c>
      <c r="BH1990" s="1">
        <v>23.736917495727539</v>
      </c>
      <c r="BI1990" s="1">
        <v>3.9856743812561035</v>
      </c>
      <c r="BJ1990" s="1">
        <v>3.6983239650726318</v>
      </c>
      <c r="BK1990" s="1"/>
      <c r="BL1990" s="1"/>
      <c r="BM1990" s="1"/>
      <c r="BN1990" s="1"/>
    </row>
    <row r="1991" spans="1:66" x14ac:dyDescent="0.2">
      <c r="A1991" s="2" t="s">
        <v>6536</v>
      </c>
      <c r="B1991" s="4" t="s">
        <v>1986</v>
      </c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>
        <v>17.328980027399695</v>
      </c>
      <c r="R1991" s="1">
        <v>5.06102626966881</v>
      </c>
      <c r="S1991" s="1">
        <v>4.3954288155051948</v>
      </c>
      <c r="T1991" s="1">
        <v>4.8525664981911225</v>
      </c>
      <c r="U1991" s="1">
        <v>5.4797690014782141</v>
      </c>
      <c r="V1991" s="1">
        <v>5.705171691397017</v>
      </c>
      <c r="W1991" s="1">
        <v>6.14574893557538</v>
      </c>
      <c r="X1991" s="1">
        <v>8.4657895250426876</v>
      </c>
      <c r="Y1991" s="1">
        <v>10.498905335056735</v>
      </c>
      <c r="Z1991" s="1">
        <v>4.7458746672091978</v>
      </c>
      <c r="AA1991" s="1">
        <v>11.000861585845181</v>
      </c>
      <c r="AB1991" s="1">
        <v>76.244068338710107</v>
      </c>
      <c r="AC1991" s="1">
        <v>43.480467113460229</v>
      </c>
      <c r="AD1991" s="1">
        <v>39.843384146596748</v>
      </c>
      <c r="AE1991" s="1">
        <v>19.132362726077719</v>
      </c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>
        <v>6.1747913360595703</v>
      </c>
      <c r="AW1991" s="1">
        <v>1.451413631439209</v>
      </c>
      <c r="AX1991" s="1">
        <v>0.92944306135177612</v>
      </c>
      <c r="AY1991" s="1">
        <v>0.36234641075134277</v>
      </c>
      <c r="AZ1991" s="1"/>
      <c r="BA1991" s="1"/>
      <c r="BB1991" s="1"/>
      <c r="BC1991" s="1"/>
      <c r="BD1991" s="1">
        <v>1.7063056230545044</v>
      </c>
      <c r="BE1991" s="1"/>
      <c r="BF1991" s="1"/>
      <c r="BG1991" s="1">
        <v>3.0479741096496582</v>
      </c>
      <c r="BH1991" s="1">
        <v>23.736917495727539</v>
      </c>
      <c r="BI1991" s="1">
        <v>3.9856743812561035</v>
      </c>
      <c r="BJ1991" s="1">
        <v>3.6983239650726318</v>
      </c>
      <c r="BK1991" s="1"/>
      <c r="BL1991" s="1"/>
      <c r="BM1991" s="1"/>
      <c r="BN1991" s="1"/>
    </row>
    <row r="1992" spans="1:66" x14ac:dyDescent="0.2">
      <c r="A1992" s="2" t="s">
        <v>6537</v>
      </c>
      <c r="B1992" s="4" t="s">
        <v>1987</v>
      </c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>
        <v>7.1340135754177441</v>
      </c>
      <c r="U1992" s="1"/>
      <c r="V1992" s="1">
        <v>5.7333568999036162</v>
      </c>
      <c r="W1992" s="1">
        <v>2.4705993866083427</v>
      </c>
      <c r="X1992" s="1">
        <v>1.1929809026415015</v>
      </c>
      <c r="Y1992" s="1">
        <v>5.3643552011023647</v>
      </c>
      <c r="Z1992" s="1">
        <v>1.3449412025132663</v>
      </c>
      <c r="AA1992" s="1">
        <v>4.6678238809051447</v>
      </c>
      <c r="AB1992" s="1">
        <v>8.2081663373944966</v>
      </c>
      <c r="AC1992" s="1">
        <v>13.02785591061253</v>
      </c>
      <c r="AD1992" s="1">
        <v>11.7052981395936</v>
      </c>
      <c r="AE1992" s="1">
        <v>5.6112361550611727</v>
      </c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>
        <v>0.11223304271697998</v>
      </c>
      <c r="BC1992" s="1">
        <v>1.9725016355514526</v>
      </c>
      <c r="BD1992" s="1">
        <v>2.9717845916748047</v>
      </c>
      <c r="BE1992" s="1">
        <v>0.29857224225997925</v>
      </c>
      <c r="BF1992" s="1">
        <v>0.65865468978881836</v>
      </c>
      <c r="BG1992" s="1">
        <v>3.4748203754425049</v>
      </c>
      <c r="BH1992" s="1">
        <v>4.5102872848510742</v>
      </c>
      <c r="BI1992" s="1">
        <v>0.67464780807495117</v>
      </c>
      <c r="BJ1992" s="1">
        <v>0.82076162099838257</v>
      </c>
      <c r="BK1992" s="1">
        <v>0.75471091270446777</v>
      </c>
      <c r="BL1992" s="1"/>
      <c r="BM1992" s="1"/>
      <c r="BN1992" s="1"/>
    </row>
    <row r="1993" spans="1:66" x14ac:dyDescent="0.2">
      <c r="A1993" s="2" t="s">
        <v>6538</v>
      </c>
      <c r="B1993" s="4" t="s">
        <v>1988</v>
      </c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>
        <v>59.296065984909838</v>
      </c>
      <c r="Q1993" s="1">
        <v>48.712259267433048</v>
      </c>
      <c r="R1993" s="1">
        <v>55.156067299547118</v>
      </c>
      <c r="S1993" s="1">
        <v>55.315404234255048</v>
      </c>
      <c r="T1993" s="1">
        <v>51.358016756900767</v>
      </c>
      <c r="U1993" s="1">
        <v>48.274194922819511</v>
      </c>
      <c r="V1993" s="1">
        <v>43.243628574693794</v>
      </c>
      <c r="W1993" s="1">
        <v>27.848972920752828</v>
      </c>
      <c r="X1993" s="1">
        <v>35.762929152454994</v>
      </c>
      <c r="Y1993" s="1">
        <v>41.293693472045703</v>
      </c>
      <c r="Z1993" s="1">
        <v>24.507546381781772</v>
      </c>
      <c r="AA1993" s="1">
        <v>53.432586433867414</v>
      </c>
      <c r="AB1993" s="1">
        <v>43.646572558811648</v>
      </c>
      <c r="AC1993" s="1">
        <v>30.926836466557972</v>
      </c>
      <c r="AD1993" s="1">
        <v>24.462979032869171</v>
      </c>
      <c r="AE1993" s="1">
        <v>44.876751612333663</v>
      </c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>
        <v>3.0502128601074219</v>
      </c>
      <c r="AW1993" s="1">
        <v>3.9693036079406738</v>
      </c>
      <c r="AX1993" s="1">
        <v>0.18621623516082764</v>
      </c>
      <c r="AY1993" s="1">
        <v>1.4755945205688477</v>
      </c>
      <c r="AZ1993" s="1">
        <v>1.8367962837219238</v>
      </c>
      <c r="BA1993" s="1">
        <v>0.11477064341306686</v>
      </c>
      <c r="BB1993" s="1"/>
      <c r="BC1993" s="1">
        <v>0.67462080717086792</v>
      </c>
      <c r="BD1993" s="1"/>
      <c r="BE1993" s="1"/>
      <c r="BF1993" s="1">
        <v>0.13667105138301849</v>
      </c>
      <c r="BG1993" s="1">
        <v>1.1078505516052246</v>
      </c>
      <c r="BH1993" s="1">
        <v>0.29161077737808228</v>
      </c>
      <c r="BI1993" s="1">
        <v>4.6676173210144043</v>
      </c>
      <c r="BJ1993" s="1">
        <v>2.9017984867095947</v>
      </c>
      <c r="BK1993" s="1">
        <v>4.3996167182922363</v>
      </c>
      <c r="BL1993" s="1"/>
      <c r="BM1993" s="1"/>
      <c r="BN1993" s="1"/>
    </row>
    <row r="1994" spans="1:66" x14ac:dyDescent="0.2">
      <c r="A1994" s="2" t="s">
        <v>6539</v>
      </c>
      <c r="B1994" s="4" t="s">
        <v>1989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>
        <v>77.278674501498315</v>
      </c>
      <c r="S1994" s="1">
        <v>57.629935047518664</v>
      </c>
      <c r="T1994" s="1">
        <v>50.450944672989159</v>
      </c>
      <c r="U1994" s="1">
        <v>27.964490635375228</v>
      </c>
      <c r="V1994" s="1">
        <v>30.214463123701059</v>
      </c>
      <c r="W1994" s="1">
        <v>28.734248405595213</v>
      </c>
      <c r="X1994" s="1">
        <v>24.236601935935418</v>
      </c>
      <c r="Y1994" s="1">
        <v>28.609125412937804</v>
      </c>
      <c r="Z1994" s="1">
        <v>37.420287067410534</v>
      </c>
      <c r="AA1994" s="1">
        <v>44.352563380775244</v>
      </c>
      <c r="AB1994" s="1">
        <v>54.443541475663828</v>
      </c>
      <c r="AC1994" s="1">
        <v>73.865139047992614</v>
      </c>
      <c r="AD1994" s="1">
        <v>73.712901382781538</v>
      </c>
      <c r="AE1994" s="1">
        <v>71.117157510336426</v>
      </c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>
        <v>0.86473608016967773</v>
      </c>
      <c r="BG1994" s="1">
        <v>1.843176007270813</v>
      </c>
      <c r="BH1994" s="1">
        <v>2.0688371658325195</v>
      </c>
      <c r="BI1994" s="1">
        <v>10.137353897094727</v>
      </c>
      <c r="BJ1994" s="1">
        <v>9.8312578201293945</v>
      </c>
      <c r="BK1994" s="1">
        <v>3.4519226551055908</v>
      </c>
      <c r="BL1994" s="1"/>
      <c r="BM1994" s="1"/>
      <c r="BN1994" s="1"/>
    </row>
    <row r="1995" spans="1:66" x14ac:dyDescent="0.2">
      <c r="A1995" s="2" t="s">
        <v>6540</v>
      </c>
      <c r="B1995" s="4" t="s">
        <v>1990</v>
      </c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>
        <v>77.278674501498315</v>
      </c>
      <c r="S1995" s="1">
        <v>57.629935047518664</v>
      </c>
      <c r="T1995" s="1">
        <v>50.450944672989159</v>
      </c>
      <c r="U1995" s="1">
        <v>27.964490635375228</v>
      </c>
      <c r="V1995" s="1">
        <v>30.214463123701059</v>
      </c>
      <c r="W1995" s="1">
        <v>28.734248405595213</v>
      </c>
      <c r="X1995" s="1">
        <v>24.236601935935418</v>
      </c>
      <c r="Y1995" s="1">
        <v>28.609125412937804</v>
      </c>
      <c r="Z1995" s="1">
        <v>37.420287067410534</v>
      </c>
      <c r="AA1995" s="1">
        <v>44.352563380775244</v>
      </c>
      <c r="AB1995" s="1">
        <v>54.443541475663828</v>
      </c>
      <c r="AC1995" s="1">
        <v>73.865139047992614</v>
      </c>
      <c r="AD1995" s="1">
        <v>73.712901382781538</v>
      </c>
      <c r="AE1995" s="1">
        <v>71.117157510336426</v>
      </c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>
        <v>0.86473608016967773</v>
      </c>
      <c r="BG1995" s="1">
        <v>1.843176007270813</v>
      </c>
      <c r="BH1995" s="1">
        <v>2.0688371658325195</v>
      </c>
      <c r="BI1995" s="1">
        <v>10.137353897094727</v>
      </c>
      <c r="BJ1995" s="1">
        <v>9.8312578201293945</v>
      </c>
      <c r="BK1995" s="1">
        <v>3.4519226551055908</v>
      </c>
      <c r="BL1995" s="1"/>
      <c r="BM1995" s="1"/>
      <c r="BN1995" s="1"/>
    </row>
    <row r="1996" spans="1:66" x14ac:dyDescent="0.2">
      <c r="A1996" s="2" t="s">
        <v>6541</v>
      </c>
      <c r="B1996" s="4" t="s">
        <v>1991</v>
      </c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>
        <v>48.09232330791005</v>
      </c>
      <c r="V1996" s="1">
        <v>64.499372153774686</v>
      </c>
      <c r="W1996" s="1">
        <v>67.381561737449189</v>
      </c>
      <c r="X1996" s="1">
        <v>48.39800222498517</v>
      </c>
      <c r="Y1996" s="1">
        <v>11.731749054428116</v>
      </c>
      <c r="Z1996" s="1">
        <v>6.9619940695662752</v>
      </c>
      <c r="AA1996" s="1">
        <v>12.72678996056476</v>
      </c>
      <c r="AB1996" s="1">
        <v>14.13550918475649</v>
      </c>
      <c r="AC1996" s="1">
        <v>5.5086579855812916</v>
      </c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>
        <v>5.6259021759033203</v>
      </c>
      <c r="AW1996" s="1">
        <v>20.688800811767578</v>
      </c>
      <c r="AX1996" s="1"/>
      <c r="AY1996" s="1"/>
      <c r="AZ1996" s="1"/>
      <c r="BA1996" s="1"/>
      <c r="BB1996" s="1">
        <v>1.7590916156768799</v>
      </c>
      <c r="BC1996" s="1"/>
      <c r="BD1996" s="1"/>
      <c r="BE1996" s="1"/>
      <c r="BF1996" s="1"/>
      <c r="BG1996" s="1">
        <v>2.3395566940307617</v>
      </c>
      <c r="BH1996" s="1">
        <v>1.7490185499191284</v>
      </c>
      <c r="BI1996" s="1"/>
      <c r="BJ1996" s="1"/>
      <c r="BK1996" s="1">
        <v>5.261904239654541</v>
      </c>
      <c r="BL1996" s="1"/>
      <c r="BM1996" s="1"/>
      <c r="BN1996" s="1"/>
    </row>
    <row r="1997" spans="1:66" x14ac:dyDescent="0.2">
      <c r="A1997" s="2" t="s">
        <v>6542</v>
      </c>
      <c r="B1997" s="4" t="s">
        <v>1992</v>
      </c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>
        <v>99.995103249480977</v>
      </c>
      <c r="Q1997" s="1">
        <v>95.728984922692746</v>
      </c>
      <c r="R1997" s="1">
        <v>53.607608463045878</v>
      </c>
      <c r="S1997" s="1">
        <v>98.482440393063953</v>
      </c>
      <c r="T1997" s="1">
        <v>79.576630776614138</v>
      </c>
      <c r="U1997" s="1">
        <v>85.558646229234171</v>
      </c>
      <c r="V1997" s="1">
        <v>94.70024225506188</v>
      </c>
      <c r="W1997" s="1">
        <v>60.011935563515671</v>
      </c>
      <c r="X1997" s="1">
        <v>82.025641097971203</v>
      </c>
      <c r="Y1997" s="1">
        <v>68.464902831791676</v>
      </c>
      <c r="Z1997" s="1">
        <v>67.137179349055714</v>
      </c>
      <c r="AA1997" s="1"/>
      <c r="AB1997" s="1"/>
      <c r="AC1997" s="1"/>
      <c r="AD1997" s="1">
        <v>86.483217498543581</v>
      </c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>
        <v>4.262453556060791</v>
      </c>
      <c r="AX1997" s="1"/>
      <c r="AY1997" s="1">
        <v>1.3262195587158203</v>
      </c>
      <c r="AZ1997" s="1">
        <v>2.9336307048797607</v>
      </c>
      <c r="BA1997" s="1"/>
      <c r="BB1997" s="1"/>
      <c r="BC1997" s="1">
        <v>36.038291931152344</v>
      </c>
      <c r="BD1997" s="1"/>
      <c r="BE1997" s="1">
        <v>21.982379913330078</v>
      </c>
      <c r="BF1997" s="1"/>
      <c r="BG1997" s="1">
        <v>74.342109680175781</v>
      </c>
      <c r="BH1997" s="1">
        <v>92.052726745605469</v>
      </c>
      <c r="BI1997" s="1">
        <v>86.082344055175781</v>
      </c>
      <c r="BJ1997" s="1"/>
      <c r="BK1997" s="1">
        <v>85.0947265625</v>
      </c>
      <c r="BL1997" s="1"/>
      <c r="BM1997" s="1"/>
      <c r="BN1997" s="1"/>
    </row>
    <row r="1998" spans="1:66" x14ac:dyDescent="0.2">
      <c r="A1998" s="2" t="s">
        <v>6543</v>
      </c>
      <c r="B1998" s="4" t="s">
        <v>1993</v>
      </c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>
        <v>99.995103249480977</v>
      </c>
      <c r="Q1998" s="1">
        <v>95.728984922692746</v>
      </c>
      <c r="R1998" s="1">
        <v>53.607608463045878</v>
      </c>
      <c r="S1998" s="1">
        <v>98.482440393063953</v>
      </c>
      <c r="T1998" s="1">
        <v>79.576630776614138</v>
      </c>
      <c r="U1998" s="1">
        <v>85.558646229234171</v>
      </c>
      <c r="V1998" s="1">
        <v>94.70024225506188</v>
      </c>
      <c r="W1998" s="1">
        <v>60.011935563515671</v>
      </c>
      <c r="X1998" s="1">
        <v>82.025641097971203</v>
      </c>
      <c r="Y1998" s="1">
        <v>68.464902831791676</v>
      </c>
      <c r="Z1998" s="1">
        <v>67.137179349055714</v>
      </c>
      <c r="AA1998" s="1"/>
      <c r="AB1998" s="1"/>
      <c r="AC1998" s="1"/>
      <c r="AD1998" s="1">
        <v>86.483217498543581</v>
      </c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>
        <v>4.262453556060791</v>
      </c>
      <c r="AX1998" s="1"/>
      <c r="AY1998" s="1">
        <v>1.3262195587158203</v>
      </c>
      <c r="AZ1998" s="1">
        <v>2.9336307048797607</v>
      </c>
      <c r="BA1998" s="1"/>
      <c r="BB1998" s="1"/>
      <c r="BC1998" s="1">
        <v>36.038291931152344</v>
      </c>
      <c r="BD1998" s="1"/>
      <c r="BE1998" s="1">
        <v>21.982379913330078</v>
      </c>
      <c r="BF1998" s="1"/>
      <c r="BG1998" s="1">
        <v>74.342109680175781</v>
      </c>
      <c r="BH1998" s="1">
        <v>92.052726745605469</v>
      </c>
      <c r="BI1998" s="1">
        <v>86.082344055175781</v>
      </c>
      <c r="BJ1998" s="1"/>
      <c r="BK1998" s="1">
        <v>85.0947265625</v>
      </c>
      <c r="BL1998" s="1"/>
      <c r="BM1998" s="1"/>
      <c r="BN1998" s="1"/>
    </row>
    <row r="1999" spans="1:66" x14ac:dyDescent="0.2">
      <c r="A1999" s="2" t="s">
        <v>6544</v>
      </c>
      <c r="B1999" s="4" t="s">
        <v>1994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>
        <v>87.191168664386552</v>
      </c>
      <c r="Q1999" s="1">
        <v>52.149465102574553</v>
      </c>
      <c r="R1999" s="1">
        <v>91.313145788027782</v>
      </c>
      <c r="S1999" s="1">
        <v>92.410131096531316</v>
      </c>
      <c r="T1999" s="1">
        <v>93.438038458248414</v>
      </c>
      <c r="U1999" s="1">
        <v>80.916205095772682</v>
      </c>
      <c r="V1999" s="1">
        <v>86.355436597615167</v>
      </c>
      <c r="W1999" s="1">
        <v>77.96329131603737</v>
      </c>
      <c r="X1999" s="1">
        <v>85.14738650994687</v>
      </c>
      <c r="Y1999" s="1">
        <v>62.064334278963415</v>
      </c>
      <c r="Z1999" s="1">
        <v>67.126367023420386</v>
      </c>
      <c r="AA1999" s="1">
        <v>64.099605232312314</v>
      </c>
      <c r="AB1999" s="1">
        <v>71.653332284474814</v>
      </c>
      <c r="AC1999" s="1">
        <v>72.267363414274982</v>
      </c>
      <c r="AD1999" s="1">
        <v>93.432731376063842</v>
      </c>
      <c r="AE1999" s="1">
        <v>83.725989252354452</v>
      </c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>
        <v>5.6054596900939941</v>
      </c>
      <c r="AW1999" s="1">
        <v>9.2082939147949219</v>
      </c>
      <c r="AX1999" s="1">
        <v>8.653407096862793</v>
      </c>
      <c r="AY1999" s="1">
        <v>7.5371289253234863</v>
      </c>
      <c r="AZ1999" s="1">
        <v>4.6792869567871094</v>
      </c>
      <c r="BA1999" s="1">
        <v>19.005180358886719</v>
      </c>
      <c r="BB1999" s="1">
        <v>13.535640716552734</v>
      </c>
      <c r="BC1999" s="1">
        <v>21.963798522949219</v>
      </c>
      <c r="BD1999" s="1">
        <v>14.729576110839844</v>
      </c>
      <c r="BE1999" s="1">
        <v>34.928928375244141</v>
      </c>
      <c r="BF1999" s="1">
        <v>32.204021453857422</v>
      </c>
      <c r="BG1999" s="1">
        <v>35.713100433349609</v>
      </c>
      <c r="BH1999" s="1">
        <v>28.212539672851563</v>
      </c>
      <c r="BI1999" s="1">
        <v>27.443771362304688</v>
      </c>
      <c r="BJ1999" s="1">
        <v>6.2135262489318848</v>
      </c>
      <c r="BK1999" s="1">
        <v>7.3597068786621094</v>
      </c>
      <c r="BL1999" s="1"/>
      <c r="BM1999" s="1"/>
      <c r="BN1999" s="1"/>
    </row>
    <row r="2000" spans="1:66" x14ac:dyDescent="0.2">
      <c r="A2000" s="2" t="s">
        <v>6545</v>
      </c>
      <c r="B2000" s="4" t="s">
        <v>1995</v>
      </c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>
        <v>87.191168664386552</v>
      </c>
      <c r="Q2000" s="1">
        <v>52.149465102574553</v>
      </c>
      <c r="R2000" s="1">
        <v>91.313145788027782</v>
      </c>
      <c r="S2000" s="1">
        <v>92.410131096531316</v>
      </c>
      <c r="T2000" s="1">
        <v>93.438038458248414</v>
      </c>
      <c r="U2000" s="1">
        <v>80.916205095772682</v>
      </c>
      <c r="V2000" s="1">
        <v>86.355436597615167</v>
      </c>
      <c r="W2000" s="1">
        <v>77.96329131603737</v>
      </c>
      <c r="X2000" s="1">
        <v>85.14738650994687</v>
      </c>
      <c r="Y2000" s="1">
        <v>62.064334278963415</v>
      </c>
      <c r="Z2000" s="1">
        <v>67.126367023420386</v>
      </c>
      <c r="AA2000" s="1">
        <v>64.099605232312314</v>
      </c>
      <c r="AB2000" s="1">
        <v>71.653332284474814</v>
      </c>
      <c r="AC2000" s="1">
        <v>72.267363414274982</v>
      </c>
      <c r="AD2000" s="1">
        <v>93.432731376063842</v>
      </c>
      <c r="AE2000" s="1">
        <v>83.725989252354452</v>
      </c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>
        <v>5.6054596900939941</v>
      </c>
      <c r="AW2000" s="1">
        <v>9.2082939147949219</v>
      </c>
      <c r="AX2000" s="1">
        <v>8.653407096862793</v>
      </c>
      <c r="AY2000" s="1">
        <v>7.5371289253234863</v>
      </c>
      <c r="AZ2000" s="1">
        <v>4.6792869567871094</v>
      </c>
      <c r="BA2000" s="1">
        <v>19.005180358886719</v>
      </c>
      <c r="BB2000" s="1">
        <v>13.535640716552734</v>
      </c>
      <c r="BC2000" s="1">
        <v>21.963798522949219</v>
      </c>
      <c r="BD2000" s="1">
        <v>14.729576110839844</v>
      </c>
      <c r="BE2000" s="1">
        <v>34.928928375244141</v>
      </c>
      <c r="BF2000" s="1">
        <v>32.204021453857422</v>
      </c>
      <c r="BG2000" s="1">
        <v>35.713100433349609</v>
      </c>
      <c r="BH2000" s="1">
        <v>28.212539672851563</v>
      </c>
      <c r="BI2000" s="1">
        <v>27.443771362304688</v>
      </c>
      <c r="BJ2000" s="1">
        <v>6.2135262489318848</v>
      </c>
      <c r="BK2000" s="1">
        <v>7.3597068786621094</v>
      </c>
      <c r="BL2000" s="1"/>
      <c r="BM2000" s="1"/>
      <c r="BN2000" s="1"/>
    </row>
    <row r="2001" spans="1:66" x14ac:dyDescent="0.2">
      <c r="A2001" s="2" t="s">
        <v>6546</v>
      </c>
      <c r="B2001" s="4" t="s">
        <v>1996</v>
      </c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>
        <v>84.2788186090567</v>
      </c>
      <c r="R2001" s="1">
        <v>92.649728506660111</v>
      </c>
      <c r="S2001" s="1">
        <v>85.947984829708034</v>
      </c>
      <c r="T2001" s="1">
        <v>89.777463839540744</v>
      </c>
      <c r="U2001" s="1">
        <v>66.195759222931514</v>
      </c>
      <c r="V2001" s="1">
        <v>66.888031762943385</v>
      </c>
      <c r="W2001" s="1">
        <v>99.824563772022401</v>
      </c>
      <c r="X2001" s="1">
        <v>99.795343431136828</v>
      </c>
      <c r="Y2001" s="1">
        <v>62.349207899814431</v>
      </c>
      <c r="Z2001" s="1">
        <v>67.261374933832926</v>
      </c>
      <c r="AA2001" s="1">
        <v>89.129777980486963</v>
      </c>
      <c r="AB2001" s="1">
        <v>99.966927520965527</v>
      </c>
      <c r="AC2001" s="1">
        <v>91.167658104101562</v>
      </c>
      <c r="AD2001" s="1">
        <v>83.193295395000106</v>
      </c>
      <c r="AE2001" s="1">
        <v>87.336879174437939</v>
      </c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>
        <v>10.49265193939209</v>
      </c>
      <c r="AX2001" s="1">
        <v>0.44648310542106628</v>
      </c>
      <c r="AY2001" s="1"/>
      <c r="AZ2001" s="1"/>
      <c r="BA2001" s="1"/>
      <c r="BB2001" s="1"/>
      <c r="BC2001" s="1"/>
      <c r="BD2001" s="1"/>
      <c r="BE2001" s="1">
        <v>22.323471069335938</v>
      </c>
      <c r="BF2001" s="1">
        <v>23.672216415405273</v>
      </c>
      <c r="BG2001" s="1">
        <v>5.2904872894287109</v>
      </c>
      <c r="BH2001" s="1"/>
      <c r="BI2001" s="1">
        <v>3.8092806339263916</v>
      </c>
      <c r="BJ2001" s="1">
        <v>3.8279879093170166</v>
      </c>
      <c r="BK2001" s="1"/>
      <c r="BL2001" s="1"/>
      <c r="BM2001" s="1"/>
      <c r="BN2001" s="1"/>
    </row>
    <row r="2002" spans="1:66" x14ac:dyDescent="0.2">
      <c r="A2002" s="2" t="s">
        <v>6547</v>
      </c>
      <c r="B2002" s="4" t="s">
        <v>1997</v>
      </c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>
        <v>56.787483606338682</v>
      </c>
      <c r="R2002" s="1">
        <v>46.5354601691878</v>
      </c>
      <c r="S2002" s="1">
        <v>55.658746554646811</v>
      </c>
      <c r="T2002" s="1">
        <v>61.198415262771121</v>
      </c>
      <c r="U2002" s="1">
        <v>61.859782813281974</v>
      </c>
      <c r="V2002" s="1">
        <v>51.8962119632004</v>
      </c>
      <c r="W2002" s="1">
        <v>67.349538168337446</v>
      </c>
      <c r="X2002" s="1">
        <v>86.195469661167962</v>
      </c>
      <c r="Y2002" s="1">
        <v>99.760019296475946</v>
      </c>
      <c r="Z2002" s="1">
        <v>91.216585527181422</v>
      </c>
      <c r="AA2002" s="1">
        <v>90.17020664188415</v>
      </c>
      <c r="AB2002" s="1">
        <v>92.563005662173623</v>
      </c>
      <c r="AC2002" s="1">
        <v>32.437099327357146</v>
      </c>
      <c r="AD2002" s="1">
        <v>45.431612736603093</v>
      </c>
      <c r="AE2002" s="1">
        <v>44.26282083453048</v>
      </c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>
        <v>10.095154762268066</v>
      </c>
      <c r="BC2002" s="1">
        <v>2.5655782222747803</v>
      </c>
      <c r="BD2002" s="1">
        <v>3.6802055835723877</v>
      </c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</row>
    <row r="2003" spans="1:66" x14ac:dyDescent="0.2">
      <c r="A2003" s="2" t="s">
        <v>6548</v>
      </c>
      <c r="B2003" s="4" t="s">
        <v>1998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>
        <v>2.9884386839151977</v>
      </c>
      <c r="V2003" s="1">
        <v>17.126215643823695</v>
      </c>
      <c r="W2003" s="1">
        <v>19.639450986499927</v>
      </c>
      <c r="X2003" s="1">
        <v>15.184163747340277</v>
      </c>
      <c r="Y2003" s="1">
        <v>30.727047254514972</v>
      </c>
      <c r="Z2003" s="1">
        <v>24.826601803734405</v>
      </c>
      <c r="AA2003" s="1">
        <v>5.0208939024936328</v>
      </c>
      <c r="AB2003" s="1">
        <v>18.829205573335162</v>
      </c>
      <c r="AC2003" s="1">
        <v>27.292755447325707</v>
      </c>
      <c r="AD2003" s="1">
        <v>20.154163265723056</v>
      </c>
      <c r="AE2003" s="1">
        <v>32.37974260882617</v>
      </c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>
        <v>6.4577069282531738</v>
      </c>
      <c r="BB2003" s="1">
        <v>4.7399206161499023</v>
      </c>
      <c r="BC2003" s="1">
        <v>1.6506649255752563</v>
      </c>
      <c r="BD2003" s="1">
        <v>0.33495220541954041</v>
      </c>
      <c r="BE2003" s="1">
        <v>1.5127109289169312</v>
      </c>
      <c r="BF2003" s="1">
        <v>4.9912810325622559</v>
      </c>
      <c r="BG2003" s="1">
        <v>4.2281894683837891</v>
      </c>
      <c r="BH2003" s="1">
        <v>11.919736862182617</v>
      </c>
      <c r="BI2003" s="1">
        <v>0.85588192939758301</v>
      </c>
      <c r="BJ2003" s="1">
        <v>2.5957655906677246</v>
      </c>
      <c r="BK2003" s="1">
        <v>4.7528276443481445</v>
      </c>
      <c r="BL2003" s="1"/>
      <c r="BM2003" s="1"/>
      <c r="BN2003" s="1"/>
    </row>
    <row r="2004" spans="1:66" x14ac:dyDescent="0.2">
      <c r="A2004" s="2" t="s">
        <v>6549</v>
      </c>
      <c r="B2004" s="4" t="s">
        <v>1999</v>
      </c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>
        <v>69.997313205128592</v>
      </c>
      <c r="P2004" s="1">
        <v>65.178553171832405</v>
      </c>
      <c r="Q2004" s="1">
        <v>70.067551441306748</v>
      </c>
      <c r="R2004" s="1">
        <v>69.840858231246813</v>
      </c>
      <c r="S2004" s="1">
        <v>91.054051170101673</v>
      </c>
      <c r="T2004" s="1">
        <v>67.990280650360518</v>
      </c>
      <c r="U2004" s="1">
        <v>4.4440969257530787</v>
      </c>
      <c r="V2004" s="1">
        <v>8.5937470395918023</v>
      </c>
      <c r="W2004" s="1">
        <v>16.660768364954883</v>
      </c>
      <c r="X2004" s="1">
        <v>20.865009960202055</v>
      </c>
      <c r="Y2004" s="1">
        <v>21.05428049406272</v>
      </c>
      <c r="Z2004" s="1">
        <v>14.61767100293968</v>
      </c>
      <c r="AA2004" s="1">
        <v>12.329408762618348</v>
      </c>
      <c r="AB2004" s="1">
        <v>10.284545826062153</v>
      </c>
      <c r="AC2004" s="1">
        <v>9.497020546695623</v>
      </c>
      <c r="AD2004" s="1">
        <v>16.671238342537155</v>
      </c>
      <c r="AE2004" s="1">
        <v>28.288658658104836</v>
      </c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>
        <v>2.1918966770172119</v>
      </c>
      <c r="AX2004" s="1"/>
      <c r="AY2004" s="1"/>
      <c r="AZ2004" s="1">
        <v>29.311309814453125</v>
      </c>
      <c r="BA2004" s="1"/>
      <c r="BB2004" s="1"/>
      <c r="BC2004" s="1">
        <v>3.220231294631958</v>
      </c>
      <c r="BD2004" s="1">
        <v>0.97516363859176636</v>
      </c>
      <c r="BE2004" s="1"/>
      <c r="BF2004" s="1">
        <v>3.0965287685394287</v>
      </c>
      <c r="BG2004" s="1">
        <v>8.527836799621582</v>
      </c>
      <c r="BH2004" s="1">
        <v>7.0555510520935059</v>
      </c>
      <c r="BI2004" s="1">
        <v>7.5386314392089844</v>
      </c>
      <c r="BJ2004" s="1">
        <v>2.3379478454589844</v>
      </c>
      <c r="BK2004" s="1"/>
      <c r="BL2004" s="1"/>
      <c r="BM2004" s="1"/>
      <c r="BN2004" s="1"/>
    </row>
    <row r="2005" spans="1:66" x14ac:dyDescent="0.2">
      <c r="A2005" s="2" t="s">
        <v>6550</v>
      </c>
      <c r="B2005" s="4" t="s">
        <v>2000</v>
      </c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>
        <v>54.705052219477643</v>
      </c>
      <c r="Q2005" s="1">
        <v>44.845478656129551</v>
      </c>
      <c r="R2005" s="1">
        <v>36.890731266975045</v>
      </c>
      <c r="S2005" s="1">
        <v>25.321023510919527</v>
      </c>
      <c r="T2005" s="1">
        <v>22.003661628880351</v>
      </c>
      <c r="U2005" s="1"/>
      <c r="V2005" s="1"/>
      <c r="W2005" s="1"/>
      <c r="X2005" s="1"/>
      <c r="Y2005" s="1"/>
      <c r="Z2005" s="1"/>
      <c r="AA2005" s="1"/>
      <c r="AB2005" s="1">
        <v>12.588181813526894</v>
      </c>
      <c r="AC2005" s="1">
        <v>11.907603035524394</v>
      </c>
      <c r="AD2005" s="1">
        <v>16.118355219225862</v>
      </c>
      <c r="AE2005" s="1">
        <v>17.806626114632948</v>
      </c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>
        <v>12.583892822265625</v>
      </c>
      <c r="AW2005" s="1">
        <v>4.3927021026611328</v>
      </c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</row>
    <row r="2006" spans="1:66" x14ac:dyDescent="0.2">
      <c r="A2006" s="2" t="s">
        <v>6551</v>
      </c>
      <c r="B2006" s="4" t="s">
        <v>2001</v>
      </c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>
        <v>23.068105691389899</v>
      </c>
      <c r="T2006" s="1">
        <v>22.933228397468508</v>
      </c>
      <c r="U2006" s="1">
        <v>20.589686588411016</v>
      </c>
      <c r="V2006" s="1">
        <v>11.999207442072999</v>
      </c>
      <c r="W2006" s="1">
        <v>82.496953083603032</v>
      </c>
      <c r="X2006" s="1">
        <v>90.56731846602672</v>
      </c>
      <c r="Y2006" s="1">
        <v>91.532188704060431</v>
      </c>
      <c r="Z2006" s="1">
        <v>93.178871336410282</v>
      </c>
      <c r="AA2006" s="1">
        <v>99.985474074421091</v>
      </c>
      <c r="AB2006" s="1">
        <v>96.528276840394497</v>
      </c>
      <c r="AC2006" s="1">
        <v>99.912621394832826</v>
      </c>
      <c r="AD2006" s="1">
        <v>80.327901410938765</v>
      </c>
      <c r="AE2006" s="1">
        <v>99.89000292239929</v>
      </c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>
        <v>1.6786124706268311</v>
      </c>
      <c r="BF2006" s="1">
        <v>6.7940950393676758</v>
      </c>
      <c r="BG2006" s="1"/>
      <c r="BH2006" s="1">
        <v>3.4405117034912109</v>
      </c>
      <c r="BI2006" s="1"/>
      <c r="BJ2006" s="1">
        <v>2.3095886707305908</v>
      </c>
      <c r="BK2006" s="1"/>
      <c r="BL2006" s="1"/>
      <c r="BM2006" s="1"/>
      <c r="BN2006" s="1"/>
    </row>
    <row r="2007" spans="1:66" x14ac:dyDescent="0.2">
      <c r="A2007" s="2" t="s">
        <v>6552</v>
      </c>
      <c r="B2007" s="4" t="s">
        <v>2002</v>
      </c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>
        <v>99.789067541745808</v>
      </c>
      <c r="T2007" s="1">
        <v>99.373155711448362</v>
      </c>
      <c r="U2007" s="1">
        <v>98.631830941230803</v>
      </c>
      <c r="V2007" s="1">
        <v>94.708769501712965</v>
      </c>
      <c r="W2007" s="1">
        <v>93.357570483732772</v>
      </c>
      <c r="X2007" s="1">
        <v>97.528368170710579</v>
      </c>
      <c r="Y2007" s="1">
        <v>92.135239698132722</v>
      </c>
      <c r="Z2007" s="1">
        <v>80.401373474847432</v>
      </c>
      <c r="AA2007" s="1">
        <v>89.666597835893697</v>
      </c>
      <c r="AB2007" s="1">
        <v>91.480111709899248</v>
      </c>
      <c r="AC2007" s="1">
        <v>99.377100728638624</v>
      </c>
      <c r="AD2007" s="1">
        <v>96.085012604043257</v>
      </c>
      <c r="AE2007" s="1">
        <v>90.811593516903883</v>
      </c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>
        <v>1.1603850126266479</v>
      </c>
      <c r="BB2007" s="1">
        <v>5.0888762474060059</v>
      </c>
      <c r="BC2007" s="1">
        <v>6.2083444595336914</v>
      </c>
      <c r="BD2007" s="1">
        <v>2.2559897899627686</v>
      </c>
      <c r="BE2007" s="1">
        <v>5.4737334251403809</v>
      </c>
      <c r="BF2007" s="1">
        <v>19.252099990844727</v>
      </c>
      <c r="BG2007" s="1">
        <v>9.3141422271728516</v>
      </c>
      <c r="BH2007" s="1">
        <v>8.1917533874511719</v>
      </c>
      <c r="BI2007" s="1"/>
      <c r="BJ2007" s="1">
        <v>3.3131988048553467</v>
      </c>
      <c r="BK2007" s="1">
        <v>8.6859550476074219</v>
      </c>
      <c r="BL2007" s="1"/>
      <c r="BM2007" s="1"/>
      <c r="BN2007" s="1"/>
    </row>
    <row r="2008" spans="1:66" x14ac:dyDescent="0.2">
      <c r="A2008" s="2" t="s">
        <v>6553</v>
      </c>
      <c r="B2008" s="4" t="s">
        <v>2003</v>
      </c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>
        <v>24.844134855961116</v>
      </c>
      <c r="R2008" s="1">
        <v>26.027591259539097</v>
      </c>
      <c r="S2008" s="1">
        <v>27.731780046068206</v>
      </c>
      <c r="T2008" s="1">
        <v>28.10318278008166</v>
      </c>
      <c r="U2008" s="1">
        <v>34.471729398119336</v>
      </c>
      <c r="V2008" s="1">
        <v>28.150662442305968</v>
      </c>
      <c r="W2008" s="1">
        <v>29.163677781639329</v>
      </c>
      <c r="X2008" s="1">
        <v>26.56844506903661</v>
      </c>
      <c r="Y2008" s="1">
        <v>19.23807431679209</v>
      </c>
      <c r="Z2008" s="1">
        <v>16.571313862351467</v>
      </c>
      <c r="AA2008" s="1">
        <v>30.623696140673896</v>
      </c>
      <c r="AB2008" s="1">
        <v>40.11237118046315</v>
      </c>
      <c r="AC2008" s="1">
        <v>10.223193248879618</v>
      </c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>
        <v>1.5402103662490845</v>
      </c>
      <c r="BF2008" s="1">
        <v>4.5925264358520508</v>
      </c>
      <c r="BG2008" s="1"/>
      <c r="BH2008" s="1">
        <v>10.635608673095703</v>
      </c>
      <c r="BI2008" s="1">
        <v>62.840885162353516</v>
      </c>
      <c r="BJ2008" s="1">
        <v>90.657638549804688</v>
      </c>
      <c r="BK2008" s="1">
        <v>85.364273071289063</v>
      </c>
      <c r="BL2008" s="1"/>
      <c r="BM2008" s="1"/>
      <c r="BN2008" s="1"/>
    </row>
    <row r="2009" spans="1:66" x14ac:dyDescent="0.2">
      <c r="A2009" s="2" t="s">
        <v>6554</v>
      </c>
      <c r="B2009" s="4" t="s">
        <v>2004</v>
      </c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>
        <v>64.047351872394103</v>
      </c>
      <c r="S2009" s="1">
        <v>64.838682569633704</v>
      </c>
      <c r="T2009" s="1">
        <v>77.753195240224017</v>
      </c>
      <c r="U2009" s="1">
        <v>87.68704049681547</v>
      </c>
      <c r="V2009" s="1">
        <v>86.095800294856545</v>
      </c>
      <c r="W2009" s="1">
        <v>52.477368422753578</v>
      </c>
      <c r="X2009" s="1">
        <v>95.366265748662315</v>
      </c>
      <c r="Y2009" s="1">
        <v>82.99493940143617</v>
      </c>
      <c r="Z2009" s="1">
        <v>91.511209554741342</v>
      </c>
      <c r="AA2009" s="1">
        <v>16.354250457634109</v>
      </c>
      <c r="AB2009" s="1">
        <v>20.755161393579765</v>
      </c>
      <c r="AC2009" s="1">
        <v>54.340320258023453</v>
      </c>
      <c r="AD2009" s="1">
        <v>4.0687343025921141</v>
      </c>
      <c r="AE2009" s="1">
        <v>7.1228826285589075E-2</v>
      </c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>
        <v>1.4369868040084839</v>
      </c>
      <c r="AY2009" s="1">
        <v>0.10098522156476974</v>
      </c>
      <c r="AZ2009" s="1">
        <v>6.6565966606140137</v>
      </c>
      <c r="BA2009" s="1">
        <v>9.1844854354858398</v>
      </c>
      <c r="BB2009" s="1">
        <v>3.9872200489044189</v>
      </c>
      <c r="BC2009" s="1">
        <v>2.8841443061828613</v>
      </c>
      <c r="BD2009" s="1">
        <v>2.6999857425689697</v>
      </c>
      <c r="BE2009" s="1"/>
      <c r="BF2009" s="1"/>
      <c r="BG2009" s="1">
        <v>51.042274475097656</v>
      </c>
      <c r="BH2009" s="1">
        <v>38.489688873291016</v>
      </c>
      <c r="BI2009" s="1">
        <v>8.8810396194458008</v>
      </c>
      <c r="BJ2009" s="1">
        <v>18.822546005249023</v>
      </c>
      <c r="BK2009" s="1">
        <v>1.6582272052764893</v>
      </c>
      <c r="BL2009" s="1"/>
      <c r="BM2009" s="1"/>
      <c r="BN2009" s="1"/>
    </row>
    <row r="2010" spans="1:66" x14ac:dyDescent="0.2">
      <c r="A2010" s="2" t="s">
        <v>6555</v>
      </c>
      <c r="B2010" s="4" t="s">
        <v>2005</v>
      </c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>
        <v>36.265892827662491</v>
      </c>
      <c r="Q2010" s="1">
        <v>0.41039267922935413</v>
      </c>
      <c r="R2010" s="1">
        <v>3.4335239582958152</v>
      </c>
      <c r="S2010" s="1">
        <v>5.3692282407819114</v>
      </c>
      <c r="T2010" s="1">
        <v>4.3751723919255765</v>
      </c>
      <c r="U2010" s="1">
        <v>4.9383888708729051</v>
      </c>
      <c r="V2010" s="1">
        <v>3.7352711145784703</v>
      </c>
      <c r="W2010" s="1">
        <v>7.4783409956145155</v>
      </c>
      <c r="X2010" s="1">
        <v>8.5269303615751824</v>
      </c>
      <c r="Y2010" s="1">
        <v>11.116235566898535</v>
      </c>
      <c r="Z2010" s="1">
        <v>8.3966642962663496</v>
      </c>
      <c r="AA2010" s="1">
        <v>10.270677630483275</v>
      </c>
      <c r="AB2010" s="1">
        <v>7.8754860487285043</v>
      </c>
      <c r="AC2010" s="1">
        <v>6.3319127806076878</v>
      </c>
      <c r="AD2010" s="1">
        <v>5.2217951289633113</v>
      </c>
      <c r="AE2010" s="1">
        <v>16.410633367941426</v>
      </c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>
        <v>4.2818708419799805</v>
      </c>
      <c r="AW2010" s="1">
        <v>4.4603228569030762</v>
      </c>
      <c r="AX2010" s="1">
        <v>7.4480218887329102</v>
      </c>
      <c r="AY2010" s="1">
        <v>3.6863765716552734</v>
      </c>
      <c r="AZ2010" s="1">
        <v>5.4358048439025879</v>
      </c>
      <c r="BA2010" s="1"/>
      <c r="BB2010" s="1">
        <v>15.573945999145508</v>
      </c>
      <c r="BC2010" s="1">
        <v>9.1038360595703125</v>
      </c>
      <c r="BD2010" s="1">
        <v>12.441422462463379</v>
      </c>
      <c r="BE2010" s="1">
        <v>7.1246256828308105</v>
      </c>
      <c r="BF2010" s="1">
        <v>14.591876983642578</v>
      </c>
      <c r="BG2010" s="1">
        <v>5.5533804893493652</v>
      </c>
      <c r="BH2010" s="1">
        <v>6.3328437805175781</v>
      </c>
      <c r="BI2010" s="1">
        <v>15.250264167785645</v>
      </c>
      <c r="BJ2010" s="1">
        <v>8.8532552719116211</v>
      </c>
      <c r="BK2010" s="1">
        <v>9.5845174789428711</v>
      </c>
      <c r="BL2010" s="1"/>
      <c r="BM2010" s="1"/>
      <c r="BN2010" s="1"/>
    </row>
    <row r="2011" spans="1:66" x14ac:dyDescent="0.2">
      <c r="A2011" s="2" t="s">
        <v>6556</v>
      </c>
      <c r="B2011" s="4" t="s">
        <v>2006</v>
      </c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>
        <v>36.265892827662491</v>
      </c>
      <c r="Q2011" s="1">
        <v>0.41039267922935413</v>
      </c>
      <c r="R2011" s="1">
        <v>3.4335239582958152</v>
      </c>
      <c r="S2011" s="1">
        <v>5.3692282407819114</v>
      </c>
      <c r="T2011" s="1">
        <v>4.3751723919255765</v>
      </c>
      <c r="U2011" s="1">
        <v>4.9383888708729051</v>
      </c>
      <c r="V2011" s="1">
        <v>3.7352711145784703</v>
      </c>
      <c r="W2011" s="1">
        <v>7.4783409956145155</v>
      </c>
      <c r="X2011" s="1">
        <v>8.5269303615751824</v>
      </c>
      <c r="Y2011" s="1">
        <v>11.116235566898535</v>
      </c>
      <c r="Z2011" s="1">
        <v>8.3966642962663496</v>
      </c>
      <c r="AA2011" s="1">
        <v>10.270677630483275</v>
      </c>
      <c r="AB2011" s="1">
        <v>7.8754860487285043</v>
      </c>
      <c r="AC2011" s="1">
        <v>6.3319127806076878</v>
      </c>
      <c r="AD2011" s="1">
        <v>5.2217951289633113</v>
      </c>
      <c r="AE2011" s="1">
        <v>16.410633367941426</v>
      </c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>
        <v>4.2818708419799805</v>
      </c>
      <c r="AW2011" s="1">
        <v>4.4603228569030762</v>
      </c>
      <c r="AX2011" s="1">
        <v>7.4480218887329102</v>
      </c>
      <c r="AY2011" s="1">
        <v>3.6863765716552734</v>
      </c>
      <c r="AZ2011" s="1">
        <v>5.4358048439025879</v>
      </c>
      <c r="BA2011" s="1"/>
      <c r="BB2011" s="1">
        <v>15.573945999145508</v>
      </c>
      <c r="BC2011" s="1">
        <v>9.1038360595703125</v>
      </c>
      <c r="BD2011" s="1">
        <v>12.441422462463379</v>
      </c>
      <c r="BE2011" s="1">
        <v>7.1246256828308105</v>
      </c>
      <c r="BF2011" s="1">
        <v>14.591876983642578</v>
      </c>
      <c r="BG2011" s="1">
        <v>5.5533804893493652</v>
      </c>
      <c r="BH2011" s="1">
        <v>6.3328437805175781</v>
      </c>
      <c r="BI2011" s="1">
        <v>15.250264167785645</v>
      </c>
      <c r="BJ2011" s="1">
        <v>8.8532552719116211</v>
      </c>
      <c r="BK2011" s="1">
        <v>9.5845174789428711</v>
      </c>
      <c r="BL2011" s="1"/>
      <c r="BM2011" s="1"/>
      <c r="BN2011" s="1"/>
    </row>
    <row r="2012" spans="1:66" x14ac:dyDescent="0.2">
      <c r="A2012" s="2" t="s">
        <v>6557</v>
      </c>
      <c r="B2012" s="4" t="s">
        <v>2007</v>
      </c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>
        <v>2.3984406480508738</v>
      </c>
      <c r="Y2012" s="1">
        <v>4.7482118759114131</v>
      </c>
      <c r="Z2012" s="1">
        <v>2.0411537642515123</v>
      </c>
      <c r="AA2012" s="1">
        <v>6.0017464053948837</v>
      </c>
      <c r="AB2012" s="1">
        <v>5.3936529026133018</v>
      </c>
      <c r="AC2012" s="1">
        <v>4.4102799801944075</v>
      </c>
      <c r="AD2012" s="1">
        <v>4.8224276425141808</v>
      </c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>
        <v>1.0818465948104858</v>
      </c>
      <c r="BC2012" s="1">
        <v>2.9685003757476807</v>
      </c>
      <c r="BD2012" s="1">
        <v>1.8557165861129761</v>
      </c>
      <c r="BE2012" s="1">
        <v>1.8520921468734741</v>
      </c>
      <c r="BF2012" s="1">
        <v>2.7590618133544922</v>
      </c>
      <c r="BG2012" s="1">
        <v>3.1149358749389648</v>
      </c>
      <c r="BH2012" s="1"/>
      <c r="BI2012" s="1">
        <v>1.4773961305618286</v>
      </c>
      <c r="BJ2012" s="1">
        <v>0.34311917424201965</v>
      </c>
      <c r="BK2012" s="1">
        <v>0.32710760831832886</v>
      </c>
      <c r="BL2012" s="1"/>
      <c r="BM2012" s="1"/>
      <c r="BN2012" s="1"/>
    </row>
    <row r="2013" spans="1:66" x14ac:dyDescent="0.2">
      <c r="A2013" s="2" t="s">
        <v>6558</v>
      </c>
      <c r="B2013" s="4" t="s">
        <v>2008</v>
      </c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>
        <v>94.780810382474215</v>
      </c>
      <c r="R2013" s="1">
        <v>94.058487162944942</v>
      </c>
      <c r="S2013" s="1">
        <v>95.974777785944923</v>
      </c>
      <c r="T2013" s="1">
        <v>99.949373952545756</v>
      </c>
      <c r="U2013" s="1">
        <v>98.382440973716029</v>
      </c>
      <c r="V2013" s="1">
        <v>92.016909872531585</v>
      </c>
      <c r="W2013" s="1">
        <v>88.976314472760166</v>
      </c>
      <c r="X2013" s="1">
        <v>89.06595861586456</v>
      </c>
      <c r="Y2013" s="1">
        <v>83.503382023712263</v>
      </c>
      <c r="Z2013" s="1">
        <v>82.105481738359202</v>
      </c>
      <c r="AA2013" s="1">
        <v>89.474571466822383</v>
      </c>
      <c r="AB2013" s="1">
        <v>76.567394813558124</v>
      </c>
      <c r="AC2013" s="1">
        <v>93.93946691306823</v>
      </c>
      <c r="AD2013" s="1">
        <v>87.876191797570144</v>
      </c>
      <c r="AE2013" s="1">
        <v>18.015964782514111</v>
      </c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>
        <v>5.1738004684448242</v>
      </c>
      <c r="AX2013" s="1">
        <v>5.9186649322509766</v>
      </c>
      <c r="AY2013" s="1">
        <v>3.9864983558654785</v>
      </c>
      <c r="AZ2013" s="1"/>
      <c r="BA2013" s="1">
        <v>1.5622959136962891</v>
      </c>
      <c r="BB2013" s="1">
        <v>7.8291316032409668</v>
      </c>
      <c r="BC2013" s="1">
        <v>2.2984573841094971</v>
      </c>
      <c r="BD2013" s="1">
        <v>1.0229547023773193</v>
      </c>
      <c r="BE2013" s="1">
        <v>8.8651609420776367</v>
      </c>
      <c r="BF2013" s="1">
        <v>11.250795364379883</v>
      </c>
      <c r="BG2013" s="1">
        <v>8.3778591156005859</v>
      </c>
      <c r="BH2013" s="1">
        <v>11.869803428649902</v>
      </c>
      <c r="BI2013" s="1">
        <v>1.937122106552124</v>
      </c>
      <c r="BJ2013" s="1"/>
      <c r="BK2013" s="1"/>
      <c r="BL2013" s="1"/>
      <c r="BM2013" s="1"/>
      <c r="BN2013" s="1"/>
    </row>
    <row r="2014" spans="1:66" x14ac:dyDescent="0.2">
      <c r="A2014" s="2" t="s">
        <v>6559</v>
      </c>
      <c r="B2014" s="4" t="s">
        <v>2009</v>
      </c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>
        <v>94.780810382474215</v>
      </c>
      <c r="R2014" s="1">
        <v>94.058487162944942</v>
      </c>
      <c r="S2014" s="1">
        <v>95.974777785944923</v>
      </c>
      <c r="T2014" s="1">
        <v>99.949373952545756</v>
      </c>
      <c r="U2014" s="1">
        <v>98.382440973716029</v>
      </c>
      <c r="V2014" s="1">
        <v>92.016909872531585</v>
      </c>
      <c r="W2014" s="1">
        <v>88.976314472760166</v>
      </c>
      <c r="X2014" s="1">
        <v>89.06595861586456</v>
      </c>
      <c r="Y2014" s="1">
        <v>83.503382023712263</v>
      </c>
      <c r="Z2014" s="1">
        <v>82.105481738359202</v>
      </c>
      <c r="AA2014" s="1">
        <v>89.474571466822383</v>
      </c>
      <c r="AB2014" s="1">
        <v>76.567394813558124</v>
      </c>
      <c r="AC2014" s="1">
        <v>93.93946691306823</v>
      </c>
      <c r="AD2014" s="1">
        <v>87.876191797570144</v>
      </c>
      <c r="AE2014" s="1">
        <v>18.015964782514111</v>
      </c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>
        <v>5.1738004684448242</v>
      </c>
      <c r="AX2014" s="1">
        <v>5.9186649322509766</v>
      </c>
      <c r="AY2014" s="1">
        <v>3.9864983558654785</v>
      </c>
      <c r="AZ2014" s="1"/>
      <c r="BA2014" s="1">
        <v>1.5622959136962891</v>
      </c>
      <c r="BB2014" s="1">
        <v>7.8291316032409668</v>
      </c>
      <c r="BC2014" s="1">
        <v>2.2984573841094971</v>
      </c>
      <c r="BD2014" s="1">
        <v>1.0229547023773193</v>
      </c>
      <c r="BE2014" s="1">
        <v>8.8651609420776367</v>
      </c>
      <c r="BF2014" s="1">
        <v>11.250795364379883</v>
      </c>
      <c r="BG2014" s="1">
        <v>8.3778591156005859</v>
      </c>
      <c r="BH2014" s="1">
        <v>11.869803428649902</v>
      </c>
      <c r="BI2014" s="1">
        <v>1.937122106552124</v>
      </c>
      <c r="BJ2014" s="1"/>
      <c r="BK2014" s="1"/>
      <c r="BL2014" s="1"/>
      <c r="BM2014" s="1"/>
      <c r="BN2014" s="1"/>
    </row>
    <row r="2015" spans="1:66" x14ac:dyDescent="0.2">
      <c r="A2015" s="2" t="s">
        <v>6560</v>
      </c>
      <c r="B2015" s="4" t="s">
        <v>2010</v>
      </c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>
        <v>4.905728704965564</v>
      </c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>
        <v>5.9942770004272461</v>
      </c>
      <c r="BE2015" s="1"/>
      <c r="BF2015" s="1"/>
      <c r="BG2015" s="1"/>
      <c r="BH2015" s="1"/>
      <c r="BI2015" s="1">
        <v>6.041344165802002</v>
      </c>
      <c r="BJ2015" s="1">
        <v>6.2028541564941406</v>
      </c>
      <c r="BK2015" s="1"/>
      <c r="BL2015" s="1"/>
      <c r="BM2015" s="1"/>
      <c r="BN2015" s="1"/>
    </row>
    <row r="2016" spans="1:66" x14ac:dyDescent="0.2">
      <c r="A2016" s="2" t="s">
        <v>6561</v>
      </c>
      <c r="B2016" s="4" t="s">
        <v>2011</v>
      </c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>
        <v>4.7596824726360829</v>
      </c>
      <c r="Q2016" s="1">
        <v>19.733951307354456</v>
      </c>
      <c r="R2016" s="1">
        <v>29.555368505367706</v>
      </c>
      <c r="S2016" s="1">
        <v>6.8327523178244558</v>
      </c>
      <c r="T2016" s="1">
        <v>13.173208679252843</v>
      </c>
      <c r="U2016" s="1">
        <v>28.135702540846768</v>
      </c>
      <c r="V2016" s="1">
        <v>14.967303486484257</v>
      </c>
      <c r="W2016" s="1">
        <v>5.1739856593236739</v>
      </c>
      <c r="X2016" s="1">
        <v>5.1635341414784435</v>
      </c>
      <c r="Y2016" s="1">
        <v>29.063472778437919</v>
      </c>
      <c r="Z2016" s="1">
        <v>84.990014236017885</v>
      </c>
      <c r="AA2016" s="1">
        <v>71.58600131596593</v>
      </c>
      <c r="AB2016" s="1">
        <v>64.726778733038941</v>
      </c>
      <c r="AC2016" s="1">
        <v>44.86585170499481</v>
      </c>
      <c r="AD2016" s="1">
        <v>81.278841521003955</v>
      </c>
      <c r="AE2016" s="1">
        <v>93.254564327063292</v>
      </c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>
        <v>4.9604940414428711</v>
      </c>
      <c r="BC2016" s="1">
        <v>2.6220524311065674</v>
      </c>
      <c r="BD2016" s="1"/>
      <c r="BE2016" s="1"/>
      <c r="BF2016" s="1">
        <v>8.9507497847080231E-2</v>
      </c>
      <c r="BG2016" s="1">
        <v>28.271219253540039</v>
      </c>
      <c r="BH2016" s="1">
        <v>28.661157608032227</v>
      </c>
      <c r="BI2016" s="1">
        <v>54.418804168701172</v>
      </c>
      <c r="BJ2016" s="1">
        <v>4.6302542686462402</v>
      </c>
      <c r="BK2016" s="1">
        <v>5.2470569610595703</v>
      </c>
      <c r="BL2016" s="1"/>
      <c r="BM2016" s="1"/>
      <c r="BN2016" s="1"/>
    </row>
    <row r="2017" spans="1:66" x14ac:dyDescent="0.2">
      <c r="A2017" s="2" t="s">
        <v>6562</v>
      </c>
      <c r="B2017" s="4" t="s">
        <v>2012</v>
      </c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>
        <v>4.7596824726360829</v>
      </c>
      <c r="Q2017" s="1">
        <v>19.733951307354456</v>
      </c>
      <c r="R2017" s="1">
        <v>29.555368505367706</v>
      </c>
      <c r="S2017" s="1">
        <v>6.8327523178244558</v>
      </c>
      <c r="T2017" s="1">
        <v>13.173208679252843</v>
      </c>
      <c r="U2017" s="1">
        <v>28.135702540846768</v>
      </c>
      <c r="V2017" s="1">
        <v>14.967303486484257</v>
      </c>
      <c r="W2017" s="1">
        <v>5.1739856593236739</v>
      </c>
      <c r="X2017" s="1">
        <v>5.1635341414784435</v>
      </c>
      <c r="Y2017" s="1">
        <v>29.063472778437919</v>
      </c>
      <c r="Z2017" s="1">
        <v>84.990014236017885</v>
      </c>
      <c r="AA2017" s="1">
        <v>71.58600131596593</v>
      </c>
      <c r="AB2017" s="1">
        <v>64.726778733038941</v>
      </c>
      <c r="AC2017" s="1">
        <v>44.86585170499481</v>
      </c>
      <c r="AD2017" s="1">
        <v>81.278841521003955</v>
      </c>
      <c r="AE2017" s="1">
        <v>93.254564327063292</v>
      </c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>
        <v>4.9604940414428711</v>
      </c>
      <c r="BC2017" s="1">
        <v>2.6220524311065674</v>
      </c>
      <c r="BD2017" s="1"/>
      <c r="BE2017" s="1"/>
      <c r="BF2017" s="1">
        <v>8.9507497847080231E-2</v>
      </c>
      <c r="BG2017" s="1">
        <v>28.271219253540039</v>
      </c>
      <c r="BH2017" s="1">
        <v>28.661157608032227</v>
      </c>
      <c r="BI2017" s="1">
        <v>54.418804168701172</v>
      </c>
      <c r="BJ2017" s="1">
        <v>4.6302542686462402</v>
      </c>
      <c r="BK2017" s="1">
        <v>5.2470569610595703</v>
      </c>
      <c r="BL2017" s="1"/>
      <c r="BM2017" s="1"/>
      <c r="BN2017" s="1"/>
    </row>
    <row r="2018" spans="1:66" x14ac:dyDescent="0.2">
      <c r="A2018" s="2" t="s">
        <v>6563</v>
      </c>
      <c r="B2018" s="4" t="s">
        <v>2013</v>
      </c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>
        <v>63.146674248045862</v>
      </c>
      <c r="T2018" s="1">
        <v>35.059072006258432</v>
      </c>
      <c r="U2018" s="1">
        <v>8.5854146146188697</v>
      </c>
      <c r="V2018" s="1">
        <v>13.69170801901744</v>
      </c>
      <c r="W2018" s="1">
        <v>16.834886802048608</v>
      </c>
      <c r="X2018" s="1">
        <v>15.527787100987634</v>
      </c>
      <c r="Y2018" s="1">
        <v>5.6362067855369675</v>
      </c>
      <c r="Z2018" s="1">
        <v>5.6409994377866148</v>
      </c>
      <c r="AA2018" s="1">
        <v>5.1875665542856702</v>
      </c>
      <c r="AB2018" s="1">
        <v>4.9393458941286124</v>
      </c>
      <c r="AC2018" s="1">
        <v>12.182327225048859</v>
      </c>
      <c r="AD2018" s="1">
        <v>4.6943301124605892</v>
      </c>
      <c r="AE2018" s="1">
        <v>9.7148115588272788</v>
      </c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>
        <v>35.112525939941406</v>
      </c>
      <c r="AY2018" s="1">
        <v>28.651485443115234</v>
      </c>
      <c r="AZ2018" s="1"/>
      <c r="BA2018" s="1"/>
      <c r="BB2018" s="1"/>
      <c r="BC2018" s="1">
        <v>7.6783413887023926</v>
      </c>
      <c r="BD2018" s="1">
        <v>5.1042304039001465</v>
      </c>
      <c r="BE2018" s="1">
        <v>15.951743125915527</v>
      </c>
      <c r="BF2018" s="1"/>
      <c r="BG2018" s="1"/>
      <c r="BH2018" s="1">
        <v>15.176860809326172</v>
      </c>
      <c r="BI2018" s="1"/>
      <c r="BJ2018" s="1"/>
      <c r="BK2018" s="1">
        <v>5.1276626586914063</v>
      </c>
      <c r="BL2018" s="1"/>
      <c r="BM2018" s="1"/>
      <c r="BN2018" s="1"/>
    </row>
    <row r="2019" spans="1:66" x14ac:dyDescent="0.2">
      <c r="A2019" s="2" t="s">
        <v>6564</v>
      </c>
      <c r="B2019" s="4" t="s">
        <v>2014</v>
      </c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>
        <v>63.146674248045862</v>
      </c>
      <c r="T2019" s="1">
        <v>35.059072006258432</v>
      </c>
      <c r="U2019" s="1">
        <v>8.5854146146188697</v>
      </c>
      <c r="V2019" s="1">
        <v>13.69170801901744</v>
      </c>
      <c r="W2019" s="1">
        <v>16.834886802048608</v>
      </c>
      <c r="X2019" s="1">
        <v>15.527787100987634</v>
      </c>
      <c r="Y2019" s="1">
        <v>5.6362067855369675</v>
      </c>
      <c r="Z2019" s="1">
        <v>5.6409994377866148</v>
      </c>
      <c r="AA2019" s="1">
        <v>5.1875665542856702</v>
      </c>
      <c r="AB2019" s="1">
        <v>4.9393458941286124</v>
      </c>
      <c r="AC2019" s="1">
        <v>12.182327225048859</v>
      </c>
      <c r="AD2019" s="1">
        <v>4.6943301124605892</v>
      </c>
      <c r="AE2019" s="1">
        <v>9.7148115588272788</v>
      </c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>
        <v>35.112525939941406</v>
      </c>
      <c r="AY2019" s="1">
        <v>28.651485443115234</v>
      </c>
      <c r="AZ2019" s="1"/>
      <c r="BA2019" s="1"/>
      <c r="BB2019" s="1"/>
      <c r="BC2019" s="1">
        <v>7.6783413887023926</v>
      </c>
      <c r="BD2019" s="1">
        <v>5.1042304039001465</v>
      </c>
      <c r="BE2019" s="1">
        <v>15.951743125915527</v>
      </c>
      <c r="BF2019" s="1"/>
      <c r="BG2019" s="1"/>
      <c r="BH2019" s="1">
        <v>15.176860809326172</v>
      </c>
      <c r="BI2019" s="1"/>
      <c r="BJ2019" s="1"/>
      <c r="BK2019" s="1">
        <v>5.1276626586914063</v>
      </c>
      <c r="BL2019" s="1"/>
      <c r="BM2019" s="1"/>
      <c r="BN2019" s="1"/>
    </row>
    <row r="2020" spans="1:66" x14ac:dyDescent="0.2">
      <c r="A2020" s="2" t="s">
        <v>6565</v>
      </c>
      <c r="B2020" s="4" t="s">
        <v>2015</v>
      </c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>
        <v>11.572656171526601</v>
      </c>
      <c r="S2020" s="1">
        <v>25.922482528985103</v>
      </c>
      <c r="T2020" s="1">
        <v>34.263463484643928</v>
      </c>
      <c r="U2020" s="1">
        <v>18.31902061822122</v>
      </c>
      <c r="V2020" s="1">
        <v>2.8963842662543962</v>
      </c>
      <c r="W2020" s="1">
        <v>18.993607893034284</v>
      </c>
      <c r="X2020" s="1">
        <v>21.6572550972725</v>
      </c>
      <c r="Y2020" s="1">
        <v>22.530600999706092</v>
      </c>
      <c r="Z2020" s="1">
        <v>27.753282423292415</v>
      </c>
      <c r="AA2020" s="1">
        <v>21.050506903494771</v>
      </c>
      <c r="AB2020" s="1">
        <v>11.497176908426946</v>
      </c>
      <c r="AC2020" s="1">
        <v>13.868584551631674</v>
      </c>
      <c r="AD2020" s="1">
        <v>10.961952363516192</v>
      </c>
      <c r="AE2020" s="1">
        <v>9.4499937322883358</v>
      </c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>
        <v>2.6445600986480713</v>
      </c>
      <c r="AY2020" s="1">
        <v>0.24158701300621033</v>
      </c>
      <c r="AZ2020" s="1">
        <v>0.82504504919052124</v>
      </c>
      <c r="BA2020" s="1">
        <v>3.1835966110229492</v>
      </c>
      <c r="BB2020" s="1">
        <v>1.5049582719802856</v>
      </c>
      <c r="BC2020" s="1">
        <v>7.2438634932041168E-2</v>
      </c>
      <c r="BD2020" s="1">
        <v>2.1715114116668701</v>
      </c>
      <c r="BE2020" s="1">
        <v>6.0829531401395798E-2</v>
      </c>
      <c r="BF2020" s="1">
        <v>6.9472968578338623E-2</v>
      </c>
      <c r="BG2020" s="1">
        <v>0.51882147789001465</v>
      </c>
      <c r="BH2020" s="1">
        <v>2.4873151779174805</v>
      </c>
      <c r="BI2020" s="1">
        <v>0.76712805032730103</v>
      </c>
      <c r="BJ2020" s="1">
        <v>1.0722774267196655</v>
      </c>
      <c r="BK2020" s="1">
        <v>0.80034267902374268</v>
      </c>
      <c r="BL2020" s="1"/>
      <c r="BM2020" s="1"/>
      <c r="BN2020" s="1"/>
    </row>
    <row r="2021" spans="1:66" x14ac:dyDescent="0.2">
      <c r="A2021" s="2" t="s">
        <v>6566</v>
      </c>
      <c r="B2021" s="4" t="s">
        <v>2016</v>
      </c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>
        <v>70.477688826309134</v>
      </c>
      <c r="R2021" s="1">
        <v>70.646777368774281</v>
      </c>
      <c r="S2021" s="1"/>
      <c r="T2021" s="1">
        <v>4.7452604328602019</v>
      </c>
      <c r="U2021" s="1">
        <v>83.461635821816813</v>
      </c>
      <c r="V2021" s="1">
        <v>71.568450840282722</v>
      </c>
      <c r="W2021" s="1">
        <v>89.155321041738603</v>
      </c>
      <c r="X2021" s="1">
        <v>99.403941011607301</v>
      </c>
      <c r="Y2021" s="1">
        <v>99.912104240792203</v>
      </c>
      <c r="Z2021" s="1">
        <v>82.098089700942978</v>
      </c>
      <c r="AA2021" s="1">
        <v>74.457850680491958</v>
      </c>
      <c r="AB2021" s="1">
        <v>75.684592943779478</v>
      </c>
      <c r="AC2021" s="1">
        <v>97.580228462183854</v>
      </c>
      <c r="AD2021" s="1">
        <v>78.218851295607863</v>
      </c>
      <c r="AE2021" s="1">
        <v>94.774041154987358</v>
      </c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>
        <v>3.3136112689971924</v>
      </c>
      <c r="AZ2021" s="1"/>
      <c r="BA2021" s="1"/>
      <c r="BB2021" s="1">
        <v>4.5807690620422363</v>
      </c>
      <c r="BC2021" s="1">
        <v>8.2792205810546875</v>
      </c>
      <c r="BD2021" s="1"/>
      <c r="BE2021" s="1"/>
      <c r="BF2021" s="1">
        <v>1.9786828756332397</v>
      </c>
      <c r="BG2021" s="1">
        <v>8.9969120025634766</v>
      </c>
      <c r="BH2021" s="1">
        <v>24.275070190429688</v>
      </c>
      <c r="BI2021" s="1">
        <v>2.366323709487915</v>
      </c>
      <c r="BJ2021" s="1">
        <v>21.631418228149414</v>
      </c>
      <c r="BK2021" s="1">
        <v>5.1396541595458984</v>
      </c>
      <c r="BL2021" s="1"/>
      <c r="BM2021" s="1"/>
      <c r="BN2021" s="1"/>
    </row>
    <row r="2022" spans="1:66" x14ac:dyDescent="0.2">
      <c r="A2022" s="2" t="s">
        <v>6567</v>
      </c>
      <c r="B2022" s="4" t="s">
        <v>2017</v>
      </c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>
        <v>11.962767232680051</v>
      </c>
      <c r="R2022" s="1">
        <v>14.813314995797706</v>
      </c>
      <c r="S2022" s="1">
        <v>14.794867480203063</v>
      </c>
      <c r="T2022" s="1">
        <v>18.459183389814658</v>
      </c>
      <c r="U2022" s="1">
        <v>13.128982299451614</v>
      </c>
      <c r="V2022" s="1">
        <v>13.611570558073741</v>
      </c>
      <c r="W2022" s="1">
        <v>12.828651585584588</v>
      </c>
      <c r="X2022" s="1">
        <v>27.385447341995096</v>
      </c>
      <c r="Y2022" s="1">
        <v>18.280629160275165</v>
      </c>
      <c r="Z2022" s="1">
        <v>25.285867663099516</v>
      </c>
      <c r="AA2022" s="1">
        <v>29.336839390138454</v>
      </c>
      <c r="AB2022" s="1">
        <v>31.771033729430258</v>
      </c>
      <c r="AC2022" s="1">
        <v>26.073248573308462</v>
      </c>
      <c r="AD2022" s="1">
        <v>7.2593159085025167</v>
      </c>
      <c r="AE2022" s="1">
        <v>14.361556000798906</v>
      </c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>
        <v>0.98951226472854614</v>
      </c>
      <c r="BA2022" s="1">
        <v>12.416599273681641</v>
      </c>
      <c r="BB2022" s="1">
        <v>8.9588603973388672</v>
      </c>
      <c r="BC2022" s="1">
        <v>12.581342697143555</v>
      </c>
      <c r="BD2022" s="1">
        <v>3.6455380916595459</v>
      </c>
      <c r="BE2022" s="1">
        <v>8.2039651870727539</v>
      </c>
      <c r="BF2022" s="1"/>
      <c r="BG2022" s="1"/>
      <c r="BH2022" s="1">
        <v>27.606374740600586</v>
      </c>
      <c r="BI2022" s="1">
        <v>10.355607032775879</v>
      </c>
      <c r="BJ2022" s="1">
        <v>1.9781430959701538</v>
      </c>
      <c r="BK2022" s="1">
        <v>2.0637795925140381</v>
      </c>
      <c r="BL2022" s="1"/>
      <c r="BM2022" s="1"/>
      <c r="BN2022" s="1"/>
    </row>
    <row r="2023" spans="1:66" x14ac:dyDescent="0.2">
      <c r="A2023" s="2" t="s">
        <v>6568</v>
      </c>
      <c r="B2023" s="4" t="s">
        <v>2018</v>
      </c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>
        <v>11.962767232680051</v>
      </c>
      <c r="R2023" s="1">
        <v>14.813314995797706</v>
      </c>
      <c r="S2023" s="1">
        <v>14.794867480203063</v>
      </c>
      <c r="T2023" s="1">
        <v>18.459183389814658</v>
      </c>
      <c r="U2023" s="1">
        <v>13.128982299451614</v>
      </c>
      <c r="V2023" s="1">
        <v>13.611570558073741</v>
      </c>
      <c r="W2023" s="1">
        <v>12.828651585584588</v>
      </c>
      <c r="X2023" s="1">
        <v>27.385447341995096</v>
      </c>
      <c r="Y2023" s="1">
        <v>18.280629160275165</v>
      </c>
      <c r="Z2023" s="1">
        <v>25.285867663099516</v>
      </c>
      <c r="AA2023" s="1">
        <v>29.336839390138454</v>
      </c>
      <c r="AB2023" s="1">
        <v>31.771033729430258</v>
      </c>
      <c r="AC2023" s="1">
        <v>26.073248573308462</v>
      </c>
      <c r="AD2023" s="1">
        <v>7.2593159085025167</v>
      </c>
      <c r="AE2023" s="1">
        <v>14.361556000798906</v>
      </c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>
        <v>0.98951226472854614</v>
      </c>
      <c r="BA2023" s="1">
        <v>12.416599273681641</v>
      </c>
      <c r="BB2023" s="1">
        <v>8.9588603973388672</v>
      </c>
      <c r="BC2023" s="1">
        <v>12.581342697143555</v>
      </c>
      <c r="BD2023" s="1">
        <v>3.6455380916595459</v>
      </c>
      <c r="BE2023" s="1">
        <v>8.2039651870727539</v>
      </c>
      <c r="BF2023" s="1"/>
      <c r="BG2023" s="1"/>
      <c r="BH2023" s="1">
        <v>27.606374740600586</v>
      </c>
      <c r="BI2023" s="1">
        <v>10.355607032775879</v>
      </c>
      <c r="BJ2023" s="1">
        <v>1.9781430959701538</v>
      </c>
      <c r="BK2023" s="1">
        <v>2.0637795925140381</v>
      </c>
      <c r="BL2023" s="1"/>
      <c r="BM2023" s="1"/>
      <c r="BN2023" s="1"/>
    </row>
    <row r="2024" spans="1:66" x14ac:dyDescent="0.2">
      <c r="A2024" s="2" t="s">
        <v>6569</v>
      </c>
      <c r="B2024" s="4" t="s">
        <v>2019</v>
      </c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>
        <v>10.590571052198868</v>
      </c>
      <c r="P2024" s="1">
        <v>10.417110847902904</v>
      </c>
      <c r="Q2024" s="1">
        <v>8.4211971476382352</v>
      </c>
      <c r="R2024" s="1">
        <v>8.4502965694674721</v>
      </c>
      <c r="S2024" s="1">
        <v>14.929858580121572</v>
      </c>
      <c r="T2024" s="1">
        <v>14.63996339162826</v>
      </c>
      <c r="U2024" s="1">
        <v>10.096097061501959</v>
      </c>
      <c r="V2024" s="1">
        <v>11.132934540434954</v>
      </c>
      <c r="W2024" s="1">
        <v>10.020555949662725</v>
      </c>
      <c r="X2024" s="1">
        <v>12.501468057828868</v>
      </c>
      <c r="Y2024" s="1">
        <v>20.378221861205052</v>
      </c>
      <c r="Z2024" s="1">
        <v>13.768191186938097</v>
      </c>
      <c r="AA2024" s="1">
        <v>9.3117554444159669</v>
      </c>
      <c r="AB2024" s="1">
        <v>13.454453487700309</v>
      </c>
      <c r="AC2024" s="1">
        <v>10.905141564468119</v>
      </c>
      <c r="AD2024" s="1">
        <v>9.6620977187352395</v>
      </c>
      <c r="AE2024" s="1">
        <v>16.618799930538884</v>
      </c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>
        <v>5.307337760925293</v>
      </c>
      <c r="AV2024" s="1">
        <v>2.4945251941680908</v>
      </c>
      <c r="AW2024" s="1">
        <v>2.0065603256225586</v>
      </c>
      <c r="AX2024" s="1">
        <v>1.7198330163955688</v>
      </c>
      <c r="AY2024" s="1">
        <v>1.8608847856521606</v>
      </c>
      <c r="AZ2024" s="1">
        <v>0.92409795522689819</v>
      </c>
      <c r="BA2024" s="1"/>
      <c r="BB2024" s="1">
        <v>0.70144623517990112</v>
      </c>
      <c r="BC2024" s="1">
        <v>3.1080045700073242</v>
      </c>
      <c r="BD2024" s="1">
        <v>3.1359834671020508</v>
      </c>
      <c r="BE2024" s="1">
        <v>5.2768192291259766</v>
      </c>
      <c r="BF2024" s="1">
        <v>7.7893095016479492</v>
      </c>
      <c r="BG2024" s="1">
        <v>3.1005825996398926</v>
      </c>
      <c r="BH2024" s="1">
        <v>13.674047470092773</v>
      </c>
      <c r="BI2024" s="1">
        <v>9.8118772506713867</v>
      </c>
      <c r="BJ2024" s="1">
        <v>9.5894107818603516</v>
      </c>
      <c r="BK2024" s="1">
        <v>4.0368094444274902</v>
      </c>
      <c r="BL2024" s="1"/>
      <c r="BM2024" s="1"/>
      <c r="BN2024" s="1"/>
    </row>
    <row r="2025" spans="1:66" x14ac:dyDescent="0.2">
      <c r="A2025" s="2" t="s">
        <v>6570</v>
      </c>
      <c r="B2025" s="4" t="s">
        <v>2020</v>
      </c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>
        <v>88.741859946089662</v>
      </c>
      <c r="S2025" s="1"/>
      <c r="T2025" s="1"/>
      <c r="U2025" s="1"/>
      <c r="V2025" s="1"/>
      <c r="W2025" s="1"/>
      <c r="X2025" s="1">
        <v>22.390243108421412</v>
      </c>
      <c r="Y2025" s="1">
        <v>28.035446420825561</v>
      </c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>
        <v>4.3966579437255859</v>
      </c>
      <c r="AY2025" s="1">
        <v>48.509693145751953</v>
      </c>
      <c r="AZ2025" s="1">
        <v>51.076236724853516</v>
      </c>
      <c r="BA2025" s="1">
        <v>51.231311798095703</v>
      </c>
      <c r="BB2025" s="1">
        <v>19.941738128662109</v>
      </c>
      <c r="BC2025" s="1"/>
      <c r="BD2025" s="1"/>
      <c r="BE2025" s="1">
        <v>3.8269340991973877</v>
      </c>
      <c r="BF2025" s="1">
        <v>90.576431274414063</v>
      </c>
      <c r="BG2025" s="1">
        <v>79.732521057128906</v>
      </c>
      <c r="BH2025" s="1">
        <v>86.717361450195313</v>
      </c>
      <c r="BI2025" s="1">
        <v>85.475425720214844</v>
      </c>
      <c r="BJ2025" s="1">
        <v>83.683952331542969</v>
      </c>
      <c r="BK2025" s="1">
        <v>81.602302551269531</v>
      </c>
      <c r="BL2025" s="1"/>
      <c r="BM2025" s="1"/>
      <c r="BN2025" s="1"/>
    </row>
    <row r="2026" spans="1:66" x14ac:dyDescent="0.2">
      <c r="A2026" s="2" t="s">
        <v>6571</v>
      </c>
      <c r="B2026" s="4" t="s">
        <v>2021</v>
      </c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>
        <v>88.741859946089662</v>
      </c>
      <c r="S2026" s="1"/>
      <c r="T2026" s="1"/>
      <c r="U2026" s="1"/>
      <c r="V2026" s="1"/>
      <c r="W2026" s="1"/>
      <c r="X2026" s="1">
        <v>22.390243108421412</v>
      </c>
      <c r="Y2026" s="1">
        <v>28.035446420825561</v>
      </c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>
        <v>4.3966579437255859</v>
      </c>
      <c r="AY2026" s="1">
        <v>48.509693145751953</v>
      </c>
      <c r="AZ2026" s="1">
        <v>51.076236724853516</v>
      </c>
      <c r="BA2026" s="1">
        <v>51.231311798095703</v>
      </c>
      <c r="BB2026" s="1">
        <v>19.941738128662109</v>
      </c>
      <c r="BC2026" s="1"/>
      <c r="BD2026" s="1"/>
      <c r="BE2026" s="1">
        <v>3.8269340991973877</v>
      </c>
      <c r="BF2026" s="1">
        <v>90.576431274414063</v>
      </c>
      <c r="BG2026" s="1">
        <v>79.732521057128906</v>
      </c>
      <c r="BH2026" s="1">
        <v>86.717361450195313</v>
      </c>
      <c r="BI2026" s="1">
        <v>85.475425720214844</v>
      </c>
      <c r="BJ2026" s="1">
        <v>83.683952331542969</v>
      </c>
      <c r="BK2026" s="1">
        <v>81.602302551269531</v>
      </c>
      <c r="BL2026" s="1"/>
      <c r="BM2026" s="1"/>
      <c r="BN2026" s="1"/>
    </row>
    <row r="2027" spans="1:66" x14ac:dyDescent="0.2">
      <c r="A2027" s="2" t="s">
        <v>6572</v>
      </c>
      <c r="B2027" s="4" t="s">
        <v>2022</v>
      </c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>
        <v>99.987089702512193</v>
      </c>
      <c r="S2027" s="1">
        <v>99.978360990797498</v>
      </c>
      <c r="T2027" s="1">
        <v>99.994197331044859</v>
      </c>
      <c r="U2027" s="1">
        <v>99.990520192097634</v>
      </c>
      <c r="V2027" s="1">
        <v>97.484668254199718</v>
      </c>
      <c r="W2027" s="1">
        <v>98.834754841489286</v>
      </c>
      <c r="X2027" s="1">
        <v>91.86752917898994</v>
      </c>
      <c r="Y2027" s="1">
        <v>90.939984598297826</v>
      </c>
      <c r="Z2027" s="1">
        <v>97.592752509922221</v>
      </c>
      <c r="AA2027" s="1">
        <v>95.628237095015407</v>
      </c>
      <c r="AB2027" s="1">
        <v>94.340113242765796</v>
      </c>
      <c r="AC2027" s="1">
        <v>97.280095282308949</v>
      </c>
      <c r="AD2027" s="1">
        <v>99.505237482356009</v>
      </c>
      <c r="AE2027" s="1">
        <v>99.507161234364887</v>
      </c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>
        <v>2.4892423152923584</v>
      </c>
      <c r="BC2027" s="1">
        <v>1.1589092016220093</v>
      </c>
      <c r="BD2027" s="1">
        <v>8.1264801025390625</v>
      </c>
      <c r="BE2027" s="1">
        <v>9.0531082153320313</v>
      </c>
      <c r="BF2027" s="1">
        <v>2.3997344970703125</v>
      </c>
      <c r="BG2027" s="1">
        <v>4.363123893737793</v>
      </c>
      <c r="BH2027" s="1">
        <v>5.655707836151123</v>
      </c>
      <c r="BI2027" s="1">
        <v>2.7137119770050049</v>
      </c>
      <c r="BJ2027" s="1">
        <v>0.48565772175788879</v>
      </c>
      <c r="BK2027" s="1">
        <v>0.48253947496414185</v>
      </c>
      <c r="BL2027" s="1"/>
      <c r="BM2027" s="1"/>
      <c r="BN2027" s="1"/>
    </row>
    <row r="2028" spans="1:66" x14ac:dyDescent="0.2">
      <c r="A2028" s="2" t="s">
        <v>6573</v>
      </c>
      <c r="B2028" s="4" t="s">
        <v>2023</v>
      </c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>
        <v>64.214952879589532</v>
      </c>
      <c r="R2028" s="1">
        <v>33.342839149610541</v>
      </c>
      <c r="S2028" s="1">
        <v>48.574932364966067</v>
      </c>
      <c r="T2028" s="1">
        <v>53.850136324684449</v>
      </c>
      <c r="U2028" s="1">
        <v>60.785016802315909</v>
      </c>
      <c r="V2028" s="1">
        <v>56.790780537294147</v>
      </c>
      <c r="W2028" s="1">
        <v>36.649352428937114</v>
      </c>
      <c r="X2028" s="1">
        <v>19.459075764793095</v>
      </c>
      <c r="Y2028" s="1">
        <v>9.9226277233242381</v>
      </c>
      <c r="Z2028" s="1">
        <v>8.1698252432022755</v>
      </c>
      <c r="AA2028" s="1">
        <v>9.1663226149734722</v>
      </c>
      <c r="AB2028" s="1">
        <v>7.299494209730149</v>
      </c>
      <c r="AC2028" s="1">
        <v>8.8317647827918826</v>
      </c>
      <c r="AD2028" s="1">
        <v>13.185807694316509</v>
      </c>
      <c r="AE2028" s="1">
        <v>14.823581837284063</v>
      </c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>
        <v>2.5537331104278564</v>
      </c>
      <c r="AX2028" s="1"/>
      <c r="AY2028" s="1"/>
      <c r="AZ2028" s="1">
        <v>3.6541881561279297</v>
      </c>
      <c r="BA2028" s="1">
        <v>0.61397743225097656</v>
      </c>
      <c r="BB2028" s="1">
        <v>0.7851594090461731</v>
      </c>
      <c r="BC2028" s="1">
        <v>10.921291351318359</v>
      </c>
      <c r="BD2028" s="1">
        <v>8.7104635238647461</v>
      </c>
      <c r="BE2028" s="1">
        <v>0.91346991062164307</v>
      </c>
      <c r="BF2028" s="1">
        <v>1.1236803531646729</v>
      </c>
      <c r="BG2028" s="1">
        <v>3.6698653697967529</v>
      </c>
      <c r="BH2028" s="1">
        <v>5.3102254867553711</v>
      </c>
      <c r="BI2028" s="1">
        <v>3.6935675144195557</v>
      </c>
      <c r="BJ2028" s="1"/>
      <c r="BK2028" s="1">
        <v>2.0173110961914063</v>
      </c>
      <c r="BL2028" s="1"/>
      <c r="BM2028" s="1"/>
      <c r="BN2028" s="1"/>
    </row>
    <row r="2029" spans="1:66" x14ac:dyDescent="0.2">
      <c r="A2029" s="2" t="s">
        <v>6574</v>
      </c>
      <c r="B2029" s="4" t="s">
        <v>2024</v>
      </c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>
        <v>50.361886951093425</v>
      </c>
      <c r="Q2029" s="1">
        <v>77.913976369124768</v>
      </c>
      <c r="R2029" s="1">
        <v>47.027413327907993</v>
      </c>
      <c r="S2029" s="1">
        <v>81.392779800895937</v>
      </c>
      <c r="T2029" s="1">
        <v>64.38119031307042</v>
      </c>
      <c r="U2029" s="1">
        <v>68.600343741838827</v>
      </c>
      <c r="V2029" s="1">
        <v>43.726467812640649</v>
      </c>
      <c r="W2029" s="1">
        <v>49.713420320891665</v>
      </c>
      <c r="X2029" s="1">
        <v>68.084277374021042</v>
      </c>
      <c r="Y2029" s="1">
        <v>56.958301131691869</v>
      </c>
      <c r="Z2029" s="1">
        <v>65.244788165683659</v>
      </c>
      <c r="AA2029" s="1">
        <v>65.177701003250817</v>
      </c>
      <c r="AB2029" s="1">
        <v>37.542272651193827</v>
      </c>
      <c r="AC2029" s="1">
        <v>5.0757610471837129</v>
      </c>
      <c r="AD2029" s="1">
        <v>39.567245085976985</v>
      </c>
      <c r="AE2029" s="1">
        <v>70.671499703159583</v>
      </c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>
        <v>8.0397834777832031</v>
      </c>
      <c r="AW2029" s="1">
        <v>13.096543312072754</v>
      </c>
      <c r="AX2029" s="1">
        <v>35.417369842529297</v>
      </c>
      <c r="AY2029" s="1">
        <v>17.647136688232422</v>
      </c>
      <c r="AZ2029" s="1">
        <v>24.235969543457031</v>
      </c>
      <c r="BA2029" s="1">
        <v>20.876447677612305</v>
      </c>
      <c r="BB2029" s="1">
        <v>37.720008850097656</v>
      </c>
      <c r="BC2029" s="1">
        <v>49.471527099609375</v>
      </c>
      <c r="BD2029" s="1">
        <v>19.900260925292969</v>
      </c>
      <c r="BE2029" s="1">
        <v>22.358219146728516</v>
      </c>
      <c r="BF2029" s="1">
        <v>31.267166137695313</v>
      </c>
      <c r="BG2029" s="1">
        <v>31.097738265991211</v>
      </c>
      <c r="BH2029" s="1">
        <v>58.894138336181641</v>
      </c>
      <c r="BI2029" s="1">
        <v>72.895614624023438</v>
      </c>
      <c r="BJ2029" s="1">
        <v>47.456279754638672</v>
      </c>
      <c r="BK2029" s="1">
        <v>20.908195495605469</v>
      </c>
      <c r="BL2029" s="1"/>
      <c r="BM2029" s="1"/>
      <c r="BN2029" s="1"/>
    </row>
    <row r="2030" spans="1:66" x14ac:dyDescent="0.2">
      <c r="A2030" s="2" t="s">
        <v>6575</v>
      </c>
      <c r="B2030" s="4" t="s">
        <v>2025</v>
      </c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>
        <v>50.361886951093425</v>
      </c>
      <c r="Q2030" s="1">
        <v>77.913976369124768</v>
      </c>
      <c r="R2030" s="1">
        <v>47.027413327907993</v>
      </c>
      <c r="S2030" s="1">
        <v>81.392779800895937</v>
      </c>
      <c r="T2030" s="1">
        <v>64.38119031307042</v>
      </c>
      <c r="U2030" s="1">
        <v>68.600343741838827</v>
      </c>
      <c r="V2030" s="1">
        <v>43.726467812640649</v>
      </c>
      <c r="W2030" s="1">
        <v>49.713420320891665</v>
      </c>
      <c r="X2030" s="1">
        <v>68.084277374021042</v>
      </c>
      <c r="Y2030" s="1">
        <v>56.958301131691869</v>
      </c>
      <c r="Z2030" s="1">
        <v>65.244788165683659</v>
      </c>
      <c r="AA2030" s="1">
        <v>65.177701003250817</v>
      </c>
      <c r="AB2030" s="1">
        <v>37.542272651193827</v>
      </c>
      <c r="AC2030" s="1">
        <v>5.0757610471837129</v>
      </c>
      <c r="AD2030" s="1">
        <v>39.567245085976985</v>
      </c>
      <c r="AE2030" s="1">
        <v>70.671499703159583</v>
      </c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>
        <v>8.0397834777832031</v>
      </c>
      <c r="AW2030" s="1">
        <v>13.096543312072754</v>
      </c>
      <c r="AX2030" s="1">
        <v>35.417369842529297</v>
      </c>
      <c r="AY2030" s="1">
        <v>17.647136688232422</v>
      </c>
      <c r="AZ2030" s="1">
        <v>24.235969543457031</v>
      </c>
      <c r="BA2030" s="1">
        <v>20.876447677612305</v>
      </c>
      <c r="BB2030" s="1">
        <v>37.720008850097656</v>
      </c>
      <c r="BC2030" s="1">
        <v>49.471527099609375</v>
      </c>
      <c r="BD2030" s="1">
        <v>19.900260925292969</v>
      </c>
      <c r="BE2030" s="1">
        <v>22.358219146728516</v>
      </c>
      <c r="BF2030" s="1">
        <v>31.267166137695313</v>
      </c>
      <c r="BG2030" s="1">
        <v>31.097738265991211</v>
      </c>
      <c r="BH2030" s="1">
        <v>58.894138336181641</v>
      </c>
      <c r="BI2030" s="1">
        <v>72.895614624023438</v>
      </c>
      <c r="BJ2030" s="1">
        <v>47.456279754638672</v>
      </c>
      <c r="BK2030" s="1">
        <v>20.908195495605469</v>
      </c>
      <c r="BL2030" s="1"/>
      <c r="BM2030" s="1"/>
      <c r="BN2030" s="1"/>
    </row>
    <row r="2031" spans="1:66" x14ac:dyDescent="0.2">
      <c r="A2031" s="2" t="s">
        <v>6576</v>
      </c>
      <c r="B2031" s="4" t="s">
        <v>2026</v>
      </c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>
        <v>98.636212379334467</v>
      </c>
      <c r="T2031" s="1">
        <v>93.855754677819206</v>
      </c>
      <c r="U2031" s="1">
        <v>88.69003522763802</v>
      </c>
      <c r="V2031" s="1">
        <v>86.334091033728001</v>
      </c>
      <c r="W2031" s="1">
        <v>61.254018888732901</v>
      </c>
      <c r="X2031" s="1">
        <v>57.113735324782397</v>
      </c>
      <c r="Y2031" s="1">
        <v>31.372913776394661</v>
      </c>
      <c r="Z2031" s="1">
        <v>34.711477372131334</v>
      </c>
      <c r="AA2031" s="1">
        <v>29.446025806319909</v>
      </c>
      <c r="AB2031" s="1">
        <v>43.39303332611675</v>
      </c>
      <c r="AC2031" s="1">
        <v>51.986245864635826</v>
      </c>
      <c r="AD2031" s="1">
        <v>55.214970733880477</v>
      </c>
      <c r="AE2031" s="1">
        <v>57.978086417834177</v>
      </c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>
        <v>5.5566182136535645</v>
      </c>
      <c r="BH2031" s="1"/>
      <c r="BI2031" s="1">
        <v>1.5856074094772339</v>
      </c>
      <c r="BJ2031" s="1">
        <v>3.0542428493499756</v>
      </c>
      <c r="BK2031" s="1">
        <v>1.6211223602294922</v>
      </c>
      <c r="BL2031" s="1"/>
      <c r="BM2031" s="1"/>
      <c r="BN2031" s="1"/>
    </row>
    <row r="2032" spans="1:66" x14ac:dyDescent="0.2">
      <c r="A2032" s="2" t="s">
        <v>6577</v>
      </c>
      <c r="B2032" s="4" t="s">
        <v>2027</v>
      </c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>
        <v>98.636212379334467</v>
      </c>
      <c r="T2032" s="1">
        <v>93.855754677819206</v>
      </c>
      <c r="U2032" s="1">
        <v>88.69003522763802</v>
      </c>
      <c r="V2032" s="1">
        <v>86.334091033728001</v>
      </c>
      <c r="W2032" s="1">
        <v>61.254018888732901</v>
      </c>
      <c r="X2032" s="1">
        <v>57.113735324782397</v>
      </c>
      <c r="Y2032" s="1">
        <v>31.372913776394661</v>
      </c>
      <c r="Z2032" s="1">
        <v>34.711477372131334</v>
      </c>
      <c r="AA2032" s="1">
        <v>29.446025806319909</v>
      </c>
      <c r="AB2032" s="1">
        <v>43.39303332611675</v>
      </c>
      <c r="AC2032" s="1">
        <v>51.986245864635826</v>
      </c>
      <c r="AD2032" s="1">
        <v>55.214970733880477</v>
      </c>
      <c r="AE2032" s="1">
        <v>57.978086417834177</v>
      </c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>
        <v>5.5566182136535645</v>
      </c>
      <c r="BH2032" s="1"/>
      <c r="BI2032" s="1">
        <v>1.5856074094772339</v>
      </c>
      <c r="BJ2032" s="1">
        <v>3.0542428493499756</v>
      </c>
      <c r="BK2032" s="1">
        <v>1.6211223602294922</v>
      </c>
      <c r="BL2032" s="1"/>
      <c r="BM2032" s="1"/>
      <c r="BN2032" s="1"/>
    </row>
    <row r="2033" spans="1:66" x14ac:dyDescent="0.2">
      <c r="A2033" s="2" t="s">
        <v>6578</v>
      </c>
      <c r="B2033" s="4" t="s">
        <v>2028</v>
      </c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>
        <v>99.992100314001334</v>
      </c>
      <c r="Q2033" s="1">
        <v>99.997918237095845</v>
      </c>
      <c r="R2033" s="1">
        <v>99.92693422306705</v>
      </c>
      <c r="S2033" s="1">
        <v>96.813763633266674</v>
      </c>
      <c r="T2033" s="1">
        <v>85.563384100843095</v>
      </c>
      <c r="U2033" s="1">
        <v>88.73424885332129</v>
      </c>
      <c r="V2033" s="1">
        <v>95.560653422268715</v>
      </c>
      <c r="W2033" s="1">
        <v>91.838816827164223</v>
      </c>
      <c r="X2033" s="1">
        <v>98.776835019988127</v>
      </c>
      <c r="Y2033" s="1">
        <v>90.215487199214735</v>
      </c>
      <c r="Z2033" s="1">
        <v>77.725782799899051</v>
      </c>
      <c r="AA2033" s="1">
        <v>85.604719629197689</v>
      </c>
      <c r="AB2033" s="1">
        <v>87.092057356963281</v>
      </c>
      <c r="AC2033" s="1">
        <v>85.913890964219917</v>
      </c>
      <c r="AD2033" s="1">
        <v>90.850456828520535</v>
      </c>
      <c r="AE2033" s="1">
        <v>86.387624849316396</v>
      </c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>
        <v>11.237140655517578</v>
      </c>
      <c r="BB2033" s="1">
        <v>4.4197988510131836</v>
      </c>
      <c r="BC2033" s="1">
        <v>8.13446044921875</v>
      </c>
      <c r="BD2033" s="1">
        <v>1.1831978559494019</v>
      </c>
      <c r="BE2033" s="1">
        <v>3.1000943183898926</v>
      </c>
      <c r="BF2033" s="1">
        <v>22.246616363525391</v>
      </c>
      <c r="BG2033" s="1">
        <v>14.174237251281738</v>
      </c>
      <c r="BH2033" s="1">
        <v>12.878849029541016</v>
      </c>
      <c r="BI2033" s="1">
        <v>14.053315162658691</v>
      </c>
      <c r="BJ2033" s="1">
        <v>9.1281766891479492</v>
      </c>
      <c r="BK2033" s="1">
        <v>13.561214447021484</v>
      </c>
      <c r="BL2033" s="1"/>
      <c r="BM2033" s="1"/>
      <c r="BN2033" s="1"/>
    </row>
    <row r="2034" spans="1:66" x14ac:dyDescent="0.2">
      <c r="A2034" s="2" t="s">
        <v>6579</v>
      </c>
      <c r="B2034" s="4" t="s">
        <v>2029</v>
      </c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>
        <v>99.152473228005704</v>
      </c>
      <c r="AA2034" s="1">
        <v>81.241658592002949</v>
      </c>
      <c r="AB2034" s="1">
        <v>71.043808495569635</v>
      </c>
      <c r="AC2034" s="1">
        <v>2.2042591313476785</v>
      </c>
      <c r="AD2034" s="1">
        <v>2.2755505617511447</v>
      </c>
      <c r="AE2034" s="1">
        <v>2.4694335942778882</v>
      </c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>
        <v>14.844073295593262</v>
      </c>
      <c r="BI2034" s="1">
        <v>96.230415344238281</v>
      </c>
      <c r="BJ2034" s="1">
        <v>96.613105773925781</v>
      </c>
      <c r="BK2034" s="1">
        <v>96.492515563964844</v>
      </c>
      <c r="BL2034" s="1"/>
      <c r="BM2034" s="1"/>
      <c r="BN2034" s="1"/>
    </row>
    <row r="2035" spans="1:66" x14ac:dyDescent="0.2">
      <c r="A2035" s="2" t="s">
        <v>6580</v>
      </c>
      <c r="B2035" s="4" t="s">
        <v>2030</v>
      </c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>
        <v>97.124119787327402</v>
      </c>
      <c r="R2035" s="1">
        <v>95.318030332149334</v>
      </c>
      <c r="S2035" s="1">
        <v>99.895618476383547</v>
      </c>
      <c r="T2035" s="1">
        <v>20.889411649915463</v>
      </c>
      <c r="U2035" s="1">
        <v>7.9326228423647409</v>
      </c>
      <c r="V2035" s="1">
        <v>16.624298738756139</v>
      </c>
      <c r="W2035" s="1">
        <v>10.429930476102188</v>
      </c>
      <c r="X2035" s="1">
        <v>5.1280770878303032</v>
      </c>
      <c r="Y2035" s="1">
        <v>11.296732698499817</v>
      </c>
      <c r="Z2035" s="1">
        <v>5.4365540392828908</v>
      </c>
      <c r="AA2035" s="1">
        <v>5.3788246859802724</v>
      </c>
      <c r="AB2035" s="1">
        <v>73.165588702372716</v>
      </c>
      <c r="AC2035" s="1">
        <v>99.134481097298035</v>
      </c>
      <c r="AD2035" s="1">
        <v>99.024807591702199</v>
      </c>
      <c r="AE2035" s="1">
        <v>87.836214403913345</v>
      </c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>
        <v>2.564680814743042</v>
      </c>
      <c r="AX2035" s="1"/>
      <c r="AY2035" s="1"/>
      <c r="AZ2035" s="1"/>
      <c r="BA2035" s="1"/>
      <c r="BB2035" s="1"/>
      <c r="BC2035" s="1">
        <v>5.2740435600280762</v>
      </c>
      <c r="BD2035" s="1">
        <v>3.4455015659332275</v>
      </c>
      <c r="BE2035" s="1">
        <v>6.4643516540527344</v>
      </c>
      <c r="BF2035" s="1"/>
      <c r="BG2035" s="1"/>
      <c r="BH2035" s="1"/>
      <c r="BI2035" s="1"/>
      <c r="BJ2035" s="1"/>
      <c r="BK2035" s="1"/>
      <c r="BL2035" s="1"/>
      <c r="BM2035" s="1"/>
      <c r="BN2035" s="1"/>
    </row>
    <row r="2036" spans="1:66" x14ac:dyDescent="0.2">
      <c r="A2036" s="2" t="s">
        <v>6581</v>
      </c>
      <c r="B2036" s="4" t="s">
        <v>2031</v>
      </c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>
        <v>0.54497825133660993</v>
      </c>
      <c r="Q2036" s="1">
        <v>5.379029121232012</v>
      </c>
      <c r="R2036" s="1">
        <v>4.4786888559075262</v>
      </c>
      <c r="S2036" s="1">
        <v>4.6096521417686924</v>
      </c>
      <c r="T2036" s="1">
        <v>4.9633428021632771</v>
      </c>
      <c r="U2036" s="1">
        <v>5.1749171211839187</v>
      </c>
      <c r="V2036" s="1">
        <v>4.6016786491846027</v>
      </c>
      <c r="W2036" s="1">
        <v>7.0040939060294045</v>
      </c>
      <c r="X2036" s="1">
        <v>7.1270473992551624</v>
      </c>
      <c r="Y2036" s="1">
        <v>9.7974587709600574</v>
      </c>
      <c r="Z2036" s="1">
        <v>11.260526721299627</v>
      </c>
      <c r="AA2036" s="1">
        <v>11.230839609054806</v>
      </c>
      <c r="AB2036" s="1">
        <v>11.601326855747287</v>
      </c>
      <c r="AC2036" s="1">
        <v>13.928813373032195</v>
      </c>
      <c r="AD2036" s="1">
        <v>13.228263735568625</v>
      </c>
      <c r="AE2036" s="1">
        <v>12.178968148893892</v>
      </c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>
        <v>6.8699121475219727</v>
      </c>
      <c r="AV2036" s="1">
        <v>11.475934982299805</v>
      </c>
      <c r="AW2036" s="1">
        <v>8.0311059951782227</v>
      </c>
      <c r="AX2036" s="1">
        <v>1.5972413122653961E-2</v>
      </c>
      <c r="AY2036" s="1">
        <v>1.106055174022913E-2</v>
      </c>
      <c r="AZ2036" s="1">
        <v>9.1761024668812752E-3</v>
      </c>
      <c r="BA2036" s="1">
        <v>8.3930213004350662E-3</v>
      </c>
      <c r="BB2036" s="1">
        <v>2.1783442497253418</v>
      </c>
      <c r="BC2036" s="1">
        <v>1.8099573850631714</v>
      </c>
      <c r="BD2036" s="1">
        <v>1.275166392326355</v>
      </c>
      <c r="BE2036" s="1">
        <v>5.1555671691894531</v>
      </c>
      <c r="BF2036" s="1">
        <v>4.3467607498168945</v>
      </c>
      <c r="BG2036" s="1">
        <v>0.47038671374320984</v>
      </c>
      <c r="BH2036" s="1">
        <v>1.4330466985702515</v>
      </c>
      <c r="BI2036" s="1"/>
      <c r="BJ2036" s="1"/>
      <c r="BK2036" s="1"/>
      <c r="BL2036" s="1"/>
      <c r="BM2036" s="1"/>
      <c r="BN2036" s="1"/>
    </row>
    <row r="2037" spans="1:66" x14ac:dyDescent="0.2">
      <c r="A2037" s="2" t="s">
        <v>6582</v>
      </c>
      <c r="B2037" s="4" t="s">
        <v>2032</v>
      </c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>
        <v>88.518830475619055</v>
      </c>
      <c r="S2037" s="1">
        <v>88.835662081077345</v>
      </c>
      <c r="T2037" s="1">
        <v>91.181460413441542</v>
      </c>
      <c r="U2037" s="1">
        <v>91.566334184708296</v>
      </c>
      <c r="V2037" s="1">
        <v>77.260837161547997</v>
      </c>
      <c r="W2037" s="1">
        <v>90.669623450511764</v>
      </c>
      <c r="X2037" s="1">
        <v>91.270543804310705</v>
      </c>
      <c r="Y2037" s="1">
        <v>89.556152913935477</v>
      </c>
      <c r="Z2037" s="1">
        <v>89.644081608494929</v>
      </c>
      <c r="AA2037" s="1">
        <v>90.285930001325227</v>
      </c>
      <c r="AB2037" s="1">
        <v>90.442032836057663</v>
      </c>
      <c r="AC2037" s="1">
        <v>89.536316330610148</v>
      </c>
      <c r="AD2037" s="1">
        <v>92.040036000410652</v>
      </c>
      <c r="AE2037" s="1">
        <v>93.351592909246023</v>
      </c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>
        <v>9.5388755798339844</v>
      </c>
      <c r="AY2037" s="1">
        <v>6.2865252494812012</v>
      </c>
      <c r="AZ2037" s="1">
        <v>7.9082531929016113</v>
      </c>
      <c r="BA2037" s="1">
        <v>7.9363188743591309</v>
      </c>
      <c r="BB2037" s="1">
        <v>11.510979652404785</v>
      </c>
      <c r="BC2037" s="1">
        <v>8.8414449691772461</v>
      </c>
      <c r="BD2037" s="1">
        <v>7.890953540802002</v>
      </c>
      <c r="BE2037" s="1">
        <v>7.8567309379577637</v>
      </c>
      <c r="BF2037" s="1">
        <v>7.8086977005004883</v>
      </c>
      <c r="BG2037" s="1">
        <v>7.8307704925537109</v>
      </c>
      <c r="BH2037" s="1">
        <v>7.87628173828125</v>
      </c>
      <c r="BI2037" s="1">
        <v>0.53753167390823364</v>
      </c>
      <c r="BJ2037" s="1">
        <v>2.9598560333251953</v>
      </c>
      <c r="BK2037" s="1">
        <v>2.9960291385650635</v>
      </c>
      <c r="BL2037" s="1"/>
      <c r="BM2037" s="1"/>
      <c r="BN2037" s="1"/>
    </row>
    <row r="2038" spans="1:66" x14ac:dyDescent="0.2">
      <c r="A2038" s="2" t="s">
        <v>6583</v>
      </c>
      <c r="B2038" s="4" t="s">
        <v>2033</v>
      </c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>
        <v>88.518830475619055</v>
      </c>
      <c r="S2038" s="1">
        <v>88.835662081077345</v>
      </c>
      <c r="T2038" s="1">
        <v>91.181460413441542</v>
      </c>
      <c r="U2038" s="1">
        <v>91.566334184708296</v>
      </c>
      <c r="V2038" s="1">
        <v>77.260837161547997</v>
      </c>
      <c r="W2038" s="1">
        <v>90.669623450511764</v>
      </c>
      <c r="X2038" s="1">
        <v>91.270543804310705</v>
      </c>
      <c r="Y2038" s="1">
        <v>89.556152913935477</v>
      </c>
      <c r="Z2038" s="1">
        <v>89.644081608494929</v>
      </c>
      <c r="AA2038" s="1">
        <v>90.285930001325227</v>
      </c>
      <c r="AB2038" s="1">
        <v>90.442032836057663</v>
      </c>
      <c r="AC2038" s="1">
        <v>89.536316330610148</v>
      </c>
      <c r="AD2038" s="1">
        <v>92.040036000410652</v>
      </c>
      <c r="AE2038" s="1">
        <v>93.351592909246023</v>
      </c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>
        <v>9.5388755798339844</v>
      </c>
      <c r="AY2038" s="1">
        <v>6.2865252494812012</v>
      </c>
      <c r="AZ2038" s="1">
        <v>7.9082531929016113</v>
      </c>
      <c r="BA2038" s="1">
        <v>7.9363188743591309</v>
      </c>
      <c r="BB2038" s="1">
        <v>11.510979652404785</v>
      </c>
      <c r="BC2038" s="1">
        <v>8.8414449691772461</v>
      </c>
      <c r="BD2038" s="1">
        <v>7.890953540802002</v>
      </c>
      <c r="BE2038" s="1">
        <v>7.8567309379577637</v>
      </c>
      <c r="BF2038" s="1">
        <v>7.8086977005004883</v>
      </c>
      <c r="BG2038" s="1">
        <v>7.8307704925537109</v>
      </c>
      <c r="BH2038" s="1">
        <v>7.87628173828125</v>
      </c>
      <c r="BI2038" s="1">
        <v>0.53753167390823364</v>
      </c>
      <c r="BJ2038" s="1">
        <v>2.9598560333251953</v>
      </c>
      <c r="BK2038" s="1">
        <v>2.9960291385650635</v>
      </c>
      <c r="BL2038" s="1"/>
      <c r="BM2038" s="1"/>
      <c r="BN2038" s="1"/>
    </row>
    <row r="2039" spans="1:66" x14ac:dyDescent="0.2">
      <c r="A2039" s="2" t="s">
        <v>6584</v>
      </c>
      <c r="B2039" s="4" t="s">
        <v>2034</v>
      </c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>
        <v>68.92471045260568</v>
      </c>
      <c r="U2039" s="1">
        <v>51.751601639105303</v>
      </c>
      <c r="V2039" s="1">
        <v>89.143339167937867</v>
      </c>
      <c r="W2039" s="1">
        <v>62.593384316336866</v>
      </c>
      <c r="X2039" s="1">
        <v>65.499140577867038</v>
      </c>
      <c r="Y2039" s="1">
        <v>78.755739322116369</v>
      </c>
      <c r="Z2039" s="1">
        <v>54.540701389672229</v>
      </c>
      <c r="AA2039" s="1">
        <v>74.984203843648643</v>
      </c>
      <c r="AB2039" s="1">
        <v>87.798265040169383</v>
      </c>
      <c r="AC2039" s="1">
        <v>62.507016993097572</v>
      </c>
      <c r="AD2039" s="1">
        <v>30.877475145445683</v>
      </c>
      <c r="AE2039" s="1">
        <v>30.713312264209662</v>
      </c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>
        <v>43.883953094482422</v>
      </c>
      <c r="AZ2039" s="1">
        <v>13.058131217956543</v>
      </c>
      <c r="BA2039" s="1">
        <v>9.5196638107299805</v>
      </c>
      <c r="BB2039" s="1">
        <v>10.128122329711914</v>
      </c>
      <c r="BC2039" s="1">
        <v>30.117092132568359</v>
      </c>
      <c r="BD2039" s="1">
        <v>17.899261474609375</v>
      </c>
      <c r="BE2039" s="1">
        <v>7.9165134429931641</v>
      </c>
      <c r="BF2039" s="1">
        <v>26.896234512329102</v>
      </c>
      <c r="BG2039" s="1">
        <v>9.0624990463256836</v>
      </c>
      <c r="BH2039" s="1">
        <v>12.162100791931152</v>
      </c>
      <c r="BI2039" s="1">
        <v>37.400218963623047</v>
      </c>
      <c r="BJ2039" s="1">
        <v>22.534423828125</v>
      </c>
      <c r="BK2039" s="1">
        <v>33.933372497558594</v>
      </c>
      <c r="BL2039" s="1"/>
      <c r="BM2039" s="1"/>
      <c r="BN2039" s="1"/>
    </row>
    <row r="2040" spans="1:66" x14ac:dyDescent="0.2">
      <c r="A2040" s="2" t="s">
        <v>6585</v>
      </c>
      <c r="B2040" s="4" t="s">
        <v>2035</v>
      </c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>
        <v>68.92471045260568</v>
      </c>
      <c r="U2040" s="1">
        <v>51.751601639105303</v>
      </c>
      <c r="V2040" s="1">
        <v>89.143339167937867</v>
      </c>
      <c r="W2040" s="1">
        <v>62.593384316336866</v>
      </c>
      <c r="X2040" s="1">
        <v>65.499140577867038</v>
      </c>
      <c r="Y2040" s="1">
        <v>78.755739322116369</v>
      </c>
      <c r="Z2040" s="1">
        <v>54.540701389672229</v>
      </c>
      <c r="AA2040" s="1">
        <v>74.984203843648643</v>
      </c>
      <c r="AB2040" s="1">
        <v>87.798265040169383</v>
      </c>
      <c r="AC2040" s="1">
        <v>62.507016993097572</v>
      </c>
      <c r="AD2040" s="1">
        <v>30.877475145445683</v>
      </c>
      <c r="AE2040" s="1">
        <v>30.713312264209662</v>
      </c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>
        <v>43.883953094482422</v>
      </c>
      <c r="AZ2040" s="1">
        <v>13.058131217956543</v>
      </c>
      <c r="BA2040" s="1">
        <v>9.5196638107299805</v>
      </c>
      <c r="BB2040" s="1">
        <v>10.128122329711914</v>
      </c>
      <c r="BC2040" s="1">
        <v>30.117092132568359</v>
      </c>
      <c r="BD2040" s="1">
        <v>17.899261474609375</v>
      </c>
      <c r="BE2040" s="1">
        <v>7.9165134429931641</v>
      </c>
      <c r="BF2040" s="1">
        <v>26.896234512329102</v>
      </c>
      <c r="BG2040" s="1">
        <v>9.0624990463256836</v>
      </c>
      <c r="BH2040" s="1">
        <v>12.162100791931152</v>
      </c>
      <c r="BI2040" s="1">
        <v>37.400218963623047</v>
      </c>
      <c r="BJ2040" s="1">
        <v>22.534423828125</v>
      </c>
      <c r="BK2040" s="1">
        <v>33.933372497558594</v>
      </c>
      <c r="BL2040" s="1"/>
      <c r="BM2040" s="1"/>
      <c r="BN2040" s="1"/>
    </row>
    <row r="2041" spans="1:66" x14ac:dyDescent="0.2">
      <c r="A2041" s="2" t="s">
        <v>6586</v>
      </c>
      <c r="B2041" s="4" t="s">
        <v>2036</v>
      </c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>
        <v>4.9995713709232916</v>
      </c>
      <c r="R2041" s="1">
        <v>4.6795575845114756</v>
      </c>
      <c r="S2041" s="1">
        <v>4.6503970293902697</v>
      </c>
      <c r="T2041" s="1">
        <v>12.247757652722601</v>
      </c>
      <c r="U2041" s="1">
        <v>11.792761373826224</v>
      </c>
      <c r="V2041" s="1">
        <v>9.9769498472118752</v>
      </c>
      <c r="W2041" s="1">
        <v>5.0971920608750807</v>
      </c>
      <c r="X2041" s="1">
        <v>8.856257681563946</v>
      </c>
      <c r="Y2041" s="1">
        <v>7.3013337478452902</v>
      </c>
      <c r="Z2041" s="1">
        <v>38.828511491749964</v>
      </c>
      <c r="AA2041" s="1"/>
      <c r="AB2041" s="1">
        <v>1.5348372913355148</v>
      </c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>
        <v>8.9953498840332031</v>
      </c>
      <c r="BH2041" s="1">
        <v>37.525211334228516</v>
      </c>
      <c r="BI2041" s="1">
        <v>89.39996337890625</v>
      </c>
      <c r="BJ2041" s="1">
        <v>82.199066162109375</v>
      </c>
      <c r="BK2041" s="1">
        <v>80.955291748046875</v>
      </c>
      <c r="BL2041" s="1"/>
      <c r="BM2041" s="1"/>
      <c r="BN2041" s="1"/>
    </row>
    <row r="2042" spans="1:66" x14ac:dyDescent="0.2">
      <c r="A2042" s="2" t="s">
        <v>6587</v>
      </c>
      <c r="B2042" s="4" t="s">
        <v>2037</v>
      </c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>
        <v>4.9995713709232916</v>
      </c>
      <c r="R2042" s="1">
        <v>4.6795575845114756</v>
      </c>
      <c r="S2042" s="1">
        <v>4.6503970293902697</v>
      </c>
      <c r="T2042" s="1">
        <v>12.247757652722601</v>
      </c>
      <c r="U2042" s="1">
        <v>11.792761373826224</v>
      </c>
      <c r="V2042" s="1">
        <v>9.9769498472118752</v>
      </c>
      <c r="W2042" s="1">
        <v>5.0971920608750807</v>
      </c>
      <c r="X2042" s="1">
        <v>8.856257681563946</v>
      </c>
      <c r="Y2042" s="1">
        <v>7.3013337478452902</v>
      </c>
      <c r="Z2042" s="1">
        <v>38.828511491749964</v>
      </c>
      <c r="AA2042" s="1"/>
      <c r="AB2042" s="1">
        <v>1.5348372913355148</v>
      </c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>
        <v>8.9953498840332031</v>
      </c>
      <c r="BH2042" s="1">
        <v>37.525211334228516</v>
      </c>
      <c r="BI2042" s="1">
        <v>89.39996337890625</v>
      </c>
      <c r="BJ2042" s="1">
        <v>82.199066162109375</v>
      </c>
      <c r="BK2042" s="1">
        <v>80.955291748046875</v>
      </c>
      <c r="BL2042" s="1"/>
      <c r="BM2042" s="1"/>
      <c r="BN2042" s="1"/>
    </row>
    <row r="2043" spans="1:66" x14ac:dyDescent="0.2">
      <c r="A2043" s="2" t="s">
        <v>6588</v>
      </c>
      <c r="B2043" s="4" t="s">
        <v>2038</v>
      </c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>
        <v>0.30881300396897804</v>
      </c>
      <c r="T2043" s="1">
        <v>2.9398917924925989</v>
      </c>
      <c r="U2043" s="1">
        <v>21.207925009990028</v>
      </c>
      <c r="V2043" s="1">
        <v>1.8897108777875069</v>
      </c>
      <c r="W2043" s="1">
        <v>1.8763948874001548</v>
      </c>
      <c r="X2043" s="1">
        <v>7.7731790861483168</v>
      </c>
      <c r="Y2043" s="1">
        <v>2.3684830171753317</v>
      </c>
      <c r="Z2043" s="1">
        <v>2.2059267364037098</v>
      </c>
      <c r="AA2043" s="1">
        <v>9.596183610287996</v>
      </c>
      <c r="AB2043" s="1">
        <v>8.8361435110489879</v>
      </c>
      <c r="AC2043" s="1">
        <v>3.2070027268512082</v>
      </c>
      <c r="AD2043" s="1">
        <v>5.5176254806559211</v>
      </c>
      <c r="AE2043" s="1">
        <v>10.587587885628448</v>
      </c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>
        <v>1.2764166593551636</v>
      </c>
      <c r="BC2043" s="1"/>
      <c r="BD2043" s="1">
        <v>1.2772723436355591</v>
      </c>
      <c r="BE2043" s="1"/>
      <c r="BF2043" s="1">
        <v>1.3237510919570923</v>
      </c>
      <c r="BG2043" s="1">
        <v>1.6692924499511719</v>
      </c>
      <c r="BH2043" s="1">
        <v>4.7187700271606445</v>
      </c>
      <c r="BI2043" s="1">
        <v>8.72900390625</v>
      </c>
      <c r="BJ2043" s="1">
        <v>3.6255903244018555</v>
      </c>
      <c r="BK2043" s="1">
        <v>3.7585809230804443</v>
      </c>
      <c r="BL2043" s="1"/>
      <c r="BM2043" s="1"/>
      <c r="BN2043" s="1"/>
    </row>
    <row r="2044" spans="1:66" x14ac:dyDescent="0.2">
      <c r="A2044" s="2" t="s">
        <v>6589</v>
      </c>
      <c r="B2044" s="4" t="s">
        <v>2039</v>
      </c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>
        <v>80.197542500584589</v>
      </c>
      <c r="R2044" s="1">
        <v>99.042099648655977</v>
      </c>
      <c r="S2044" s="1">
        <v>99.791161160192502</v>
      </c>
      <c r="T2044" s="1"/>
      <c r="U2044" s="1">
        <v>90.55940038427434</v>
      </c>
      <c r="V2044" s="1">
        <v>5.4924041607869185</v>
      </c>
      <c r="W2044" s="1">
        <v>7.5973204200810995</v>
      </c>
      <c r="X2044" s="1">
        <v>8.0680356956909929</v>
      </c>
      <c r="Y2044" s="1">
        <v>8.4858932342543589</v>
      </c>
      <c r="Z2044" s="1">
        <v>5.4312397769825926</v>
      </c>
      <c r="AA2044" s="1">
        <v>4.6573651498673696</v>
      </c>
      <c r="AB2044" s="1">
        <v>13.017020495342821</v>
      </c>
      <c r="AC2044" s="1">
        <v>5.5567629084520327</v>
      </c>
      <c r="AD2044" s="1">
        <v>10.556599959083171</v>
      </c>
      <c r="AE2044" s="1">
        <v>9.163273243753304</v>
      </c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>
        <v>10.521419525146484</v>
      </c>
      <c r="AX2044" s="1">
        <v>0.89917051792144775</v>
      </c>
      <c r="AY2044" s="1"/>
      <c r="AZ2044" s="1">
        <v>98.349128723144531</v>
      </c>
      <c r="BA2044" s="1"/>
      <c r="BB2044" s="1"/>
      <c r="BC2044" s="1">
        <v>6.2430329322814941</v>
      </c>
      <c r="BD2044" s="1">
        <v>6.6411972045898438</v>
      </c>
      <c r="BE2044" s="1">
        <v>1.0586099624633789</v>
      </c>
      <c r="BF2044" s="1"/>
      <c r="BG2044" s="1">
        <v>4.4165692329406738</v>
      </c>
      <c r="BH2044" s="1">
        <v>8.0296926498413086</v>
      </c>
      <c r="BI2044" s="1">
        <v>8.8430948257446289</v>
      </c>
      <c r="BJ2044" s="1">
        <v>10.408849716186523</v>
      </c>
      <c r="BK2044" s="1">
        <v>2.5717878341674805</v>
      </c>
      <c r="BL2044" s="1"/>
      <c r="BM2044" s="1"/>
      <c r="BN2044" s="1"/>
    </row>
    <row r="2045" spans="1:66" x14ac:dyDescent="0.2">
      <c r="A2045" s="2" t="s">
        <v>6590</v>
      </c>
      <c r="B2045" s="4" t="s">
        <v>2040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>
        <v>99.972135693101819</v>
      </c>
      <c r="Q2045" s="1">
        <v>95.563810713165523</v>
      </c>
      <c r="R2045" s="1">
        <v>99.765772351647087</v>
      </c>
      <c r="S2045" s="1">
        <v>94.553157127986182</v>
      </c>
      <c r="T2045" s="1">
        <v>98.278674282874718</v>
      </c>
      <c r="U2045" s="1">
        <v>98.805374878301606</v>
      </c>
      <c r="V2045" s="1">
        <v>51.364019649161321</v>
      </c>
      <c r="W2045" s="1">
        <v>78.296589510602743</v>
      </c>
      <c r="X2045" s="1">
        <v>87.54356620713439</v>
      </c>
      <c r="Y2045" s="1">
        <v>74.447577540161149</v>
      </c>
      <c r="Z2045" s="1">
        <v>72.403281387365908</v>
      </c>
      <c r="AA2045" s="1">
        <v>89.241937470075186</v>
      </c>
      <c r="AB2045" s="1">
        <v>78.995457374037002</v>
      </c>
      <c r="AC2045" s="1">
        <v>75.64396709865656</v>
      </c>
      <c r="AD2045" s="1">
        <v>90.507246879444466</v>
      </c>
      <c r="AE2045" s="1">
        <v>92.61401119382522</v>
      </c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>
        <v>2.1435713768005371</v>
      </c>
      <c r="AX2045" s="1"/>
      <c r="AY2045" s="1"/>
      <c r="AZ2045" s="1"/>
      <c r="BA2045" s="1">
        <v>1.1781711578369141</v>
      </c>
      <c r="BB2045" s="1">
        <v>48.610389709472656</v>
      </c>
      <c r="BC2045" s="1">
        <v>15.979798316955566</v>
      </c>
      <c r="BD2045" s="1">
        <v>10.5740966796875</v>
      </c>
      <c r="BE2045" s="1">
        <v>23.151187896728516</v>
      </c>
      <c r="BF2045" s="1">
        <v>26.837417602539063</v>
      </c>
      <c r="BG2045" s="1">
        <v>10.749795913696289</v>
      </c>
      <c r="BH2045" s="1">
        <v>20.98808479309082</v>
      </c>
      <c r="BI2045" s="1">
        <v>16.388687133789063</v>
      </c>
      <c r="BJ2045" s="1">
        <v>9.3728418350219727</v>
      </c>
      <c r="BK2045" s="1">
        <v>4.7915711402893066</v>
      </c>
      <c r="BL2045" s="1"/>
      <c r="BM2045" s="1"/>
      <c r="BN2045" s="1"/>
    </row>
    <row r="2046" spans="1:66" x14ac:dyDescent="0.2">
      <c r="A2046" s="2" t="s">
        <v>6591</v>
      </c>
      <c r="B2046" s="4" t="s">
        <v>2041</v>
      </c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>
        <v>99.972135693101819</v>
      </c>
      <c r="Q2046" s="1">
        <v>95.563810713165523</v>
      </c>
      <c r="R2046" s="1">
        <v>99.765772351647087</v>
      </c>
      <c r="S2046" s="1">
        <v>94.553157127986182</v>
      </c>
      <c r="T2046" s="1">
        <v>98.278674282874718</v>
      </c>
      <c r="U2046" s="1">
        <v>98.805374878301606</v>
      </c>
      <c r="V2046" s="1">
        <v>51.364019649161321</v>
      </c>
      <c r="W2046" s="1">
        <v>78.296589510602743</v>
      </c>
      <c r="X2046" s="1">
        <v>87.54356620713439</v>
      </c>
      <c r="Y2046" s="1">
        <v>74.447577540161149</v>
      </c>
      <c r="Z2046" s="1">
        <v>72.403281387365908</v>
      </c>
      <c r="AA2046" s="1">
        <v>89.241937470075186</v>
      </c>
      <c r="AB2046" s="1">
        <v>78.995457374037002</v>
      </c>
      <c r="AC2046" s="1">
        <v>75.64396709865656</v>
      </c>
      <c r="AD2046" s="1">
        <v>90.507246879444466</v>
      </c>
      <c r="AE2046" s="1">
        <v>92.61401119382522</v>
      </c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>
        <v>2.1435713768005371</v>
      </c>
      <c r="AX2046" s="1"/>
      <c r="AY2046" s="1"/>
      <c r="AZ2046" s="1"/>
      <c r="BA2046" s="1">
        <v>1.1781711578369141</v>
      </c>
      <c r="BB2046" s="1">
        <v>48.610389709472656</v>
      </c>
      <c r="BC2046" s="1">
        <v>15.979798316955566</v>
      </c>
      <c r="BD2046" s="1">
        <v>10.5740966796875</v>
      </c>
      <c r="BE2046" s="1">
        <v>23.151187896728516</v>
      </c>
      <c r="BF2046" s="1">
        <v>26.837417602539063</v>
      </c>
      <c r="BG2046" s="1">
        <v>10.749795913696289</v>
      </c>
      <c r="BH2046" s="1">
        <v>20.98808479309082</v>
      </c>
      <c r="BI2046" s="1">
        <v>16.388687133789063</v>
      </c>
      <c r="BJ2046" s="1">
        <v>9.3728418350219727</v>
      </c>
      <c r="BK2046" s="1">
        <v>4.7915711402893066</v>
      </c>
      <c r="BL2046" s="1"/>
      <c r="BM2046" s="1"/>
      <c r="BN2046" s="1"/>
    </row>
    <row r="2047" spans="1:66" x14ac:dyDescent="0.2">
      <c r="A2047" s="2" t="s">
        <v>6592</v>
      </c>
      <c r="B2047" s="4" t="s">
        <v>2042</v>
      </c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>
        <v>6.7420798092631298</v>
      </c>
      <c r="Q2047" s="1">
        <v>19.261862517075347</v>
      </c>
      <c r="R2047" s="1">
        <v>0.16804814690374681</v>
      </c>
      <c r="S2047" s="1">
        <v>0.19919103745970954</v>
      </c>
      <c r="T2047" s="1">
        <v>0.26753094421017154</v>
      </c>
      <c r="U2047" s="1"/>
      <c r="V2047" s="1"/>
      <c r="W2047" s="1"/>
      <c r="X2047" s="1">
        <v>7.8499568975040939</v>
      </c>
      <c r="Y2047" s="1">
        <v>6.9487719915330191</v>
      </c>
      <c r="Z2047" s="1">
        <v>9.1966482962020102</v>
      </c>
      <c r="AA2047" s="1"/>
      <c r="AB2047" s="1">
        <v>8.0135698932917574</v>
      </c>
      <c r="AC2047" s="1">
        <v>16.384319464900873</v>
      </c>
      <c r="AD2047" s="1">
        <v>10.976879646844239</v>
      </c>
      <c r="AE2047" s="1">
        <v>8.2157504272998043</v>
      </c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>
        <v>1.3397597074508667</v>
      </c>
      <c r="BA2047" s="1"/>
      <c r="BB2047" s="1"/>
      <c r="BC2047" s="1"/>
      <c r="BD2047" s="1">
        <v>0.13277611136436462</v>
      </c>
      <c r="BE2047" s="1">
        <v>1.3564703464508057</v>
      </c>
      <c r="BF2047" s="1">
        <v>4.7708120346069336</v>
      </c>
      <c r="BG2047" s="1"/>
      <c r="BH2047" s="1"/>
      <c r="BI2047" s="1"/>
      <c r="BJ2047" s="1"/>
      <c r="BK2047" s="1"/>
      <c r="BL2047" s="1"/>
      <c r="BM2047" s="1"/>
      <c r="BN2047" s="1"/>
    </row>
    <row r="2048" spans="1:66" x14ac:dyDescent="0.2">
      <c r="A2048" s="2" t="s">
        <v>6593</v>
      </c>
      <c r="B2048" s="4" t="s">
        <v>2043</v>
      </c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>
        <v>6.7420798092631298</v>
      </c>
      <c r="Q2048" s="1">
        <v>19.261862517075347</v>
      </c>
      <c r="R2048" s="1">
        <v>0.16804814690374681</v>
      </c>
      <c r="S2048" s="1">
        <v>0.19919103745970954</v>
      </c>
      <c r="T2048" s="1">
        <v>0.26753094421017154</v>
      </c>
      <c r="U2048" s="1"/>
      <c r="V2048" s="1"/>
      <c r="W2048" s="1"/>
      <c r="X2048" s="1">
        <v>7.8499568975040939</v>
      </c>
      <c r="Y2048" s="1">
        <v>6.9487719915330191</v>
      </c>
      <c r="Z2048" s="1">
        <v>9.1966482962020102</v>
      </c>
      <c r="AA2048" s="1"/>
      <c r="AB2048" s="1">
        <v>8.0135698932917574</v>
      </c>
      <c r="AC2048" s="1">
        <v>16.384319464900873</v>
      </c>
      <c r="AD2048" s="1">
        <v>10.976879646844239</v>
      </c>
      <c r="AE2048" s="1">
        <v>8.2157504272998043</v>
      </c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>
        <v>1.3397597074508667</v>
      </c>
      <c r="BA2048" s="1"/>
      <c r="BB2048" s="1"/>
      <c r="BC2048" s="1"/>
      <c r="BD2048" s="1">
        <v>0.13277611136436462</v>
      </c>
      <c r="BE2048" s="1">
        <v>1.3564703464508057</v>
      </c>
      <c r="BF2048" s="1">
        <v>4.7708120346069336</v>
      </c>
      <c r="BG2048" s="1"/>
      <c r="BH2048" s="1"/>
      <c r="BI2048" s="1"/>
      <c r="BJ2048" s="1"/>
      <c r="BK2048" s="1"/>
      <c r="BL2048" s="1"/>
      <c r="BM2048" s="1"/>
      <c r="BN2048" s="1"/>
    </row>
    <row r="2049" spans="1:66" x14ac:dyDescent="0.2">
      <c r="A2049" s="2" t="s">
        <v>6594</v>
      </c>
      <c r="B2049" s="4" t="s">
        <v>2044</v>
      </c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>
        <v>96.071616672111276</v>
      </c>
      <c r="S2049" s="1">
        <v>99.026371904280012</v>
      </c>
      <c r="T2049" s="1">
        <v>99.901549030892042</v>
      </c>
      <c r="U2049" s="1">
        <v>99.856538442322119</v>
      </c>
      <c r="V2049" s="1">
        <v>92.762878296020787</v>
      </c>
      <c r="W2049" s="1">
        <v>99.923092701780007</v>
      </c>
      <c r="X2049" s="1">
        <v>89.830839894215075</v>
      </c>
      <c r="Y2049" s="1">
        <v>98.511565574806824</v>
      </c>
      <c r="Z2049" s="1">
        <v>97.196880088958878</v>
      </c>
      <c r="AA2049" s="1">
        <v>97.100209806604866</v>
      </c>
      <c r="AB2049" s="1">
        <v>98.648208536482272</v>
      </c>
      <c r="AC2049" s="1">
        <v>99.956339873683049</v>
      </c>
      <c r="AD2049" s="1">
        <v>99.940316624101698</v>
      </c>
      <c r="AE2049" s="1">
        <v>99.792951842099285</v>
      </c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>
        <v>0.54263931512832642</v>
      </c>
      <c r="AZ2049" s="1"/>
      <c r="BA2049" s="1"/>
      <c r="BB2049" s="1">
        <v>6.9301128387451172</v>
      </c>
      <c r="BC2049" s="1"/>
      <c r="BD2049" s="1">
        <v>10.075613021850586</v>
      </c>
      <c r="BE2049" s="1">
        <v>1.4332903623580933</v>
      </c>
      <c r="BF2049" s="1">
        <v>2.7587714195251465</v>
      </c>
      <c r="BG2049" s="1">
        <v>2.8629803657531738</v>
      </c>
      <c r="BH2049" s="1">
        <v>1.3167672157287598</v>
      </c>
      <c r="BI2049" s="1"/>
      <c r="BJ2049" s="1"/>
      <c r="BK2049" s="1"/>
      <c r="BL2049" s="1"/>
      <c r="BM2049" s="1"/>
      <c r="BN2049" s="1"/>
    </row>
    <row r="2050" spans="1:66" x14ac:dyDescent="0.2">
      <c r="A2050" s="2" t="s">
        <v>6595</v>
      </c>
      <c r="B2050" s="4" t="s">
        <v>2045</v>
      </c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>
        <v>69.380235022809373</v>
      </c>
      <c r="T2050" s="1">
        <v>92.723892577490759</v>
      </c>
      <c r="U2050" s="1">
        <v>50.765948990672335</v>
      </c>
      <c r="V2050" s="1">
        <v>98.672740829764876</v>
      </c>
      <c r="W2050" s="1">
        <v>91.02025687405083</v>
      </c>
      <c r="X2050" s="1"/>
      <c r="Y2050" s="1">
        <v>60.498705782271067</v>
      </c>
      <c r="Z2050" s="1">
        <v>60.600610072641118</v>
      </c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>
        <v>13.330161094665527</v>
      </c>
      <c r="AZ2050" s="1">
        <v>6.7516365051269531</v>
      </c>
      <c r="BA2050" s="1">
        <v>12.34052562713623</v>
      </c>
      <c r="BB2050" s="1"/>
      <c r="BC2050" s="1">
        <v>8.6741323471069336</v>
      </c>
      <c r="BD2050" s="1">
        <v>62.911476135253906</v>
      </c>
      <c r="BE2050" s="1">
        <v>24.867948532104492</v>
      </c>
      <c r="BF2050" s="1">
        <v>22.116033554077148</v>
      </c>
      <c r="BG2050" s="1">
        <v>82.383613586425781</v>
      </c>
      <c r="BH2050" s="1">
        <v>59.220607757568359</v>
      </c>
      <c r="BI2050" s="1">
        <v>9.9192485809326172</v>
      </c>
      <c r="BJ2050" s="1">
        <v>7.6620182991027832</v>
      </c>
      <c r="BK2050" s="1">
        <v>5.1821918487548828</v>
      </c>
      <c r="BL2050" s="1"/>
      <c r="BM2050" s="1"/>
      <c r="BN2050" s="1"/>
    </row>
    <row r="2051" spans="1:66" x14ac:dyDescent="0.2">
      <c r="A2051" s="2" t="s">
        <v>6596</v>
      </c>
      <c r="B2051" s="4" t="s">
        <v>2046</v>
      </c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>
        <v>69.380235022809373</v>
      </c>
      <c r="T2051" s="1">
        <v>92.723892577490759</v>
      </c>
      <c r="U2051" s="1">
        <v>50.765948990672335</v>
      </c>
      <c r="V2051" s="1">
        <v>98.672740829764876</v>
      </c>
      <c r="W2051" s="1">
        <v>91.02025687405083</v>
      </c>
      <c r="X2051" s="1"/>
      <c r="Y2051" s="1">
        <v>60.498705782271067</v>
      </c>
      <c r="Z2051" s="1">
        <v>60.600610072641118</v>
      </c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>
        <v>13.330161094665527</v>
      </c>
      <c r="AZ2051" s="1">
        <v>6.7516365051269531</v>
      </c>
      <c r="BA2051" s="1">
        <v>12.34052562713623</v>
      </c>
      <c r="BB2051" s="1"/>
      <c r="BC2051" s="1">
        <v>8.6741323471069336</v>
      </c>
      <c r="BD2051" s="1">
        <v>62.911476135253906</v>
      </c>
      <c r="BE2051" s="1">
        <v>24.867948532104492</v>
      </c>
      <c r="BF2051" s="1">
        <v>22.116033554077148</v>
      </c>
      <c r="BG2051" s="1">
        <v>82.383613586425781</v>
      </c>
      <c r="BH2051" s="1">
        <v>59.220607757568359</v>
      </c>
      <c r="BI2051" s="1">
        <v>9.9192485809326172</v>
      </c>
      <c r="BJ2051" s="1">
        <v>7.6620182991027832</v>
      </c>
      <c r="BK2051" s="1">
        <v>5.1821918487548828</v>
      </c>
      <c r="BL2051" s="1"/>
      <c r="BM2051" s="1"/>
      <c r="BN2051" s="1"/>
    </row>
    <row r="2052" spans="1:66" x14ac:dyDescent="0.2">
      <c r="A2052" s="2" t="s">
        <v>6597</v>
      </c>
      <c r="B2052" s="4" t="s">
        <v>2047</v>
      </c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>
        <v>15.819591400024485</v>
      </c>
      <c r="T2052" s="1">
        <v>26.338112973134415</v>
      </c>
      <c r="U2052" s="1">
        <v>29.106392386163787</v>
      </c>
      <c r="V2052" s="1">
        <v>36.406371835318836</v>
      </c>
      <c r="W2052" s="1">
        <v>48.153089134428754</v>
      </c>
      <c r="X2052" s="1">
        <v>40.554702987377091</v>
      </c>
      <c r="Y2052" s="1">
        <v>66.053096701304099</v>
      </c>
      <c r="Z2052" s="1">
        <v>43.390502292587648</v>
      </c>
      <c r="AA2052" s="1">
        <v>51.244198568608546</v>
      </c>
      <c r="AB2052" s="1">
        <v>56.683296996816189</v>
      </c>
      <c r="AC2052" s="1">
        <v>50.903668255981714</v>
      </c>
      <c r="AD2052" s="1">
        <v>61.161914375262263</v>
      </c>
      <c r="AE2052" s="1">
        <v>65.314941065871977</v>
      </c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>
        <v>5.3874316215515137</v>
      </c>
      <c r="BC2052" s="1">
        <v>7.8514308929443359</v>
      </c>
      <c r="BD2052" s="1"/>
      <c r="BE2052" s="1"/>
      <c r="BF2052" s="1">
        <v>9.3128833770751953</v>
      </c>
      <c r="BG2052" s="1">
        <v>9.6153221130371094</v>
      </c>
      <c r="BH2052" s="1">
        <v>4.270148754119873</v>
      </c>
      <c r="BI2052" s="1"/>
      <c r="BJ2052" s="1"/>
      <c r="BK2052" s="1">
        <v>0.79556834697723389</v>
      </c>
      <c r="BL2052" s="1"/>
      <c r="BM2052" s="1"/>
      <c r="BN2052" s="1"/>
    </row>
    <row r="2053" spans="1:66" x14ac:dyDescent="0.2">
      <c r="A2053" s="2" t="s">
        <v>6598</v>
      </c>
      <c r="B2053" s="4" t="s">
        <v>2048</v>
      </c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>
        <v>15.819591400024485</v>
      </c>
      <c r="T2053" s="1">
        <v>26.338112973134415</v>
      </c>
      <c r="U2053" s="1">
        <v>29.106392386163787</v>
      </c>
      <c r="V2053" s="1">
        <v>36.406371835318836</v>
      </c>
      <c r="W2053" s="1">
        <v>48.153089134428754</v>
      </c>
      <c r="X2053" s="1">
        <v>40.554702987377091</v>
      </c>
      <c r="Y2053" s="1">
        <v>66.053096701304099</v>
      </c>
      <c r="Z2053" s="1">
        <v>43.390502292587648</v>
      </c>
      <c r="AA2053" s="1">
        <v>51.244198568608546</v>
      </c>
      <c r="AB2053" s="1">
        <v>56.683296996816189</v>
      </c>
      <c r="AC2053" s="1">
        <v>50.903668255981714</v>
      </c>
      <c r="AD2053" s="1">
        <v>61.161914375262263</v>
      </c>
      <c r="AE2053" s="1">
        <v>65.314941065871977</v>
      </c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>
        <v>5.3874316215515137</v>
      </c>
      <c r="BC2053" s="1">
        <v>7.8514308929443359</v>
      </c>
      <c r="BD2053" s="1"/>
      <c r="BE2053" s="1"/>
      <c r="BF2053" s="1">
        <v>9.3128833770751953</v>
      </c>
      <c r="BG2053" s="1">
        <v>9.6153221130371094</v>
      </c>
      <c r="BH2053" s="1">
        <v>4.270148754119873</v>
      </c>
      <c r="BI2053" s="1"/>
      <c r="BJ2053" s="1"/>
      <c r="BK2053" s="1">
        <v>0.79556834697723389</v>
      </c>
      <c r="BL2053" s="1"/>
      <c r="BM2053" s="1"/>
      <c r="BN2053" s="1"/>
    </row>
    <row r="2054" spans="1:66" x14ac:dyDescent="0.2">
      <c r="A2054" s="2" t="s">
        <v>6599</v>
      </c>
      <c r="B2054" s="4" t="s">
        <v>2049</v>
      </c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>
        <v>97.348742157564132</v>
      </c>
      <c r="S2054" s="1">
        <v>98.927373121442571</v>
      </c>
      <c r="T2054" s="1">
        <v>21.202721030709963</v>
      </c>
      <c r="U2054" s="1">
        <v>13.157038381489523</v>
      </c>
      <c r="V2054" s="1">
        <v>9.2107416844599417</v>
      </c>
      <c r="W2054" s="1">
        <v>9.5006323824595764</v>
      </c>
      <c r="X2054" s="1">
        <v>12.784426632588078</v>
      </c>
      <c r="Y2054" s="1">
        <v>17.079487749307404</v>
      </c>
      <c r="Z2054" s="1">
        <v>32.039903105994782</v>
      </c>
      <c r="AA2054" s="1">
        <v>28.198804340317739</v>
      </c>
      <c r="AB2054" s="1">
        <v>16.606332191042121</v>
      </c>
      <c r="AC2054" s="1">
        <v>16.045968904816526</v>
      </c>
      <c r="AD2054" s="1">
        <v>16.737263879023402</v>
      </c>
      <c r="AE2054" s="1">
        <v>16.097184879083262</v>
      </c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>
        <v>2.8910567760467529</v>
      </c>
      <c r="BC2054" s="1">
        <v>2.9823887348175049</v>
      </c>
      <c r="BD2054" s="1"/>
      <c r="BE2054" s="1">
        <v>2.514552116394043</v>
      </c>
      <c r="BF2054" s="1"/>
      <c r="BG2054" s="1">
        <v>1.5067751407623291</v>
      </c>
      <c r="BH2054" s="1">
        <v>2.9599478244781494</v>
      </c>
      <c r="BI2054" s="1">
        <v>6.5451116561889648</v>
      </c>
      <c r="BJ2054" s="1">
        <v>4.8981690406799316</v>
      </c>
      <c r="BK2054" s="1">
        <v>3.8288512229919434</v>
      </c>
      <c r="BL2054" s="1"/>
      <c r="BM2054" s="1"/>
      <c r="BN2054" s="1"/>
    </row>
    <row r="2055" spans="1:66" x14ac:dyDescent="0.2">
      <c r="A2055" s="2" t="s">
        <v>6600</v>
      </c>
      <c r="B2055" s="4" t="s">
        <v>2050</v>
      </c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>
        <v>97.348742157564132</v>
      </c>
      <c r="S2055" s="1">
        <v>98.927373121442571</v>
      </c>
      <c r="T2055" s="1">
        <v>21.202721030709963</v>
      </c>
      <c r="U2055" s="1">
        <v>13.157038381489523</v>
      </c>
      <c r="V2055" s="1">
        <v>9.2107416844599417</v>
      </c>
      <c r="W2055" s="1">
        <v>9.5006323824595764</v>
      </c>
      <c r="X2055" s="1">
        <v>12.784426632588078</v>
      </c>
      <c r="Y2055" s="1">
        <v>17.079487749307404</v>
      </c>
      <c r="Z2055" s="1">
        <v>32.039903105994782</v>
      </c>
      <c r="AA2055" s="1">
        <v>28.198804340317739</v>
      </c>
      <c r="AB2055" s="1">
        <v>16.606332191042121</v>
      </c>
      <c r="AC2055" s="1">
        <v>16.045968904816526</v>
      </c>
      <c r="AD2055" s="1">
        <v>16.737263879023402</v>
      </c>
      <c r="AE2055" s="1">
        <v>16.097184879083262</v>
      </c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>
        <v>2.8910567760467529</v>
      </c>
      <c r="BC2055" s="1">
        <v>2.9823887348175049</v>
      </c>
      <c r="BD2055" s="1"/>
      <c r="BE2055" s="1">
        <v>2.514552116394043</v>
      </c>
      <c r="BF2055" s="1"/>
      <c r="BG2055" s="1">
        <v>1.5067751407623291</v>
      </c>
      <c r="BH2055" s="1">
        <v>2.9599478244781494</v>
      </c>
      <c r="BI2055" s="1">
        <v>6.5451116561889648</v>
      </c>
      <c r="BJ2055" s="1">
        <v>4.8981690406799316</v>
      </c>
      <c r="BK2055" s="1">
        <v>3.8288512229919434</v>
      </c>
      <c r="BL2055" s="1"/>
      <c r="BM2055" s="1"/>
      <c r="BN2055" s="1"/>
    </row>
    <row r="2056" spans="1:66" x14ac:dyDescent="0.2">
      <c r="A2056" s="2" t="s">
        <v>6601</v>
      </c>
      <c r="B2056" s="4" t="s">
        <v>2051</v>
      </c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>
        <v>16.223417536112059</v>
      </c>
      <c r="AA2056" s="1">
        <v>42.737913814257503</v>
      </c>
      <c r="AB2056" s="1">
        <v>40.448836248308965</v>
      </c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>
        <v>10.330852508544922</v>
      </c>
      <c r="BH2056" s="1">
        <v>9.1496315002441406</v>
      </c>
      <c r="BI2056" s="1"/>
      <c r="BJ2056" s="1">
        <v>3.2419533729553223</v>
      </c>
      <c r="BK2056" s="1"/>
      <c r="BL2056" s="1"/>
      <c r="BM2056" s="1"/>
      <c r="BN2056" s="1"/>
    </row>
    <row r="2057" spans="1:66" x14ac:dyDescent="0.2">
      <c r="A2057" s="2" t="s">
        <v>6602</v>
      </c>
      <c r="B2057" s="4" t="s">
        <v>2052</v>
      </c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>
        <v>80.443868954646362</v>
      </c>
      <c r="R2057" s="1">
        <v>70.087391406227482</v>
      </c>
      <c r="S2057" s="1">
        <v>54.137199723281682</v>
      </c>
      <c r="T2057" s="1">
        <v>50.67858968984158</v>
      </c>
      <c r="U2057" s="1">
        <v>53.917702122891328</v>
      </c>
      <c r="V2057" s="1">
        <v>54.987337259408321</v>
      </c>
      <c r="W2057" s="1">
        <v>54.583179834494366</v>
      </c>
      <c r="X2057" s="1">
        <v>55.232278035768111</v>
      </c>
      <c r="Y2057" s="1">
        <v>54.657512951694109</v>
      </c>
      <c r="Z2057" s="1">
        <v>62.398875602837819</v>
      </c>
      <c r="AA2057" s="1">
        <v>69.510095204299617</v>
      </c>
      <c r="AB2057" s="1">
        <v>82.041097514774464</v>
      </c>
      <c r="AC2057" s="1">
        <v>90.064083855943736</v>
      </c>
      <c r="AD2057" s="1">
        <v>78.416872136297641</v>
      </c>
      <c r="AE2057" s="1">
        <v>99.142877392643669</v>
      </c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>
        <v>2.8040249347686768</v>
      </c>
      <c r="BG2057" s="1">
        <v>14.302179336547852</v>
      </c>
      <c r="BH2057" s="1"/>
      <c r="BI2057" s="1">
        <v>2.8560791015625</v>
      </c>
      <c r="BJ2057" s="1">
        <v>21.366279602050781</v>
      </c>
      <c r="BK2057" s="1"/>
      <c r="BL2057" s="1"/>
      <c r="BM2057" s="1"/>
      <c r="BN2057" s="1"/>
    </row>
    <row r="2058" spans="1:66" x14ac:dyDescent="0.2">
      <c r="A2058" s="2" t="s">
        <v>6603</v>
      </c>
      <c r="B2058" s="4" t="s">
        <v>2053</v>
      </c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>
        <v>37.945418138251959</v>
      </c>
      <c r="V2058" s="1">
        <v>11.762752014341602</v>
      </c>
      <c r="W2058" s="1">
        <v>23.737938386640025</v>
      </c>
      <c r="X2058" s="1">
        <v>3.7769353092610847</v>
      </c>
      <c r="Y2058" s="1">
        <v>3.5475767734534944</v>
      </c>
      <c r="Z2058" s="1">
        <v>3.7360457488026682</v>
      </c>
      <c r="AA2058" s="1">
        <v>3.7249406230132074</v>
      </c>
      <c r="AB2058" s="1">
        <v>9.420407090610345</v>
      </c>
      <c r="AC2058" s="1">
        <v>5.0814919413141162</v>
      </c>
      <c r="AD2058" s="1">
        <v>5.5663901157981215</v>
      </c>
      <c r="AE2058" s="1">
        <v>5.4464093459680187</v>
      </c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>
        <v>93.994354248046875</v>
      </c>
      <c r="BA2058" s="1">
        <v>27.429433822631836</v>
      </c>
      <c r="BB2058" s="1"/>
      <c r="BC2058" s="1">
        <v>1.0761409997940063</v>
      </c>
      <c r="BD2058" s="1">
        <v>1.3584648370742798</v>
      </c>
      <c r="BE2058" s="1">
        <v>1.3035638332366943</v>
      </c>
      <c r="BF2058" s="1">
        <v>1.8763198852539063</v>
      </c>
      <c r="BG2058" s="1">
        <v>2.973172664642334</v>
      </c>
      <c r="BH2058" s="1">
        <v>1.4955990314483643</v>
      </c>
      <c r="BI2058" s="1"/>
      <c r="BJ2058" s="1"/>
      <c r="BK2058" s="1">
        <v>0.36078706383705139</v>
      </c>
      <c r="BL2058" s="1"/>
      <c r="BM2058" s="1"/>
      <c r="BN2058" s="1"/>
    </row>
    <row r="2059" spans="1:66" x14ac:dyDescent="0.2">
      <c r="A2059" s="2" t="s">
        <v>6604</v>
      </c>
      <c r="B2059" s="4" t="s">
        <v>2054</v>
      </c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>
        <v>37.945418138251959</v>
      </c>
      <c r="V2059" s="1">
        <v>11.762752014341602</v>
      </c>
      <c r="W2059" s="1">
        <v>23.737938386640025</v>
      </c>
      <c r="X2059" s="1">
        <v>3.7769353092610847</v>
      </c>
      <c r="Y2059" s="1">
        <v>3.5475767734534944</v>
      </c>
      <c r="Z2059" s="1">
        <v>3.7360457488026682</v>
      </c>
      <c r="AA2059" s="1">
        <v>3.7249406230132074</v>
      </c>
      <c r="AB2059" s="1">
        <v>9.420407090610345</v>
      </c>
      <c r="AC2059" s="1">
        <v>5.0814919413141162</v>
      </c>
      <c r="AD2059" s="1">
        <v>5.5663901157981215</v>
      </c>
      <c r="AE2059" s="1">
        <v>5.4464093459680187</v>
      </c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>
        <v>93.994354248046875</v>
      </c>
      <c r="BA2059" s="1">
        <v>27.429433822631836</v>
      </c>
      <c r="BB2059" s="1"/>
      <c r="BC2059" s="1">
        <v>1.0761409997940063</v>
      </c>
      <c r="BD2059" s="1">
        <v>1.3584648370742798</v>
      </c>
      <c r="BE2059" s="1">
        <v>1.3035638332366943</v>
      </c>
      <c r="BF2059" s="1">
        <v>1.8763198852539063</v>
      </c>
      <c r="BG2059" s="1">
        <v>2.973172664642334</v>
      </c>
      <c r="BH2059" s="1">
        <v>1.4955990314483643</v>
      </c>
      <c r="BI2059" s="1"/>
      <c r="BJ2059" s="1"/>
      <c r="BK2059" s="1">
        <v>0.36078706383705139</v>
      </c>
      <c r="BL2059" s="1"/>
      <c r="BM2059" s="1"/>
      <c r="BN2059" s="1"/>
    </row>
    <row r="2060" spans="1:66" x14ac:dyDescent="0.2">
      <c r="A2060" s="2" t="s">
        <v>6605</v>
      </c>
      <c r="B2060" s="4" t="s">
        <v>2055</v>
      </c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>
        <v>8.0121897018582029</v>
      </c>
      <c r="R2060" s="1"/>
      <c r="S2060" s="1"/>
      <c r="T2060" s="1"/>
      <c r="U2060" s="1"/>
      <c r="V2060" s="1"/>
      <c r="W2060" s="1">
        <v>1.2016158321670005</v>
      </c>
      <c r="X2060" s="1">
        <v>1.5105012362561305</v>
      </c>
      <c r="Y2060" s="1"/>
      <c r="Z2060" s="1"/>
      <c r="AA2060" s="1">
        <v>10.221759716259612</v>
      </c>
      <c r="AB2060" s="1">
        <v>9.0963420075702608</v>
      </c>
      <c r="AC2060" s="1">
        <v>3.8115153244882864</v>
      </c>
      <c r="AD2060" s="1">
        <v>9.392213136209012</v>
      </c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>
        <v>3.6935431957244873</v>
      </c>
      <c r="BF2060" s="1"/>
      <c r="BG2060" s="1"/>
      <c r="BH2060" s="1"/>
      <c r="BI2060" s="1"/>
      <c r="BJ2060" s="1">
        <v>0.62951546907424927</v>
      </c>
      <c r="BK2060" s="1"/>
      <c r="BL2060" s="1"/>
      <c r="BM2060" s="1"/>
      <c r="BN2060" s="1"/>
    </row>
    <row r="2061" spans="1:66" x14ac:dyDescent="0.2">
      <c r="A2061" s="2" t="s">
        <v>6606</v>
      </c>
      <c r="B2061" s="4" t="s">
        <v>2056</v>
      </c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>
        <v>2.8137628660769192</v>
      </c>
      <c r="R2061" s="1">
        <v>4.3576355914572851</v>
      </c>
      <c r="S2061" s="1"/>
      <c r="T2061" s="1">
        <v>11.708111718305693</v>
      </c>
      <c r="U2061" s="1">
        <v>28.609099769919595</v>
      </c>
      <c r="V2061" s="1">
        <v>34.376643606524013</v>
      </c>
      <c r="W2061" s="1">
        <v>21.470825122597049</v>
      </c>
      <c r="X2061" s="1">
        <v>3.2397402352097004</v>
      </c>
      <c r="Y2061" s="1"/>
      <c r="Z2061" s="1">
        <v>1.9339866572047135</v>
      </c>
      <c r="AA2061" s="1">
        <v>6.9221446071640349</v>
      </c>
      <c r="AB2061" s="1">
        <v>5.5240629316740462</v>
      </c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>
        <v>1.6678082942962646</v>
      </c>
      <c r="BF2061" s="1"/>
      <c r="BG2061" s="1"/>
      <c r="BH2061" s="1">
        <v>1.9422401189804077</v>
      </c>
      <c r="BI2061" s="1"/>
      <c r="BJ2061" s="1"/>
      <c r="BK2061" s="1">
        <v>1.6421669721603394</v>
      </c>
      <c r="BL2061" s="1"/>
      <c r="BM2061" s="1"/>
      <c r="BN2061" s="1"/>
    </row>
    <row r="2062" spans="1:66" x14ac:dyDescent="0.2">
      <c r="A2062" s="2" t="s">
        <v>6607</v>
      </c>
      <c r="B2062" s="4" t="s">
        <v>2057</v>
      </c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>
        <v>98.366522124818744</v>
      </c>
      <c r="R2062" s="1">
        <v>91.43309516094746</v>
      </c>
      <c r="S2062" s="1">
        <v>81.716284074835073</v>
      </c>
      <c r="T2062" s="1">
        <v>91.570448708721273</v>
      </c>
      <c r="U2062" s="1">
        <v>5.0509602073345521</v>
      </c>
      <c r="V2062" s="1">
        <v>4.040655100318431</v>
      </c>
      <c r="W2062" s="1">
        <v>7.6673601921325201</v>
      </c>
      <c r="X2062" s="1">
        <v>3.9021447066882216</v>
      </c>
      <c r="Y2062" s="1">
        <v>12.747761454940939</v>
      </c>
      <c r="Z2062" s="1">
        <v>10.687543524801203</v>
      </c>
      <c r="AA2062" s="1">
        <v>10.551716015360757</v>
      </c>
      <c r="AB2062" s="1">
        <v>13.473063560277595</v>
      </c>
      <c r="AC2062" s="1">
        <v>10.468100776872442</v>
      </c>
      <c r="AD2062" s="1">
        <v>14.803850420470502</v>
      </c>
      <c r="AE2062" s="1">
        <v>32.95648352259434</v>
      </c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>
        <v>4.045407772064209</v>
      </c>
      <c r="BB2062" s="1">
        <v>3.5344359874725342</v>
      </c>
      <c r="BC2062" s="1">
        <v>3.3996124267578125</v>
      </c>
      <c r="BD2062" s="1">
        <v>5.3393139839172363</v>
      </c>
      <c r="BE2062" s="1">
        <v>4.1398611068725586</v>
      </c>
      <c r="BF2062" s="1">
        <v>1.5338015556335449</v>
      </c>
      <c r="BG2062" s="1">
        <v>1.230713963508606</v>
      </c>
      <c r="BH2062" s="1">
        <v>1.2868626117706299</v>
      </c>
      <c r="BI2062" s="1">
        <v>2.0266337394714355</v>
      </c>
      <c r="BJ2062" s="1"/>
      <c r="BK2062" s="1"/>
      <c r="BL2062" s="1"/>
      <c r="BM2062" s="1"/>
      <c r="BN2062" s="1"/>
    </row>
    <row r="2063" spans="1:66" x14ac:dyDescent="0.2">
      <c r="A2063" s="2" t="s">
        <v>6608</v>
      </c>
      <c r="B2063" s="4" t="s">
        <v>2058</v>
      </c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>
        <v>99.754877682252086</v>
      </c>
      <c r="R2063" s="1">
        <v>84.818012008184454</v>
      </c>
      <c r="S2063" s="1">
        <v>92.572463861003556</v>
      </c>
      <c r="T2063" s="1">
        <v>83.560407007176025</v>
      </c>
      <c r="U2063" s="1">
        <v>86.821745672825529</v>
      </c>
      <c r="V2063" s="1"/>
      <c r="W2063" s="1"/>
      <c r="X2063" s="1"/>
      <c r="Y2063" s="1"/>
      <c r="Z2063" s="1">
        <v>57.910004526987457</v>
      </c>
      <c r="AA2063" s="1">
        <v>42.090529551178619</v>
      </c>
      <c r="AB2063" s="1">
        <v>38.975968558231642</v>
      </c>
      <c r="AC2063" s="1">
        <v>19.716409541323763</v>
      </c>
      <c r="AD2063" s="1">
        <v>16.420718398834946</v>
      </c>
      <c r="AE2063" s="1">
        <v>5.8611277745746495</v>
      </c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>
        <v>4.5079593658447266</v>
      </c>
      <c r="AZ2063" s="1"/>
      <c r="BA2063" s="1"/>
      <c r="BB2063" s="1">
        <v>28.432550430297852</v>
      </c>
      <c r="BC2063" s="1">
        <v>10.253888130187988</v>
      </c>
      <c r="BD2063" s="1">
        <v>16.625627517700195</v>
      </c>
      <c r="BE2063" s="1">
        <v>11.918317794799805</v>
      </c>
      <c r="BF2063" s="1">
        <v>3.5819370746612549</v>
      </c>
      <c r="BG2063" s="1">
        <v>2.900097131729126</v>
      </c>
      <c r="BH2063" s="1">
        <v>2.9858300685882568</v>
      </c>
      <c r="BI2063" s="1">
        <v>1.0455350875854492</v>
      </c>
      <c r="BJ2063" s="1">
        <v>0.8508223295211792</v>
      </c>
      <c r="BK2063" s="1"/>
      <c r="BL2063" s="1"/>
      <c r="BM2063" s="1"/>
      <c r="BN2063" s="1"/>
    </row>
    <row r="2064" spans="1:66" x14ac:dyDescent="0.2">
      <c r="A2064" s="2" t="s">
        <v>6609</v>
      </c>
      <c r="B2064" s="4" t="s">
        <v>2059</v>
      </c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>
        <v>57.2524518189758</v>
      </c>
      <c r="S2064" s="1">
        <v>66.319651318311074</v>
      </c>
      <c r="T2064" s="1">
        <v>54.323648117196832</v>
      </c>
      <c r="U2064" s="1">
        <v>52.094362304076526</v>
      </c>
      <c r="V2064" s="1">
        <v>31.384807291872075</v>
      </c>
      <c r="W2064" s="1">
        <v>18.805555124011928</v>
      </c>
      <c r="X2064" s="1">
        <v>4.5841735720524284</v>
      </c>
      <c r="Y2064" s="1">
        <v>6.9655103591842389</v>
      </c>
      <c r="Z2064" s="1">
        <v>8.103034525429047</v>
      </c>
      <c r="AA2064" s="1">
        <v>4.4045627756516428</v>
      </c>
      <c r="AB2064" s="1">
        <v>15.343375468065364</v>
      </c>
      <c r="AC2064" s="1">
        <v>22.314870123881374</v>
      </c>
      <c r="AD2064" s="1">
        <v>16.1134296300709</v>
      </c>
      <c r="AE2064" s="1">
        <v>12.285001732256328</v>
      </c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>
        <v>42.359672546386719</v>
      </c>
      <c r="AY2064" s="1"/>
      <c r="AZ2064" s="1"/>
      <c r="BA2064" s="1">
        <v>2.9239935874938965</v>
      </c>
      <c r="BB2064" s="1"/>
      <c r="BC2064" s="1"/>
      <c r="BD2064" s="1">
        <v>8.9172887802124023</v>
      </c>
      <c r="BE2064" s="1">
        <v>2.2274637222290039</v>
      </c>
      <c r="BF2064" s="1">
        <v>2.7813868522644043</v>
      </c>
      <c r="BG2064" s="1"/>
      <c r="BH2064" s="1">
        <v>3.5365006923675537</v>
      </c>
      <c r="BI2064" s="1"/>
      <c r="BJ2064" s="1"/>
      <c r="BK2064" s="1"/>
      <c r="BL2064" s="1"/>
      <c r="BM2064" s="1"/>
      <c r="BN2064" s="1"/>
    </row>
    <row r="2065" spans="1:66" x14ac:dyDescent="0.2">
      <c r="A2065" s="2" t="s">
        <v>6610</v>
      </c>
      <c r="B2065" s="4" t="s">
        <v>2060</v>
      </c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>
        <v>8.9290220548048573</v>
      </c>
      <c r="V2065" s="1">
        <v>10.365116265866382</v>
      </c>
      <c r="W2065" s="1">
        <v>8.957015686156975</v>
      </c>
      <c r="X2065" s="1">
        <v>5.880435121977257</v>
      </c>
      <c r="Y2065" s="1">
        <v>6.2687816256909503</v>
      </c>
      <c r="Z2065" s="1">
        <v>11.811230906267451</v>
      </c>
      <c r="AA2065" s="1">
        <v>12.584832377429628</v>
      </c>
      <c r="AB2065" s="1">
        <v>13.035580606658487</v>
      </c>
      <c r="AC2065" s="1">
        <v>13.013235006885775</v>
      </c>
      <c r="AD2065" s="1">
        <v>14.625894355410827</v>
      </c>
      <c r="AE2065" s="1">
        <v>15.018677130737453</v>
      </c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>
        <v>58.916210174560547</v>
      </c>
      <c r="AZ2065" s="1">
        <v>99.044944763183594</v>
      </c>
      <c r="BA2065" s="1"/>
      <c r="BB2065" s="1"/>
      <c r="BC2065" s="1"/>
      <c r="BD2065" s="1"/>
      <c r="BE2065" s="1">
        <v>2.8621172904968262</v>
      </c>
      <c r="BF2065" s="1">
        <v>1.5922180414199829</v>
      </c>
      <c r="BG2065" s="1"/>
      <c r="BH2065" s="1"/>
      <c r="BI2065" s="1">
        <v>11.147279739379883</v>
      </c>
      <c r="BJ2065" s="1">
        <v>4.9281024932861328</v>
      </c>
      <c r="BK2065" s="1">
        <v>5.1176276206970215</v>
      </c>
      <c r="BL2065" s="1"/>
      <c r="BM2065" s="1"/>
      <c r="BN2065" s="1"/>
    </row>
    <row r="2066" spans="1:66" x14ac:dyDescent="0.2">
      <c r="A2066" s="2" t="s">
        <v>6611</v>
      </c>
      <c r="B2066" s="4" t="s">
        <v>2061</v>
      </c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>
        <v>8.9290220548048573</v>
      </c>
      <c r="V2066" s="1">
        <v>10.365116265866382</v>
      </c>
      <c r="W2066" s="1">
        <v>8.957015686156975</v>
      </c>
      <c r="X2066" s="1">
        <v>5.880435121977257</v>
      </c>
      <c r="Y2066" s="1">
        <v>6.2687816256909503</v>
      </c>
      <c r="Z2066" s="1">
        <v>11.811230906267451</v>
      </c>
      <c r="AA2066" s="1">
        <v>12.584832377429628</v>
      </c>
      <c r="AB2066" s="1">
        <v>13.035580606658487</v>
      </c>
      <c r="AC2066" s="1">
        <v>13.013235006885775</v>
      </c>
      <c r="AD2066" s="1">
        <v>14.625894355410827</v>
      </c>
      <c r="AE2066" s="1">
        <v>15.018677130737453</v>
      </c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>
        <v>58.916210174560547</v>
      </c>
      <c r="AZ2066" s="1">
        <v>99.044944763183594</v>
      </c>
      <c r="BA2066" s="1"/>
      <c r="BB2066" s="1"/>
      <c r="BC2066" s="1"/>
      <c r="BD2066" s="1"/>
      <c r="BE2066" s="1">
        <v>2.8621172904968262</v>
      </c>
      <c r="BF2066" s="1">
        <v>1.5922180414199829</v>
      </c>
      <c r="BG2066" s="1"/>
      <c r="BH2066" s="1"/>
      <c r="BI2066" s="1">
        <v>11.147279739379883</v>
      </c>
      <c r="BJ2066" s="1">
        <v>4.9281024932861328</v>
      </c>
      <c r="BK2066" s="1">
        <v>5.1176276206970215</v>
      </c>
      <c r="BL2066" s="1"/>
      <c r="BM2066" s="1"/>
      <c r="BN2066" s="1"/>
    </row>
    <row r="2067" spans="1:66" x14ac:dyDescent="0.2">
      <c r="A2067" s="2" t="s">
        <v>6612</v>
      </c>
      <c r="B2067" s="4" t="s">
        <v>2062</v>
      </c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>
        <v>61.330868356491173</v>
      </c>
      <c r="R2067" s="1">
        <v>68.483971148707525</v>
      </c>
      <c r="S2067" s="1">
        <v>82.767342254643353</v>
      </c>
      <c r="T2067" s="1">
        <v>86.243142625883081</v>
      </c>
      <c r="U2067" s="1">
        <v>65.785688036427985</v>
      </c>
      <c r="V2067" s="1">
        <v>74.493512889377072</v>
      </c>
      <c r="W2067" s="1">
        <v>52.615215033555586</v>
      </c>
      <c r="X2067" s="1">
        <v>40.641202994646477</v>
      </c>
      <c r="Y2067" s="1">
        <v>28.943764252545417</v>
      </c>
      <c r="Z2067" s="1">
        <v>23.587457157328458</v>
      </c>
      <c r="AA2067" s="1">
        <v>44.593103461268527</v>
      </c>
      <c r="AB2067" s="1">
        <v>37.977423556959636</v>
      </c>
      <c r="AC2067" s="1">
        <v>43.417876512222058</v>
      </c>
      <c r="AD2067" s="1">
        <v>40.066238423235632</v>
      </c>
      <c r="AE2067" s="1">
        <v>47.505038850873042</v>
      </c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>
        <v>19.236961364746094</v>
      </c>
      <c r="AX2067" s="1">
        <v>21.393854141235352</v>
      </c>
      <c r="AY2067" s="1">
        <v>8.9169521331787109</v>
      </c>
      <c r="AZ2067" s="1">
        <v>4.2953152656555176</v>
      </c>
      <c r="BA2067" s="1">
        <v>1.7389587163925171</v>
      </c>
      <c r="BB2067" s="1">
        <v>9.341618537902832</v>
      </c>
      <c r="BC2067" s="1">
        <v>3.0269315242767334</v>
      </c>
      <c r="BD2067" s="1">
        <v>1.6493923664093018</v>
      </c>
      <c r="BE2067" s="1"/>
      <c r="BF2067" s="1">
        <v>3.4970240592956543</v>
      </c>
      <c r="BG2067" s="1">
        <v>2.5691678524017334</v>
      </c>
      <c r="BH2067" s="1">
        <v>4.9442896842956543</v>
      </c>
      <c r="BI2067" s="1">
        <v>4.1713204383850098</v>
      </c>
      <c r="BJ2067" s="1">
        <v>1.3785099983215332</v>
      </c>
      <c r="BK2067" s="1"/>
      <c r="BL2067" s="1"/>
      <c r="BM2067" s="1"/>
      <c r="BN2067" s="1"/>
    </row>
    <row r="2068" spans="1:66" x14ac:dyDescent="0.2">
      <c r="A2068" s="2" t="s">
        <v>6613</v>
      </c>
      <c r="B2068" s="4" t="s">
        <v>2063</v>
      </c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>
        <v>92.734037546022947</v>
      </c>
      <c r="R2068" s="1">
        <v>8.9522494358336093</v>
      </c>
      <c r="S2068" s="1">
        <v>20.281294190397613</v>
      </c>
      <c r="T2068" s="1">
        <v>36.413169466024634</v>
      </c>
      <c r="U2068" s="1">
        <v>11.331828761298741</v>
      </c>
      <c r="V2068" s="1">
        <v>12.062930408544888</v>
      </c>
      <c r="W2068" s="1">
        <v>9.7409019175277756</v>
      </c>
      <c r="X2068" s="1">
        <v>26.648175496861477</v>
      </c>
      <c r="Y2068" s="1">
        <v>13.182256891152463</v>
      </c>
      <c r="Z2068" s="1">
        <v>38.704465500210709</v>
      </c>
      <c r="AA2068" s="1">
        <v>15.309088172534199</v>
      </c>
      <c r="AB2068" s="1">
        <v>36.421126284272518</v>
      </c>
      <c r="AC2068" s="1">
        <v>39.462396929920324</v>
      </c>
      <c r="AD2068" s="1">
        <v>31.542762261010637</v>
      </c>
      <c r="AE2068" s="1">
        <v>44.492795013353472</v>
      </c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>
        <v>4.720613956451416</v>
      </c>
      <c r="AX2068" s="1"/>
      <c r="AY2068" s="1"/>
      <c r="AZ2068" s="1"/>
      <c r="BA2068" s="1"/>
      <c r="BB2068" s="1">
        <v>4.1400108337402344</v>
      </c>
      <c r="BC2068" s="1">
        <v>11.699980735778809</v>
      </c>
      <c r="BD2068" s="1">
        <v>23.075387954711914</v>
      </c>
      <c r="BE2068" s="1">
        <v>6.4912228584289551</v>
      </c>
      <c r="BF2068" s="1"/>
      <c r="BG2068" s="1">
        <v>7.0904698371887207</v>
      </c>
      <c r="BH2068" s="1">
        <v>6.6462998390197754</v>
      </c>
      <c r="BI2068" s="1">
        <v>19.346994400024414</v>
      </c>
      <c r="BJ2068" s="1"/>
      <c r="BK2068" s="1"/>
      <c r="BL2068" s="1"/>
      <c r="BM2068" s="1"/>
      <c r="BN2068" s="1"/>
    </row>
    <row r="2069" spans="1:66" x14ac:dyDescent="0.2">
      <c r="A2069" s="2" t="s">
        <v>6614</v>
      </c>
      <c r="B2069" s="4" t="s">
        <v>2064</v>
      </c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>
        <v>92.734037546022947</v>
      </c>
      <c r="R2069" s="1">
        <v>8.9522494358336093</v>
      </c>
      <c r="S2069" s="1">
        <v>20.281294190397613</v>
      </c>
      <c r="T2069" s="1">
        <v>36.413169466024634</v>
      </c>
      <c r="U2069" s="1">
        <v>11.331828761298741</v>
      </c>
      <c r="V2069" s="1">
        <v>12.062930408544888</v>
      </c>
      <c r="W2069" s="1">
        <v>9.7409019175277756</v>
      </c>
      <c r="X2069" s="1">
        <v>26.648175496861477</v>
      </c>
      <c r="Y2069" s="1">
        <v>13.182256891152463</v>
      </c>
      <c r="Z2069" s="1">
        <v>38.704465500210709</v>
      </c>
      <c r="AA2069" s="1">
        <v>15.309088172534199</v>
      </c>
      <c r="AB2069" s="1">
        <v>36.421126284272518</v>
      </c>
      <c r="AC2069" s="1">
        <v>39.462396929920324</v>
      </c>
      <c r="AD2069" s="1">
        <v>31.542762261010637</v>
      </c>
      <c r="AE2069" s="1">
        <v>44.492795013353472</v>
      </c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>
        <v>4.720613956451416</v>
      </c>
      <c r="AX2069" s="1"/>
      <c r="AY2069" s="1"/>
      <c r="AZ2069" s="1"/>
      <c r="BA2069" s="1"/>
      <c r="BB2069" s="1">
        <v>4.1400108337402344</v>
      </c>
      <c r="BC2069" s="1">
        <v>11.699980735778809</v>
      </c>
      <c r="BD2069" s="1">
        <v>23.075387954711914</v>
      </c>
      <c r="BE2069" s="1">
        <v>6.4912228584289551</v>
      </c>
      <c r="BF2069" s="1"/>
      <c r="BG2069" s="1">
        <v>7.0904698371887207</v>
      </c>
      <c r="BH2069" s="1">
        <v>6.6462998390197754</v>
      </c>
      <c r="BI2069" s="1">
        <v>19.346994400024414</v>
      </c>
      <c r="BJ2069" s="1"/>
      <c r="BK2069" s="1"/>
      <c r="BL2069" s="1"/>
      <c r="BM2069" s="1"/>
      <c r="BN2069" s="1"/>
    </row>
    <row r="2070" spans="1:66" x14ac:dyDescent="0.2">
      <c r="A2070" s="2" t="s">
        <v>6615</v>
      </c>
      <c r="B2070" s="4" t="s">
        <v>2065</v>
      </c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>
        <v>91.821085363200552</v>
      </c>
      <c r="R2070" s="1">
        <v>87.337702518868383</v>
      </c>
      <c r="S2070" s="1">
        <v>86.543225792724172</v>
      </c>
      <c r="T2070" s="1">
        <v>95.716120186614162</v>
      </c>
      <c r="U2070" s="1">
        <v>84.667225835666741</v>
      </c>
      <c r="V2070" s="1">
        <v>89.186815112017158</v>
      </c>
      <c r="W2070" s="1">
        <v>93.118650542839049</v>
      </c>
      <c r="X2070" s="1">
        <v>87.749274532836822</v>
      </c>
      <c r="Y2070" s="1">
        <v>76.180251414932272</v>
      </c>
      <c r="Z2070" s="1">
        <v>61.772882551264161</v>
      </c>
      <c r="AA2070" s="1">
        <v>64.453341008506669</v>
      </c>
      <c r="AB2070" s="1">
        <v>69.843237925702184</v>
      </c>
      <c r="AC2070" s="1">
        <v>86.4654337488778</v>
      </c>
      <c r="AD2070" s="1">
        <v>98.469842349589626</v>
      </c>
      <c r="AE2070" s="1">
        <v>96.714694943310903</v>
      </c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>
        <v>1.4855209589004517</v>
      </c>
      <c r="BB2070" s="1">
        <v>9.8680038452148438</v>
      </c>
      <c r="BC2070" s="1">
        <v>6.8652658462524414</v>
      </c>
      <c r="BD2070" s="1">
        <v>9.1532173156738281</v>
      </c>
      <c r="BE2070" s="1">
        <v>17.182212829589844</v>
      </c>
      <c r="BF2070" s="1">
        <v>13.935498237609863</v>
      </c>
      <c r="BG2070" s="1">
        <v>18.258834838867188</v>
      </c>
      <c r="BH2070" s="1">
        <v>14.667361259460449</v>
      </c>
      <c r="BI2070" s="1">
        <v>13.351823806762695</v>
      </c>
      <c r="BJ2070" s="1">
        <v>1.5181422233581543</v>
      </c>
      <c r="BK2070" s="1">
        <v>1.9291913509368896</v>
      </c>
      <c r="BL2070" s="1"/>
      <c r="BM2070" s="1"/>
      <c r="BN2070" s="1"/>
    </row>
    <row r="2071" spans="1:66" x14ac:dyDescent="0.2">
      <c r="A2071" s="2" t="s">
        <v>6616</v>
      </c>
      <c r="B2071" s="4" t="s">
        <v>2066</v>
      </c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>
        <v>91.821085363200552</v>
      </c>
      <c r="R2071" s="1">
        <v>87.337702518868383</v>
      </c>
      <c r="S2071" s="1">
        <v>86.543225792724172</v>
      </c>
      <c r="T2071" s="1">
        <v>95.716120186614162</v>
      </c>
      <c r="U2071" s="1">
        <v>84.667225835666741</v>
      </c>
      <c r="V2071" s="1">
        <v>89.186815112017158</v>
      </c>
      <c r="W2071" s="1">
        <v>93.118650542839049</v>
      </c>
      <c r="X2071" s="1">
        <v>87.749274532836822</v>
      </c>
      <c r="Y2071" s="1">
        <v>76.180251414932272</v>
      </c>
      <c r="Z2071" s="1">
        <v>61.772882551264161</v>
      </c>
      <c r="AA2071" s="1">
        <v>64.453341008506669</v>
      </c>
      <c r="AB2071" s="1">
        <v>69.843237925702184</v>
      </c>
      <c r="AC2071" s="1">
        <v>86.4654337488778</v>
      </c>
      <c r="AD2071" s="1">
        <v>98.469842349589626</v>
      </c>
      <c r="AE2071" s="1">
        <v>96.714694943310903</v>
      </c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>
        <v>1.4855209589004517</v>
      </c>
      <c r="BB2071" s="1">
        <v>9.8680038452148438</v>
      </c>
      <c r="BC2071" s="1">
        <v>6.8652658462524414</v>
      </c>
      <c r="BD2071" s="1">
        <v>9.1532173156738281</v>
      </c>
      <c r="BE2071" s="1">
        <v>17.182212829589844</v>
      </c>
      <c r="BF2071" s="1">
        <v>13.935498237609863</v>
      </c>
      <c r="BG2071" s="1">
        <v>18.258834838867188</v>
      </c>
      <c r="BH2071" s="1">
        <v>14.667361259460449</v>
      </c>
      <c r="BI2071" s="1">
        <v>13.351823806762695</v>
      </c>
      <c r="BJ2071" s="1">
        <v>1.5181422233581543</v>
      </c>
      <c r="BK2071" s="1">
        <v>1.9291913509368896</v>
      </c>
      <c r="BL2071" s="1"/>
      <c r="BM2071" s="1"/>
      <c r="BN2071" s="1"/>
    </row>
    <row r="2072" spans="1:66" x14ac:dyDescent="0.2">
      <c r="A2072" s="2" t="s">
        <v>6617</v>
      </c>
      <c r="B2072" s="4" t="s">
        <v>2067</v>
      </c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>
        <v>53.09097234524377</v>
      </c>
      <c r="S2072" s="1">
        <v>78.83623390846013</v>
      </c>
      <c r="T2072" s="1">
        <v>85.349300240630242</v>
      </c>
      <c r="U2072" s="1">
        <v>82.405425537430261</v>
      </c>
      <c r="V2072" s="1">
        <v>72.477860886775915</v>
      </c>
      <c r="W2072" s="1">
        <v>77.67383365870117</v>
      </c>
      <c r="X2072" s="1">
        <v>77.025689894717416</v>
      </c>
      <c r="Y2072" s="1">
        <v>65.736665422938174</v>
      </c>
      <c r="Z2072" s="1">
        <v>79.923221871142246</v>
      </c>
      <c r="AA2072" s="1">
        <v>74.855635013086669</v>
      </c>
      <c r="AB2072" s="1">
        <v>67.803859270891692</v>
      </c>
      <c r="AC2072" s="1">
        <v>76.098226016183759</v>
      </c>
      <c r="AD2072" s="1">
        <v>77.362311762744156</v>
      </c>
      <c r="AE2072" s="1">
        <v>95.145113158923905</v>
      </c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>
        <v>11.170730590820313</v>
      </c>
      <c r="AY2072" s="1"/>
      <c r="AZ2072" s="1"/>
      <c r="BA2072" s="1">
        <v>4.6167926788330078</v>
      </c>
      <c r="BB2072" s="1">
        <v>15.622139930725098</v>
      </c>
      <c r="BC2072" s="1">
        <v>6.9970030784606934</v>
      </c>
      <c r="BD2072" s="1">
        <v>8.8833141326904297</v>
      </c>
      <c r="BE2072" s="1">
        <v>11.210674285888672</v>
      </c>
      <c r="BF2072" s="1">
        <v>15.609230995178223</v>
      </c>
      <c r="BG2072" s="1">
        <v>12.62856388092041</v>
      </c>
      <c r="BH2072" s="1">
        <v>24.846023559570313</v>
      </c>
      <c r="BI2072" s="1">
        <v>17.482870101928711</v>
      </c>
      <c r="BJ2072" s="1">
        <v>4.5764484405517578</v>
      </c>
      <c r="BK2072" s="1">
        <v>4.7698812484741211</v>
      </c>
      <c r="BL2072" s="1"/>
      <c r="BM2072" s="1"/>
      <c r="BN2072" s="1"/>
    </row>
    <row r="2073" spans="1:66" x14ac:dyDescent="0.2">
      <c r="A2073" s="2" t="s">
        <v>6618</v>
      </c>
      <c r="B2073" s="4" t="s">
        <v>2068</v>
      </c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>
        <v>2.9917407291955986</v>
      </c>
      <c r="T2073" s="1">
        <v>11.694877368308305</v>
      </c>
      <c r="U2073" s="1">
        <v>9.6784071823555493</v>
      </c>
      <c r="V2073" s="1">
        <v>8.367507471192166</v>
      </c>
      <c r="W2073" s="1">
        <v>13.584345145606674</v>
      </c>
      <c r="X2073" s="1">
        <v>17.442604324934663</v>
      </c>
      <c r="Y2073" s="1">
        <v>24.110422077693347</v>
      </c>
      <c r="Z2073" s="1">
        <v>27.328884052465657</v>
      </c>
      <c r="AA2073" s="1">
        <v>23.219435596026379</v>
      </c>
      <c r="AB2073" s="1">
        <v>26.092124826501685</v>
      </c>
      <c r="AC2073" s="1">
        <v>21.55736023493813</v>
      </c>
      <c r="AD2073" s="1">
        <v>22.907488927557306</v>
      </c>
      <c r="AE2073" s="1">
        <v>23.789954459216954</v>
      </c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>
        <v>2.2515625953674316</v>
      </c>
      <c r="AZ2073" s="1">
        <v>2.0256052017211914</v>
      </c>
      <c r="BA2073" s="1">
        <v>1.411815881729126</v>
      </c>
      <c r="BB2073" s="1">
        <v>7.3965740203857422</v>
      </c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</row>
    <row r="2074" spans="1:66" x14ac:dyDescent="0.2">
      <c r="A2074" s="2" t="s">
        <v>6619</v>
      </c>
      <c r="B2074" s="4" t="s">
        <v>2069</v>
      </c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>
        <v>67.111444754975139</v>
      </c>
      <c r="R2074" s="1">
        <v>71.486045271219496</v>
      </c>
      <c r="S2074" s="1">
        <v>73.774975105171805</v>
      </c>
      <c r="T2074" s="1">
        <v>75.138570850267499</v>
      </c>
      <c r="U2074" s="1">
        <v>83.318461660112064</v>
      </c>
      <c r="V2074" s="1">
        <v>82.919784398272327</v>
      </c>
      <c r="W2074" s="1">
        <v>98.544577702881568</v>
      </c>
      <c r="X2074" s="1">
        <v>98.681471028066881</v>
      </c>
      <c r="Y2074" s="1">
        <v>97.25604388326812</v>
      </c>
      <c r="Z2074" s="1">
        <v>98.777519175930223</v>
      </c>
      <c r="AA2074" s="1">
        <v>98.372802517468401</v>
      </c>
      <c r="AB2074" s="1">
        <v>94.518301187105763</v>
      </c>
      <c r="AC2074" s="1">
        <v>91.38558044513826</v>
      </c>
      <c r="AD2074" s="1">
        <v>90.806879928062841</v>
      </c>
      <c r="AE2074" s="1">
        <v>73.26388068178062</v>
      </c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>
        <v>1.3662586212158203</v>
      </c>
      <c r="AX2074" s="1"/>
      <c r="AY2074" s="1">
        <v>0.70627951622009277</v>
      </c>
      <c r="AZ2074" s="1">
        <v>1.5058058500289917</v>
      </c>
      <c r="BA2074" s="1">
        <v>1.4189742803573608</v>
      </c>
      <c r="BB2074" s="1">
        <v>1.8900765180587769</v>
      </c>
      <c r="BC2074" s="1"/>
      <c r="BD2074" s="1"/>
      <c r="BE2074" s="1"/>
      <c r="BF2074" s="1"/>
      <c r="BG2074" s="1"/>
      <c r="BH2074" s="1"/>
      <c r="BI2074" s="1"/>
      <c r="BJ2074" s="1">
        <v>8.7769594192504883</v>
      </c>
      <c r="BK2074" s="1">
        <v>8.4053802490234375</v>
      </c>
      <c r="BL2074" s="1"/>
      <c r="BM2074" s="1"/>
      <c r="BN2074" s="1"/>
    </row>
    <row r="2075" spans="1:66" x14ac:dyDescent="0.2">
      <c r="A2075" s="2" t="s">
        <v>6620</v>
      </c>
      <c r="B2075" s="4" t="s">
        <v>2070</v>
      </c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>
        <v>1.9683703015159375</v>
      </c>
      <c r="T2075" s="1">
        <v>4.7280801850459175</v>
      </c>
      <c r="U2075" s="1">
        <v>3.1186691930865247</v>
      </c>
      <c r="V2075" s="1">
        <v>3.0743884598027482</v>
      </c>
      <c r="W2075" s="1">
        <v>10.687931032657852</v>
      </c>
      <c r="X2075" s="1">
        <v>10.090821773075085</v>
      </c>
      <c r="Y2075" s="1">
        <v>6.1306842812237976</v>
      </c>
      <c r="Z2075" s="1">
        <v>2.5589902866003653</v>
      </c>
      <c r="AA2075" s="1">
        <v>0.92880648408398803</v>
      </c>
      <c r="AB2075" s="1">
        <v>4.0829180926364419</v>
      </c>
      <c r="AC2075" s="1">
        <v>8.2068734125424729</v>
      </c>
      <c r="AD2075" s="1">
        <v>7.4204575061874554</v>
      </c>
      <c r="AE2075" s="1">
        <v>2.630344646696317</v>
      </c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>
        <v>2.0440294742584229</v>
      </c>
      <c r="AY2075" s="1"/>
      <c r="AZ2075" s="1"/>
      <c r="BA2075" s="1"/>
      <c r="BB2075" s="1"/>
      <c r="BC2075" s="1">
        <v>3.1028206348419189</v>
      </c>
      <c r="BD2075" s="1"/>
      <c r="BE2075" s="1">
        <v>4.0163702964782715</v>
      </c>
      <c r="BF2075" s="1">
        <v>5.8212947845458984</v>
      </c>
      <c r="BG2075" s="1">
        <v>6.2005710601806641</v>
      </c>
      <c r="BH2075" s="1">
        <v>10.063774108886719</v>
      </c>
      <c r="BI2075" s="1">
        <v>0.99611580371856689</v>
      </c>
      <c r="BJ2075" s="1"/>
      <c r="BK2075" s="1"/>
      <c r="BL2075" s="1"/>
      <c r="BM2075" s="1"/>
      <c r="BN2075" s="1"/>
    </row>
    <row r="2076" spans="1:66" x14ac:dyDescent="0.2">
      <c r="A2076" s="2" t="s">
        <v>6621</v>
      </c>
      <c r="B2076" s="4" t="s">
        <v>2071</v>
      </c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>
        <v>98.847063674949098</v>
      </c>
      <c r="S2076" s="1">
        <v>99.409842181744281</v>
      </c>
      <c r="T2076" s="1">
        <v>99.608583004977675</v>
      </c>
      <c r="U2076" s="1">
        <v>94.293080768258264</v>
      </c>
      <c r="V2076" s="1">
        <v>91.772346554916666</v>
      </c>
      <c r="W2076" s="1">
        <v>91.496688273154874</v>
      </c>
      <c r="X2076" s="1">
        <v>96.157386392780396</v>
      </c>
      <c r="Y2076" s="1">
        <v>91.512358141415646</v>
      </c>
      <c r="Z2076" s="1">
        <v>92.903543390533045</v>
      </c>
      <c r="AA2076" s="1">
        <v>94.188286814996246</v>
      </c>
      <c r="AB2076" s="1">
        <v>76.706677126881075</v>
      </c>
      <c r="AC2076" s="1">
        <v>98.943539396538299</v>
      </c>
      <c r="AD2076" s="1">
        <v>98.951072260139355</v>
      </c>
      <c r="AE2076" s="1">
        <v>95.188867322920274</v>
      </c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>
        <v>1.0355576276779175</v>
      </c>
      <c r="AY2076" s="1"/>
      <c r="AZ2076" s="1"/>
      <c r="BA2076" s="1">
        <v>4.950075626373291</v>
      </c>
      <c r="BB2076" s="1">
        <v>7.7017436027526855</v>
      </c>
      <c r="BC2076" s="1">
        <v>2.2795073986053467</v>
      </c>
      <c r="BD2076" s="1">
        <v>2.4099500179290771</v>
      </c>
      <c r="BE2076" s="1">
        <v>7.5701303482055664</v>
      </c>
      <c r="BF2076" s="1">
        <v>2.2914423942565918</v>
      </c>
      <c r="BG2076" s="1">
        <v>4.1944050788879395</v>
      </c>
      <c r="BH2076" s="1">
        <v>21.955757141113281</v>
      </c>
      <c r="BI2076" s="1"/>
      <c r="BJ2076" s="1">
        <v>0.67591232061386108</v>
      </c>
      <c r="BK2076" s="1">
        <v>4.3551421165466309</v>
      </c>
      <c r="BL2076" s="1"/>
      <c r="BM2076" s="1"/>
      <c r="BN2076" s="1"/>
    </row>
    <row r="2077" spans="1:66" x14ac:dyDescent="0.2">
      <c r="A2077" s="2" t="s">
        <v>6622</v>
      </c>
      <c r="B2077" s="4" t="s">
        <v>2072</v>
      </c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>
        <v>41.821338291880558</v>
      </c>
      <c r="R2077" s="1">
        <v>25.265591003291959</v>
      </c>
      <c r="S2077" s="1">
        <v>38.812086583081019</v>
      </c>
      <c r="T2077" s="1">
        <v>49.243320996022902</v>
      </c>
      <c r="U2077" s="1">
        <v>57.784465803517534</v>
      </c>
      <c r="V2077" s="1">
        <v>76.937417959834548</v>
      </c>
      <c r="W2077" s="1">
        <v>62.252535061283986</v>
      </c>
      <c r="X2077" s="1">
        <v>90.844198404977618</v>
      </c>
      <c r="Y2077" s="1">
        <v>81.905899279697991</v>
      </c>
      <c r="Z2077" s="1">
        <v>99.415587582256265</v>
      </c>
      <c r="AA2077" s="1">
        <v>62.287068530179056</v>
      </c>
      <c r="AB2077" s="1">
        <v>61.713857288910425</v>
      </c>
      <c r="AC2077" s="1">
        <v>56.628587840787006</v>
      </c>
      <c r="AD2077" s="1">
        <v>57.130474444522193</v>
      </c>
      <c r="AE2077" s="1">
        <v>99.45515748900155</v>
      </c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>
        <v>42.145545959472656</v>
      </c>
      <c r="AX2077" s="1">
        <v>15.155474662780762</v>
      </c>
      <c r="AY2077" s="1">
        <v>9.1262388229370117</v>
      </c>
      <c r="AZ2077" s="1">
        <v>28.723438262939453</v>
      </c>
      <c r="BA2077" s="1">
        <v>14.336484909057617</v>
      </c>
      <c r="BB2077" s="1">
        <v>21.967103958129883</v>
      </c>
      <c r="BC2077" s="1">
        <v>0.64565730094909668</v>
      </c>
      <c r="BD2077" s="1"/>
      <c r="BE2077" s="1"/>
      <c r="BF2077" s="1"/>
      <c r="BG2077" s="1">
        <v>9.9692134857177734</v>
      </c>
      <c r="BH2077" s="1">
        <v>34.267200469970703</v>
      </c>
      <c r="BI2077" s="1">
        <v>41.259960174560547</v>
      </c>
      <c r="BJ2077" s="1">
        <v>40.899246215820313</v>
      </c>
      <c r="BK2077" s="1"/>
      <c r="BL2077" s="1"/>
      <c r="BM2077" s="1"/>
      <c r="BN2077" s="1"/>
    </row>
    <row r="2078" spans="1:66" x14ac:dyDescent="0.2">
      <c r="A2078" s="2" t="s">
        <v>6623</v>
      </c>
      <c r="B2078" s="4" t="s">
        <v>2073</v>
      </c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>
        <v>41.821338291880558</v>
      </c>
      <c r="R2078" s="1">
        <v>25.265591003291959</v>
      </c>
      <c r="S2078" s="1">
        <v>38.812086583081019</v>
      </c>
      <c r="T2078" s="1">
        <v>49.243320996022902</v>
      </c>
      <c r="U2078" s="1">
        <v>57.784465803517534</v>
      </c>
      <c r="V2078" s="1">
        <v>76.937417959834548</v>
      </c>
      <c r="W2078" s="1">
        <v>62.252535061283986</v>
      </c>
      <c r="X2078" s="1">
        <v>90.844198404977618</v>
      </c>
      <c r="Y2078" s="1">
        <v>81.905899279697991</v>
      </c>
      <c r="Z2078" s="1">
        <v>99.415587582256265</v>
      </c>
      <c r="AA2078" s="1">
        <v>62.287068530179056</v>
      </c>
      <c r="AB2078" s="1">
        <v>61.713857288910425</v>
      </c>
      <c r="AC2078" s="1">
        <v>56.628587840787006</v>
      </c>
      <c r="AD2078" s="1">
        <v>57.130474444522193</v>
      </c>
      <c r="AE2078" s="1">
        <v>99.45515748900155</v>
      </c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>
        <v>42.145545959472656</v>
      </c>
      <c r="AX2078" s="1">
        <v>15.155474662780762</v>
      </c>
      <c r="AY2078" s="1">
        <v>9.1262388229370117</v>
      </c>
      <c r="AZ2078" s="1">
        <v>28.723438262939453</v>
      </c>
      <c r="BA2078" s="1">
        <v>14.336484909057617</v>
      </c>
      <c r="BB2078" s="1">
        <v>21.967103958129883</v>
      </c>
      <c r="BC2078" s="1">
        <v>0.64565730094909668</v>
      </c>
      <c r="BD2078" s="1"/>
      <c r="BE2078" s="1"/>
      <c r="BF2078" s="1"/>
      <c r="BG2078" s="1">
        <v>9.9692134857177734</v>
      </c>
      <c r="BH2078" s="1">
        <v>34.267200469970703</v>
      </c>
      <c r="BI2078" s="1">
        <v>41.259960174560547</v>
      </c>
      <c r="BJ2078" s="1">
        <v>40.899246215820313</v>
      </c>
      <c r="BK2078" s="1"/>
      <c r="BL2078" s="1"/>
      <c r="BM2078" s="1"/>
      <c r="BN2078" s="1"/>
    </row>
    <row r="2079" spans="1:66" x14ac:dyDescent="0.2">
      <c r="A2079" s="2" t="s">
        <v>6624</v>
      </c>
      <c r="B2079" s="4" t="s">
        <v>2074</v>
      </c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>
        <v>5.2935824767570372</v>
      </c>
      <c r="Q2079" s="1">
        <v>10.450964824242641</v>
      </c>
      <c r="R2079" s="1">
        <v>21.428935082943589</v>
      </c>
      <c r="S2079" s="1">
        <v>21.761563872154071</v>
      </c>
      <c r="T2079" s="1">
        <v>20.485925445960639</v>
      </c>
      <c r="U2079" s="1">
        <v>19.705244170047457</v>
      </c>
      <c r="V2079" s="1">
        <v>15.833777298705684</v>
      </c>
      <c r="W2079" s="1">
        <v>24.423820732368213</v>
      </c>
      <c r="X2079" s="1">
        <v>26.440062997765367</v>
      </c>
      <c r="Y2079" s="1">
        <v>28.403511538462844</v>
      </c>
      <c r="Z2079" s="1">
        <v>34.940655390946404</v>
      </c>
      <c r="AA2079" s="1">
        <v>16.459852324872671</v>
      </c>
      <c r="AB2079" s="1">
        <v>48.772659343587847</v>
      </c>
      <c r="AC2079" s="1">
        <v>32.731485593628584</v>
      </c>
      <c r="AD2079" s="1">
        <v>5.8320679996139555</v>
      </c>
      <c r="AE2079" s="1">
        <v>34.519710236770642</v>
      </c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>
        <v>1.9148862361907959</v>
      </c>
      <c r="BE2079" s="1"/>
      <c r="BF2079" s="1"/>
      <c r="BG2079" s="1"/>
      <c r="BH2079" s="1">
        <v>16.282621383666992</v>
      </c>
      <c r="BI2079" s="1">
        <v>13.217609405517578</v>
      </c>
      <c r="BJ2079" s="1">
        <v>2.5700581073760986</v>
      </c>
      <c r="BK2079" s="1"/>
      <c r="BL2079" s="1"/>
      <c r="BM2079" s="1"/>
      <c r="BN2079" s="1"/>
    </row>
    <row r="2080" spans="1:66" x14ac:dyDescent="0.2">
      <c r="A2080" s="2" t="s">
        <v>6625</v>
      </c>
      <c r="B2080" s="4" t="s">
        <v>2075</v>
      </c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>
        <v>50.693091340076165</v>
      </c>
      <c r="S2080" s="1">
        <v>9.5743483796447748</v>
      </c>
      <c r="T2080" s="1">
        <v>27.75604053003012</v>
      </c>
      <c r="U2080" s="1"/>
      <c r="V2080" s="1">
        <v>6.013937188675162</v>
      </c>
      <c r="W2080" s="1">
        <v>21.650723749481639</v>
      </c>
      <c r="X2080" s="1">
        <v>42.605813598204506</v>
      </c>
      <c r="Y2080" s="1">
        <v>36.44475362633279</v>
      </c>
      <c r="Z2080" s="1">
        <v>25.412045577150057</v>
      </c>
      <c r="AA2080" s="1">
        <v>24.377754575783346</v>
      </c>
      <c r="AB2080" s="1">
        <v>40.563852712653542</v>
      </c>
      <c r="AC2080" s="1">
        <v>45.189150326829633</v>
      </c>
      <c r="AD2080" s="1">
        <v>48.86168527371116</v>
      </c>
      <c r="AE2080" s="1">
        <v>12.502602008583294</v>
      </c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>
        <v>1.0759106874465942</v>
      </c>
      <c r="AY2080" s="1"/>
      <c r="AZ2080" s="1"/>
      <c r="BA2080" s="1"/>
      <c r="BB2080" s="1"/>
      <c r="BC2080" s="1">
        <v>17.479738235473633</v>
      </c>
      <c r="BD2080" s="1">
        <v>0.41289976239204407</v>
      </c>
      <c r="BE2080" s="1">
        <v>1.6463820934295654</v>
      </c>
      <c r="BF2080" s="1">
        <v>1.2472875118255615</v>
      </c>
      <c r="BG2080" s="1"/>
      <c r="BH2080" s="1">
        <v>5.444676399230957</v>
      </c>
      <c r="BI2080" s="1">
        <v>2.4207944869995117</v>
      </c>
      <c r="BJ2080" s="1">
        <v>6.2726497650146484</v>
      </c>
      <c r="BK2080" s="1"/>
      <c r="BL2080" s="1"/>
      <c r="BM2080" s="1"/>
      <c r="BN2080" s="1"/>
    </row>
    <row r="2081" spans="1:66" x14ac:dyDescent="0.2">
      <c r="A2081" s="2" t="s">
        <v>6626</v>
      </c>
      <c r="B2081" s="4" t="s">
        <v>2076</v>
      </c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>
        <v>50.693091340076165</v>
      </c>
      <c r="S2081" s="1">
        <v>9.5743483796447748</v>
      </c>
      <c r="T2081" s="1">
        <v>27.75604053003012</v>
      </c>
      <c r="U2081" s="1"/>
      <c r="V2081" s="1">
        <v>6.013937188675162</v>
      </c>
      <c r="W2081" s="1">
        <v>21.650723749481639</v>
      </c>
      <c r="X2081" s="1">
        <v>42.605813598204506</v>
      </c>
      <c r="Y2081" s="1">
        <v>36.44475362633279</v>
      </c>
      <c r="Z2081" s="1">
        <v>25.412045577150057</v>
      </c>
      <c r="AA2081" s="1">
        <v>24.377754575783346</v>
      </c>
      <c r="AB2081" s="1">
        <v>40.563852712653542</v>
      </c>
      <c r="AC2081" s="1">
        <v>45.189150326829633</v>
      </c>
      <c r="AD2081" s="1">
        <v>48.86168527371116</v>
      </c>
      <c r="AE2081" s="1">
        <v>12.502602008583294</v>
      </c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>
        <v>1.0759106874465942</v>
      </c>
      <c r="AY2081" s="1"/>
      <c r="AZ2081" s="1"/>
      <c r="BA2081" s="1"/>
      <c r="BB2081" s="1"/>
      <c r="BC2081" s="1">
        <v>17.479738235473633</v>
      </c>
      <c r="BD2081" s="1">
        <v>0.41289976239204407</v>
      </c>
      <c r="BE2081" s="1">
        <v>1.6463820934295654</v>
      </c>
      <c r="BF2081" s="1">
        <v>1.2472875118255615</v>
      </c>
      <c r="BG2081" s="1"/>
      <c r="BH2081" s="1">
        <v>5.444676399230957</v>
      </c>
      <c r="BI2081" s="1">
        <v>2.4207944869995117</v>
      </c>
      <c r="BJ2081" s="1">
        <v>6.2726497650146484</v>
      </c>
      <c r="BK2081" s="1"/>
      <c r="BL2081" s="1"/>
      <c r="BM2081" s="1"/>
      <c r="BN2081" s="1"/>
    </row>
    <row r="2082" spans="1:66" x14ac:dyDescent="0.2">
      <c r="A2082" s="2" t="s">
        <v>6627</v>
      </c>
      <c r="B2082" s="4" t="s">
        <v>2077</v>
      </c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>
        <v>4.4945400543871203</v>
      </c>
      <c r="T2082" s="1">
        <v>6.3010131955233621</v>
      </c>
      <c r="U2082" s="1">
        <v>17.887083333464034</v>
      </c>
      <c r="V2082" s="1">
        <v>10.922266671239868</v>
      </c>
      <c r="W2082" s="1">
        <v>12.503197163383126</v>
      </c>
      <c r="X2082" s="1">
        <v>10.154276316793039</v>
      </c>
      <c r="Y2082" s="1">
        <v>9.5293478466932964</v>
      </c>
      <c r="Z2082" s="1">
        <v>7.7427128544677331</v>
      </c>
      <c r="AA2082" s="1">
        <v>9.7060454647188141</v>
      </c>
      <c r="AB2082" s="1">
        <v>42.777511449019734</v>
      </c>
      <c r="AC2082" s="1">
        <v>9.7932518866868499</v>
      </c>
      <c r="AD2082" s="1">
        <v>69.607537480608471</v>
      </c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>
        <v>4.5217633247375488</v>
      </c>
      <c r="AX2082" s="1">
        <v>4.7591886520385742</v>
      </c>
      <c r="AY2082" s="1"/>
      <c r="AZ2082" s="1"/>
      <c r="BA2082" s="1"/>
      <c r="BB2082" s="1"/>
      <c r="BC2082" s="1"/>
      <c r="BD2082" s="1">
        <v>5.0076322555541992</v>
      </c>
      <c r="BE2082" s="1"/>
      <c r="BF2082" s="1">
        <v>5.8517894744873047</v>
      </c>
      <c r="BG2082" s="1"/>
      <c r="BH2082" s="1">
        <v>19.852766036987305</v>
      </c>
      <c r="BI2082" s="1"/>
      <c r="BJ2082" s="1">
        <v>23.36823844909668</v>
      </c>
      <c r="BK2082" s="1">
        <v>79.265228271484375</v>
      </c>
      <c r="BL2082" s="1"/>
      <c r="BM2082" s="1"/>
      <c r="BN2082" s="1"/>
    </row>
    <row r="2083" spans="1:66" x14ac:dyDescent="0.2">
      <c r="A2083" s="2" t="s">
        <v>6628</v>
      </c>
      <c r="B2083" s="4" t="s">
        <v>2078</v>
      </c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>
        <v>90.085716134860021</v>
      </c>
      <c r="S2083" s="1">
        <v>46.872688946888871</v>
      </c>
      <c r="T2083" s="1">
        <v>81.038567684349616</v>
      </c>
      <c r="U2083" s="1">
        <v>98.187314336473477</v>
      </c>
      <c r="V2083" s="1">
        <v>87.390469966419971</v>
      </c>
      <c r="W2083" s="1">
        <v>81.29230288047647</v>
      </c>
      <c r="X2083" s="1">
        <v>98.578742262799651</v>
      </c>
      <c r="Y2083" s="1">
        <v>99.218161259544274</v>
      </c>
      <c r="Z2083" s="1">
        <v>82.638622353384534</v>
      </c>
      <c r="AA2083" s="1">
        <v>84.736601247855617</v>
      </c>
      <c r="AB2083" s="1">
        <v>88.431591847171248</v>
      </c>
      <c r="AC2083" s="1">
        <v>83.118916133761971</v>
      </c>
      <c r="AD2083" s="1">
        <v>89.533187225888724</v>
      </c>
      <c r="AE2083" s="1">
        <v>99.829656920078179</v>
      </c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>
        <v>9.1580028533935547</v>
      </c>
      <c r="AY2083" s="1">
        <v>1.3010125160217285</v>
      </c>
      <c r="AZ2083" s="1"/>
      <c r="BA2083" s="1"/>
      <c r="BB2083" s="1"/>
      <c r="BC2083" s="1"/>
      <c r="BD2083" s="1"/>
      <c r="BE2083" s="1"/>
      <c r="BF2083" s="1"/>
      <c r="BG2083" s="1">
        <v>14.174175262451172</v>
      </c>
      <c r="BH2083" s="1">
        <v>11.334804534912109</v>
      </c>
      <c r="BI2083" s="1">
        <v>16.283575057983398</v>
      </c>
      <c r="BJ2083" s="1">
        <v>5.4209370613098145</v>
      </c>
      <c r="BK2083" s="1"/>
      <c r="BL2083" s="1"/>
      <c r="BM2083" s="1"/>
      <c r="BN2083" s="1"/>
    </row>
    <row r="2084" spans="1:66" x14ac:dyDescent="0.2">
      <c r="A2084" s="2" t="s">
        <v>6629</v>
      </c>
      <c r="B2084" s="4" t="s">
        <v>2079</v>
      </c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>
        <v>2.5586837970011578</v>
      </c>
      <c r="S2084" s="1">
        <v>1.2133068510778773</v>
      </c>
      <c r="T2084" s="1">
        <v>6.4358428184406193</v>
      </c>
      <c r="U2084" s="1">
        <v>5.738030375596006</v>
      </c>
      <c r="V2084" s="1">
        <v>4.902873156548079</v>
      </c>
      <c r="W2084" s="1">
        <v>13.507542232234361</v>
      </c>
      <c r="X2084" s="1">
        <v>16.788622697179932</v>
      </c>
      <c r="Y2084" s="1">
        <v>17.907913556788237</v>
      </c>
      <c r="Z2084" s="1">
        <v>16.702223184607419</v>
      </c>
      <c r="AA2084" s="1">
        <v>10.863039213418627</v>
      </c>
      <c r="AB2084" s="1">
        <v>10.712541314685986</v>
      </c>
      <c r="AC2084" s="1">
        <v>10.745137508288995</v>
      </c>
      <c r="AD2084" s="1">
        <v>8.9776364524684862</v>
      </c>
      <c r="AE2084" s="1">
        <v>8.8658191150211607</v>
      </c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>
        <v>14.196150779724121</v>
      </c>
      <c r="AW2084" s="1">
        <v>24.020406723022461</v>
      </c>
      <c r="AX2084" s="1">
        <v>5.9196500778198242</v>
      </c>
      <c r="AY2084" s="1">
        <v>2.8090615272521973</v>
      </c>
      <c r="AZ2084" s="1">
        <v>1.1633400917053223</v>
      </c>
      <c r="BA2084" s="1"/>
      <c r="BB2084" s="1">
        <v>0.43433135747909546</v>
      </c>
      <c r="BC2084" s="1">
        <v>3.217736491933465E-3</v>
      </c>
      <c r="BD2084" s="1">
        <v>3.2320339232683182E-3</v>
      </c>
      <c r="BE2084" s="1">
        <v>0.57579553127288818</v>
      </c>
      <c r="BF2084" s="1">
        <v>3.0257813930511475</v>
      </c>
      <c r="BG2084" s="1">
        <v>1.6593520641326904</v>
      </c>
      <c r="BH2084" s="1">
        <v>1.6635633707046509</v>
      </c>
      <c r="BI2084" s="1">
        <v>1.1028960580006242E-3</v>
      </c>
      <c r="BJ2084" s="1">
        <v>8.4526685532182455E-4</v>
      </c>
      <c r="BK2084" s="1"/>
      <c r="BL2084" s="1"/>
      <c r="BM2084" s="1"/>
      <c r="BN2084" s="1"/>
    </row>
    <row r="2085" spans="1:66" x14ac:dyDescent="0.2">
      <c r="A2085" s="2" t="s">
        <v>6630</v>
      </c>
      <c r="B2085" s="4" t="s">
        <v>2080</v>
      </c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>
        <v>4.7190495949331144</v>
      </c>
      <c r="R2085" s="1">
        <v>4.1958977522329004</v>
      </c>
      <c r="S2085" s="1">
        <v>4.1336640892377323</v>
      </c>
      <c r="T2085" s="1">
        <v>6.2659736662836867</v>
      </c>
      <c r="U2085" s="1">
        <v>5.3896360387618092</v>
      </c>
      <c r="V2085" s="1">
        <v>6.5001965033018401</v>
      </c>
      <c r="W2085" s="1">
        <v>5.91488503678507</v>
      </c>
      <c r="X2085" s="1">
        <v>10.068979991391299</v>
      </c>
      <c r="Y2085" s="1">
        <v>6.7112657844323023</v>
      </c>
      <c r="Z2085" s="1">
        <v>5.3483748986390918</v>
      </c>
      <c r="AA2085" s="1">
        <v>5.9621242268237946</v>
      </c>
      <c r="AB2085" s="1">
        <v>6.2829667023763411</v>
      </c>
      <c r="AC2085" s="1">
        <v>5.8468811083240402</v>
      </c>
      <c r="AD2085" s="1">
        <v>5.4444080204862573</v>
      </c>
      <c r="AE2085" s="1">
        <v>4.391144038530383</v>
      </c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>
        <v>0.1652829647064209</v>
      </c>
      <c r="BF2085" s="1">
        <v>0.15754586458206177</v>
      </c>
      <c r="BG2085" s="1"/>
      <c r="BH2085" s="1">
        <v>0.41871392726898193</v>
      </c>
      <c r="BI2085" s="1"/>
      <c r="BJ2085" s="1"/>
      <c r="BK2085" s="1"/>
      <c r="BL2085" s="1"/>
      <c r="BM2085" s="1"/>
      <c r="BN2085" s="1"/>
    </row>
    <row r="2086" spans="1:66" x14ac:dyDescent="0.2">
      <c r="A2086" s="2" t="s">
        <v>6631</v>
      </c>
      <c r="B2086" s="4" t="s">
        <v>2081</v>
      </c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>
        <v>4.7190495949331144</v>
      </c>
      <c r="R2086" s="1">
        <v>4.1958977522329004</v>
      </c>
      <c r="S2086" s="1">
        <v>4.1336640892377323</v>
      </c>
      <c r="T2086" s="1">
        <v>6.2659736662836867</v>
      </c>
      <c r="U2086" s="1">
        <v>5.3896360387618092</v>
      </c>
      <c r="V2086" s="1">
        <v>6.5001965033018401</v>
      </c>
      <c r="W2086" s="1">
        <v>5.91488503678507</v>
      </c>
      <c r="X2086" s="1">
        <v>10.068979991391299</v>
      </c>
      <c r="Y2086" s="1">
        <v>6.7112657844323023</v>
      </c>
      <c r="Z2086" s="1">
        <v>5.3483748986390918</v>
      </c>
      <c r="AA2086" s="1">
        <v>5.9621242268237946</v>
      </c>
      <c r="AB2086" s="1">
        <v>6.2829667023763411</v>
      </c>
      <c r="AC2086" s="1">
        <v>5.8468811083240402</v>
      </c>
      <c r="AD2086" s="1">
        <v>5.4444080204862573</v>
      </c>
      <c r="AE2086" s="1">
        <v>4.391144038530383</v>
      </c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>
        <v>0.1652829647064209</v>
      </c>
      <c r="BF2086" s="1">
        <v>0.15754586458206177</v>
      </c>
      <c r="BG2086" s="1"/>
      <c r="BH2086" s="1">
        <v>0.41871392726898193</v>
      </c>
      <c r="BI2086" s="1"/>
      <c r="BJ2086" s="1"/>
      <c r="BK2086" s="1"/>
      <c r="BL2086" s="1"/>
      <c r="BM2086" s="1"/>
      <c r="BN2086" s="1"/>
    </row>
    <row r="2087" spans="1:66" x14ac:dyDescent="0.2">
      <c r="A2087" s="2" t="s">
        <v>6632</v>
      </c>
      <c r="B2087" s="4" t="s">
        <v>2082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>
        <v>4.6445908004888885</v>
      </c>
      <c r="S2087" s="1">
        <v>4.6755007781134266</v>
      </c>
      <c r="T2087" s="1">
        <v>5.1946043788888367</v>
      </c>
      <c r="U2087" s="1">
        <v>4.472285225822203</v>
      </c>
      <c r="V2087" s="1">
        <v>5.2180437344571002</v>
      </c>
      <c r="W2087" s="1">
        <v>10.668251006598101</v>
      </c>
      <c r="X2087" s="1">
        <v>11.32161740093699</v>
      </c>
      <c r="Y2087" s="1">
        <v>11.356249233686995</v>
      </c>
      <c r="Z2087" s="1">
        <v>11.816383317507645</v>
      </c>
      <c r="AA2087" s="1">
        <v>4.4599375522571396</v>
      </c>
      <c r="AB2087" s="1">
        <v>10.432495941431581</v>
      </c>
      <c r="AC2087" s="1">
        <v>4.3264392217047654</v>
      </c>
      <c r="AD2087" s="1">
        <v>5.2421990450169584</v>
      </c>
      <c r="AE2087" s="1">
        <v>12.950415839411125</v>
      </c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>
        <v>1.8034763336181641</v>
      </c>
      <c r="BB2087" s="1"/>
      <c r="BC2087" s="1"/>
      <c r="BD2087" s="1"/>
      <c r="BE2087" s="1"/>
      <c r="BF2087" s="1">
        <v>0.80896872282028198</v>
      </c>
      <c r="BG2087" s="1"/>
      <c r="BH2087" s="1"/>
      <c r="BI2087" s="1"/>
      <c r="BJ2087" s="1"/>
      <c r="BK2087" s="1"/>
      <c r="BL2087" s="1"/>
      <c r="BM2087" s="1"/>
      <c r="BN2087" s="1"/>
    </row>
    <row r="2088" spans="1:66" x14ac:dyDescent="0.2">
      <c r="A2088" s="2" t="s">
        <v>6633</v>
      </c>
      <c r="B2088" s="4" t="s">
        <v>2083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>
        <v>97.205761647290856</v>
      </c>
      <c r="S2088" s="1">
        <v>99.250047715948071</v>
      </c>
      <c r="T2088" s="1">
        <v>99.638073028957734</v>
      </c>
      <c r="U2088" s="1">
        <v>99.968372278790497</v>
      </c>
      <c r="V2088" s="1">
        <v>90.665561305253533</v>
      </c>
      <c r="W2088" s="1">
        <v>99.612200944568215</v>
      </c>
      <c r="X2088" s="1">
        <v>96.490148567020697</v>
      </c>
      <c r="Y2088" s="1">
        <v>79.260569793149898</v>
      </c>
      <c r="Z2088" s="1">
        <v>70.356386073502634</v>
      </c>
      <c r="AA2088" s="1">
        <v>82.350046585660223</v>
      </c>
      <c r="AB2088" s="1">
        <v>85.580641637033295</v>
      </c>
      <c r="AC2088" s="1">
        <v>80.156396435624018</v>
      </c>
      <c r="AD2088" s="1">
        <v>98.114572414063133</v>
      </c>
      <c r="AE2088" s="1">
        <v>93.857272942714914</v>
      </c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>
        <v>9.1625900268554688</v>
      </c>
      <c r="BC2088" s="1"/>
      <c r="BD2088" s="1"/>
      <c r="BE2088" s="1">
        <v>2.7158522605895996</v>
      </c>
      <c r="BF2088" s="1">
        <v>13.760825157165527</v>
      </c>
      <c r="BG2088" s="1">
        <v>9.3882246017456055</v>
      </c>
      <c r="BH2088" s="1">
        <v>14.22640323638916</v>
      </c>
      <c r="BI2088" s="1">
        <v>9.41851806640625</v>
      </c>
      <c r="BJ2088" s="1"/>
      <c r="BK2088" s="1">
        <v>5.2935786247253418</v>
      </c>
      <c r="BL2088" s="1"/>
      <c r="BM2088" s="1"/>
      <c r="BN2088" s="1"/>
    </row>
    <row r="2089" spans="1:66" x14ac:dyDescent="0.2">
      <c r="A2089" s="2" t="s">
        <v>6634</v>
      </c>
      <c r="B2089" s="4" t="s">
        <v>2084</v>
      </c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>
        <v>53.228205516833185</v>
      </c>
      <c r="R2089" s="1">
        <v>26.992728608504379</v>
      </c>
      <c r="S2089" s="1">
        <v>13.072009445017107</v>
      </c>
      <c r="T2089" s="1">
        <v>3.8736366595670466</v>
      </c>
      <c r="U2089" s="1">
        <v>3.9346277946731867</v>
      </c>
      <c r="V2089" s="1">
        <v>15.726456142785922</v>
      </c>
      <c r="W2089" s="1">
        <v>5.1983614557741218</v>
      </c>
      <c r="X2089" s="1">
        <v>4.2423938396745307</v>
      </c>
      <c r="Y2089" s="1"/>
      <c r="Z2089" s="1">
        <v>0.57512912065100519</v>
      </c>
      <c r="AA2089" s="1"/>
      <c r="AB2089" s="1">
        <v>1.4853825827980405</v>
      </c>
      <c r="AC2089" s="1">
        <v>1.4388293536129189</v>
      </c>
      <c r="AD2089" s="1">
        <v>4.2318479315745803</v>
      </c>
      <c r="AE2089" s="1">
        <v>12.333903611879869</v>
      </c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>
        <v>0.52963203191757202</v>
      </c>
      <c r="BE2089" s="1">
        <v>2.4765164852142334</v>
      </c>
      <c r="BF2089" s="1">
        <v>0.37366944551467896</v>
      </c>
      <c r="BG2089" s="1"/>
      <c r="BH2089" s="1">
        <v>2.7779631614685059</v>
      </c>
      <c r="BI2089" s="1">
        <v>0.13996610045433044</v>
      </c>
      <c r="BJ2089" s="1"/>
      <c r="BK2089" s="1"/>
      <c r="BL2089" s="1"/>
      <c r="BM2089" s="1"/>
      <c r="BN2089" s="1"/>
    </row>
    <row r="2090" spans="1:66" x14ac:dyDescent="0.2">
      <c r="A2090" s="2" t="s">
        <v>6635</v>
      </c>
      <c r="B2090" s="4" t="s">
        <v>2085</v>
      </c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>
        <v>93.197332549085459</v>
      </c>
      <c r="T2090" s="1">
        <v>19.499780115891095</v>
      </c>
      <c r="U2090" s="1">
        <v>14.316022888920029</v>
      </c>
      <c r="V2090" s="1">
        <v>24.726302340773024</v>
      </c>
      <c r="W2090" s="1">
        <v>38.616914093400148</v>
      </c>
      <c r="X2090" s="1">
        <v>70.766025106650105</v>
      </c>
      <c r="Y2090" s="1">
        <v>27.762758935601639</v>
      </c>
      <c r="Z2090" s="1">
        <v>21.917891173710448</v>
      </c>
      <c r="AA2090" s="1">
        <v>18.689446839899375</v>
      </c>
      <c r="AB2090" s="1">
        <v>27.606688015872749</v>
      </c>
      <c r="AC2090" s="1">
        <v>29.520281042696432</v>
      </c>
      <c r="AD2090" s="1">
        <v>28.780865982583226</v>
      </c>
      <c r="AE2090" s="1">
        <v>43.003020390383888</v>
      </c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>
        <v>1.06831955909729</v>
      </c>
      <c r="BA2090" s="1">
        <v>3.8380122184753418</v>
      </c>
      <c r="BB2090" s="1">
        <v>3.2727413177490234</v>
      </c>
      <c r="BC2090" s="1">
        <v>9.2708606719970703</v>
      </c>
      <c r="BD2090" s="1">
        <v>12.843846321105957</v>
      </c>
      <c r="BE2090" s="1">
        <v>3.7000279426574707</v>
      </c>
      <c r="BF2090" s="1">
        <v>4.5191230773925781</v>
      </c>
      <c r="BG2090" s="1">
        <v>11.043889999389648</v>
      </c>
      <c r="BH2090" s="1">
        <v>4.763343334197998</v>
      </c>
      <c r="BI2090" s="1">
        <v>12.800588607788086</v>
      </c>
      <c r="BJ2090" s="1">
        <v>10.491000175476074</v>
      </c>
      <c r="BK2090" s="1">
        <v>5.3467717170715332</v>
      </c>
      <c r="BL2090" s="1"/>
      <c r="BM2090" s="1"/>
      <c r="BN2090" s="1"/>
    </row>
    <row r="2091" spans="1:66" x14ac:dyDescent="0.2">
      <c r="A2091" s="2" t="s">
        <v>6636</v>
      </c>
      <c r="B2091" s="4" t="s">
        <v>2086</v>
      </c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>
        <v>93.197332549085459</v>
      </c>
      <c r="T2091" s="1">
        <v>19.499780115891095</v>
      </c>
      <c r="U2091" s="1">
        <v>14.316022888920029</v>
      </c>
      <c r="V2091" s="1">
        <v>24.726302340773024</v>
      </c>
      <c r="W2091" s="1">
        <v>38.616914093400148</v>
      </c>
      <c r="X2091" s="1">
        <v>70.766025106650105</v>
      </c>
      <c r="Y2091" s="1">
        <v>27.762758935601639</v>
      </c>
      <c r="Z2091" s="1">
        <v>21.917891173710448</v>
      </c>
      <c r="AA2091" s="1">
        <v>18.689446839899375</v>
      </c>
      <c r="AB2091" s="1">
        <v>27.606688015872749</v>
      </c>
      <c r="AC2091" s="1">
        <v>29.520281042696432</v>
      </c>
      <c r="AD2091" s="1">
        <v>28.780865982583226</v>
      </c>
      <c r="AE2091" s="1">
        <v>43.003020390383888</v>
      </c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>
        <v>1.06831955909729</v>
      </c>
      <c r="BA2091" s="1">
        <v>3.8380122184753418</v>
      </c>
      <c r="BB2091" s="1">
        <v>3.2727413177490234</v>
      </c>
      <c r="BC2091" s="1">
        <v>9.2708606719970703</v>
      </c>
      <c r="BD2091" s="1">
        <v>12.843846321105957</v>
      </c>
      <c r="BE2091" s="1">
        <v>3.7000279426574707</v>
      </c>
      <c r="BF2091" s="1">
        <v>4.5191230773925781</v>
      </c>
      <c r="BG2091" s="1">
        <v>11.043889999389648</v>
      </c>
      <c r="BH2091" s="1">
        <v>4.763343334197998</v>
      </c>
      <c r="BI2091" s="1">
        <v>12.800588607788086</v>
      </c>
      <c r="BJ2091" s="1">
        <v>10.491000175476074</v>
      </c>
      <c r="BK2091" s="1">
        <v>5.3467717170715332</v>
      </c>
      <c r="BL2091" s="1"/>
      <c r="BM2091" s="1"/>
      <c r="BN2091" s="1"/>
    </row>
    <row r="2092" spans="1:66" x14ac:dyDescent="0.2">
      <c r="A2092" s="2" t="s">
        <v>6637</v>
      </c>
      <c r="B2092" s="4" t="s">
        <v>2087</v>
      </c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>
        <v>92.136988153977214</v>
      </c>
      <c r="R2092" s="1">
        <v>95.45675316117223</v>
      </c>
      <c r="S2092" s="1">
        <v>88.031955382827462</v>
      </c>
      <c r="T2092" s="1">
        <v>48.489451686253226</v>
      </c>
      <c r="U2092" s="1">
        <v>6.8955700418902239</v>
      </c>
      <c r="V2092" s="1">
        <v>80.067101404320852</v>
      </c>
      <c r="W2092" s="1">
        <v>82.926301756695167</v>
      </c>
      <c r="X2092" s="1">
        <v>88.467218950465849</v>
      </c>
      <c r="Y2092" s="1">
        <v>84.000054945183578</v>
      </c>
      <c r="Z2092" s="1">
        <v>84.862996968135576</v>
      </c>
      <c r="AA2092" s="1">
        <v>92.784502323048812</v>
      </c>
      <c r="AB2092" s="1">
        <v>80.112272423677112</v>
      </c>
      <c r="AC2092" s="1">
        <v>90.470247810974925</v>
      </c>
      <c r="AD2092" s="1">
        <v>88.901410829939024</v>
      </c>
      <c r="AE2092" s="1">
        <v>66.009283813835268</v>
      </c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>
        <v>6.1628279685974121</v>
      </c>
      <c r="AX2092" s="1">
        <v>3.5053443908691406</v>
      </c>
      <c r="AY2092" s="1">
        <v>10.083599090576172</v>
      </c>
      <c r="AZ2092" s="1">
        <v>5.0653772354125977</v>
      </c>
      <c r="BA2092" s="1">
        <v>68.653602600097656</v>
      </c>
      <c r="BB2092" s="1">
        <v>18.019983291625977</v>
      </c>
      <c r="BC2092" s="1">
        <v>11.392787933349609</v>
      </c>
      <c r="BD2092" s="1">
        <v>11.240747451782227</v>
      </c>
      <c r="BE2092" s="1">
        <v>14.602024078369141</v>
      </c>
      <c r="BF2092" s="1">
        <v>15.096320152282715</v>
      </c>
      <c r="BG2092" s="1">
        <v>7.1630740165710449</v>
      </c>
      <c r="BH2092" s="1">
        <v>19.882139205932617</v>
      </c>
      <c r="BI2092" s="1">
        <v>0.70172744989395142</v>
      </c>
      <c r="BJ2092" s="1">
        <v>1.0520461797714233</v>
      </c>
      <c r="BK2092" s="1">
        <v>17.740909576416016</v>
      </c>
      <c r="BL2092" s="1"/>
      <c r="BM2092" s="1"/>
      <c r="BN2092" s="1"/>
    </row>
    <row r="2093" spans="1:66" x14ac:dyDescent="0.2">
      <c r="A2093" s="2" t="s">
        <v>6638</v>
      </c>
      <c r="B2093" s="4" t="s">
        <v>2088</v>
      </c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>
        <v>92.136988153977214</v>
      </c>
      <c r="R2093" s="1">
        <v>95.45675316117223</v>
      </c>
      <c r="S2093" s="1">
        <v>88.031955382827462</v>
      </c>
      <c r="T2093" s="1">
        <v>48.489451686253226</v>
      </c>
      <c r="U2093" s="1">
        <v>6.8955700418902239</v>
      </c>
      <c r="V2093" s="1">
        <v>80.067101404320852</v>
      </c>
      <c r="W2093" s="1">
        <v>82.926301756695167</v>
      </c>
      <c r="X2093" s="1">
        <v>88.467218950465849</v>
      </c>
      <c r="Y2093" s="1">
        <v>84.000054945183578</v>
      </c>
      <c r="Z2093" s="1">
        <v>84.862996968135576</v>
      </c>
      <c r="AA2093" s="1">
        <v>92.784502323048812</v>
      </c>
      <c r="AB2093" s="1">
        <v>80.112272423677112</v>
      </c>
      <c r="AC2093" s="1">
        <v>90.470247810974925</v>
      </c>
      <c r="AD2093" s="1">
        <v>88.901410829939024</v>
      </c>
      <c r="AE2093" s="1">
        <v>66.009283813835268</v>
      </c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>
        <v>6.1628279685974121</v>
      </c>
      <c r="AX2093" s="1">
        <v>3.5053443908691406</v>
      </c>
      <c r="AY2093" s="1">
        <v>10.083599090576172</v>
      </c>
      <c r="AZ2093" s="1">
        <v>5.0653772354125977</v>
      </c>
      <c r="BA2093" s="1">
        <v>68.653602600097656</v>
      </c>
      <c r="BB2093" s="1">
        <v>18.019983291625977</v>
      </c>
      <c r="BC2093" s="1">
        <v>11.392787933349609</v>
      </c>
      <c r="BD2093" s="1">
        <v>11.240747451782227</v>
      </c>
      <c r="BE2093" s="1">
        <v>14.602024078369141</v>
      </c>
      <c r="BF2093" s="1">
        <v>15.096320152282715</v>
      </c>
      <c r="BG2093" s="1">
        <v>7.1630740165710449</v>
      </c>
      <c r="BH2093" s="1">
        <v>19.882139205932617</v>
      </c>
      <c r="BI2093" s="1">
        <v>0.70172744989395142</v>
      </c>
      <c r="BJ2093" s="1">
        <v>1.0520461797714233</v>
      </c>
      <c r="BK2093" s="1">
        <v>17.740909576416016</v>
      </c>
      <c r="BL2093" s="1"/>
      <c r="BM2093" s="1"/>
      <c r="BN2093" s="1"/>
    </row>
    <row r="2094" spans="1:66" x14ac:dyDescent="0.2">
      <c r="A2094" s="2" t="s">
        <v>6639</v>
      </c>
      <c r="B2094" s="4" t="s">
        <v>2089</v>
      </c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>
        <v>99.500185038503432</v>
      </c>
      <c r="R2094" s="1">
        <v>99.856783208438799</v>
      </c>
      <c r="S2094" s="1">
        <v>99.836252071962889</v>
      </c>
      <c r="T2094" s="1">
        <v>99.845853587835279</v>
      </c>
      <c r="U2094" s="1">
        <v>96.520667298940282</v>
      </c>
      <c r="V2094" s="1">
        <v>98.896394487753426</v>
      </c>
      <c r="W2094" s="1">
        <v>79.153247162209396</v>
      </c>
      <c r="X2094" s="1">
        <v>89.889133479724308</v>
      </c>
      <c r="Y2094" s="1">
        <v>91.218331058326328</v>
      </c>
      <c r="Z2094" s="1">
        <v>94.166134197403977</v>
      </c>
      <c r="AA2094" s="1">
        <v>89.741327538231388</v>
      </c>
      <c r="AB2094" s="1">
        <v>71.227098852595347</v>
      </c>
      <c r="AC2094" s="1">
        <v>95.178236491577337</v>
      </c>
      <c r="AD2094" s="1">
        <v>95.494101779332865</v>
      </c>
      <c r="AE2094" s="1">
        <v>99.987730606782307</v>
      </c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>
        <v>3.313030481338501</v>
      </c>
      <c r="BB2094" s="1">
        <v>0.69349861145019531</v>
      </c>
      <c r="BC2094" s="1">
        <v>5.2094483375549316</v>
      </c>
      <c r="BD2094" s="1">
        <v>1.1850687265396118</v>
      </c>
      <c r="BE2094" s="1">
        <v>8.5049200057983398</v>
      </c>
      <c r="BF2094" s="1">
        <v>3.7995076179504395</v>
      </c>
      <c r="BG2094" s="1">
        <v>10.217316627502441</v>
      </c>
      <c r="BH2094" s="1">
        <v>23.933933258056641</v>
      </c>
      <c r="BI2094" s="1">
        <v>4.7843790054321289</v>
      </c>
      <c r="BJ2094" s="1">
        <v>4.4699182510375977</v>
      </c>
      <c r="BK2094" s="1"/>
      <c r="BL2094" s="1"/>
      <c r="BM2094" s="1"/>
      <c r="BN2094" s="1"/>
    </row>
    <row r="2095" spans="1:66" x14ac:dyDescent="0.2">
      <c r="A2095" s="2" t="s">
        <v>6640</v>
      </c>
      <c r="B2095" s="4" t="s">
        <v>2090</v>
      </c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>
        <v>99.500185038503432</v>
      </c>
      <c r="R2095" s="1">
        <v>99.856783208438799</v>
      </c>
      <c r="S2095" s="1">
        <v>99.836252071962889</v>
      </c>
      <c r="T2095" s="1">
        <v>99.845853587835279</v>
      </c>
      <c r="U2095" s="1">
        <v>96.520667298940282</v>
      </c>
      <c r="V2095" s="1">
        <v>98.896394487753426</v>
      </c>
      <c r="W2095" s="1">
        <v>79.153247162209396</v>
      </c>
      <c r="X2095" s="1">
        <v>89.889133479724308</v>
      </c>
      <c r="Y2095" s="1">
        <v>91.218331058326328</v>
      </c>
      <c r="Z2095" s="1">
        <v>94.166134197403977</v>
      </c>
      <c r="AA2095" s="1">
        <v>89.741327538231388</v>
      </c>
      <c r="AB2095" s="1">
        <v>71.227098852595347</v>
      </c>
      <c r="AC2095" s="1">
        <v>95.178236491577337</v>
      </c>
      <c r="AD2095" s="1">
        <v>95.494101779332865</v>
      </c>
      <c r="AE2095" s="1">
        <v>99.987730606782307</v>
      </c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>
        <v>3.313030481338501</v>
      </c>
      <c r="BB2095" s="1">
        <v>0.69349861145019531</v>
      </c>
      <c r="BC2095" s="1">
        <v>5.2094483375549316</v>
      </c>
      <c r="BD2095" s="1">
        <v>1.1850687265396118</v>
      </c>
      <c r="BE2095" s="1">
        <v>8.5049200057983398</v>
      </c>
      <c r="BF2095" s="1">
        <v>3.7995076179504395</v>
      </c>
      <c r="BG2095" s="1">
        <v>10.217316627502441</v>
      </c>
      <c r="BH2095" s="1">
        <v>23.933933258056641</v>
      </c>
      <c r="BI2095" s="1">
        <v>4.7843790054321289</v>
      </c>
      <c r="BJ2095" s="1">
        <v>4.4699182510375977</v>
      </c>
      <c r="BK2095" s="1"/>
      <c r="BL2095" s="1"/>
      <c r="BM2095" s="1"/>
      <c r="BN2095" s="1"/>
    </row>
    <row r="2096" spans="1:66" x14ac:dyDescent="0.2">
      <c r="A2096" s="2" t="s">
        <v>6641</v>
      </c>
      <c r="B2096" s="4" t="s">
        <v>2091</v>
      </c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>
        <v>61.775787956748331</v>
      </c>
      <c r="S2096" s="1">
        <v>77.35225287079939</v>
      </c>
      <c r="T2096" s="1">
        <v>95.96368988092847</v>
      </c>
      <c r="U2096" s="1">
        <v>36.968152097815135</v>
      </c>
      <c r="V2096" s="1">
        <v>71.579756308299551</v>
      </c>
      <c r="W2096" s="1">
        <v>30.909321606309504</v>
      </c>
      <c r="X2096" s="1">
        <v>30.883955520060287</v>
      </c>
      <c r="Y2096" s="1">
        <v>10.086266921801906</v>
      </c>
      <c r="Z2096" s="1">
        <v>26.256109533134168</v>
      </c>
      <c r="AA2096" s="1">
        <v>10.242216619709154</v>
      </c>
      <c r="AB2096" s="1">
        <v>13.638664014865643</v>
      </c>
      <c r="AC2096" s="1">
        <v>13.09012818817904</v>
      </c>
      <c r="AD2096" s="1">
        <v>16.303147922334247</v>
      </c>
      <c r="AE2096" s="1">
        <v>14.943970148667319</v>
      </c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>
        <v>4.4976377487182617</v>
      </c>
      <c r="AZ2096" s="1"/>
      <c r="BA2096" s="1">
        <v>49.685329437255859</v>
      </c>
      <c r="BB2096" s="1">
        <v>18.663751602172852</v>
      </c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</row>
    <row r="2097" spans="1:66" x14ac:dyDescent="0.2">
      <c r="A2097" s="2" t="s">
        <v>6642</v>
      </c>
      <c r="B2097" s="4" t="s">
        <v>2092</v>
      </c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>
        <v>61.775787956748331</v>
      </c>
      <c r="S2097" s="1">
        <v>77.35225287079939</v>
      </c>
      <c r="T2097" s="1">
        <v>95.96368988092847</v>
      </c>
      <c r="U2097" s="1">
        <v>36.968152097815135</v>
      </c>
      <c r="V2097" s="1">
        <v>71.579756308299551</v>
      </c>
      <c r="W2097" s="1">
        <v>30.909321606309504</v>
      </c>
      <c r="X2097" s="1">
        <v>30.883955520060287</v>
      </c>
      <c r="Y2097" s="1">
        <v>10.086266921801906</v>
      </c>
      <c r="Z2097" s="1">
        <v>26.256109533134168</v>
      </c>
      <c r="AA2097" s="1">
        <v>10.242216619709154</v>
      </c>
      <c r="AB2097" s="1">
        <v>13.638664014865643</v>
      </c>
      <c r="AC2097" s="1">
        <v>13.09012818817904</v>
      </c>
      <c r="AD2097" s="1">
        <v>16.303147922334247</v>
      </c>
      <c r="AE2097" s="1">
        <v>14.943970148667319</v>
      </c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>
        <v>4.4976377487182617</v>
      </c>
      <c r="AZ2097" s="1"/>
      <c r="BA2097" s="1">
        <v>49.685329437255859</v>
      </c>
      <c r="BB2097" s="1">
        <v>18.663751602172852</v>
      </c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</row>
    <row r="2098" spans="1:66" x14ac:dyDescent="0.2">
      <c r="A2098" s="2" t="s">
        <v>6643</v>
      </c>
      <c r="B2098" s="4" t="s">
        <v>2093</v>
      </c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>
        <v>57.431433998934835</v>
      </c>
      <c r="Q2098" s="1">
        <v>60.993233571822472</v>
      </c>
      <c r="R2098" s="1">
        <v>47.726915594663275</v>
      </c>
      <c r="S2098" s="1">
        <v>53.186554687987893</v>
      </c>
      <c r="T2098" s="1">
        <v>54.436354579096438</v>
      </c>
      <c r="U2098" s="1">
        <v>30.807147135547762</v>
      </c>
      <c r="V2098" s="1">
        <v>27.046302644565163</v>
      </c>
      <c r="W2098" s="1">
        <v>28.267452642335844</v>
      </c>
      <c r="X2098" s="1">
        <v>19.576070530303173</v>
      </c>
      <c r="Y2098" s="1">
        <v>11.885024021689544</v>
      </c>
      <c r="Z2098" s="1">
        <v>7.5478074896466198</v>
      </c>
      <c r="AA2098" s="1">
        <v>9.8308593140033338</v>
      </c>
      <c r="AB2098" s="1">
        <v>9.7973047228044194</v>
      </c>
      <c r="AC2098" s="1">
        <v>80.249840106142059</v>
      </c>
      <c r="AD2098" s="1">
        <v>5.5846271746250089</v>
      </c>
      <c r="AE2098" s="1">
        <v>5.2890737996693193</v>
      </c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>
        <v>0.72277951240539551</v>
      </c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>
        <v>4.037773609161377</v>
      </c>
      <c r="BI2098" s="1">
        <v>0.39313942193984985</v>
      </c>
      <c r="BJ2098" s="1"/>
      <c r="BK2098" s="1">
        <v>0.73862230777740479</v>
      </c>
      <c r="BL2098" s="1"/>
      <c r="BM2098" s="1"/>
      <c r="BN2098" s="1"/>
    </row>
    <row r="2099" spans="1:66" x14ac:dyDescent="0.2">
      <c r="A2099" s="2" t="s">
        <v>6644</v>
      </c>
      <c r="B2099" s="4" t="s">
        <v>2094</v>
      </c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>
        <v>41.292125268243751</v>
      </c>
      <c r="R2099" s="1">
        <v>39.88157694076218</v>
      </c>
      <c r="S2099" s="1">
        <v>51.936600167677184</v>
      </c>
      <c r="T2099" s="1">
        <v>53.413588219681287</v>
      </c>
      <c r="U2099" s="1">
        <v>55.048304417465829</v>
      </c>
      <c r="V2099" s="1">
        <v>57.596208052567377</v>
      </c>
      <c r="W2099" s="1">
        <v>58.752639295031749</v>
      </c>
      <c r="X2099" s="1">
        <v>59.84969135947712</v>
      </c>
      <c r="Y2099" s="1">
        <v>64.892186301339336</v>
      </c>
      <c r="Z2099" s="1">
        <v>66.007230685566924</v>
      </c>
      <c r="AA2099" s="1"/>
      <c r="AB2099" s="1"/>
      <c r="AC2099" s="1"/>
      <c r="AD2099" s="1">
        <v>13.321452329547897</v>
      </c>
      <c r="AE2099" s="1">
        <v>14.309167948693377</v>
      </c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</row>
    <row r="2100" spans="1:66" x14ac:dyDescent="0.2">
      <c r="A2100" s="2" t="s">
        <v>6645</v>
      </c>
      <c r="B2100" s="4" t="s">
        <v>2095</v>
      </c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>
        <v>4.3722199882361528</v>
      </c>
      <c r="U2100" s="1">
        <v>0.54793695276840848</v>
      </c>
      <c r="V2100" s="1">
        <v>0.67459909376985183</v>
      </c>
      <c r="W2100" s="1">
        <v>0.68186648230427094</v>
      </c>
      <c r="X2100" s="1"/>
      <c r="Y2100" s="1">
        <v>2.4135164684494597</v>
      </c>
      <c r="Z2100" s="1">
        <v>2.0460585958170121</v>
      </c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>
        <v>0.87303179502487183</v>
      </c>
      <c r="BE2100" s="1">
        <v>0.80494564771652222</v>
      </c>
      <c r="BF2100" s="1"/>
      <c r="BG2100" s="1"/>
      <c r="BH2100" s="1"/>
      <c r="BI2100" s="1">
        <v>6.5902824401855469</v>
      </c>
      <c r="BJ2100" s="1"/>
      <c r="BK2100" s="1"/>
      <c r="BL2100" s="1"/>
      <c r="BM2100" s="1"/>
      <c r="BN2100" s="1"/>
    </row>
    <row r="2101" spans="1:66" x14ac:dyDescent="0.2">
      <c r="A2101" s="2" t="s">
        <v>6646</v>
      </c>
      <c r="B2101" s="4" t="s">
        <v>2096</v>
      </c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>
        <v>4.0789934551617719</v>
      </c>
      <c r="R2101" s="1">
        <v>0.67232916598334558</v>
      </c>
      <c r="S2101" s="1">
        <v>0.70345341885809876</v>
      </c>
      <c r="T2101" s="1"/>
      <c r="U2101" s="1"/>
      <c r="V2101" s="1">
        <v>4.6718368664474745</v>
      </c>
      <c r="W2101" s="1">
        <v>4.9470326408347223</v>
      </c>
      <c r="X2101" s="1">
        <v>25.282097028275331</v>
      </c>
      <c r="Y2101" s="1">
        <v>25.601723611301264</v>
      </c>
      <c r="Z2101" s="1">
        <v>36.640742141611639</v>
      </c>
      <c r="AA2101" s="1">
        <v>48.690753330937191</v>
      </c>
      <c r="AB2101" s="1">
        <v>53.751071064759557</v>
      </c>
      <c r="AC2101" s="1">
        <v>91.604641000588757</v>
      </c>
      <c r="AD2101" s="1">
        <v>54.946220493866107</v>
      </c>
      <c r="AE2101" s="1">
        <v>54.977745222943412</v>
      </c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>
        <v>1.3522605895996094</v>
      </c>
      <c r="AX2101" s="1">
        <v>6.9616098403930664</v>
      </c>
      <c r="AY2101" s="1">
        <v>7.9489860534667969</v>
      </c>
      <c r="AZ2101" s="1">
        <v>18.562587738037109</v>
      </c>
      <c r="BA2101" s="1">
        <v>16.657472610473633</v>
      </c>
      <c r="BB2101" s="1"/>
      <c r="BC2101" s="1"/>
      <c r="BD2101" s="1">
        <v>1.3496726751327515</v>
      </c>
      <c r="BE2101" s="1">
        <v>2.3937041759490967</v>
      </c>
      <c r="BF2101" s="1">
        <v>3.0405292510986328</v>
      </c>
      <c r="BG2101" s="1">
        <v>44.121940612792969</v>
      </c>
      <c r="BH2101" s="1">
        <v>26.002096176147461</v>
      </c>
      <c r="BI2101" s="1"/>
      <c r="BJ2101" s="1"/>
      <c r="BK2101" s="1"/>
      <c r="BL2101" s="1"/>
      <c r="BM2101" s="1"/>
      <c r="BN2101" s="1"/>
    </row>
    <row r="2102" spans="1:66" x14ac:dyDescent="0.2">
      <c r="A2102" s="2" t="s">
        <v>6647</v>
      </c>
      <c r="B2102" s="4" t="s">
        <v>2097</v>
      </c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>
        <v>4.0789934551617719</v>
      </c>
      <c r="R2102" s="1">
        <v>0.67232916598334558</v>
      </c>
      <c r="S2102" s="1">
        <v>0.70345341885809876</v>
      </c>
      <c r="T2102" s="1"/>
      <c r="U2102" s="1"/>
      <c r="V2102" s="1">
        <v>4.6718368664474745</v>
      </c>
      <c r="W2102" s="1">
        <v>4.9470326408347223</v>
      </c>
      <c r="X2102" s="1">
        <v>25.282097028275331</v>
      </c>
      <c r="Y2102" s="1">
        <v>25.601723611301264</v>
      </c>
      <c r="Z2102" s="1">
        <v>36.640742141611639</v>
      </c>
      <c r="AA2102" s="1">
        <v>48.690753330937191</v>
      </c>
      <c r="AB2102" s="1">
        <v>53.751071064759557</v>
      </c>
      <c r="AC2102" s="1">
        <v>91.604641000588757</v>
      </c>
      <c r="AD2102" s="1">
        <v>54.946220493866107</v>
      </c>
      <c r="AE2102" s="1">
        <v>54.977745222943412</v>
      </c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>
        <v>1.3522605895996094</v>
      </c>
      <c r="AX2102" s="1">
        <v>6.9616098403930664</v>
      </c>
      <c r="AY2102" s="1">
        <v>7.9489860534667969</v>
      </c>
      <c r="AZ2102" s="1">
        <v>18.562587738037109</v>
      </c>
      <c r="BA2102" s="1">
        <v>16.657472610473633</v>
      </c>
      <c r="BB2102" s="1"/>
      <c r="BC2102" s="1"/>
      <c r="BD2102" s="1">
        <v>1.3496726751327515</v>
      </c>
      <c r="BE2102" s="1">
        <v>2.3937041759490967</v>
      </c>
      <c r="BF2102" s="1">
        <v>3.0405292510986328</v>
      </c>
      <c r="BG2102" s="1">
        <v>44.121940612792969</v>
      </c>
      <c r="BH2102" s="1">
        <v>26.002096176147461</v>
      </c>
      <c r="BI2102" s="1"/>
      <c r="BJ2102" s="1"/>
      <c r="BK2102" s="1"/>
      <c r="BL2102" s="1"/>
      <c r="BM2102" s="1"/>
      <c r="BN2102" s="1"/>
    </row>
    <row r="2103" spans="1:66" x14ac:dyDescent="0.2">
      <c r="A2103" s="2" t="s">
        <v>6648</v>
      </c>
      <c r="B2103" s="4" t="s">
        <v>2098</v>
      </c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>
        <v>3.7349896690652513</v>
      </c>
      <c r="U2103" s="1">
        <v>4.7382097744127893</v>
      </c>
      <c r="V2103" s="1">
        <v>5.1845433640000156</v>
      </c>
      <c r="W2103" s="1">
        <v>0.7027004500730194</v>
      </c>
      <c r="X2103" s="1">
        <v>0.7840732990503233</v>
      </c>
      <c r="Y2103" s="1">
        <v>20.785244716512214</v>
      </c>
      <c r="Z2103" s="1">
        <v>7.8803294693144066</v>
      </c>
      <c r="AA2103" s="1">
        <v>5.8311987662492282</v>
      </c>
      <c r="AB2103" s="1">
        <v>2.1918209457832574</v>
      </c>
      <c r="AC2103" s="1">
        <v>1.5760252172328053</v>
      </c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>
        <v>1.088756799697876</v>
      </c>
      <c r="BF2103" s="1">
        <v>1.8324487209320068</v>
      </c>
      <c r="BG2103" s="1">
        <v>3.2071249485015869</v>
      </c>
      <c r="BH2103" s="1">
        <v>3.3729491233825684</v>
      </c>
      <c r="BI2103" s="1">
        <v>2.084758996963501</v>
      </c>
      <c r="BJ2103" s="1">
        <v>0.83737093210220337</v>
      </c>
      <c r="BK2103" s="1"/>
      <c r="BL2103" s="1"/>
      <c r="BM2103" s="1"/>
      <c r="BN2103" s="1"/>
    </row>
    <row r="2104" spans="1:66" x14ac:dyDescent="0.2">
      <c r="A2104" s="2" t="s">
        <v>6649</v>
      </c>
      <c r="B2104" s="4" t="s">
        <v>2099</v>
      </c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>
        <v>76.876217532660789</v>
      </c>
      <c r="S2104" s="1">
        <v>99.982698696681055</v>
      </c>
      <c r="T2104" s="1">
        <v>99.981285328790932</v>
      </c>
      <c r="U2104" s="1">
        <v>99.971541726595447</v>
      </c>
      <c r="V2104" s="1">
        <v>96.998577405146705</v>
      </c>
      <c r="W2104" s="1">
        <v>4.8027125961273915</v>
      </c>
      <c r="X2104" s="1">
        <v>4.1219201593972521</v>
      </c>
      <c r="Y2104" s="1">
        <v>5.9294575930449094</v>
      </c>
      <c r="Z2104" s="1">
        <v>5.9196579668929568</v>
      </c>
      <c r="AA2104" s="1">
        <v>11.525855923010694</v>
      </c>
      <c r="AB2104" s="1">
        <v>9.5408052744104541</v>
      </c>
      <c r="AC2104" s="1">
        <v>13.441287630538238</v>
      </c>
      <c r="AD2104" s="1">
        <v>9.7394151182905961</v>
      </c>
      <c r="AE2104" s="1">
        <v>8.5726343761803001</v>
      </c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>
        <v>2.9750638008117676</v>
      </c>
      <c r="BC2104" s="1">
        <v>3.9959919452667236</v>
      </c>
      <c r="BD2104" s="1"/>
      <c r="BE2104" s="1">
        <v>7.7231913805007935E-2</v>
      </c>
      <c r="BF2104" s="1"/>
      <c r="BG2104" s="1"/>
      <c r="BH2104" s="1">
        <v>0.12938173115253448</v>
      </c>
      <c r="BI2104" s="1">
        <v>0.22684091329574585</v>
      </c>
      <c r="BJ2104" s="1">
        <v>0.13968342542648315</v>
      </c>
      <c r="BK2104" s="1">
        <v>0.12840083241462708</v>
      </c>
      <c r="BL2104" s="1"/>
      <c r="BM2104" s="1"/>
      <c r="BN2104" s="1"/>
    </row>
    <row r="2105" spans="1:66" x14ac:dyDescent="0.2">
      <c r="A2105" s="2" t="s">
        <v>6650</v>
      </c>
      <c r="B2105" s="4" t="s">
        <v>2100</v>
      </c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>
        <v>80.637320655519957</v>
      </c>
      <c r="R2105" s="1">
        <v>97.255701210626739</v>
      </c>
      <c r="S2105" s="1">
        <v>99.478330403778344</v>
      </c>
      <c r="T2105" s="1">
        <v>99.468413039221986</v>
      </c>
      <c r="U2105" s="1">
        <v>99.969771556685288</v>
      </c>
      <c r="V2105" s="1">
        <v>99.87851921291832</v>
      </c>
      <c r="W2105" s="1">
        <v>97.261202633819124</v>
      </c>
      <c r="X2105" s="1">
        <v>94.231433743332175</v>
      </c>
      <c r="Y2105" s="1">
        <v>97.475197734294056</v>
      </c>
      <c r="Z2105" s="1">
        <v>80.788410385565783</v>
      </c>
      <c r="AA2105" s="1">
        <v>98.972054520779906</v>
      </c>
      <c r="AB2105" s="1">
        <v>97.03536237252851</v>
      </c>
      <c r="AC2105" s="1">
        <v>88.734288525877702</v>
      </c>
      <c r="AD2105" s="1">
        <v>95.225659071922266</v>
      </c>
      <c r="AE2105" s="1">
        <v>89.091325684358907</v>
      </c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>
        <v>15.702943801879883</v>
      </c>
      <c r="AX2105" s="1">
        <v>1.8969392776489258</v>
      </c>
      <c r="AY2105" s="1">
        <v>0.50516605377197266</v>
      </c>
      <c r="AZ2105" s="1">
        <v>0.52250981330871582</v>
      </c>
      <c r="BA2105" s="1"/>
      <c r="BB2105" s="1"/>
      <c r="BC2105" s="1">
        <v>2.7349324226379395</v>
      </c>
      <c r="BD2105" s="1">
        <v>5.7253446578979492</v>
      </c>
      <c r="BE2105" s="1">
        <v>2.52024245262146</v>
      </c>
      <c r="BF2105" s="1">
        <v>2.8261101245880127</v>
      </c>
      <c r="BG2105" s="1">
        <v>0.99726194143295288</v>
      </c>
      <c r="BH2105" s="1">
        <v>2.1486799716949463</v>
      </c>
      <c r="BI2105" s="1">
        <v>5.1342873573303223</v>
      </c>
      <c r="BJ2105" s="1">
        <v>4.7688760757446289</v>
      </c>
      <c r="BK2105" s="1"/>
      <c r="BL2105" s="1"/>
      <c r="BM2105" s="1"/>
      <c r="BN2105" s="1"/>
    </row>
    <row r="2106" spans="1:66" x14ac:dyDescent="0.2">
      <c r="A2106" s="2" t="s">
        <v>6651</v>
      </c>
      <c r="B2106" s="4" t="s">
        <v>2101</v>
      </c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>
        <v>98.088164246452848</v>
      </c>
      <c r="U2106" s="1">
        <v>47.998816642549428</v>
      </c>
      <c r="V2106" s="1">
        <v>75.845551950673979</v>
      </c>
      <c r="W2106" s="1">
        <v>5.726963614624939</v>
      </c>
      <c r="X2106" s="1">
        <v>16.506269078187369</v>
      </c>
      <c r="Y2106" s="1">
        <v>22.830638136284296</v>
      </c>
      <c r="Z2106" s="1">
        <v>16.190755503337076</v>
      </c>
      <c r="AA2106" s="1">
        <v>4.373932913151874</v>
      </c>
      <c r="AB2106" s="1">
        <v>5.6284329527071701</v>
      </c>
      <c r="AC2106" s="1">
        <v>5.5865042661698769</v>
      </c>
      <c r="AD2106" s="1">
        <v>4.3552714323282169</v>
      </c>
      <c r="AE2106" s="1">
        <v>8.3841243785956152</v>
      </c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>
        <v>50.036151885986328</v>
      </c>
      <c r="BB2106" s="1">
        <v>19.070137023925781</v>
      </c>
      <c r="BC2106" s="1">
        <v>9.7303330898284912E-2</v>
      </c>
      <c r="BD2106" s="1">
        <v>4.8499736785888672</v>
      </c>
      <c r="BE2106" s="1">
        <v>1.7029366493225098</v>
      </c>
      <c r="BF2106" s="1">
        <v>1.7049340009689331</v>
      </c>
      <c r="BG2106" s="1">
        <v>9.9361687898635864E-2</v>
      </c>
      <c r="BH2106" s="1">
        <v>0.89007890224456787</v>
      </c>
      <c r="BI2106" s="1">
        <v>8.6826354265213013E-2</v>
      </c>
      <c r="BJ2106" s="1">
        <v>0.81913489103317261</v>
      </c>
      <c r="BK2106" s="1">
        <v>1.1165850162506104</v>
      </c>
      <c r="BL2106" s="1"/>
      <c r="BM2106" s="1"/>
      <c r="BN2106" s="1"/>
    </row>
    <row r="2107" spans="1:66" x14ac:dyDescent="0.2">
      <c r="A2107" s="2" t="s">
        <v>6652</v>
      </c>
      <c r="B2107" s="4" t="s">
        <v>2102</v>
      </c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>
        <v>97.463630031431862</v>
      </c>
      <c r="S2107" s="1">
        <v>5.3385412856530756</v>
      </c>
      <c r="T2107" s="1">
        <v>8.6143220216471246</v>
      </c>
      <c r="U2107" s="1">
        <v>6.8536010380518402</v>
      </c>
      <c r="V2107" s="1">
        <v>12.702356736394602</v>
      </c>
      <c r="W2107" s="1">
        <v>18.491539475663902</v>
      </c>
      <c r="X2107" s="1">
        <v>32.41308608059456</v>
      </c>
      <c r="Y2107" s="1">
        <v>15.401618462840904</v>
      </c>
      <c r="Z2107" s="1">
        <v>21.020234937846453</v>
      </c>
      <c r="AA2107" s="1">
        <v>30.804422096465711</v>
      </c>
      <c r="AB2107" s="1">
        <v>33.588372170352677</v>
      </c>
      <c r="AC2107" s="1">
        <v>30.617406275716885</v>
      </c>
      <c r="AD2107" s="1">
        <v>48.388251058765007</v>
      </c>
      <c r="AE2107" s="1">
        <v>55.866443376748762</v>
      </c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>
        <v>8.4467811584472656</v>
      </c>
      <c r="BC2107" s="1">
        <v>25.809885025024414</v>
      </c>
      <c r="BD2107" s="1">
        <v>4.3483133316040039</v>
      </c>
      <c r="BE2107" s="1">
        <v>6.8740363121032715</v>
      </c>
      <c r="BF2107" s="1">
        <v>2.5698180198669434</v>
      </c>
      <c r="BG2107" s="1">
        <v>1.7023340463638306</v>
      </c>
      <c r="BH2107" s="1">
        <v>19.262744903564453</v>
      </c>
      <c r="BI2107" s="1">
        <v>7.1085295677185059</v>
      </c>
      <c r="BJ2107" s="1">
        <v>1.8846288919448853</v>
      </c>
      <c r="BK2107" s="1">
        <v>1.845255970954895</v>
      </c>
      <c r="BL2107" s="1"/>
      <c r="BM2107" s="1"/>
      <c r="BN2107" s="1"/>
    </row>
    <row r="2108" spans="1:66" x14ac:dyDescent="0.2">
      <c r="A2108" s="2" t="s">
        <v>6653</v>
      </c>
      <c r="B2108" s="4" t="s">
        <v>2103</v>
      </c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>
        <v>97.463630031431862</v>
      </c>
      <c r="S2108" s="1">
        <v>5.3385412856530756</v>
      </c>
      <c r="T2108" s="1">
        <v>8.6143220216471246</v>
      </c>
      <c r="U2108" s="1">
        <v>6.8536010380518402</v>
      </c>
      <c r="V2108" s="1">
        <v>12.702356736394602</v>
      </c>
      <c r="W2108" s="1">
        <v>18.491539475663902</v>
      </c>
      <c r="X2108" s="1">
        <v>32.41308608059456</v>
      </c>
      <c r="Y2108" s="1">
        <v>15.401618462840904</v>
      </c>
      <c r="Z2108" s="1">
        <v>21.020234937846453</v>
      </c>
      <c r="AA2108" s="1">
        <v>30.804422096465711</v>
      </c>
      <c r="AB2108" s="1">
        <v>33.588372170352677</v>
      </c>
      <c r="AC2108" s="1">
        <v>30.617406275716885</v>
      </c>
      <c r="AD2108" s="1">
        <v>48.388251058765007</v>
      </c>
      <c r="AE2108" s="1">
        <v>55.866443376748762</v>
      </c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>
        <v>8.4467811584472656</v>
      </c>
      <c r="BC2108" s="1">
        <v>25.809885025024414</v>
      </c>
      <c r="BD2108" s="1">
        <v>4.3483133316040039</v>
      </c>
      <c r="BE2108" s="1">
        <v>6.8740363121032715</v>
      </c>
      <c r="BF2108" s="1">
        <v>2.5698180198669434</v>
      </c>
      <c r="BG2108" s="1">
        <v>1.7023340463638306</v>
      </c>
      <c r="BH2108" s="1">
        <v>19.262744903564453</v>
      </c>
      <c r="BI2108" s="1">
        <v>7.1085295677185059</v>
      </c>
      <c r="BJ2108" s="1">
        <v>1.8846288919448853</v>
      </c>
      <c r="BK2108" s="1">
        <v>1.845255970954895</v>
      </c>
      <c r="BL2108" s="1"/>
      <c r="BM2108" s="1"/>
      <c r="BN2108" s="1"/>
    </row>
    <row r="2109" spans="1:66" x14ac:dyDescent="0.2">
      <c r="A2109" s="2" t="s">
        <v>6654</v>
      </c>
      <c r="B2109" s="4" t="s">
        <v>2104</v>
      </c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>
        <v>5.6705483970270416</v>
      </c>
      <c r="T2109" s="1">
        <v>5.817151870194551</v>
      </c>
      <c r="U2109" s="1">
        <v>5.1471551734567029</v>
      </c>
      <c r="V2109" s="1">
        <v>5.7890416954432524</v>
      </c>
      <c r="W2109" s="1">
        <v>4.8794903517772878</v>
      </c>
      <c r="X2109" s="1">
        <v>15.274638715983869</v>
      </c>
      <c r="Y2109" s="1">
        <v>5.210582313483644</v>
      </c>
      <c r="Z2109" s="1">
        <v>5.5565370811005304</v>
      </c>
      <c r="AA2109" s="1">
        <v>4.3256899201982231</v>
      </c>
      <c r="AB2109" s="1">
        <v>4.2059611104068795</v>
      </c>
      <c r="AC2109" s="1">
        <v>4.7901994611281911</v>
      </c>
      <c r="AD2109" s="1">
        <v>4.4628775719940483</v>
      </c>
      <c r="AE2109" s="1">
        <v>4.6240553512084563</v>
      </c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>
        <v>6.9334654808044434</v>
      </c>
      <c r="BE2109" s="1">
        <v>14.487486839294434</v>
      </c>
      <c r="BF2109" s="1"/>
      <c r="BG2109" s="1">
        <v>11.231165885925293</v>
      </c>
      <c r="BH2109" s="1">
        <v>11.212973594665527</v>
      </c>
      <c r="BI2109" s="1">
        <v>2.924144983291626</v>
      </c>
      <c r="BJ2109" s="1">
        <v>9.8143100738525391</v>
      </c>
      <c r="BK2109" s="1">
        <v>5.640082836151123</v>
      </c>
      <c r="BL2109" s="1"/>
      <c r="BM2109" s="1"/>
      <c r="BN2109" s="1"/>
    </row>
    <row r="2110" spans="1:66" x14ac:dyDescent="0.2">
      <c r="A2110" s="2" t="s">
        <v>6655</v>
      </c>
      <c r="B2110" s="4" t="s">
        <v>2105</v>
      </c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>
        <v>5.6705483970270416</v>
      </c>
      <c r="T2110" s="1">
        <v>5.817151870194551</v>
      </c>
      <c r="U2110" s="1">
        <v>5.1471551734567029</v>
      </c>
      <c r="V2110" s="1">
        <v>5.7890416954432524</v>
      </c>
      <c r="W2110" s="1">
        <v>4.8794903517772878</v>
      </c>
      <c r="X2110" s="1">
        <v>15.274638715983869</v>
      </c>
      <c r="Y2110" s="1">
        <v>5.210582313483644</v>
      </c>
      <c r="Z2110" s="1">
        <v>5.5565370811005304</v>
      </c>
      <c r="AA2110" s="1">
        <v>4.3256899201982231</v>
      </c>
      <c r="AB2110" s="1">
        <v>4.2059611104068795</v>
      </c>
      <c r="AC2110" s="1">
        <v>4.7901994611281911</v>
      </c>
      <c r="AD2110" s="1">
        <v>4.4628775719940483</v>
      </c>
      <c r="AE2110" s="1">
        <v>4.6240553512084563</v>
      </c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>
        <v>6.9334654808044434</v>
      </c>
      <c r="BE2110" s="1">
        <v>14.487486839294434</v>
      </c>
      <c r="BF2110" s="1"/>
      <c r="BG2110" s="1">
        <v>11.231165885925293</v>
      </c>
      <c r="BH2110" s="1">
        <v>11.212973594665527</v>
      </c>
      <c r="BI2110" s="1">
        <v>2.924144983291626</v>
      </c>
      <c r="BJ2110" s="1">
        <v>9.8143100738525391</v>
      </c>
      <c r="BK2110" s="1">
        <v>5.640082836151123</v>
      </c>
      <c r="BL2110" s="1"/>
      <c r="BM2110" s="1"/>
      <c r="BN2110" s="1"/>
    </row>
    <row r="2111" spans="1:66" x14ac:dyDescent="0.2">
      <c r="A2111" s="2" t="s">
        <v>6656</v>
      </c>
      <c r="B2111" s="4" t="s">
        <v>2106</v>
      </c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>
        <v>72.329147123602183</v>
      </c>
      <c r="S2111" s="1">
        <v>82.702367909942168</v>
      </c>
      <c r="T2111" s="1">
        <v>96.262996816436839</v>
      </c>
      <c r="U2111" s="1">
        <v>87.591169309117205</v>
      </c>
      <c r="V2111" s="1">
        <v>75.522879951700233</v>
      </c>
      <c r="W2111" s="1">
        <v>75.811390003294321</v>
      </c>
      <c r="X2111" s="1">
        <v>78.213967984710251</v>
      </c>
      <c r="Y2111" s="1">
        <v>59.018532958347024</v>
      </c>
      <c r="Z2111" s="1">
        <v>69.457129093461035</v>
      </c>
      <c r="AA2111" s="1">
        <v>70.562873656488321</v>
      </c>
      <c r="AB2111" s="1">
        <v>85.40266121742647</v>
      </c>
      <c r="AC2111" s="1">
        <v>83.821703924385744</v>
      </c>
      <c r="AD2111" s="1">
        <v>94.45405205618664</v>
      </c>
      <c r="AE2111" s="1">
        <v>51.963252837239807</v>
      </c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>
        <v>7.8385062217712402</v>
      </c>
      <c r="AY2111" s="1">
        <v>5.910308837890625</v>
      </c>
      <c r="AZ2111" s="1"/>
      <c r="BA2111" s="1">
        <v>12.327367782592773</v>
      </c>
      <c r="BB2111" s="1">
        <v>7.5591306686401367</v>
      </c>
      <c r="BC2111" s="1">
        <v>13.227627754211426</v>
      </c>
      <c r="BD2111" s="1">
        <v>10.633771896362305</v>
      </c>
      <c r="BE2111" s="1">
        <v>37.285243988037109</v>
      </c>
      <c r="BF2111" s="1">
        <v>13.019147872924805</v>
      </c>
      <c r="BG2111" s="1">
        <v>22.552526473999023</v>
      </c>
      <c r="BH2111" s="1">
        <v>11.473896026611328</v>
      </c>
      <c r="BI2111" s="1">
        <v>14.266485214233398</v>
      </c>
      <c r="BJ2111" s="1">
        <v>3.0682156085968018</v>
      </c>
      <c r="BK2111" s="1">
        <v>4.9578099250793457</v>
      </c>
      <c r="BL2111" s="1"/>
      <c r="BM2111" s="1"/>
      <c r="BN2111" s="1"/>
    </row>
    <row r="2112" spans="1:66" x14ac:dyDescent="0.2">
      <c r="A2112" s="2" t="s">
        <v>6657</v>
      </c>
      <c r="B2112" s="4" t="s">
        <v>2107</v>
      </c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>
        <v>72.329147123602183</v>
      </c>
      <c r="S2112" s="1">
        <v>82.702367909942168</v>
      </c>
      <c r="T2112" s="1">
        <v>96.262996816436839</v>
      </c>
      <c r="U2112" s="1">
        <v>87.591169309117205</v>
      </c>
      <c r="V2112" s="1">
        <v>75.522879951700233</v>
      </c>
      <c r="W2112" s="1">
        <v>75.811390003294321</v>
      </c>
      <c r="X2112" s="1">
        <v>78.213967984710251</v>
      </c>
      <c r="Y2112" s="1">
        <v>59.018532958347024</v>
      </c>
      <c r="Z2112" s="1">
        <v>69.457129093461035</v>
      </c>
      <c r="AA2112" s="1">
        <v>70.562873656488321</v>
      </c>
      <c r="AB2112" s="1">
        <v>85.40266121742647</v>
      </c>
      <c r="AC2112" s="1">
        <v>83.821703924385744</v>
      </c>
      <c r="AD2112" s="1">
        <v>94.45405205618664</v>
      </c>
      <c r="AE2112" s="1">
        <v>51.963252837239807</v>
      </c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>
        <v>7.8385062217712402</v>
      </c>
      <c r="AY2112" s="1">
        <v>5.910308837890625</v>
      </c>
      <c r="AZ2112" s="1"/>
      <c r="BA2112" s="1">
        <v>12.327367782592773</v>
      </c>
      <c r="BB2112" s="1">
        <v>7.5591306686401367</v>
      </c>
      <c r="BC2112" s="1">
        <v>13.227627754211426</v>
      </c>
      <c r="BD2112" s="1">
        <v>10.633771896362305</v>
      </c>
      <c r="BE2112" s="1">
        <v>37.285243988037109</v>
      </c>
      <c r="BF2112" s="1">
        <v>13.019147872924805</v>
      </c>
      <c r="BG2112" s="1">
        <v>22.552526473999023</v>
      </c>
      <c r="BH2112" s="1">
        <v>11.473896026611328</v>
      </c>
      <c r="BI2112" s="1">
        <v>14.266485214233398</v>
      </c>
      <c r="BJ2112" s="1">
        <v>3.0682156085968018</v>
      </c>
      <c r="BK2112" s="1">
        <v>4.9578099250793457</v>
      </c>
      <c r="BL2112" s="1"/>
      <c r="BM2112" s="1"/>
      <c r="BN2112" s="1"/>
    </row>
    <row r="2113" spans="1:66" x14ac:dyDescent="0.2">
      <c r="A2113" s="2" t="s">
        <v>6658</v>
      </c>
      <c r="B2113" s="4" t="s">
        <v>2108</v>
      </c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>
        <v>95.753418289924099</v>
      </c>
      <c r="Q2113" s="1">
        <v>44.573365769813996</v>
      </c>
      <c r="R2113" s="1">
        <v>34.663474324739276</v>
      </c>
      <c r="S2113" s="1">
        <v>4.6782137533624608</v>
      </c>
      <c r="T2113" s="1">
        <v>6.2564650104954129</v>
      </c>
      <c r="U2113" s="1">
        <v>10.21299067858587</v>
      </c>
      <c r="V2113" s="1">
        <v>9.0435608740717814</v>
      </c>
      <c r="W2113" s="1">
        <v>8.0519957980730759</v>
      </c>
      <c r="X2113" s="1">
        <v>10.879769488555684</v>
      </c>
      <c r="Y2113" s="1">
        <v>5.0252389757682758</v>
      </c>
      <c r="Z2113" s="1">
        <v>5.698092167992753</v>
      </c>
      <c r="AA2113" s="1">
        <v>8.4206737287477242</v>
      </c>
      <c r="AB2113" s="1">
        <v>7.6006518402076564</v>
      </c>
      <c r="AC2113" s="1">
        <v>6.2323023912055167</v>
      </c>
      <c r="AD2113" s="1">
        <v>5.5706715261710906</v>
      </c>
      <c r="AE2113" s="1">
        <v>5.3305846516147515</v>
      </c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>
        <v>2.977463960647583</v>
      </c>
      <c r="AW2113" s="1">
        <v>2.3655242919921875</v>
      </c>
      <c r="AX2113" s="1"/>
      <c r="AY2113" s="1"/>
      <c r="AZ2113" s="1"/>
      <c r="BA2113" s="1"/>
      <c r="BB2113" s="1"/>
      <c r="BC2113" s="1">
        <v>0.57531166076660156</v>
      </c>
      <c r="BD2113" s="1">
        <v>2.0014207363128662</v>
      </c>
      <c r="BE2113" s="1">
        <v>2.1592552661895752</v>
      </c>
      <c r="BF2113" s="1">
        <v>5.3409805297851563</v>
      </c>
      <c r="BG2113" s="1">
        <v>1.4165827035903931</v>
      </c>
      <c r="BH2113" s="1">
        <v>1.7758735418319702</v>
      </c>
      <c r="BI2113" s="1">
        <v>2.879439115524292</v>
      </c>
      <c r="BJ2113" s="1">
        <v>2.3750243186950684</v>
      </c>
      <c r="BK2113" s="1">
        <v>0.70576834678649902</v>
      </c>
      <c r="BL2113" s="1"/>
      <c r="BM2113" s="1"/>
      <c r="BN2113" s="1"/>
    </row>
    <row r="2114" spans="1:66" x14ac:dyDescent="0.2">
      <c r="A2114" s="2" t="s">
        <v>6659</v>
      </c>
      <c r="B2114" s="4" t="s">
        <v>2109</v>
      </c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>
        <v>25.957564529873338</v>
      </c>
      <c r="S2114" s="1">
        <v>4.0843571898835895</v>
      </c>
      <c r="T2114" s="1">
        <v>6.515514299070456</v>
      </c>
      <c r="U2114" s="1">
        <v>4.6590411012991675</v>
      </c>
      <c r="V2114" s="1">
        <v>4.2273137201920168</v>
      </c>
      <c r="W2114" s="1">
        <v>11.464501049278446</v>
      </c>
      <c r="X2114" s="1">
        <v>15.192541295716181</v>
      </c>
      <c r="Y2114" s="1">
        <v>10.571008117133672</v>
      </c>
      <c r="Z2114" s="1">
        <v>4.2036574101836619</v>
      </c>
      <c r="AA2114" s="1">
        <v>10.15636882668451</v>
      </c>
      <c r="AB2114" s="1">
        <v>13.976478922807923</v>
      </c>
      <c r="AC2114" s="1">
        <v>9.9562932986965933</v>
      </c>
      <c r="AD2114" s="1">
        <v>11.678250306754794</v>
      </c>
      <c r="AE2114" s="1">
        <v>11.16600536954984</v>
      </c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>
        <v>0.59504491090774536</v>
      </c>
      <c r="AY2114" s="1">
        <v>0.24993081390857697</v>
      </c>
      <c r="AZ2114" s="1"/>
      <c r="BA2114" s="1"/>
      <c r="BB2114" s="1"/>
      <c r="BC2114" s="1">
        <v>0.5732390284538269</v>
      </c>
      <c r="BD2114" s="1"/>
      <c r="BE2114" s="1"/>
      <c r="BF2114" s="1">
        <v>2.3977422714233398</v>
      </c>
      <c r="BG2114" s="1"/>
      <c r="BH2114" s="1">
        <v>1.5281695127487183</v>
      </c>
      <c r="BI2114" s="1"/>
      <c r="BJ2114" s="1">
        <v>0.91141694784164429</v>
      </c>
      <c r="BK2114" s="1">
        <v>0.28470012545585632</v>
      </c>
      <c r="BL2114" s="1"/>
      <c r="BM2114" s="1"/>
      <c r="BN2114" s="1"/>
    </row>
    <row r="2115" spans="1:66" x14ac:dyDescent="0.2">
      <c r="A2115" s="2" t="s">
        <v>6660</v>
      </c>
      <c r="B2115" s="4" t="s">
        <v>2110</v>
      </c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>
        <v>2.0037467339322852</v>
      </c>
      <c r="R2115" s="1">
        <v>1.7384977596087665</v>
      </c>
      <c r="S2115" s="1"/>
      <c r="T2115" s="1">
        <v>4.0171150629010306</v>
      </c>
      <c r="U2115" s="1">
        <v>0.93751850189193686</v>
      </c>
      <c r="V2115" s="1">
        <v>0.98906346746933105</v>
      </c>
      <c r="W2115" s="1">
        <v>0.85035762021583361</v>
      </c>
      <c r="X2115" s="1">
        <v>2.8246293111150993</v>
      </c>
      <c r="Y2115" s="1">
        <v>6.4655136772617183</v>
      </c>
      <c r="Z2115" s="1">
        <v>5.6369556304897337</v>
      </c>
      <c r="AA2115" s="1">
        <v>26.622498272962392</v>
      </c>
      <c r="AB2115" s="1">
        <v>33.716608482149724</v>
      </c>
      <c r="AC2115" s="1">
        <v>49.466890893498153</v>
      </c>
      <c r="AD2115" s="1">
        <v>23.932886965864348</v>
      </c>
      <c r="AE2115" s="1">
        <v>24.694356302234976</v>
      </c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>
        <v>2.373549222946167</v>
      </c>
      <c r="BE2115" s="1">
        <v>3.1951444149017334</v>
      </c>
      <c r="BF2115" s="1">
        <v>2.1906237602233887</v>
      </c>
      <c r="BG2115" s="1">
        <v>1.0099601745605469</v>
      </c>
      <c r="BH2115" s="1">
        <v>6.574803352355957</v>
      </c>
      <c r="BI2115" s="1">
        <v>3.5055077075958252</v>
      </c>
      <c r="BJ2115" s="1"/>
      <c r="BK2115" s="1"/>
      <c r="BL2115" s="1"/>
      <c r="BM2115" s="1"/>
      <c r="BN2115" s="1"/>
    </row>
    <row r="2116" spans="1:66" x14ac:dyDescent="0.2">
      <c r="A2116" s="2" t="s">
        <v>6661</v>
      </c>
      <c r="B2116" s="4" t="s">
        <v>2111</v>
      </c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>
        <v>19.488088115599798</v>
      </c>
      <c r="T2116" s="1">
        <v>15.462834236882204</v>
      </c>
      <c r="U2116" s="1"/>
      <c r="V2116" s="1">
        <v>28.531952673721033</v>
      </c>
      <c r="W2116" s="1">
        <v>41.254149471944721</v>
      </c>
      <c r="X2116" s="1">
        <v>54.92462503698372</v>
      </c>
      <c r="Y2116" s="1">
        <v>59.556747842327262</v>
      </c>
      <c r="Z2116" s="1">
        <v>27.321104599835099</v>
      </c>
      <c r="AA2116" s="1">
        <v>14.176681199197366</v>
      </c>
      <c r="AB2116" s="1">
        <v>58.399180376502848</v>
      </c>
      <c r="AC2116" s="1">
        <v>69.761342999778492</v>
      </c>
      <c r="AD2116" s="1">
        <v>43.257375005035392</v>
      </c>
      <c r="AE2116" s="1">
        <v>46.982885572891306</v>
      </c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>
        <v>3.7562296390533447</v>
      </c>
      <c r="BI2116" s="1"/>
      <c r="BJ2116" s="1"/>
      <c r="BK2116" s="1"/>
      <c r="BL2116" s="1"/>
      <c r="BM2116" s="1"/>
      <c r="BN2116" s="1"/>
    </row>
    <row r="2117" spans="1:66" x14ac:dyDescent="0.2">
      <c r="A2117" s="2" t="s">
        <v>6662</v>
      </c>
      <c r="B2117" s="4" t="s">
        <v>2112</v>
      </c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>
        <v>58.274256414310074</v>
      </c>
      <c r="S2117" s="1">
        <v>9.9304520936532334</v>
      </c>
      <c r="T2117" s="1">
        <v>11.868657952550278</v>
      </c>
      <c r="U2117" s="1">
        <v>16.41645184712009</v>
      </c>
      <c r="V2117" s="1">
        <v>38.892600729034434</v>
      </c>
      <c r="W2117" s="1">
        <v>43.434946702033919</v>
      </c>
      <c r="X2117" s="1">
        <v>43.586893867139409</v>
      </c>
      <c r="Y2117" s="1">
        <v>51.80069864832776</v>
      </c>
      <c r="Z2117" s="1">
        <v>57.185977966026556</v>
      </c>
      <c r="AA2117" s="1">
        <v>52.06412112614526</v>
      </c>
      <c r="AB2117" s="1">
        <v>5.1776495311602995</v>
      </c>
      <c r="AC2117" s="1">
        <v>6.0550832851678633</v>
      </c>
      <c r="AD2117" s="1">
        <v>6.0771381530271738</v>
      </c>
      <c r="AE2117" s="1">
        <v>9.4366139941224958</v>
      </c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>
        <v>4.4734840393066406</v>
      </c>
      <c r="AY2117" s="1">
        <v>1.7495174407958984</v>
      </c>
      <c r="AZ2117" s="1">
        <v>2.068115234375</v>
      </c>
      <c r="BA2117" s="1">
        <v>0.98859012126922607</v>
      </c>
      <c r="BB2117" s="1">
        <v>0.82318204641342163</v>
      </c>
      <c r="BC2117" s="1">
        <v>4.8942017555236816</v>
      </c>
      <c r="BD2117" s="1"/>
      <c r="BE2117" s="1"/>
      <c r="BF2117" s="1">
        <v>12.705288887023926</v>
      </c>
      <c r="BG2117" s="1">
        <v>5.4625463485717773</v>
      </c>
      <c r="BH2117" s="1"/>
      <c r="BI2117" s="1">
        <v>4.3207650184631348</v>
      </c>
      <c r="BJ2117" s="1">
        <v>1.831160306930542</v>
      </c>
      <c r="BK2117" s="1">
        <v>1.7531847953796387</v>
      </c>
      <c r="BL2117" s="1"/>
      <c r="BM2117" s="1"/>
      <c r="BN2117" s="1"/>
    </row>
    <row r="2118" spans="1:66" x14ac:dyDescent="0.2">
      <c r="A2118" s="2" t="s">
        <v>6663</v>
      </c>
      <c r="B2118" s="4" t="s">
        <v>2113</v>
      </c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>
        <v>58.274256414310074</v>
      </c>
      <c r="S2118" s="1">
        <v>9.9304520936532334</v>
      </c>
      <c r="T2118" s="1">
        <v>11.868657952550278</v>
      </c>
      <c r="U2118" s="1">
        <v>16.41645184712009</v>
      </c>
      <c r="V2118" s="1">
        <v>38.892600729034434</v>
      </c>
      <c r="W2118" s="1">
        <v>43.434946702033919</v>
      </c>
      <c r="X2118" s="1">
        <v>43.586893867139409</v>
      </c>
      <c r="Y2118" s="1">
        <v>51.80069864832776</v>
      </c>
      <c r="Z2118" s="1">
        <v>57.185977966026556</v>
      </c>
      <c r="AA2118" s="1">
        <v>52.06412112614526</v>
      </c>
      <c r="AB2118" s="1">
        <v>5.1776495311602995</v>
      </c>
      <c r="AC2118" s="1">
        <v>6.0550832851678633</v>
      </c>
      <c r="AD2118" s="1">
        <v>6.0771381530271738</v>
      </c>
      <c r="AE2118" s="1">
        <v>9.4366139941224958</v>
      </c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>
        <v>4.4734840393066406</v>
      </c>
      <c r="AY2118" s="1">
        <v>1.7495174407958984</v>
      </c>
      <c r="AZ2118" s="1">
        <v>2.068115234375</v>
      </c>
      <c r="BA2118" s="1">
        <v>0.98859012126922607</v>
      </c>
      <c r="BB2118" s="1">
        <v>0.82318204641342163</v>
      </c>
      <c r="BC2118" s="1">
        <v>4.8942017555236816</v>
      </c>
      <c r="BD2118" s="1"/>
      <c r="BE2118" s="1"/>
      <c r="BF2118" s="1">
        <v>12.705288887023926</v>
      </c>
      <c r="BG2118" s="1">
        <v>5.4625463485717773</v>
      </c>
      <c r="BH2118" s="1"/>
      <c r="BI2118" s="1">
        <v>4.3207650184631348</v>
      </c>
      <c r="BJ2118" s="1">
        <v>1.831160306930542</v>
      </c>
      <c r="BK2118" s="1">
        <v>1.7531847953796387</v>
      </c>
      <c r="BL2118" s="1"/>
      <c r="BM2118" s="1"/>
      <c r="BN2118" s="1"/>
    </row>
    <row r="2119" spans="1:66" x14ac:dyDescent="0.2">
      <c r="A2119" s="2" t="s">
        <v>6664</v>
      </c>
      <c r="B2119" s="4" t="s">
        <v>2114</v>
      </c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>
        <v>88.787489270728287</v>
      </c>
      <c r="S2119" s="1">
        <v>97.306762383236816</v>
      </c>
      <c r="T2119" s="1">
        <v>93.778371018079142</v>
      </c>
      <c r="U2119" s="1">
        <v>99.442366192839572</v>
      </c>
      <c r="V2119" s="1">
        <v>98.456683642940774</v>
      </c>
      <c r="W2119" s="1">
        <v>97.202559896024113</v>
      </c>
      <c r="X2119" s="1">
        <v>98.883973028689255</v>
      </c>
      <c r="Y2119" s="1">
        <v>79.889102848095519</v>
      </c>
      <c r="Z2119" s="1">
        <v>96.422779833881137</v>
      </c>
      <c r="AA2119" s="1">
        <v>98.38728354122091</v>
      </c>
      <c r="AB2119" s="1">
        <v>82.925464632421381</v>
      </c>
      <c r="AC2119" s="1">
        <v>86.137722612598253</v>
      </c>
      <c r="AD2119" s="1">
        <v>98.225562560126207</v>
      </c>
      <c r="AE2119" s="1">
        <v>79.624580620560735</v>
      </c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>
        <v>2.6681933403015137</v>
      </c>
      <c r="AZ2119" s="1">
        <v>6.2096924781799316</v>
      </c>
      <c r="BA2119" s="1"/>
      <c r="BB2119" s="1"/>
      <c r="BC2119" s="1">
        <v>2.250697135925293</v>
      </c>
      <c r="BD2119" s="1">
        <v>0.49793434143066406</v>
      </c>
      <c r="BE2119" s="1">
        <v>18.695522308349609</v>
      </c>
      <c r="BF2119" s="1">
        <v>2.1864020824432373</v>
      </c>
      <c r="BG2119" s="1"/>
      <c r="BH2119" s="1">
        <v>15.702177047729492</v>
      </c>
      <c r="BI2119" s="1">
        <v>11.890461921691895</v>
      </c>
      <c r="BJ2119" s="1"/>
      <c r="BK2119" s="1"/>
      <c r="BL2119" s="1"/>
      <c r="BM2119" s="1"/>
      <c r="BN2119" s="1"/>
    </row>
    <row r="2120" spans="1:66" x14ac:dyDescent="0.2">
      <c r="A2120" s="2" t="s">
        <v>6665</v>
      </c>
      <c r="B2120" s="4" t="s">
        <v>2115</v>
      </c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>
        <v>69.542679984017596</v>
      </c>
      <c r="T2120" s="1">
        <v>90.489949382008191</v>
      </c>
      <c r="U2120" s="1">
        <v>98.149938172426843</v>
      </c>
      <c r="V2120" s="1">
        <v>88.765350905210141</v>
      </c>
      <c r="W2120" s="1">
        <v>98.039817753773463</v>
      </c>
      <c r="X2120" s="1">
        <v>92.030070753421271</v>
      </c>
      <c r="Y2120" s="1">
        <v>94.320696247398274</v>
      </c>
      <c r="Z2120" s="1">
        <v>91.862700820722836</v>
      </c>
      <c r="AA2120" s="1">
        <v>83.322263700760729</v>
      </c>
      <c r="AB2120" s="1">
        <v>89.335490370944555</v>
      </c>
      <c r="AC2120" s="1">
        <v>87.781566523529378</v>
      </c>
      <c r="AD2120" s="1">
        <v>95.177581757830794</v>
      </c>
      <c r="AE2120" s="1">
        <v>95.275082676954213</v>
      </c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>
        <v>2.5716671943664551</v>
      </c>
      <c r="AZ2120" s="1">
        <v>0.38631972670555115</v>
      </c>
      <c r="BA2120" s="1">
        <v>1.6266485452651978</v>
      </c>
      <c r="BB2120" s="1">
        <v>10.971473693847656</v>
      </c>
      <c r="BC2120" s="1">
        <v>1.6721386909484863</v>
      </c>
      <c r="BD2120" s="1">
        <v>7.8715596199035645</v>
      </c>
      <c r="BE2120" s="1">
        <v>3.9720711708068848</v>
      </c>
      <c r="BF2120" s="1">
        <v>8.0624685287475586</v>
      </c>
      <c r="BG2120" s="1">
        <v>9.1190261840820313</v>
      </c>
      <c r="BH2120" s="1">
        <v>9.979222297668457</v>
      </c>
      <c r="BI2120" s="1">
        <v>12.180801391601563</v>
      </c>
      <c r="BJ2120" s="1">
        <v>3.1292879581451416</v>
      </c>
      <c r="BK2120" s="1">
        <v>4.332122802734375</v>
      </c>
      <c r="BL2120" s="1"/>
      <c r="BM2120" s="1"/>
      <c r="BN2120" s="1"/>
    </row>
    <row r="2121" spans="1:66" x14ac:dyDescent="0.2">
      <c r="A2121" s="2" t="s">
        <v>6666</v>
      </c>
      <c r="B2121" s="4" t="s">
        <v>2116</v>
      </c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>
        <v>69.542679984017596</v>
      </c>
      <c r="T2121" s="1">
        <v>90.489949382008191</v>
      </c>
      <c r="U2121" s="1">
        <v>98.149938172426843</v>
      </c>
      <c r="V2121" s="1">
        <v>88.765350905210141</v>
      </c>
      <c r="W2121" s="1">
        <v>98.039817753773463</v>
      </c>
      <c r="X2121" s="1">
        <v>92.030070753421271</v>
      </c>
      <c r="Y2121" s="1">
        <v>94.320696247398274</v>
      </c>
      <c r="Z2121" s="1">
        <v>91.862700820722836</v>
      </c>
      <c r="AA2121" s="1">
        <v>83.322263700760729</v>
      </c>
      <c r="AB2121" s="1">
        <v>89.335490370944555</v>
      </c>
      <c r="AC2121" s="1">
        <v>87.781566523529378</v>
      </c>
      <c r="AD2121" s="1">
        <v>95.177581757830794</v>
      </c>
      <c r="AE2121" s="1">
        <v>95.275082676954213</v>
      </c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>
        <v>2.5716671943664551</v>
      </c>
      <c r="AZ2121" s="1">
        <v>0.38631972670555115</v>
      </c>
      <c r="BA2121" s="1">
        <v>1.6266485452651978</v>
      </c>
      <c r="BB2121" s="1">
        <v>10.971473693847656</v>
      </c>
      <c r="BC2121" s="1">
        <v>1.6721386909484863</v>
      </c>
      <c r="BD2121" s="1">
        <v>7.8715596199035645</v>
      </c>
      <c r="BE2121" s="1">
        <v>3.9720711708068848</v>
      </c>
      <c r="BF2121" s="1">
        <v>8.0624685287475586</v>
      </c>
      <c r="BG2121" s="1">
        <v>9.1190261840820313</v>
      </c>
      <c r="BH2121" s="1">
        <v>9.979222297668457</v>
      </c>
      <c r="BI2121" s="1">
        <v>12.180801391601563</v>
      </c>
      <c r="BJ2121" s="1">
        <v>3.1292879581451416</v>
      </c>
      <c r="BK2121" s="1">
        <v>4.332122802734375</v>
      </c>
      <c r="BL2121" s="1"/>
      <c r="BM2121" s="1"/>
      <c r="BN2121" s="1"/>
    </row>
    <row r="2122" spans="1:66" x14ac:dyDescent="0.2">
      <c r="A2122" s="2" t="s">
        <v>6667</v>
      </c>
      <c r="B2122" s="4" t="s">
        <v>2117</v>
      </c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>
        <v>4.0135771393072464</v>
      </c>
      <c r="V2122" s="1">
        <v>4.3162086960753756</v>
      </c>
      <c r="W2122" s="1">
        <v>7.7201842609672413</v>
      </c>
      <c r="X2122" s="1">
        <v>4.28756924025482</v>
      </c>
      <c r="Y2122" s="1"/>
      <c r="Z2122" s="1">
        <v>40.807314127575985</v>
      </c>
      <c r="AA2122" s="1">
        <v>39.106491961101419</v>
      </c>
      <c r="AB2122" s="1">
        <v>25.884816427323198</v>
      </c>
      <c r="AC2122" s="1">
        <v>12.925042669198433</v>
      </c>
      <c r="AD2122" s="1">
        <v>19.365364356415295</v>
      </c>
      <c r="AE2122" s="1">
        <v>17.207728233126669</v>
      </c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>
        <v>2.0479843616485596</v>
      </c>
      <c r="BD2122" s="1">
        <v>2.1821227073669434</v>
      </c>
      <c r="BE2122" s="1">
        <v>28.781650543212891</v>
      </c>
      <c r="BF2122" s="1">
        <v>32.569675445556641</v>
      </c>
      <c r="BG2122" s="1">
        <v>25.130149841308594</v>
      </c>
      <c r="BH2122" s="1">
        <v>17.375589370727539</v>
      </c>
      <c r="BI2122" s="1">
        <v>9.7575759887695313</v>
      </c>
      <c r="BJ2122" s="1"/>
      <c r="BK2122" s="1"/>
      <c r="BL2122" s="1"/>
      <c r="BM2122" s="1"/>
      <c r="BN2122" s="1"/>
    </row>
    <row r="2123" spans="1:66" x14ac:dyDescent="0.2">
      <c r="A2123" s="2" t="s">
        <v>6668</v>
      </c>
      <c r="B2123" s="4" t="s">
        <v>2118</v>
      </c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>
        <v>99.721981519130495</v>
      </c>
      <c r="R2123" s="1">
        <v>84.004055518552917</v>
      </c>
      <c r="S2123" s="1">
        <v>97.311708538277912</v>
      </c>
      <c r="T2123" s="1">
        <v>91.18703993116884</v>
      </c>
      <c r="U2123" s="1">
        <v>72.339363947839303</v>
      </c>
      <c r="V2123" s="1">
        <v>93.442702969534707</v>
      </c>
      <c r="W2123" s="1">
        <v>72.299884458338624</v>
      </c>
      <c r="X2123" s="1">
        <v>48.466445802669384</v>
      </c>
      <c r="Y2123" s="1">
        <v>55.624188249093201</v>
      </c>
      <c r="Z2123" s="1">
        <v>38.121707709634741</v>
      </c>
      <c r="AA2123" s="1">
        <v>96.041362748727735</v>
      </c>
      <c r="AB2123" s="1"/>
      <c r="AC2123" s="1">
        <v>61.820587319103979</v>
      </c>
      <c r="AD2123" s="1">
        <v>8.5040036047640619</v>
      </c>
      <c r="AE2123" s="1">
        <v>93.669295578530324</v>
      </c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>
        <v>24.885480880737305</v>
      </c>
      <c r="BB2123" s="1"/>
      <c r="BC2123" s="1">
        <v>27.177574157714844</v>
      </c>
      <c r="BD2123" s="1">
        <v>48.494728088378906</v>
      </c>
      <c r="BE2123" s="1">
        <v>15.161587715148926</v>
      </c>
      <c r="BF2123" s="1">
        <v>56.595394134521484</v>
      </c>
      <c r="BG2123" s="1"/>
      <c r="BH2123" s="1">
        <v>94.709724426269531</v>
      </c>
      <c r="BI2123" s="1">
        <v>28.003154754638672</v>
      </c>
      <c r="BJ2123" s="1">
        <v>84.526542663574219</v>
      </c>
      <c r="BK2123" s="1"/>
      <c r="BL2123" s="1"/>
      <c r="BM2123" s="1"/>
      <c r="BN2123" s="1"/>
    </row>
    <row r="2124" spans="1:66" x14ac:dyDescent="0.2">
      <c r="A2124" s="2" t="s">
        <v>6669</v>
      </c>
      <c r="B2124" s="4" t="s">
        <v>2119</v>
      </c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>
        <v>99.721981519130495</v>
      </c>
      <c r="R2124" s="1">
        <v>84.004055518552917</v>
      </c>
      <c r="S2124" s="1">
        <v>97.311708538277912</v>
      </c>
      <c r="T2124" s="1">
        <v>91.18703993116884</v>
      </c>
      <c r="U2124" s="1">
        <v>72.339363947839303</v>
      </c>
      <c r="V2124" s="1">
        <v>93.442702969534707</v>
      </c>
      <c r="W2124" s="1">
        <v>72.299884458338624</v>
      </c>
      <c r="X2124" s="1">
        <v>48.466445802669384</v>
      </c>
      <c r="Y2124" s="1">
        <v>55.624188249093201</v>
      </c>
      <c r="Z2124" s="1">
        <v>38.121707709634741</v>
      </c>
      <c r="AA2124" s="1">
        <v>96.041362748727735</v>
      </c>
      <c r="AB2124" s="1"/>
      <c r="AC2124" s="1">
        <v>61.820587319103979</v>
      </c>
      <c r="AD2124" s="1">
        <v>8.5040036047640619</v>
      </c>
      <c r="AE2124" s="1">
        <v>93.669295578530324</v>
      </c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>
        <v>24.885480880737305</v>
      </c>
      <c r="BB2124" s="1"/>
      <c r="BC2124" s="1">
        <v>27.177574157714844</v>
      </c>
      <c r="BD2124" s="1">
        <v>48.494728088378906</v>
      </c>
      <c r="BE2124" s="1">
        <v>15.161587715148926</v>
      </c>
      <c r="BF2124" s="1">
        <v>56.595394134521484</v>
      </c>
      <c r="BG2124" s="1"/>
      <c r="BH2124" s="1">
        <v>94.709724426269531</v>
      </c>
      <c r="BI2124" s="1">
        <v>28.003154754638672</v>
      </c>
      <c r="BJ2124" s="1">
        <v>84.526542663574219</v>
      </c>
      <c r="BK2124" s="1"/>
      <c r="BL2124" s="1"/>
      <c r="BM2124" s="1"/>
      <c r="BN2124" s="1"/>
    </row>
    <row r="2125" spans="1:66" x14ac:dyDescent="0.2">
      <c r="A2125" s="2" t="s">
        <v>6670</v>
      </c>
      <c r="B2125" s="4" t="s">
        <v>2120</v>
      </c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>
        <v>65.991020038316989</v>
      </c>
      <c r="S2125" s="1">
        <v>63.165376902610667</v>
      </c>
      <c r="T2125" s="1">
        <v>76.984334172009824</v>
      </c>
      <c r="U2125" s="1">
        <v>95.049660453889985</v>
      </c>
      <c r="V2125" s="1">
        <v>73.020677555776501</v>
      </c>
      <c r="W2125" s="1">
        <v>88.44864177118383</v>
      </c>
      <c r="X2125" s="1">
        <v>98.941280873065963</v>
      </c>
      <c r="Y2125" s="1">
        <v>94.639736278473762</v>
      </c>
      <c r="Z2125" s="1">
        <v>62.189383955853557</v>
      </c>
      <c r="AA2125" s="1">
        <v>86.082255613449348</v>
      </c>
      <c r="AB2125" s="1">
        <v>82.342261104561956</v>
      </c>
      <c r="AC2125" s="1">
        <v>94.811543847344751</v>
      </c>
      <c r="AD2125" s="1">
        <v>93.591392444544496</v>
      </c>
      <c r="AE2125" s="1">
        <v>93.091622315441157</v>
      </c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>
        <v>4.8459663391113281</v>
      </c>
      <c r="BB2125" s="1">
        <v>20.480915069580078</v>
      </c>
      <c r="BC2125" s="1">
        <v>0.91156166791915894</v>
      </c>
      <c r="BD2125" s="1">
        <v>1.0331916809082031</v>
      </c>
      <c r="BE2125" s="1">
        <v>5.2173681259155273</v>
      </c>
      <c r="BF2125" s="1">
        <v>27.045778274536133</v>
      </c>
      <c r="BG2125" s="1">
        <v>13.790363311767578</v>
      </c>
      <c r="BH2125" s="1">
        <v>17.112234115600586</v>
      </c>
      <c r="BI2125" s="1">
        <v>5.1456069946289063</v>
      </c>
      <c r="BJ2125" s="1">
        <v>5.753089427947998</v>
      </c>
      <c r="BK2125" s="1">
        <v>6.8019423484802246</v>
      </c>
      <c r="BL2125" s="1"/>
      <c r="BM2125" s="1"/>
      <c r="BN2125" s="1"/>
    </row>
    <row r="2126" spans="1:66" x14ac:dyDescent="0.2">
      <c r="A2126" s="2" t="s">
        <v>6671</v>
      </c>
      <c r="B2126" s="4" t="s">
        <v>2121</v>
      </c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>
        <v>70.949714373897237</v>
      </c>
      <c r="U2126" s="1">
        <v>80.399541434231054</v>
      </c>
      <c r="V2126" s="1">
        <v>83.181466347914878</v>
      </c>
      <c r="W2126" s="1">
        <v>68.86379929466257</v>
      </c>
      <c r="X2126" s="1">
        <v>65.186504514628396</v>
      </c>
      <c r="Y2126" s="1">
        <v>57.031629548833884</v>
      </c>
      <c r="Z2126" s="1">
        <v>51.43016689896951</v>
      </c>
      <c r="AA2126" s="1">
        <v>58.921457438155045</v>
      </c>
      <c r="AB2126" s="1">
        <v>65.640073813040686</v>
      </c>
      <c r="AC2126" s="1">
        <v>68.813449442079417</v>
      </c>
      <c r="AD2126" s="1">
        <v>73.930758006156296</v>
      </c>
      <c r="AE2126" s="1">
        <v>34.325188164415316</v>
      </c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>
        <v>14.632534980773926</v>
      </c>
      <c r="BA2126" s="1">
        <v>3.0608589649200439</v>
      </c>
      <c r="BB2126" s="1">
        <v>2.0265319347381592</v>
      </c>
      <c r="BC2126" s="1">
        <v>18.189184188842773</v>
      </c>
      <c r="BD2126" s="1">
        <v>20.613401412963867</v>
      </c>
      <c r="BE2126" s="1">
        <v>28.48249626159668</v>
      </c>
      <c r="BF2126" s="1">
        <v>25.314495086669922</v>
      </c>
      <c r="BG2126" s="1">
        <v>13.585347175598145</v>
      </c>
      <c r="BH2126" s="1">
        <v>12.252073287963867</v>
      </c>
      <c r="BI2126" s="1">
        <v>13.00074577331543</v>
      </c>
      <c r="BJ2126" s="1">
        <v>12.029108047485352</v>
      </c>
      <c r="BK2126" s="1"/>
      <c r="BL2126" s="1"/>
      <c r="BM2126" s="1"/>
      <c r="BN2126" s="1"/>
    </row>
    <row r="2127" spans="1:66" x14ac:dyDescent="0.2">
      <c r="A2127" s="2" t="s">
        <v>6672</v>
      </c>
      <c r="B2127" s="4" t="s">
        <v>2122</v>
      </c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>
        <v>11.916181907530591</v>
      </c>
      <c r="S2127" s="1">
        <v>9.0844536261542164</v>
      </c>
      <c r="T2127" s="1">
        <v>15.962753745058034</v>
      </c>
      <c r="U2127" s="1">
        <v>35.413124547085964</v>
      </c>
      <c r="V2127" s="1">
        <v>45.932856930632511</v>
      </c>
      <c r="W2127" s="1">
        <v>40.598833488854503</v>
      </c>
      <c r="X2127" s="1">
        <v>56.990412294498164</v>
      </c>
      <c r="Y2127" s="1">
        <v>45.005245428230019</v>
      </c>
      <c r="Z2127" s="1">
        <v>39.367269047061576</v>
      </c>
      <c r="AA2127" s="1">
        <v>40.469818293299603</v>
      </c>
      <c r="AB2127" s="1">
        <v>46.668860784918358</v>
      </c>
      <c r="AC2127" s="1">
        <v>37.867141655045792</v>
      </c>
      <c r="AD2127" s="1">
        <v>42.237078956996505</v>
      </c>
      <c r="AE2127" s="1">
        <v>51.809174499332791</v>
      </c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>
        <v>3.3751349896192551E-2</v>
      </c>
      <c r="AY2127" s="1">
        <v>1.8229893445968628</v>
      </c>
      <c r="AZ2127" s="1"/>
      <c r="BA2127" s="1">
        <v>9.5350122451782227</v>
      </c>
      <c r="BB2127" s="1">
        <v>18.145763397216797</v>
      </c>
      <c r="BC2127" s="1">
        <v>7.1861133575439453</v>
      </c>
      <c r="BD2127" s="1">
        <v>15.868549346923828</v>
      </c>
      <c r="BE2127" s="1">
        <v>27.536521911621094</v>
      </c>
      <c r="BF2127" s="1">
        <v>31.551172256469727</v>
      </c>
      <c r="BG2127" s="1">
        <v>38.491920471191406</v>
      </c>
      <c r="BH2127" s="1">
        <v>39.17852783203125</v>
      </c>
      <c r="BI2127" s="1">
        <v>48.614757537841797</v>
      </c>
      <c r="BJ2127" s="1">
        <v>45.855270385742188</v>
      </c>
      <c r="BK2127" s="1">
        <v>21.941789627075195</v>
      </c>
      <c r="BL2127" s="1"/>
      <c r="BM2127" s="1"/>
      <c r="BN2127" s="1"/>
    </row>
    <row r="2128" spans="1:66" x14ac:dyDescent="0.2">
      <c r="A2128" s="2" t="s">
        <v>6673</v>
      </c>
      <c r="B2128" s="4" t="s">
        <v>2123</v>
      </c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>
        <v>11.916181907530591</v>
      </c>
      <c r="S2128" s="1">
        <v>9.0844536261542164</v>
      </c>
      <c r="T2128" s="1">
        <v>15.962753745058034</v>
      </c>
      <c r="U2128" s="1">
        <v>35.413124547085964</v>
      </c>
      <c r="V2128" s="1">
        <v>45.932856930632511</v>
      </c>
      <c r="W2128" s="1">
        <v>40.598833488854503</v>
      </c>
      <c r="X2128" s="1">
        <v>56.990412294498164</v>
      </c>
      <c r="Y2128" s="1">
        <v>45.005245428230019</v>
      </c>
      <c r="Z2128" s="1">
        <v>39.367269047061576</v>
      </c>
      <c r="AA2128" s="1">
        <v>40.469818293299603</v>
      </c>
      <c r="AB2128" s="1">
        <v>46.668860784918358</v>
      </c>
      <c r="AC2128" s="1">
        <v>37.867141655045792</v>
      </c>
      <c r="AD2128" s="1">
        <v>42.237078956996505</v>
      </c>
      <c r="AE2128" s="1">
        <v>51.809174499332791</v>
      </c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>
        <v>3.3751349896192551E-2</v>
      </c>
      <c r="AY2128" s="1">
        <v>1.8229893445968628</v>
      </c>
      <c r="AZ2128" s="1"/>
      <c r="BA2128" s="1">
        <v>9.5350122451782227</v>
      </c>
      <c r="BB2128" s="1">
        <v>18.145763397216797</v>
      </c>
      <c r="BC2128" s="1">
        <v>7.1861133575439453</v>
      </c>
      <c r="BD2128" s="1">
        <v>15.868549346923828</v>
      </c>
      <c r="BE2128" s="1">
        <v>27.536521911621094</v>
      </c>
      <c r="BF2128" s="1">
        <v>31.551172256469727</v>
      </c>
      <c r="BG2128" s="1">
        <v>38.491920471191406</v>
      </c>
      <c r="BH2128" s="1">
        <v>39.17852783203125</v>
      </c>
      <c r="BI2128" s="1">
        <v>48.614757537841797</v>
      </c>
      <c r="BJ2128" s="1">
        <v>45.855270385742188</v>
      </c>
      <c r="BK2128" s="1">
        <v>21.941789627075195</v>
      </c>
      <c r="BL2128" s="1"/>
      <c r="BM2128" s="1"/>
      <c r="BN2128" s="1"/>
    </row>
    <row r="2129" spans="1:66" x14ac:dyDescent="0.2">
      <c r="A2129" s="2" t="s">
        <v>6674</v>
      </c>
      <c r="B2129" s="4" t="s">
        <v>2124</v>
      </c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>
        <v>48.737506906409777</v>
      </c>
      <c r="T2129" s="1">
        <v>21.395565689957809</v>
      </c>
      <c r="U2129" s="1">
        <v>8.0352203385605865</v>
      </c>
      <c r="V2129" s="1">
        <v>7.5740895758131837</v>
      </c>
      <c r="W2129" s="1">
        <v>8.858122761414581</v>
      </c>
      <c r="X2129" s="1"/>
      <c r="Y2129" s="1">
        <v>6.1976250781925248</v>
      </c>
      <c r="Z2129" s="1">
        <v>5.3200748237430675</v>
      </c>
      <c r="AA2129" s="1">
        <v>2.6239990134122948</v>
      </c>
      <c r="AB2129" s="1"/>
      <c r="AC2129" s="1"/>
      <c r="AD2129" s="1"/>
      <c r="AE2129" s="1">
        <v>36.30403347247946</v>
      </c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>
        <v>11.399428367614746</v>
      </c>
      <c r="BE2129" s="1">
        <v>2.8424084186553955</v>
      </c>
      <c r="BF2129" s="1">
        <v>13.847902297973633</v>
      </c>
      <c r="BG2129" s="1">
        <v>15.639975547790527</v>
      </c>
      <c r="BH2129" s="1">
        <v>14.032620429992676</v>
      </c>
      <c r="BI2129" s="1">
        <v>16.490169525146484</v>
      </c>
      <c r="BJ2129" s="1"/>
      <c r="BK2129" s="1"/>
      <c r="BL2129" s="1"/>
      <c r="BM2129" s="1"/>
      <c r="BN2129" s="1"/>
    </row>
    <row r="2130" spans="1:66" x14ac:dyDescent="0.2">
      <c r="A2130" s="2" t="s">
        <v>6675</v>
      </c>
      <c r="B2130" s="4" t="s">
        <v>2125</v>
      </c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>
        <v>17.091287768676828</v>
      </c>
      <c r="W2130" s="1">
        <v>18.197425347177731</v>
      </c>
      <c r="X2130" s="1">
        <v>18.233495847719279</v>
      </c>
      <c r="Y2130" s="1">
        <v>21.433464718055255</v>
      </c>
      <c r="Z2130" s="1">
        <v>12.648165767167081</v>
      </c>
      <c r="AA2130" s="1">
        <v>14.7421867537544</v>
      </c>
      <c r="AB2130" s="1">
        <v>14.858817316768933</v>
      </c>
      <c r="AC2130" s="1">
        <v>7.7007816417993853</v>
      </c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>
        <v>5.9935660362243652</v>
      </c>
      <c r="BB2130" s="1"/>
      <c r="BC2130" s="1"/>
      <c r="BD2130" s="1"/>
      <c r="BE2130" s="1"/>
      <c r="BF2130" s="1"/>
      <c r="BG2130" s="1">
        <v>8.0199613571166992</v>
      </c>
      <c r="BH2130" s="1">
        <v>8.3458719253540039</v>
      </c>
      <c r="BI2130" s="1">
        <v>11.09502124786377</v>
      </c>
      <c r="BJ2130" s="1">
        <v>12.86744213104248</v>
      </c>
      <c r="BK2130" s="1"/>
      <c r="BL2130" s="1"/>
      <c r="BM2130" s="1"/>
      <c r="BN2130" s="1"/>
    </row>
    <row r="2131" spans="1:66" x14ac:dyDescent="0.2">
      <c r="A2131" s="2" t="s">
        <v>6676</v>
      </c>
      <c r="B2131" s="4" t="s">
        <v>2126</v>
      </c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>
        <v>75.238588355345698</v>
      </c>
      <c r="T2131" s="1">
        <v>98.256027075273352</v>
      </c>
      <c r="U2131" s="1">
        <v>85.189284370808352</v>
      </c>
      <c r="V2131" s="1">
        <v>56.206663766445132</v>
      </c>
      <c r="W2131" s="1">
        <v>33.599453811601272</v>
      </c>
      <c r="X2131" s="1">
        <v>40.695213977916339</v>
      </c>
      <c r="Y2131" s="1">
        <v>42.750520304024</v>
      </c>
      <c r="Z2131" s="1">
        <v>55.821808361038116</v>
      </c>
      <c r="AA2131" s="1">
        <v>50.862142062899352</v>
      </c>
      <c r="AB2131" s="1">
        <v>40.063705132912311</v>
      </c>
      <c r="AC2131" s="1">
        <v>38.087006565367943</v>
      </c>
      <c r="AD2131" s="1">
        <v>62.063681348090412</v>
      </c>
      <c r="AE2131" s="1">
        <v>81.137400034309195</v>
      </c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>
        <v>15.966897010803223</v>
      </c>
      <c r="BD2131" s="1">
        <v>17.025901794433594</v>
      </c>
      <c r="BE2131" s="1">
        <v>11.170729637145996</v>
      </c>
      <c r="BF2131" s="1">
        <v>25.772710800170898</v>
      </c>
      <c r="BG2131" s="1">
        <v>26.389690399169922</v>
      </c>
      <c r="BH2131" s="1">
        <v>26.909341812133789</v>
      </c>
      <c r="BI2131" s="1">
        <v>22.811985015869141</v>
      </c>
      <c r="BJ2131" s="1">
        <v>11.871434211730957</v>
      </c>
      <c r="BK2131" s="1">
        <v>6.6071438789367676</v>
      </c>
      <c r="BL2131" s="1"/>
      <c r="BM2131" s="1"/>
      <c r="BN2131" s="1"/>
    </row>
    <row r="2132" spans="1:66" x14ac:dyDescent="0.2">
      <c r="A2132" s="2" t="s">
        <v>6677</v>
      </c>
      <c r="B2132" s="4" t="s">
        <v>2127</v>
      </c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>
        <v>44.25306100295834</v>
      </c>
      <c r="T2132" s="1">
        <v>51.745173635832842</v>
      </c>
      <c r="U2132" s="1">
        <v>51.891572279496323</v>
      </c>
      <c r="V2132" s="1">
        <v>52.098107169908005</v>
      </c>
      <c r="W2132" s="1">
        <v>4.5780771813011008</v>
      </c>
      <c r="X2132" s="1">
        <v>23.806608577229024</v>
      </c>
      <c r="Y2132" s="1">
        <v>13.027917619474961</v>
      </c>
      <c r="Z2132" s="1"/>
      <c r="AA2132" s="1">
        <v>7.7015007857605244</v>
      </c>
      <c r="AB2132" s="1">
        <v>7.703975600566487</v>
      </c>
      <c r="AC2132" s="1">
        <v>11.138269302217633</v>
      </c>
      <c r="AD2132" s="1">
        <v>16.821667634618041</v>
      </c>
      <c r="AE2132" s="1">
        <v>4.5689387221670739</v>
      </c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>
        <v>50.145740509033203</v>
      </c>
      <c r="AZ2132" s="1">
        <v>47.037845611572266</v>
      </c>
      <c r="BA2132" s="1">
        <v>46.040836334228516</v>
      </c>
      <c r="BB2132" s="1">
        <v>41.739593505859375</v>
      </c>
      <c r="BC2132" s="1">
        <v>85.809028625488281</v>
      </c>
      <c r="BD2132" s="1">
        <v>33.856632232666016</v>
      </c>
      <c r="BE2132" s="1">
        <v>5.8579540252685547</v>
      </c>
      <c r="BF2132" s="1">
        <v>8.7691154479980469</v>
      </c>
      <c r="BG2132" s="1">
        <v>6.2151956558227539</v>
      </c>
      <c r="BH2132" s="1">
        <v>16.185672760009766</v>
      </c>
      <c r="BI2132" s="1">
        <v>15.698488235473633</v>
      </c>
      <c r="BJ2132" s="1">
        <v>2.8028171062469482</v>
      </c>
      <c r="BK2132" s="1">
        <v>6.7512941360473633</v>
      </c>
      <c r="BL2132" s="1"/>
      <c r="BM2132" s="1"/>
      <c r="BN2132" s="1"/>
    </row>
    <row r="2133" spans="1:66" x14ac:dyDescent="0.2">
      <c r="A2133" s="2" t="s">
        <v>6678</v>
      </c>
      <c r="B2133" s="4" t="s">
        <v>2128</v>
      </c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>
        <v>99.088349453586559</v>
      </c>
      <c r="U2133" s="1">
        <v>81.159751024611552</v>
      </c>
      <c r="V2133" s="1">
        <v>88.3184494755304</v>
      </c>
      <c r="W2133" s="1">
        <v>97.064826831454681</v>
      </c>
      <c r="X2133" s="1">
        <v>38.510745475532779</v>
      </c>
      <c r="Y2133" s="1">
        <v>21.003081805587296</v>
      </c>
      <c r="Z2133" s="1">
        <v>29.658080178517952</v>
      </c>
      <c r="AA2133" s="1">
        <v>42.589556950821141</v>
      </c>
      <c r="AB2133" s="1">
        <v>39.120071129460563</v>
      </c>
      <c r="AC2133" s="1">
        <v>36.089386010672079</v>
      </c>
      <c r="AD2133" s="1">
        <v>40.802807327230944</v>
      </c>
      <c r="AE2133" s="1">
        <v>42.22371678851237</v>
      </c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>
        <v>4.3725409507751465</v>
      </c>
      <c r="BC2133" s="1">
        <v>2.3046014308929443</v>
      </c>
      <c r="BD2133" s="1">
        <v>6.3000717163085938</v>
      </c>
      <c r="BE2133" s="1">
        <v>5.5094470977783203</v>
      </c>
      <c r="BF2133" s="1">
        <v>10.520039558410645</v>
      </c>
      <c r="BG2133" s="1">
        <v>10.459419250488281</v>
      </c>
      <c r="BH2133" s="1">
        <v>2.5008609294891357</v>
      </c>
      <c r="BI2133" s="1"/>
      <c r="BJ2133" s="1">
        <v>2.7267522811889648</v>
      </c>
      <c r="BK2133" s="1">
        <v>3.0509152412414551</v>
      </c>
      <c r="BL2133" s="1"/>
      <c r="BM2133" s="1"/>
      <c r="BN2133" s="1"/>
    </row>
    <row r="2134" spans="1:66" x14ac:dyDescent="0.2">
      <c r="A2134" s="2" t="s">
        <v>6679</v>
      </c>
      <c r="B2134" s="4" t="s">
        <v>2129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>
        <v>6.136666396094733</v>
      </c>
      <c r="Z2134" s="1">
        <v>3.8360372769579647</v>
      </c>
      <c r="AA2134" s="1">
        <v>3.2895824494057604</v>
      </c>
      <c r="AB2134" s="1">
        <v>11.222987721454418</v>
      </c>
      <c r="AC2134" s="1"/>
      <c r="AD2134" s="1">
        <v>3.4783048817804225</v>
      </c>
      <c r="AE2134" s="1">
        <v>6.6995502533152038</v>
      </c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>
        <v>0.74389725923538208</v>
      </c>
      <c r="AY2134" s="1"/>
      <c r="AZ2134" s="1"/>
      <c r="BA2134" s="1"/>
      <c r="BB2134" s="1">
        <v>1.4330909252166748</v>
      </c>
      <c r="BC2134" s="1"/>
      <c r="BD2134" s="1"/>
      <c r="BE2134" s="1"/>
      <c r="BF2134" s="1"/>
      <c r="BG2134" s="1"/>
      <c r="BH2134" s="1">
        <v>3.1990280151367188</v>
      </c>
      <c r="BI2134" s="1"/>
      <c r="BJ2134" s="1"/>
      <c r="BK2134" s="1"/>
      <c r="BL2134" s="1"/>
      <c r="BM2134" s="1"/>
      <c r="BN2134" s="1"/>
    </row>
    <row r="2135" spans="1:66" x14ac:dyDescent="0.2">
      <c r="A2135" s="2" t="s">
        <v>6680</v>
      </c>
      <c r="B2135" s="4" t="s">
        <v>2130</v>
      </c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>
        <v>35.272710064960485</v>
      </c>
      <c r="U2135" s="1">
        <v>41.720648915556005</v>
      </c>
      <c r="V2135" s="1">
        <v>77.626764365561854</v>
      </c>
      <c r="W2135" s="1">
        <v>70.42749212273641</v>
      </c>
      <c r="X2135" s="1">
        <v>60.216784288319936</v>
      </c>
      <c r="Y2135" s="1">
        <v>80.648469374149656</v>
      </c>
      <c r="Z2135" s="1">
        <v>77.900655459156837</v>
      </c>
      <c r="AA2135" s="1">
        <v>37.664685556763679</v>
      </c>
      <c r="AB2135" s="1">
        <v>38.108619455483172</v>
      </c>
      <c r="AC2135" s="1">
        <v>48.858643941232046</v>
      </c>
      <c r="AD2135" s="1">
        <v>36.89297221270683</v>
      </c>
      <c r="AE2135" s="1">
        <v>37.358770690353907</v>
      </c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>
        <v>3.7545881271362305</v>
      </c>
      <c r="BC2135" s="1"/>
      <c r="BD2135" s="1">
        <v>5.8742871284484863</v>
      </c>
      <c r="BE2135" s="1">
        <v>1.0180869102478027</v>
      </c>
      <c r="BF2135" s="1">
        <v>17.846918106079102</v>
      </c>
      <c r="BG2135" s="1">
        <v>54.385696411132813</v>
      </c>
      <c r="BH2135" s="1">
        <v>44.471088409423828</v>
      </c>
      <c r="BI2135" s="1">
        <v>29.493553161621094</v>
      </c>
      <c r="BJ2135" s="1">
        <v>44.857028961181641</v>
      </c>
      <c r="BK2135" s="1">
        <v>60.667167663574219</v>
      </c>
      <c r="BL2135" s="1"/>
      <c r="BM2135" s="1"/>
      <c r="BN2135" s="1"/>
    </row>
    <row r="2136" spans="1:66" x14ac:dyDescent="0.2">
      <c r="A2136" s="2" t="s">
        <v>6681</v>
      </c>
      <c r="B2136" s="4" t="s">
        <v>2131</v>
      </c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>
        <v>68.273034927206993</v>
      </c>
      <c r="S2136" s="1">
        <v>81.265366446675174</v>
      </c>
      <c r="T2136" s="1">
        <v>99.307462714753584</v>
      </c>
      <c r="U2136" s="1">
        <v>93.871312974785937</v>
      </c>
      <c r="V2136" s="1">
        <v>80.23023376181429</v>
      </c>
      <c r="W2136" s="1">
        <v>80.251022415479426</v>
      </c>
      <c r="X2136" s="1">
        <v>77.785096738060304</v>
      </c>
      <c r="Y2136" s="1">
        <v>99.466103105247456</v>
      </c>
      <c r="Z2136" s="1">
        <v>99.989576639433537</v>
      </c>
      <c r="AA2136" s="1">
        <v>97.018883776932867</v>
      </c>
      <c r="AB2136" s="1">
        <v>96.938848207951224</v>
      </c>
      <c r="AC2136" s="1">
        <v>99.994986522792132</v>
      </c>
      <c r="AD2136" s="1">
        <v>99.825099044105883</v>
      </c>
      <c r="AE2136" s="1">
        <v>86.816575860646239</v>
      </c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>
        <v>1.3330744504928589</v>
      </c>
      <c r="AY2136" s="1"/>
      <c r="AZ2136" s="1">
        <v>0.48530569672584534</v>
      </c>
      <c r="BA2136" s="1">
        <v>6.0412697792053223</v>
      </c>
      <c r="BB2136" s="1">
        <v>2.0240006446838379</v>
      </c>
      <c r="BC2136" s="1">
        <v>19.67332649230957</v>
      </c>
      <c r="BD2136" s="1">
        <v>22.1807861328125</v>
      </c>
      <c r="BE2136" s="1">
        <v>0.50390493869781494</v>
      </c>
      <c r="BF2136" s="1"/>
      <c r="BG2136" s="1">
        <v>2.9557363986968994</v>
      </c>
      <c r="BH2136" s="1">
        <v>3.0571174621582031</v>
      </c>
      <c r="BI2136" s="1"/>
      <c r="BJ2136" s="1">
        <v>0.1697879433631897</v>
      </c>
      <c r="BK2136" s="1">
        <v>13.168363571166992</v>
      </c>
      <c r="BL2136" s="1"/>
      <c r="BM2136" s="1"/>
      <c r="BN2136" s="1"/>
    </row>
    <row r="2137" spans="1:66" x14ac:dyDescent="0.2">
      <c r="A2137" s="2" t="s">
        <v>6682</v>
      </c>
      <c r="B2137" s="4" t="s">
        <v>2132</v>
      </c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>
        <v>68.273034927206993</v>
      </c>
      <c r="S2137" s="1">
        <v>81.265366446675174</v>
      </c>
      <c r="T2137" s="1">
        <v>99.307462714753584</v>
      </c>
      <c r="U2137" s="1">
        <v>93.871312974785937</v>
      </c>
      <c r="V2137" s="1">
        <v>80.23023376181429</v>
      </c>
      <c r="W2137" s="1">
        <v>80.251022415479426</v>
      </c>
      <c r="X2137" s="1">
        <v>77.785096738060304</v>
      </c>
      <c r="Y2137" s="1">
        <v>99.466103105247456</v>
      </c>
      <c r="Z2137" s="1">
        <v>99.989576639433537</v>
      </c>
      <c r="AA2137" s="1">
        <v>97.018883776932867</v>
      </c>
      <c r="AB2137" s="1">
        <v>96.938848207951224</v>
      </c>
      <c r="AC2137" s="1">
        <v>99.994986522792132</v>
      </c>
      <c r="AD2137" s="1">
        <v>99.825099044105883</v>
      </c>
      <c r="AE2137" s="1">
        <v>86.816575860646239</v>
      </c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>
        <v>1.3330744504928589</v>
      </c>
      <c r="AY2137" s="1"/>
      <c r="AZ2137" s="1">
        <v>0.48530569672584534</v>
      </c>
      <c r="BA2137" s="1">
        <v>6.0412697792053223</v>
      </c>
      <c r="BB2137" s="1">
        <v>2.0240006446838379</v>
      </c>
      <c r="BC2137" s="1">
        <v>19.67332649230957</v>
      </c>
      <c r="BD2137" s="1">
        <v>22.1807861328125</v>
      </c>
      <c r="BE2137" s="1">
        <v>0.50390493869781494</v>
      </c>
      <c r="BF2137" s="1"/>
      <c r="BG2137" s="1">
        <v>2.9557363986968994</v>
      </c>
      <c r="BH2137" s="1">
        <v>3.0571174621582031</v>
      </c>
      <c r="BI2137" s="1"/>
      <c r="BJ2137" s="1">
        <v>0.1697879433631897</v>
      </c>
      <c r="BK2137" s="1">
        <v>13.168363571166992</v>
      </c>
      <c r="BL2137" s="1"/>
      <c r="BM2137" s="1"/>
      <c r="BN2137" s="1"/>
    </row>
    <row r="2138" spans="1:66" x14ac:dyDescent="0.2">
      <c r="A2138" s="2" t="s">
        <v>6683</v>
      </c>
      <c r="B2138" s="4" t="s">
        <v>2133</v>
      </c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>
        <v>91.019124591325109</v>
      </c>
      <c r="S2138" s="1">
        <v>99.492574544516614</v>
      </c>
      <c r="T2138" s="1">
        <v>97.283535151852874</v>
      </c>
      <c r="U2138" s="1">
        <v>98.768580496287115</v>
      </c>
      <c r="V2138" s="1">
        <v>70.931823047231561</v>
      </c>
      <c r="W2138" s="1">
        <v>90.659246328393564</v>
      </c>
      <c r="X2138" s="1">
        <v>80.514185801576772</v>
      </c>
      <c r="Y2138" s="1">
        <v>93.261627985701452</v>
      </c>
      <c r="Z2138" s="1">
        <v>86.719842060215242</v>
      </c>
      <c r="AA2138" s="1">
        <v>98.687813046497268</v>
      </c>
      <c r="AB2138" s="1">
        <v>73.346180019828537</v>
      </c>
      <c r="AC2138" s="1">
        <v>79.388254540068218</v>
      </c>
      <c r="AD2138" s="1">
        <v>92.186110528655902</v>
      </c>
      <c r="AE2138" s="1">
        <v>99.081175929070724</v>
      </c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>
        <v>1.5285066366195679</v>
      </c>
      <c r="AY2138" s="1">
        <v>0.47485426068305969</v>
      </c>
      <c r="AZ2138" s="1">
        <v>2.68105149269104</v>
      </c>
      <c r="BA2138" s="1">
        <v>0.15285429358482361</v>
      </c>
      <c r="BB2138" s="1">
        <v>28.911508560180664</v>
      </c>
      <c r="BC2138" s="1">
        <v>4.9186954498291016</v>
      </c>
      <c r="BD2138" s="1">
        <v>19.404983520507813</v>
      </c>
      <c r="BE2138" s="1">
        <v>6.6621828079223633</v>
      </c>
      <c r="BF2138" s="1">
        <v>12.590126991271973</v>
      </c>
      <c r="BG2138" s="1">
        <v>0.45675274729728699</v>
      </c>
      <c r="BH2138" s="1">
        <v>25.420333862304688</v>
      </c>
      <c r="BI2138" s="1">
        <v>20.07154655456543</v>
      </c>
      <c r="BJ2138" s="1">
        <v>7.7627582550048828</v>
      </c>
      <c r="BK2138" s="1">
        <v>0.85141569375991821</v>
      </c>
      <c r="BL2138" s="1"/>
      <c r="BM2138" s="1"/>
      <c r="BN2138" s="1"/>
    </row>
    <row r="2139" spans="1:66" x14ac:dyDescent="0.2">
      <c r="A2139" s="2" t="s">
        <v>6684</v>
      </c>
      <c r="B2139" s="4" t="s">
        <v>2134</v>
      </c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>
        <v>91.019124591325109</v>
      </c>
      <c r="S2139" s="1">
        <v>99.492574544516614</v>
      </c>
      <c r="T2139" s="1">
        <v>97.283535151852874</v>
      </c>
      <c r="U2139" s="1">
        <v>98.768580496287115</v>
      </c>
      <c r="V2139" s="1">
        <v>70.931823047231561</v>
      </c>
      <c r="W2139" s="1">
        <v>90.659246328393564</v>
      </c>
      <c r="X2139" s="1">
        <v>80.514185801576772</v>
      </c>
      <c r="Y2139" s="1">
        <v>93.261627985701452</v>
      </c>
      <c r="Z2139" s="1">
        <v>86.719842060215242</v>
      </c>
      <c r="AA2139" s="1">
        <v>98.687813046497268</v>
      </c>
      <c r="AB2139" s="1">
        <v>73.346180019828537</v>
      </c>
      <c r="AC2139" s="1">
        <v>79.388254540068218</v>
      </c>
      <c r="AD2139" s="1">
        <v>92.186110528655902</v>
      </c>
      <c r="AE2139" s="1">
        <v>99.081175929070724</v>
      </c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>
        <v>1.5285066366195679</v>
      </c>
      <c r="AY2139" s="1">
        <v>0.47485426068305969</v>
      </c>
      <c r="AZ2139" s="1">
        <v>2.68105149269104</v>
      </c>
      <c r="BA2139" s="1">
        <v>0.15285429358482361</v>
      </c>
      <c r="BB2139" s="1">
        <v>28.911508560180664</v>
      </c>
      <c r="BC2139" s="1">
        <v>4.9186954498291016</v>
      </c>
      <c r="BD2139" s="1">
        <v>19.404983520507813</v>
      </c>
      <c r="BE2139" s="1">
        <v>6.6621828079223633</v>
      </c>
      <c r="BF2139" s="1">
        <v>12.590126991271973</v>
      </c>
      <c r="BG2139" s="1">
        <v>0.45675274729728699</v>
      </c>
      <c r="BH2139" s="1">
        <v>25.420333862304688</v>
      </c>
      <c r="BI2139" s="1">
        <v>20.07154655456543</v>
      </c>
      <c r="BJ2139" s="1">
        <v>7.7627582550048828</v>
      </c>
      <c r="BK2139" s="1">
        <v>0.85141569375991821</v>
      </c>
      <c r="BL2139" s="1"/>
      <c r="BM2139" s="1"/>
      <c r="BN2139" s="1"/>
    </row>
    <row r="2140" spans="1:66" x14ac:dyDescent="0.2">
      <c r="A2140" s="2" t="s">
        <v>6685</v>
      </c>
      <c r="B2140" s="4" t="s">
        <v>2135</v>
      </c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>
        <v>32.519443402824443</v>
      </c>
      <c r="U2140" s="1">
        <v>22.221314760954705</v>
      </c>
      <c r="V2140" s="1">
        <v>15.131682641751679</v>
      </c>
      <c r="W2140" s="1">
        <v>98.874140699978597</v>
      </c>
      <c r="X2140" s="1">
        <v>85.227271157273748</v>
      </c>
      <c r="Y2140" s="1">
        <v>83.016391654223028</v>
      </c>
      <c r="Z2140" s="1">
        <v>63.352076700022273</v>
      </c>
      <c r="AA2140" s="1">
        <v>40.162064835196681</v>
      </c>
      <c r="AB2140" s="1">
        <v>43.058593908851122</v>
      </c>
      <c r="AC2140" s="1">
        <v>9.2713519925920007</v>
      </c>
      <c r="AD2140" s="1">
        <v>17.026704138818733</v>
      </c>
      <c r="AE2140" s="1">
        <v>11.739322518318243</v>
      </c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>
        <v>0.38845273852348328</v>
      </c>
      <c r="BA2140" s="1">
        <v>0.36439356207847595</v>
      </c>
      <c r="BB2140" s="1">
        <v>0.37791261076927185</v>
      </c>
      <c r="BC2140" s="1">
        <v>1.039463996887207</v>
      </c>
      <c r="BD2140" s="1">
        <v>5.4472718238830566</v>
      </c>
      <c r="BE2140" s="1">
        <v>0.98440366983413696</v>
      </c>
      <c r="BF2140" s="1"/>
      <c r="BG2140" s="1"/>
      <c r="BH2140" s="1">
        <v>6.1944131851196289</v>
      </c>
      <c r="BI2140" s="1"/>
      <c r="BJ2140" s="1"/>
      <c r="BK2140" s="1"/>
      <c r="BL2140" s="1"/>
      <c r="BM2140" s="1"/>
      <c r="BN2140" s="1"/>
    </row>
    <row r="2141" spans="1:66" x14ac:dyDescent="0.2">
      <c r="A2141" s="2" t="s">
        <v>6686</v>
      </c>
      <c r="B2141" s="4" t="s">
        <v>2136</v>
      </c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>
        <v>36.699814982932324</v>
      </c>
      <c r="S2141" s="1">
        <v>40.411274906473274</v>
      </c>
      <c r="T2141" s="1">
        <v>60.61473818135098</v>
      </c>
      <c r="U2141" s="1">
        <v>9.0589001055794842</v>
      </c>
      <c r="V2141" s="1">
        <v>6.5158577948740373</v>
      </c>
      <c r="W2141" s="1">
        <v>6.1719035368229207</v>
      </c>
      <c r="X2141" s="1">
        <v>7.2266012496641201</v>
      </c>
      <c r="Y2141" s="1">
        <v>5.4829472594711115</v>
      </c>
      <c r="Z2141" s="1">
        <v>6.2229857639554593</v>
      </c>
      <c r="AA2141" s="1">
        <v>4.9940114098998771</v>
      </c>
      <c r="AB2141" s="1">
        <v>4.9506327193971629</v>
      </c>
      <c r="AC2141" s="1">
        <v>7.2884836716950483</v>
      </c>
      <c r="AD2141" s="1">
        <v>16.748575956747683</v>
      </c>
      <c r="AE2141" s="1">
        <v>4.520359173916658</v>
      </c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>
        <v>49.51214599609375</v>
      </c>
      <c r="AY2141" s="1">
        <v>44.211811065673828</v>
      </c>
      <c r="AZ2141" s="1">
        <v>24.253658294677734</v>
      </c>
      <c r="BA2141" s="1">
        <v>13.436866760253906</v>
      </c>
      <c r="BB2141" s="1"/>
      <c r="BC2141" s="1"/>
      <c r="BD2141" s="1"/>
      <c r="BE2141" s="1">
        <v>1.2521765232086182</v>
      </c>
      <c r="BF2141" s="1">
        <v>2.6181035041809082</v>
      </c>
      <c r="BG2141" s="1">
        <v>4.8509488105773926</v>
      </c>
      <c r="BH2141" s="1">
        <v>4.8697381019592285</v>
      </c>
      <c r="BI2141" s="1"/>
      <c r="BJ2141" s="1"/>
      <c r="BK2141" s="1">
        <v>4.4784669876098633</v>
      </c>
      <c r="BL2141" s="1"/>
      <c r="BM2141" s="1"/>
      <c r="BN2141" s="1"/>
    </row>
    <row r="2142" spans="1:66" x14ac:dyDescent="0.2">
      <c r="A2142" s="2" t="s">
        <v>6687</v>
      </c>
      <c r="B2142" s="4" t="s">
        <v>2137</v>
      </c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>
        <v>36.699814982932324</v>
      </c>
      <c r="S2142" s="1">
        <v>40.411274906473274</v>
      </c>
      <c r="T2142" s="1">
        <v>60.61473818135098</v>
      </c>
      <c r="U2142" s="1">
        <v>9.0589001055794842</v>
      </c>
      <c r="V2142" s="1">
        <v>6.5158577948740373</v>
      </c>
      <c r="W2142" s="1">
        <v>6.1719035368229207</v>
      </c>
      <c r="X2142" s="1">
        <v>7.2266012496641201</v>
      </c>
      <c r="Y2142" s="1">
        <v>5.4829472594711115</v>
      </c>
      <c r="Z2142" s="1">
        <v>6.2229857639554593</v>
      </c>
      <c r="AA2142" s="1">
        <v>4.9940114098998771</v>
      </c>
      <c r="AB2142" s="1">
        <v>4.9506327193971629</v>
      </c>
      <c r="AC2142" s="1">
        <v>7.2884836716950483</v>
      </c>
      <c r="AD2142" s="1">
        <v>16.748575956747683</v>
      </c>
      <c r="AE2142" s="1">
        <v>4.520359173916658</v>
      </c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>
        <v>49.51214599609375</v>
      </c>
      <c r="AY2142" s="1">
        <v>44.211811065673828</v>
      </c>
      <c r="AZ2142" s="1">
        <v>24.253658294677734</v>
      </c>
      <c r="BA2142" s="1">
        <v>13.436866760253906</v>
      </c>
      <c r="BB2142" s="1"/>
      <c r="BC2142" s="1"/>
      <c r="BD2142" s="1"/>
      <c r="BE2142" s="1">
        <v>1.2521765232086182</v>
      </c>
      <c r="BF2142" s="1">
        <v>2.6181035041809082</v>
      </c>
      <c r="BG2142" s="1">
        <v>4.8509488105773926</v>
      </c>
      <c r="BH2142" s="1">
        <v>4.8697381019592285</v>
      </c>
      <c r="BI2142" s="1"/>
      <c r="BJ2142" s="1"/>
      <c r="BK2142" s="1">
        <v>4.4784669876098633</v>
      </c>
      <c r="BL2142" s="1"/>
      <c r="BM2142" s="1"/>
      <c r="BN2142" s="1"/>
    </row>
    <row r="2143" spans="1:66" x14ac:dyDescent="0.2">
      <c r="A2143" s="2" t="s">
        <v>6688</v>
      </c>
      <c r="B2143" s="4" t="s">
        <v>2138</v>
      </c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>
        <v>16.833550529469775</v>
      </c>
      <c r="T2143" s="1">
        <v>4.0403846722336372</v>
      </c>
      <c r="U2143" s="1"/>
      <c r="V2143" s="1"/>
      <c r="W2143" s="1"/>
      <c r="X2143" s="1"/>
      <c r="Y2143" s="1"/>
      <c r="Z2143" s="1"/>
      <c r="AA2143" s="1"/>
      <c r="AB2143" s="1"/>
      <c r="AC2143" s="1"/>
      <c r="AD2143" s="1">
        <v>4.5564191763354387</v>
      </c>
      <c r="AE2143" s="1">
        <v>35.546656667806417</v>
      </c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>
        <v>3.177647590637207</v>
      </c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>
        <v>63.153251647949219</v>
      </c>
      <c r="BL2143" s="1"/>
      <c r="BM2143" s="1"/>
      <c r="BN2143" s="1"/>
    </row>
    <row r="2144" spans="1:66" x14ac:dyDescent="0.2">
      <c r="A2144" s="2" t="s">
        <v>6689</v>
      </c>
      <c r="B2144" s="4" t="s">
        <v>2139</v>
      </c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>
        <v>2.9790289198648341</v>
      </c>
      <c r="X2144" s="1">
        <v>62.349388550189978</v>
      </c>
      <c r="Y2144" s="1">
        <v>43.719229594320922</v>
      </c>
      <c r="Z2144" s="1">
        <v>45.508446253316137</v>
      </c>
      <c r="AA2144" s="1">
        <v>45.713964001669886</v>
      </c>
      <c r="AB2144" s="1">
        <v>41.539971951702057</v>
      </c>
      <c r="AC2144" s="1">
        <v>27.663192295457055</v>
      </c>
      <c r="AD2144" s="1">
        <v>32.336258179301694</v>
      </c>
      <c r="AE2144" s="1">
        <v>25.128010338346375</v>
      </c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>
        <v>1.3427094221115112</v>
      </c>
      <c r="BF2144" s="1">
        <v>3.210798978805542</v>
      </c>
      <c r="BG2144" s="1">
        <v>2.4122397899627686</v>
      </c>
      <c r="BH2144" s="1">
        <v>2.7119643688201904</v>
      </c>
      <c r="BI2144" s="1">
        <v>2.0832602977752686</v>
      </c>
      <c r="BJ2144" s="1">
        <v>2.3099358081817627</v>
      </c>
      <c r="BK2144" s="1">
        <v>2.0647244453430176</v>
      </c>
      <c r="BL2144" s="1"/>
      <c r="BM2144" s="1"/>
      <c r="BN2144" s="1"/>
    </row>
    <row r="2145" spans="1:66" x14ac:dyDescent="0.2">
      <c r="A2145" s="2" t="s">
        <v>6690</v>
      </c>
      <c r="B2145" s="4" t="s">
        <v>2140</v>
      </c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>
        <v>89.953488718086959</v>
      </c>
      <c r="S2145" s="1">
        <v>85.463718746359973</v>
      </c>
      <c r="T2145" s="1">
        <v>64.259165640149689</v>
      </c>
      <c r="U2145" s="1">
        <v>85.79399960531174</v>
      </c>
      <c r="V2145" s="1">
        <v>58.413450263462998</v>
      </c>
      <c r="W2145" s="1">
        <v>63.725655183483489</v>
      </c>
      <c r="X2145" s="1">
        <v>56.983316082515259</v>
      </c>
      <c r="Y2145" s="1">
        <v>71.312840724488325</v>
      </c>
      <c r="Z2145" s="1">
        <v>77.781837743283575</v>
      </c>
      <c r="AA2145" s="1">
        <v>58.784289376647948</v>
      </c>
      <c r="AB2145" s="1">
        <v>82.93690720874865</v>
      </c>
      <c r="AC2145" s="1">
        <v>90.816377982779983</v>
      </c>
      <c r="AD2145" s="1">
        <v>91.570052580150062</v>
      </c>
      <c r="AE2145" s="1">
        <v>79.785902821462685</v>
      </c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>
        <v>0.39442694187164307</v>
      </c>
      <c r="AY2145" s="1"/>
      <c r="AZ2145" s="1"/>
      <c r="BA2145" s="1">
        <v>2.917494535446167</v>
      </c>
      <c r="BB2145" s="1">
        <v>20.29307746887207</v>
      </c>
      <c r="BC2145" s="1">
        <v>8.4460248947143555</v>
      </c>
      <c r="BD2145" s="1">
        <v>1.0936119556427002</v>
      </c>
      <c r="BE2145" s="1">
        <v>6.9415702819824219</v>
      </c>
      <c r="BF2145" s="1">
        <v>22.174369812011719</v>
      </c>
      <c r="BG2145" s="1">
        <v>25.387636184692383</v>
      </c>
      <c r="BH2145" s="1">
        <v>4.5244684219360352</v>
      </c>
      <c r="BI2145" s="1">
        <v>3.452186107635498</v>
      </c>
      <c r="BJ2145" s="1">
        <v>6.7912602424621582</v>
      </c>
      <c r="BK2145" s="1">
        <v>10.076483726501465</v>
      </c>
      <c r="BL2145" s="1"/>
      <c r="BM2145" s="1"/>
      <c r="BN2145" s="1"/>
    </row>
    <row r="2146" spans="1:66" x14ac:dyDescent="0.2">
      <c r="A2146" s="2" t="s">
        <v>6691</v>
      </c>
      <c r="B2146" s="4" t="s">
        <v>2141</v>
      </c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>
        <v>89.953488718086959</v>
      </c>
      <c r="S2146" s="1">
        <v>85.463718746359973</v>
      </c>
      <c r="T2146" s="1">
        <v>64.259165640149689</v>
      </c>
      <c r="U2146" s="1">
        <v>85.79399960531174</v>
      </c>
      <c r="V2146" s="1">
        <v>58.413450263462998</v>
      </c>
      <c r="W2146" s="1">
        <v>63.725655183483489</v>
      </c>
      <c r="X2146" s="1">
        <v>56.983316082515259</v>
      </c>
      <c r="Y2146" s="1">
        <v>71.312840724488325</v>
      </c>
      <c r="Z2146" s="1">
        <v>77.781837743283575</v>
      </c>
      <c r="AA2146" s="1">
        <v>58.784289376647948</v>
      </c>
      <c r="AB2146" s="1">
        <v>82.93690720874865</v>
      </c>
      <c r="AC2146" s="1">
        <v>90.816377982779983</v>
      </c>
      <c r="AD2146" s="1">
        <v>91.570052580150062</v>
      </c>
      <c r="AE2146" s="1">
        <v>79.785902821462685</v>
      </c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>
        <v>0.39442694187164307</v>
      </c>
      <c r="AY2146" s="1"/>
      <c r="AZ2146" s="1"/>
      <c r="BA2146" s="1">
        <v>2.917494535446167</v>
      </c>
      <c r="BB2146" s="1">
        <v>20.29307746887207</v>
      </c>
      <c r="BC2146" s="1">
        <v>8.4460248947143555</v>
      </c>
      <c r="BD2146" s="1">
        <v>1.0936119556427002</v>
      </c>
      <c r="BE2146" s="1">
        <v>6.9415702819824219</v>
      </c>
      <c r="BF2146" s="1">
        <v>22.174369812011719</v>
      </c>
      <c r="BG2146" s="1">
        <v>25.387636184692383</v>
      </c>
      <c r="BH2146" s="1">
        <v>4.5244684219360352</v>
      </c>
      <c r="BI2146" s="1">
        <v>3.452186107635498</v>
      </c>
      <c r="BJ2146" s="1">
        <v>6.7912602424621582</v>
      </c>
      <c r="BK2146" s="1">
        <v>10.076483726501465</v>
      </c>
      <c r="BL2146" s="1"/>
      <c r="BM2146" s="1"/>
      <c r="BN2146" s="1"/>
    </row>
    <row r="2147" spans="1:66" x14ac:dyDescent="0.2">
      <c r="A2147" s="2" t="s">
        <v>6692</v>
      </c>
      <c r="B2147" s="4" t="s">
        <v>2142</v>
      </c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>
        <v>16.617467821567161</v>
      </c>
      <c r="R2147" s="1">
        <v>11.609858165331952</v>
      </c>
      <c r="S2147" s="1">
        <v>6.2617256899849538</v>
      </c>
      <c r="T2147" s="1">
        <v>4.9777382331598057</v>
      </c>
      <c r="U2147" s="1">
        <v>16.050701281379762</v>
      </c>
      <c r="V2147" s="1">
        <v>15.319359149426543</v>
      </c>
      <c r="W2147" s="1">
        <v>21.957993148929212</v>
      </c>
      <c r="X2147" s="1">
        <v>59.843671002074913</v>
      </c>
      <c r="Y2147" s="1">
        <v>55.401440779039504</v>
      </c>
      <c r="Z2147" s="1">
        <v>35.511400451214683</v>
      </c>
      <c r="AA2147" s="1">
        <v>63.175344772976928</v>
      </c>
      <c r="AB2147" s="1">
        <v>27.324343064701583</v>
      </c>
      <c r="AC2147" s="1">
        <v>24.146119940151255</v>
      </c>
      <c r="AD2147" s="1">
        <v>39.581408621627006</v>
      </c>
      <c r="AE2147" s="1">
        <v>36.03381035073842</v>
      </c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>
        <v>16.36021614074707</v>
      </c>
      <c r="AX2147" s="1">
        <v>22.823129653930664</v>
      </c>
      <c r="AY2147" s="1">
        <v>9.9067726135253906</v>
      </c>
      <c r="AZ2147" s="1">
        <v>12.319075584411621</v>
      </c>
      <c r="BA2147" s="1">
        <v>15.949962615966797</v>
      </c>
      <c r="BB2147" s="1">
        <v>15.205947875976563</v>
      </c>
      <c r="BC2147" s="1">
        <v>11.039460182189941</v>
      </c>
      <c r="BD2147" s="1"/>
      <c r="BE2147" s="1">
        <v>23.578750610351563</v>
      </c>
      <c r="BF2147" s="1">
        <v>31.674007415771484</v>
      </c>
      <c r="BG2147" s="1">
        <v>21.616500854492188</v>
      </c>
      <c r="BH2147" s="1"/>
      <c r="BI2147" s="1"/>
      <c r="BJ2147" s="1"/>
      <c r="BK2147" s="1">
        <v>16.46403694152832</v>
      </c>
      <c r="BL2147" s="1"/>
      <c r="BM2147" s="1"/>
      <c r="BN2147" s="1"/>
    </row>
    <row r="2148" spans="1:66" x14ac:dyDescent="0.2">
      <c r="A2148" s="2" t="s">
        <v>6693</v>
      </c>
      <c r="B2148" s="4" t="s">
        <v>2143</v>
      </c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>
        <v>16.617467821567161</v>
      </c>
      <c r="R2148" s="1">
        <v>11.609858165331952</v>
      </c>
      <c r="S2148" s="1">
        <v>6.2617256899849538</v>
      </c>
      <c r="T2148" s="1">
        <v>4.9777382331598057</v>
      </c>
      <c r="U2148" s="1">
        <v>16.050701281379762</v>
      </c>
      <c r="V2148" s="1">
        <v>15.319359149426543</v>
      </c>
      <c r="W2148" s="1">
        <v>21.957993148929212</v>
      </c>
      <c r="X2148" s="1">
        <v>59.843671002074913</v>
      </c>
      <c r="Y2148" s="1">
        <v>55.401440779039504</v>
      </c>
      <c r="Z2148" s="1">
        <v>35.511400451214683</v>
      </c>
      <c r="AA2148" s="1">
        <v>63.175344772976928</v>
      </c>
      <c r="AB2148" s="1">
        <v>27.324343064701583</v>
      </c>
      <c r="AC2148" s="1">
        <v>24.146119940151255</v>
      </c>
      <c r="AD2148" s="1">
        <v>39.581408621627006</v>
      </c>
      <c r="AE2148" s="1">
        <v>36.03381035073842</v>
      </c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>
        <v>16.36021614074707</v>
      </c>
      <c r="AX2148" s="1">
        <v>22.823129653930664</v>
      </c>
      <c r="AY2148" s="1">
        <v>9.9067726135253906</v>
      </c>
      <c r="AZ2148" s="1">
        <v>12.319075584411621</v>
      </c>
      <c r="BA2148" s="1">
        <v>15.949962615966797</v>
      </c>
      <c r="BB2148" s="1">
        <v>15.205947875976563</v>
      </c>
      <c r="BC2148" s="1">
        <v>11.039460182189941</v>
      </c>
      <c r="BD2148" s="1"/>
      <c r="BE2148" s="1">
        <v>23.578750610351563</v>
      </c>
      <c r="BF2148" s="1">
        <v>31.674007415771484</v>
      </c>
      <c r="BG2148" s="1">
        <v>21.616500854492188</v>
      </c>
      <c r="BH2148" s="1"/>
      <c r="BI2148" s="1"/>
      <c r="BJ2148" s="1"/>
      <c r="BK2148" s="1">
        <v>16.46403694152832</v>
      </c>
      <c r="BL2148" s="1"/>
      <c r="BM2148" s="1"/>
      <c r="BN2148" s="1"/>
    </row>
    <row r="2149" spans="1:66" x14ac:dyDescent="0.2">
      <c r="A2149" s="2" t="s">
        <v>6694</v>
      </c>
      <c r="B2149" s="4" t="s">
        <v>2144</v>
      </c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>
        <v>16.364482885149755</v>
      </c>
      <c r="T2149" s="1"/>
      <c r="U2149" s="1">
        <v>7.727651384423452</v>
      </c>
      <c r="V2149" s="1"/>
      <c r="W2149" s="1"/>
      <c r="X2149" s="1"/>
      <c r="Y2149" s="1"/>
      <c r="Z2149" s="1"/>
      <c r="AA2149" s="1"/>
      <c r="AB2149" s="1">
        <v>1.775285138375031</v>
      </c>
      <c r="AC2149" s="1"/>
      <c r="AD2149" s="1"/>
      <c r="AE2149" s="1">
        <v>1.3051117636413101</v>
      </c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>
        <v>0.81673586368560791</v>
      </c>
      <c r="AZ2149" s="1"/>
      <c r="BA2149" s="1"/>
      <c r="BB2149" s="1"/>
      <c r="BC2149" s="1"/>
      <c r="BD2149" s="1"/>
      <c r="BE2149" s="1"/>
      <c r="BF2149" s="1"/>
      <c r="BG2149" s="1"/>
      <c r="BH2149" s="1">
        <v>2.7075042724609375</v>
      </c>
      <c r="BI2149" s="1">
        <v>2.0337681770324707</v>
      </c>
      <c r="BJ2149" s="1">
        <v>1.4206212759017944</v>
      </c>
      <c r="BK2149" s="1">
        <v>3.9371452331542969</v>
      </c>
      <c r="BL2149" s="1"/>
      <c r="BM2149" s="1"/>
      <c r="BN2149" s="1"/>
    </row>
    <row r="2150" spans="1:66" x14ac:dyDescent="0.2">
      <c r="A2150" s="2" t="s">
        <v>6695</v>
      </c>
      <c r="B2150" s="4" t="s">
        <v>2145</v>
      </c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>
        <v>24.493886138740166</v>
      </c>
      <c r="T2150" s="1">
        <v>28.499106770070043</v>
      </c>
      <c r="U2150" s="1">
        <v>73.877058803730336</v>
      </c>
      <c r="V2150" s="1">
        <v>83.167590189743308</v>
      </c>
      <c r="W2150" s="1">
        <v>39.511782686751587</v>
      </c>
      <c r="X2150" s="1">
        <v>44.654102110470497</v>
      </c>
      <c r="Y2150" s="1">
        <v>29.235371606151389</v>
      </c>
      <c r="Z2150" s="1">
        <v>49.309407685314831</v>
      </c>
      <c r="AA2150" s="1">
        <v>30.926417941165663</v>
      </c>
      <c r="AB2150" s="1">
        <v>28.227112659273203</v>
      </c>
      <c r="AC2150" s="1">
        <v>23.037216505534996</v>
      </c>
      <c r="AD2150" s="1">
        <v>36.947789525987567</v>
      </c>
      <c r="AE2150" s="1">
        <v>35.887840716138804</v>
      </c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>
        <v>4.5751290321350098</v>
      </c>
      <c r="AZ2150" s="1"/>
      <c r="BA2150" s="1"/>
      <c r="BB2150" s="1">
        <v>9.2708969116210938</v>
      </c>
      <c r="BC2150" s="1"/>
      <c r="BD2150" s="1"/>
      <c r="BE2150" s="1">
        <v>2.3322086334228516</v>
      </c>
      <c r="BF2150" s="1">
        <v>2.0841312408447266</v>
      </c>
      <c r="BG2150" s="1">
        <v>6.7535738945007324</v>
      </c>
      <c r="BH2150" s="1"/>
      <c r="BI2150" s="1">
        <v>6.8110518455505371</v>
      </c>
      <c r="BJ2150" s="1">
        <v>3.3217251300811768</v>
      </c>
      <c r="BK2150" s="1">
        <v>1.0595009326934814</v>
      </c>
      <c r="BL2150" s="1"/>
      <c r="BM2150" s="1"/>
      <c r="BN2150" s="1"/>
    </row>
    <row r="2151" spans="1:66" x14ac:dyDescent="0.2">
      <c r="A2151" s="2" t="s">
        <v>6696</v>
      </c>
      <c r="B2151" s="4" t="s">
        <v>2146</v>
      </c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>
        <v>24.493886138740166</v>
      </c>
      <c r="T2151" s="1">
        <v>28.499106770070043</v>
      </c>
      <c r="U2151" s="1">
        <v>73.877058803730336</v>
      </c>
      <c r="V2151" s="1">
        <v>83.167590189743308</v>
      </c>
      <c r="W2151" s="1">
        <v>39.511782686751587</v>
      </c>
      <c r="X2151" s="1">
        <v>44.654102110470497</v>
      </c>
      <c r="Y2151" s="1">
        <v>29.235371606151389</v>
      </c>
      <c r="Z2151" s="1">
        <v>49.309407685314831</v>
      </c>
      <c r="AA2151" s="1">
        <v>30.926417941165663</v>
      </c>
      <c r="AB2151" s="1">
        <v>28.227112659273203</v>
      </c>
      <c r="AC2151" s="1">
        <v>23.037216505534996</v>
      </c>
      <c r="AD2151" s="1">
        <v>36.947789525987567</v>
      </c>
      <c r="AE2151" s="1">
        <v>35.887840716138804</v>
      </c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>
        <v>4.5751290321350098</v>
      </c>
      <c r="AZ2151" s="1"/>
      <c r="BA2151" s="1"/>
      <c r="BB2151" s="1">
        <v>9.2708969116210938</v>
      </c>
      <c r="BC2151" s="1"/>
      <c r="BD2151" s="1"/>
      <c r="BE2151" s="1">
        <v>2.3322086334228516</v>
      </c>
      <c r="BF2151" s="1">
        <v>2.0841312408447266</v>
      </c>
      <c r="BG2151" s="1">
        <v>6.7535738945007324</v>
      </c>
      <c r="BH2151" s="1"/>
      <c r="BI2151" s="1">
        <v>6.8110518455505371</v>
      </c>
      <c r="BJ2151" s="1">
        <v>3.3217251300811768</v>
      </c>
      <c r="BK2151" s="1">
        <v>1.0595009326934814</v>
      </c>
      <c r="BL2151" s="1"/>
      <c r="BM2151" s="1"/>
      <c r="BN2151" s="1"/>
    </row>
    <row r="2152" spans="1:66" x14ac:dyDescent="0.2">
      <c r="A2152" s="2" t="s">
        <v>6697</v>
      </c>
      <c r="B2152" s="4" t="s">
        <v>2147</v>
      </c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>
        <v>77.83698741211596</v>
      </c>
      <c r="V2152" s="1">
        <v>67.905751029830313</v>
      </c>
      <c r="W2152" s="1">
        <v>51.765112364312607</v>
      </c>
      <c r="X2152" s="1">
        <v>52.303032930242033</v>
      </c>
      <c r="Y2152" s="1">
        <v>35.576598432613551</v>
      </c>
      <c r="Z2152" s="1">
        <v>36.236656034171396</v>
      </c>
      <c r="AA2152" s="1">
        <v>32.455384588972258</v>
      </c>
      <c r="AB2152" s="1">
        <v>28.923247143389435</v>
      </c>
      <c r="AC2152" s="1">
        <v>26.701026309806963</v>
      </c>
      <c r="AD2152" s="1">
        <v>26.614022348633053</v>
      </c>
      <c r="AE2152" s="1">
        <v>36.307401255508708</v>
      </c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>
        <v>4.9865565299987793</v>
      </c>
      <c r="BA2152" s="1"/>
      <c r="BB2152" s="1"/>
      <c r="BC2152" s="1">
        <v>7.6882615089416504</v>
      </c>
      <c r="BD2152" s="1"/>
      <c r="BE2152" s="1">
        <v>12.900575637817383</v>
      </c>
      <c r="BF2152" s="1">
        <v>4.443666934967041</v>
      </c>
      <c r="BG2152" s="1">
        <v>14.594578742980957</v>
      </c>
      <c r="BH2152" s="1">
        <v>17.516407012939453</v>
      </c>
      <c r="BI2152" s="1">
        <v>19.695602416992188</v>
      </c>
      <c r="BJ2152" s="1">
        <v>19.732809066772461</v>
      </c>
      <c r="BK2152" s="1">
        <v>8.516505241394043</v>
      </c>
      <c r="BL2152" s="1"/>
      <c r="BM2152" s="1"/>
      <c r="BN2152" s="1"/>
    </row>
    <row r="2153" spans="1:66" x14ac:dyDescent="0.2">
      <c r="A2153" s="2" t="s">
        <v>6698</v>
      </c>
      <c r="B2153" s="4" t="s">
        <v>2148</v>
      </c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>
        <v>76.990282437799181</v>
      </c>
      <c r="S2153" s="1">
        <v>92.436314894986296</v>
      </c>
      <c r="T2153" s="1">
        <v>99.621354728843244</v>
      </c>
      <c r="U2153" s="1">
        <v>99.839821397001302</v>
      </c>
      <c r="V2153" s="1">
        <v>57.860369779343415</v>
      </c>
      <c r="W2153" s="1">
        <v>39.67351194384316</v>
      </c>
      <c r="X2153" s="1">
        <v>61.932146804279661</v>
      </c>
      <c r="Y2153" s="1">
        <v>52.868268836393874</v>
      </c>
      <c r="Z2153" s="1">
        <v>77.583214390664097</v>
      </c>
      <c r="AA2153" s="1"/>
      <c r="AB2153" s="1"/>
      <c r="AC2153" s="1">
        <v>39.450005865891839</v>
      </c>
      <c r="AD2153" s="1">
        <v>23.753512504371983</v>
      </c>
      <c r="AE2153" s="1">
        <v>6.2873073765245895</v>
      </c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>
        <v>23.583913803100586</v>
      </c>
      <c r="BC2153" s="1"/>
      <c r="BD2153" s="1">
        <v>7.893765926361084</v>
      </c>
      <c r="BE2153" s="1">
        <v>8.6726655960083008</v>
      </c>
      <c r="BF2153" s="1">
        <v>16.665515899658203</v>
      </c>
      <c r="BG2153" s="1">
        <v>88.581253051757813</v>
      </c>
      <c r="BH2153" s="1">
        <v>32.956657409667969</v>
      </c>
      <c r="BI2153" s="1"/>
      <c r="BJ2153" s="1"/>
      <c r="BK2153" s="1"/>
      <c r="BL2153" s="1"/>
      <c r="BM2153" s="1"/>
      <c r="BN2153" s="1"/>
    </row>
    <row r="2154" spans="1:66" x14ac:dyDescent="0.2">
      <c r="A2154" s="2" t="s">
        <v>6699</v>
      </c>
      <c r="B2154" s="4" t="s">
        <v>2149</v>
      </c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>
        <v>76.990282437799181</v>
      </c>
      <c r="S2154" s="1">
        <v>92.436314894986296</v>
      </c>
      <c r="T2154" s="1">
        <v>99.621354728843244</v>
      </c>
      <c r="U2154" s="1">
        <v>99.839821397001302</v>
      </c>
      <c r="V2154" s="1">
        <v>57.860369779343415</v>
      </c>
      <c r="W2154" s="1">
        <v>39.67351194384316</v>
      </c>
      <c r="X2154" s="1">
        <v>61.932146804279661</v>
      </c>
      <c r="Y2154" s="1">
        <v>52.868268836393874</v>
      </c>
      <c r="Z2154" s="1">
        <v>77.583214390664097</v>
      </c>
      <c r="AA2154" s="1"/>
      <c r="AB2154" s="1"/>
      <c r="AC2154" s="1">
        <v>39.450005865891839</v>
      </c>
      <c r="AD2154" s="1">
        <v>23.753512504371983</v>
      </c>
      <c r="AE2154" s="1">
        <v>6.2873073765245895</v>
      </c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>
        <v>23.583913803100586</v>
      </c>
      <c r="BC2154" s="1"/>
      <c r="BD2154" s="1">
        <v>7.893765926361084</v>
      </c>
      <c r="BE2154" s="1">
        <v>8.6726655960083008</v>
      </c>
      <c r="BF2154" s="1">
        <v>16.665515899658203</v>
      </c>
      <c r="BG2154" s="1">
        <v>88.581253051757813</v>
      </c>
      <c r="BH2154" s="1">
        <v>32.956657409667969</v>
      </c>
      <c r="BI2154" s="1"/>
      <c r="BJ2154" s="1"/>
      <c r="BK2154" s="1"/>
      <c r="BL2154" s="1"/>
      <c r="BM2154" s="1"/>
      <c r="BN2154" s="1"/>
    </row>
    <row r="2155" spans="1:66" x14ac:dyDescent="0.2">
      <c r="A2155" s="2" t="s">
        <v>6700</v>
      </c>
      <c r="B2155" s="4" t="s">
        <v>2150</v>
      </c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>
        <v>39.964753766232107</v>
      </c>
      <c r="S2155" s="1">
        <v>18.154628018657387</v>
      </c>
      <c r="T2155" s="1">
        <v>25.540036802055603</v>
      </c>
      <c r="U2155" s="1">
        <v>50.90184067080331</v>
      </c>
      <c r="V2155" s="1">
        <v>47.365138122565838</v>
      </c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>
        <v>1.6871987581253052</v>
      </c>
      <c r="BB2155" s="1">
        <v>10.329182624816895</v>
      </c>
      <c r="BC2155" s="1"/>
      <c r="BD2155" s="1"/>
      <c r="BE2155" s="1">
        <v>0.12026558816432953</v>
      </c>
      <c r="BF2155" s="1">
        <v>22.160905838012695</v>
      </c>
      <c r="BG2155" s="1"/>
      <c r="BH2155" s="1"/>
      <c r="BI2155" s="1"/>
      <c r="BJ2155" s="1"/>
      <c r="BK2155" s="1"/>
      <c r="BL2155" s="1"/>
      <c r="BM2155" s="1"/>
      <c r="BN2155" s="1"/>
    </row>
    <row r="2156" spans="1:66" x14ac:dyDescent="0.2">
      <c r="A2156" s="2" t="s">
        <v>6701</v>
      </c>
      <c r="B2156" s="4" t="s">
        <v>2151</v>
      </c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>
        <v>39.964753766232107</v>
      </c>
      <c r="S2156" s="1">
        <v>18.154628018657387</v>
      </c>
      <c r="T2156" s="1">
        <v>25.540036802055603</v>
      </c>
      <c r="U2156" s="1">
        <v>50.90184067080331</v>
      </c>
      <c r="V2156" s="1">
        <v>47.365138122565838</v>
      </c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>
        <v>1.6871987581253052</v>
      </c>
      <c r="BB2156" s="1">
        <v>10.329182624816895</v>
      </c>
      <c r="BC2156" s="1"/>
      <c r="BD2156" s="1"/>
      <c r="BE2156" s="1">
        <v>0.12026558816432953</v>
      </c>
      <c r="BF2156" s="1">
        <v>22.160905838012695</v>
      </c>
      <c r="BG2156" s="1"/>
      <c r="BH2156" s="1"/>
      <c r="BI2156" s="1"/>
      <c r="BJ2156" s="1"/>
      <c r="BK2156" s="1"/>
      <c r="BL2156" s="1"/>
      <c r="BM2156" s="1"/>
      <c r="BN2156" s="1"/>
    </row>
    <row r="2157" spans="1:66" x14ac:dyDescent="0.2">
      <c r="A2157" s="2" t="s">
        <v>6702</v>
      </c>
      <c r="B2157" s="4" t="s">
        <v>2152</v>
      </c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>
        <v>52.891459468333146</v>
      </c>
      <c r="S2157" s="1">
        <v>55.295800329137343</v>
      </c>
      <c r="T2157" s="1">
        <v>47.529244677330752</v>
      </c>
      <c r="U2157" s="1">
        <v>46.764102689644389</v>
      </c>
      <c r="V2157" s="1">
        <v>32.012084284554625</v>
      </c>
      <c r="W2157" s="1">
        <v>35.638909729408944</v>
      </c>
      <c r="X2157" s="1">
        <v>45.852059715041186</v>
      </c>
      <c r="Y2157" s="1">
        <v>68.618725115835559</v>
      </c>
      <c r="Z2157" s="1">
        <v>61.445097891670578</v>
      </c>
      <c r="AA2157" s="1">
        <v>46.472548493766809</v>
      </c>
      <c r="AB2157" s="1">
        <v>52.290282430392509</v>
      </c>
      <c r="AC2157" s="1">
        <v>69.396589456593588</v>
      </c>
      <c r="AD2157" s="1">
        <v>68.908169739305563</v>
      </c>
      <c r="AE2157" s="1">
        <v>67.783277601509781</v>
      </c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>
        <v>0.16543492674827576</v>
      </c>
      <c r="AY2157" s="1">
        <v>0.15114042162895203</v>
      </c>
      <c r="AZ2157" s="1"/>
      <c r="BA2157" s="1">
        <v>8.6551580429077148</v>
      </c>
      <c r="BB2157" s="1">
        <v>11.959836959838867</v>
      </c>
      <c r="BC2157" s="1">
        <v>0.26921519637107849</v>
      </c>
      <c r="BD2157" s="1">
        <v>0.27497610449790955</v>
      </c>
      <c r="BE2157" s="1">
        <v>0.24612782895565033</v>
      </c>
      <c r="BF2157" s="1">
        <v>6.5649356842041016</v>
      </c>
      <c r="BG2157" s="1">
        <v>7.1559319496154785</v>
      </c>
      <c r="BH2157" s="1">
        <v>11.482160568237305</v>
      </c>
      <c r="BI2157" s="1">
        <v>3.608163595199585</v>
      </c>
      <c r="BJ2157" s="1">
        <v>2.6149630546569824</v>
      </c>
      <c r="BK2157" s="1">
        <v>3.3023505210876465</v>
      </c>
      <c r="BL2157" s="1"/>
      <c r="BM2157" s="1"/>
      <c r="BN2157" s="1"/>
    </row>
    <row r="2158" spans="1:66" x14ac:dyDescent="0.2">
      <c r="A2158" s="2" t="s">
        <v>6703</v>
      </c>
      <c r="B2158" s="4" t="s">
        <v>2153</v>
      </c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>
        <v>52.891459468333146</v>
      </c>
      <c r="S2158" s="1">
        <v>55.295800329137343</v>
      </c>
      <c r="T2158" s="1">
        <v>47.529244677330752</v>
      </c>
      <c r="U2158" s="1">
        <v>46.764102689644389</v>
      </c>
      <c r="V2158" s="1">
        <v>32.012084284554625</v>
      </c>
      <c r="W2158" s="1">
        <v>35.638909729408944</v>
      </c>
      <c r="X2158" s="1">
        <v>45.852059715041186</v>
      </c>
      <c r="Y2158" s="1">
        <v>68.618725115835559</v>
      </c>
      <c r="Z2158" s="1">
        <v>61.445097891670578</v>
      </c>
      <c r="AA2158" s="1">
        <v>46.472548493766809</v>
      </c>
      <c r="AB2158" s="1">
        <v>52.290282430392509</v>
      </c>
      <c r="AC2158" s="1">
        <v>69.396589456593588</v>
      </c>
      <c r="AD2158" s="1">
        <v>68.908169739305563</v>
      </c>
      <c r="AE2158" s="1">
        <v>67.783277601509781</v>
      </c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>
        <v>0.16543492674827576</v>
      </c>
      <c r="AY2158" s="1">
        <v>0.15114042162895203</v>
      </c>
      <c r="AZ2158" s="1"/>
      <c r="BA2158" s="1">
        <v>8.6551580429077148</v>
      </c>
      <c r="BB2158" s="1">
        <v>11.959836959838867</v>
      </c>
      <c r="BC2158" s="1">
        <v>0.26921519637107849</v>
      </c>
      <c r="BD2158" s="1">
        <v>0.27497610449790955</v>
      </c>
      <c r="BE2158" s="1">
        <v>0.24612782895565033</v>
      </c>
      <c r="BF2158" s="1">
        <v>6.5649356842041016</v>
      </c>
      <c r="BG2158" s="1">
        <v>7.1559319496154785</v>
      </c>
      <c r="BH2158" s="1">
        <v>11.482160568237305</v>
      </c>
      <c r="BI2158" s="1">
        <v>3.608163595199585</v>
      </c>
      <c r="BJ2158" s="1">
        <v>2.6149630546569824</v>
      </c>
      <c r="BK2158" s="1">
        <v>3.3023505210876465</v>
      </c>
      <c r="BL2158" s="1"/>
      <c r="BM2158" s="1"/>
      <c r="BN2158" s="1"/>
    </row>
    <row r="2159" spans="1:66" x14ac:dyDescent="0.2">
      <c r="A2159" s="2" t="s">
        <v>6704</v>
      </c>
      <c r="B2159" s="4" t="s">
        <v>2154</v>
      </c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>
        <v>11.91937960084454</v>
      </c>
      <c r="R2159" s="1">
        <v>6.1554090593768827</v>
      </c>
      <c r="S2159" s="1">
        <v>5.9689726631203905</v>
      </c>
      <c r="T2159" s="1">
        <v>5.8311056019355556</v>
      </c>
      <c r="U2159" s="1">
        <v>18.811971212681836</v>
      </c>
      <c r="V2159" s="1">
        <v>9.2683027756353269</v>
      </c>
      <c r="W2159" s="1">
        <v>10.470569117607925</v>
      </c>
      <c r="X2159" s="1">
        <v>11.937971644920173</v>
      </c>
      <c r="Y2159" s="1">
        <v>0.32913227782868859</v>
      </c>
      <c r="Z2159" s="1">
        <v>3.8098260608767953</v>
      </c>
      <c r="AA2159" s="1">
        <v>9.741024112567878</v>
      </c>
      <c r="AB2159" s="1">
        <v>17.820303944597718</v>
      </c>
      <c r="AC2159" s="1">
        <v>19.998975644635401</v>
      </c>
      <c r="AD2159" s="1">
        <v>6.891928719488261</v>
      </c>
      <c r="AE2159" s="1">
        <v>5.619150698782418</v>
      </c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>
        <v>4.2261457443237305</v>
      </c>
      <c r="AX2159" s="1"/>
      <c r="AY2159" s="1"/>
      <c r="AZ2159" s="1"/>
      <c r="BA2159" s="1"/>
      <c r="BB2159" s="1">
        <v>2.0657198429107666</v>
      </c>
      <c r="BC2159" s="1">
        <v>0.20354734361171722</v>
      </c>
      <c r="BD2159" s="1">
        <v>9.8639593124389648</v>
      </c>
      <c r="BE2159" s="1">
        <v>8.7170400619506836</v>
      </c>
      <c r="BF2159" s="1">
        <v>15.274072647094727</v>
      </c>
      <c r="BG2159" s="1"/>
      <c r="BH2159" s="1">
        <v>4.8055477142333984</v>
      </c>
      <c r="BI2159" s="1">
        <v>13.675101280212402</v>
      </c>
      <c r="BJ2159" s="1"/>
      <c r="BK2159" s="1"/>
      <c r="BL2159" s="1"/>
      <c r="BM2159" s="1"/>
      <c r="BN2159" s="1"/>
    </row>
    <row r="2160" spans="1:66" x14ac:dyDescent="0.2">
      <c r="A2160" s="2" t="s">
        <v>6705</v>
      </c>
      <c r="B2160" s="4" t="s">
        <v>2155</v>
      </c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>
        <v>36.268935461141908</v>
      </c>
      <c r="S2160" s="1">
        <v>20.572537404100174</v>
      </c>
      <c r="T2160" s="1">
        <v>20.615278019972415</v>
      </c>
      <c r="U2160" s="1">
        <v>18.085180894866703</v>
      </c>
      <c r="V2160" s="1">
        <v>18.212831921595505</v>
      </c>
      <c r="W2160" s="1"/>
      <c r="X2160" s="1">
        <v>5.4828506204283247</v>
      </c>
      <c r="Y2160" s="1">
        <v>12.085745624671699</v>
      </c>
      <c r="Z2160" s="1"/>
      <c r="AA2160" s="1"/>
      <c r="AB2160" s="1"/>
      <c r="AC2160" s="1"/>
      <c r="AD2160" s="1">
        <v>34.492633804808875</v>
      </c>
      <c r="AE2160" s="1">
        <v>25.773682073638039</v>
      </c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>
        <v>3.5635471343994141</v>
      </c>
      <c r="BE2160" s="1">
        <v>0.59853863716125488</v>
      </c>
      <c r="BF2160" s="1"/>
      <c r="BG2160" s="1"/>
      <c r="BH2160" s="1"/>
      <c r="BI2160" s="1"/>
      <c r="BJ2160" s="1">
        <v>9.9277639389038086</v>
      </c>
      <c r="BK2160" s="1"/>
      <c r="BL2160" s="1"/>
      <c r="BM2160" s="1"/>
      <c r="BN2160" s="1"/>
    </row>
    <row r="2161" spans="1:66" x14ac:dyDescent="0.2">
      <c r="A2161" s="2" t="s">
        <v>6706</v>
      </c>
      <c r="B2161" s="4" t="s">
        <v>2156</v>
      </c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>
        <v>12.2370729465342</v>
      </c>
      <c r="R2161" s="1">
        <v>7.5354427120101004</v>
      </c>
      <c r="S2161" s="1">
        <v>4.7039115789580563</v>
      </c>
      <c r="T2161" s="1">
        <v>16.741321145705435</v>
      </c>
      <c r="U2161" s="1">
        <v>5.9283651560287316</v>
      </c>
      <c r="V2161" s="1">
        <v>7.017560947763152</v>
      </c>
      <c r="W2161" s="1">
        <v>24.233806739926045</v>
      </c>
      <c r="X2161" s="1">
        <v>22.320847395722414</v>
      </c>
      <c r="Y2161" s="1">
        <v>14.53463753486256</v>
      </c>
      <c r="Z2161" s="1">
        <v>15.280110066017311</v>
      </c>
      <c r="AA2161" s="1">
        <v>8.5627653177452849</v>
      </c>
      <c r="AB2161" s="1">
        <v>11.941827754582434</v>
      </c>
      <c r="AC2161" s="1">
        <v>10.123634259229039</v>
      </c>
      <c r="AD2161" s="1">
        <v>11.314101913129472</v>
      </c>
      <c r="AE2161" s="1">
        <v>8.6842187235685149</v>
      </c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>
        <v>4.0170226097106934</v>
      </c>
      <c r="AX2161" s="1">
        <v>0.29637372493743896</v>
      </c>
      <c r="AY2161" s="1">
        <v>0.24635779857635498</v>
      </c>
      <c r="AZ2161" s="1">
        <v>4.0115194320678711</v>
      </c>
      <c r="BA2161" s="1">
        <v>1.3194966316223145</v>
      </c>
      <c r="BB2161" s="1">
        <v>5.1139535903930664</v>
      </c>
      <c r="BC2161" s="1">
        <v>6.9269399642944336</v>
      </c>
      <c r="BD2161" s="1">
        <v>4.9017605781555176</v>
      </c>
      <c r="BE2161" s="1">
        <v>1.8523797988891602</v>
      </c>
      <c r="BF2161" s="1">
        <v>0.18954682350158691</v>
      </c>
      <c r="BG2161" s="1">
        <v>0.24292843043804169</v>
      </c>
      <c r="BH2161" s="1">
        <v>4.9368500709533691</v>
      </c>
      <c r="BI2161" s="1">
        <v>2.2862935066223145</v>
      </c>
      <c r="BJ2161" s="1">
        <v>3.9832608699798584</v>
      </c>
      <c r="BK2161" s="1">
        <v>5.1622066497802734</v>
      </c>
      <c r="BL2161" s="1"/>
      <c r="BM2161" s="1"/>
      <c r="BN2161" s="1"/>
    </row>
    <row r="2162" spans="1:66" x14ac:dyDescent="0.2">
      <c r="A2162" s="2" t="s">
        <v>6707</v>
      </c>
      <c r="B2162" s="4" t="s">
        <v>2157</v>
      </c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>
        <v>70.087082050511924</v>
      </c>
      <c r="R2162" s="1">
        <v>98.147101803070797</v>
      </c>
      <c r="S2162" s="1">
        <v>96.448695467192749</v>
      </c>
      <c r="T2162" s="1">
        <v>83.211911369376836</v>
      </c>
      <c r="U2162" s="1">
        <v>99.168041862620726</v>
      </c>
      <c r="V2162" s="1">
        <v>80.464019478535974</v>
      </c>
      <c r="W2162" s="1"/>
      <c r="X2162" s="1"/>
      <c r="Y2162" s="1"/>
      <c r="Z2162" s="1">
        <v>49.252355838331717</v>
      </c>
      <c r="AA2162" s="1">
        <v>84.585688719509506</v>
      </c>
      <c r="AB2162" s="1">
        <v>56.613849344524922</v>
      </c>
      <c r="AC2162" s="1">
        <v>72.098239650019664</v>
      </c>
      <c r="AD2162" s="1">
        <v>25.076225507501594</v>
      </c>
      <c r="AE2162" s="1">
        <v>98.48517105373142</v>
      </c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>
        <v>10.952384948730469</v>
      </c>
      <c r="AX2162" s="1"/>
      <c r="AY2162" s="1"/>
      <c r="AZ2162" s="1">
        <v>14.166216850280762</v>
      </c>
      <c r="BA2162" s="1"/>
      <c r="BB2162" s="1">
        <v>18.483964920043945</v>
      </c>
      <c r="BC2162" s="1">
        <v>95.617607116699219</v>
      </c>
      <c r="BD2162" s="1">
        <v>56.310581207275391</v>
      </c>
      <c r="BE2162" s="1">
        <v>70.163330078125</v>
      </c>
      <c r="BF2162" s="1">
        <v>48.612136840820313</v>
      </c>
      <c r="BG2162" s="1">
        <v>7.4507136344909668</v>
      </c>
      <c r="BH2162" s="1">
        <v>42.606670379638672</v>
      </c>
      <c r="BI2162" s="1">
        <v>9.7045879364013672</v>
      </c>
      <c r="BJ2162" s="1">
        <v>73.807022094726563</v>
      </c>
      <c r="BK2162" s="1"/>
      <c r="BL2162" s="1"/>
      <c r="BM2162" s="1"/>
      <c r="BN2162" s="1"/>
    </row>
    <row r="2163" spans="1:66" x14ac:dyDescent="0.2">
      <c r="A2163" s="2" t="s">
        <v>6708</v>
      </c>
      <c r="B2163" s="4" t="s">
        <v>2158</v>
      </c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>
        <v>90.19303643373398</v>
      </c>
      <c r="U2163" s="1">
        <v>66.792478636780714</v>
      </c>
      <c r="V2163" s="1">
        <v>77.883802165905507</v>
      </c>
      <c r="W2163" s="1"/>
      <c r="X2163" s="1"/>
      <c r="Y2163" s="1"/>
      <c r="Z2163" s="1"/>
      <c r="AA2163" s="1">
        <v>56.844841475767502</v>
      </c>
      <c r="AB2163" s="1">
        <v>55.090524182708265</v>
      </c>
      <c r="AC2163" s="1">
        <v>71.114455387691706</v>
      </c>
      <c r="AD2163" s="1">
        <v>57.264438600488276</v>
      </c>
      <c r="AE2163" s="1">
        <v>82.071373284960799</v>
      </c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>
        <v>12.792448043823242</v>
      </c>
      <c r="AZ2163" s="1"/>
      <c r="BA2163" s="1">
        <v>23.681095123291016</v>
      </c>
      <c r="BB2163" s="1">
        <v>15.113260269165039</v>
      </c>
      <c r="BC2163" s="1">
        <v>87.098747253417969</v>
      </c>
      <c r="BD2163" s="1">
        <v>88.770584106445313</v>
      </c>
      <c r="BE2163" s="1">
        <v>95.62322998046875</v>
      </c>
      <c r="BF2163" s="1">
        <v>88.843643188476563</v>
      </c>
      <c r="BG2163" s="1">
        <v>23.475131988525391</v>
      </c>
      <c r="BH2163" s="1">
        <v>26.345455169677734</v>
      </c>
      <c r="BI2163" s="1">
        <v>10.377909660339355</v>
      </c>
      <c r="BJ2163" s="1">
        <v>24.362937927246094</v>
      </c>
      <c r="BK2163" s="1"/>
      <c r="BL2163" s="1"/>
      <c r="BM2163" s="1"/>
      <c r="BN2163" s="1"/>
    </row>
    <row r="2164" spans="1:66" x14ac:dyDescent="0.2">
      <c r="A2164" s="2" t="s">
        <v>6709</v>
      </c>
      <c r="B2164" s="4" t="s">
        <v>2159</v>
      </c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>
        <v>90.19303643373398</v>
      </c>
      <c r="U2164" s="1">
        <v>66.792478636780714</v>
      </c>
      <c r="V2164" s="1">
        <v>77.883802165905507</v>
      </c>
      <c r="W2164" s="1"/>
      <c r="X2164" s="1"/>
      <c r="Y2164" s="1"/>
      <c r="Z2164" s="1"/>
      <c r="AA2164" s="1">
        <v>56.844841475767502</v>
      </c>
      <c r="AB2164" s="1">
        <v>55.090524182708265</v>
      </c>
      <c r="AC2164" s="1">
        <v>71.114455387691706</v>
      </c>
      <c r="AD2164" s="1">
        <v>57.264438600488276</v>
      </c>
      <c r="AE2164" s="1">
        <v>82.071373284960799</v>
      </c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>
        <v>12.792448043823242</v>
      </c>
      <c r="AZ2164" s="1"/>
      <c r="BA2164" s="1">
        <v>23.681095123291016</v>
      </c>
      <c r="BB2164" s="1">
        <v>15.113260269165039</v>
      </c>
      <c r="BC2164" s="1">
        <v>87.098747253417969</v>
      </c>
      <c r="BD2164" s="1">
        <v>88.770584106445313</v>
      </c>
      <c r="BE2164" s="1">
        <v>95.62322998046875</v>
      </c>
      <c r="BF2164" s="1">
        <v>88.843643188476563</v>
      </c>
      <c r="BG2164" s="1">
        <v>23.475131988525391</v>
      </c>
      <c r="BH2164" s="1">
        <v>26.345455169677734</v>
      </c>
      <c r="BI2164" s="1">
        <v>10.377909660339355</v>
      </c>
      <c r="BJ2164" s="1">
        <v>24.362937927246094</v>
      </c>
      <c r="BK2164" s="1"/>
      <c r="BL2164" s="1"/>
      <c r="BM2164" s="1"/>
      <c r="BN2164" s="1"/>
    </row>
    <row r="2165" spans="1:66" x14ac:dyDescent="0.2">
      <c r="A2165" s="2" t="s">
        <v>6710</v>
      </c>
      <c r="B2165" s="4" t="s">
        <v>2160</v>
      </c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>
        <v>3.8955509264938413</v>
      </c>
      <c r="T2165" s="1">
        <v>3.9080866022699099</v>
      </c>
      <c r="U2165" s="1">
        <v>4.1140450573927394</v>
      </c>
      <c r="V2165" s="1">
        <v>4.1558744079509866</v>
      </c>
      <c r="W2165" s="1">
        <v>3.5599556329802882</v>
      </c>
      <c r="X2165" s="1">
        <v>3.5043557106921925</v>
      </c>
      <c r="Y2165" s="1">
        <v>4.4479805684786129</v>
      </c>
      <c r="Z2165" s="1">
        <v>10.981461166600596</v>
      </c>
      <c r="AA2165" s="1">
        <v>4.0452970438645561</v>
      </c>
      <c r="AB2165" s="1">
        <v>5.9720613914499365</v>
      </c>
      <c r="AC2165" s="1">
        <v>7.2665448009243221</v>
      </c>
      <c r="AD2165" s="1">
        <v>4.2484970655091079</v>
      </c>
      <c r="AE2165" s="1">
        <v>4.278575919048599</v>
      </c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>
        <v>0.30153146386146545</v>
      </c>
      <c r="AZ2165" s="1">
        <v>0.10198894888162613</v>
      </c>
      <c r="BA2165" s="1">
        <v>6.3640885055065155E-2</v>
      </c>
      <c r="BB2165" s="1"/>
      <c r="BC2165" s="1">
        <v>0.54580342769622803</v>
      </c>
      <c r="BD2165" s="1">
        <v>1.6407873630523682</v>
      </c>
      <c r="BE2165" s="1"/>
      <c r="BF2165" s="1">
        <v>0.6988149881362915</v>
      </c>
      <c r="BG2165" s="1">
        <v>0.59967732429504395</v>
      </c>
      <c r="BH2165" s="1">
        <v>1.9818899631500244</v>
      </c>
      <c r="BI2165" s="1"/>
      <c r="BJ2165" s="1"/>
      <c r="BK2165" s="1"/>
      <c r="BL2165" s="1"/>
      <c r="BM2165" s="1"/>
      <c r="BN2165" s="1"/>
    </row>
    <row r="2166" spans="1:66" x14ac:dyDescent="0.2">
      <c r="A2166" s="2" t="s">
        <v>6711</v>
      </c>
      <c r="B2166" s="4" t="s">
        <v>2161</v>
      </c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>
        <v>3.8955509264938413</v>
      </c>
      <c r="T2166" s="1">
        <v>3.9080866022699099</v>
      </c>
      <c r="U2166" s="1">
        <v>4.1140450573927394</v>
      </c>
      <c r="V2166" s="1">
        <v>4.1558744079509866</v>
      </c>
      <c r="W2166" s="1">
        <v>3.5599556329802882</v>
      </c>
      <c r="X2166" s="1">
        <v>3.5043557106921925</v>
      </c>
      <c r="Y2166" s="1">
        <v>4.4479805684786129</v>
      </c>
      <c r="Z2166" s="1">
        <v>10.981461166600596</v>
      </c>
      <c r="AA2166" s="1">
        <v>4.0452970438645561</v>
      </c>
      <c r="AB2166" s="1">
        <v>5.9720613914499365</v>
      </c>
      <c r="AC2166" s="1">
        <v>7.2665448009243221</v>
      </c>
      <c r="AD2166" s="1">
        <v>4.2484970655091079</v>
      </c>
      <c r="AE2166" s="1">
        <v>4.278575919048599</v>
      </c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>
        <v>0.30153146386146545</v>
      </c>
      <c r="AZ2166" s="1">
        <v>0.10198894888162613</v>
      </c>
      <c r="BA2166" s="1">
        <v>6.3640885055065155E-2</v>
      </c>
      <c r="BB2166" s="1"/>
      <c r="BC2166" s="1">
        <v>0.54580342769622803</v>
      </c>
      <c r="BD2166" s="1">
        <v>1.6407873630523682</v>
      </c>
      <c r="BE2166" s="1"/>
      <c r="BF2166" s="1">
        <v>0.6988149881362915</v>
      </c>
      <c r="BG2166" s="1">
        <v>0.59967732429504395</v>
      </c>
      <c r="BH2166" s="1">
        <v>1.9818899631500244</v>
      </c>
      <c r="BI2166" s="1"/>
      <c r="BJ2166" s="1"/>
      <c r="BK2166" s="1"/>
      <c r="BL2166" s="1"/>
      <c r="BM2166" s="1"/>
      <c r="BN2166" s="1"/>
    </row>
    <row r="2167" spans="1:66" x14ac:dyDescent="0.2">
      <c r="A2167" s="2" t="s">
        <v>6712</v>
      </c>
      <c r="B2167" s="4" t="s">
        <v>2162</v>
      </c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>
        <v>65.006114171466947</v>
      </c>
      <c r="U2167" s="1">
        <v>6.4259168102950239</v>
      </c>
      <c r="V2167" s="1">
        <v>11.862435887521764</v>
      </c>
      <c r="W2167" s="1">
        <v>5.8242675561045383</v>
      </c>
      <c r="X2167" s="1">
        <v>8.008507497471264</v>
      </c>
      <c r="Y2167" s="1"/>
      <c r="Z2167" s="1"/>
      <c r="AA2167" s="1">
        <v>9.790104578403545</v>
      </c>
      <c r="AB2167" s="1">
        <v>0.31585621523580232</v>
      </c>
      <c r="AC2167" s="1">
        <v>7.3211521317348245</v>
      </c>
      <c r="AD2167" s="1">
        <v>57.486694008987016</v>
      </c>
      <c r="AE2167" s="1">
        <v>55.865862808951846</v>
      </c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>
        <v>27.795047760009766</v>
      </c>
      <c r="BA2167" s="1"/>
      <c r="BB2167" s="1"/>
      <c r="BC2167" s="1"/>
      <c r="BD2167" s="1">
        <v>8.3598270416259766</v>
      </c>
      <c r="BE2167" s="1">
        <v>12.952066421508789</v>
      </c>
      <c r="BF2167" s="1">
        <v>11.63129711151123</v>
      </c>
      <c r="BG2167" s="1">
        <v>10.957647323608398</v>
      </c>
      <c r="BH2167" s="1">
        <v>5.7357044219970703</v>
      </c>
      <c r="BI2167" s="1">
        <v>7.3209199905395508</v>
      </c>
      <c r="BJ2167" s="1">
        <v>11.516161918640137</v>
      </c>
      <c r="BK2167" s="1">
        <v>10.948418617248535</v>
      </c>
      <c r="BL2167" s="1"/>
      <c r="BM2167" s="1"/>
      <c r="BN2167" s="1"/>
    </row>
    <row r="2168" spans="1:66" x14ac:dyDescent="0.2">
      <c r="A2168" s="2" t="s">
        <v>6713</v>
      </c>
      <c r="B2168" s="4" t="s">
        <v>2163</v>
      </c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>
        <v>65.006114171466947</v>
      </c>
      <c r="U2168" s="1">
        <v>6.4259168102950239</v>
      </c>
      <c r="V2168" s="1">
        <v>11.862435887521764</v>
      </c>
      <c r="W2168" s="1">
        <v>5.8242675561045383</v>
      </c>
      <c r="X2168" s="1">
        <v>8.008507497471264</v>
      </c>
      <c r="Y2168" s="1"/>
      <c r="Z2168" s="1"/>
      <c r="AA2168" s="1">
        <v>9.790104578403545</v>
      </c>
      <c r="AB2168" s="1">
        <v>0.31585621523580232</v>
      </c>
      <c r="AC2168" s="1">
        <v>7.3211521317348245</v>
      </c>
      <c r="AD2168" s="1">
        <v>57.486694008987016</v>
      </c>
      <c r="AE2168" s="1">
        <v>55.865862808951846</v>
      </c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>
        <v>27.795047760009766</v>
      </c>
      <c r="BA2168" s="1"/>
      <c r="BB2168" s="1"/>
      <c r="BC2168" s="1"/>
      <c r="BD2168" s="1">
        <v>8.3598270416259766</v>
      </c>
      <c r="BE2168" s="1">
        <v>12.952066421508789</v>
      </c>
      <c r="BF2168" s="1">
        <v>11.63129711151123</v>
      </c>
      <c r="BG2168" s="1">
        <v>10.957647323608398</v>
      </c>
      <c r="BH2168" s="1">
        <v>5.7357044219970703</v>
      </c>
      <c r="BI2168" s="1">
        <v>7.3209199905395508</v>
      </c>
      <c r="BJ2168" s="1">
        <v>11.516161918640137</v>
      </c>
      <c r="BK2168" s="1">
        <v>10.948418617248535</v>
      </c>
      <c r="BL2168" s="1"/>
      <c r="BM2168" s="1"/>
      <c r="BN2168" s="1"/>
    </row>
    <row r="2169" spans="1:66" x14ac:dyDescent="0.2">
      <c r="A2169" s="2" t="s">
        <v>6714</v>
      </c>
      <c r="B2169" s="4" t="s">
        <v>2164</v>
      </c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>
        <v>74.03572053934009</v>
      </c>
      <c r="S2169" s="1">
        <v>79.014855934912788</v>
      </c>
      <c r="T2169" s="1">
        <v>65.90350254711953</v>
      </c>
      <c r="U2169" s="1">
        <v>80.770441382073983</v>
      </c>
      <c r="V2169" s="1">
        <v>99.890089282530184</v>
      </c>
      <c r="W2169" s="1">
        <v>99.965038086963858</v>
      </c>
      <c r="X2169" s="1">
        <v>19.58493707649351</v>
      </c>
      <c r="Y2169" s="1">
        <v>39.293778383421937</v>
      </c>
      <c r="Z2169" s="1">
        <v>19.296205256962139</v>
      </c>
      <c r="AA2169" s="1">
        <v>31.552107996919283</v>
      </c>
      <c r="AB2169" s="1">
        <v>47.671900648853779</v>
      </c>
      <c r="AC2169" s="1">
        <v>43.832637490246107</v>
      </c>
      <c r="AD2169" s="1">
        <v>73.708756042434914</v>
      </c>
      <c r="AE2169" s="1">
        <v>74.296417742002191</v>
      </c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>
        <v>25.19679069519043</v>
      </c>
      <c r="AY2169" s="1">
        <v>20.971210479736328</v>
      </c>
      <c r="AZ2169" s="1">
        <v>16.813650131225586</v>
      </c>
      <c r="BA2169" s="1">
        <v>19.114372253417969</v>
      </c>
      <c r="BB2169" s="1"/>
      <c r="BC2169" s="1"/>
      <c r="BD2169" s="1">
        <v>17.738180160522461</v>
      </c>
      <c r="BE2169" s="1">
        <v>9.097538948059082</v>
      </c>
      <c r="BF2169" s="1">
        <v>12.334028244018555</v>
      </c>
      <c r="BG2169" s="1">
        <v>5.9158320426940918</v>
      </c>
      <c r="BH2169" s="1">
        <v>6.0703659057617188</v>
      </c>
      <c r="BI2169" s="1">
        <v>11.556884765625</v>
      </c>
      <c r="BJ2169" s="1"/>
      <c r="BK2169" s="1">
        <v>3.5921692848205566</v>
      </c>
      <c r="BL2169" s="1"/>
      <c r="BM2169" s="1"/>
      <c r="BN2169" s="1"/>
    </row>
    <row r="2170" spans="1:66" x14ac:dyDescent="0.2">
      <c r="A2170" s="2" t="s">
        <v>6715</v>
      </c>
      <c r="B2170" s="4" t="s">
        <v>2165</v>
      </c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>
        <v>6.7132985996016341</v>
      </c>
      <c r="R2170" s="1">
        <v>13.578819460406985</v>
      </c>
      <c r="S2170" s="1">
        <v>7.1608184151045684</v>
      </c>
      <c r="T2170" s="1">
        <v>5.5068174933351459</v>
      </c>
      <c r="U2170" s="1">
        <v>9.1373289634195842</v>
      </c>
      <c r="V2170" s="1">
        <v>6.7322769528135487</v>
      </c>
      <c r="W2170" s="1">
        <v>11.650652862414463</v>
      </c>
      <c r="X2170" s="1">
        <v>7.8397273754408232</v>
      </c>
      <c r="Y2170" s="1">
        <v>8.3876228607115042</v>
      </c>
      <c r="Z2170" s="1">
        <v>16.106135247364261</v>
      </c>
      <c r="AA2170" s="1">
        <v>14.611773668519735</v>
      </c>
      <c r="AB2170" s="1">
        <v>6.3799576790122368</v>
      </c>
      <c r="AC2170" s="1">
        <v>14.049409461763048</v>
      </c>
      <c r="AD2170" s="1">
        <v>14.510142429935444</v>
      </c>
      <c r="AE2170" s="1">
        <v>10.968824211620152</v>
      </c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>
        <v>0.47328174114227295</v>
      </c>
      <c r="AX2170" s="1">
        <v>1.7359354496002197</v>
      </c>
      <c r="AY2170" s="1">
        <v>1.4641015529632568</v>
      </c>
      <c r="AZ2170" s="1"/>
      <c r="BA2170" s="1">
        <v>17.403392791748047</v>
      </c>
      <c r="BB2170" s="1">
        <v>9.7652177810668945</v>
      </c>
      <c r="BC2170" s="1">
        <v>4.3579635620117188</v>
      </c>
      <c r="BD2170" s="1">
        <v>4.0511622428894043</v>
      </c>
      <c r="BE2170" s="1">
        <v>3.7421989440917969</v>
      </c>
      <c r="BF2170" s="1">
        <v>13.18370246887207</v>
      </c>
      <c r="BG2170" s="1">
        <v>7.9818572998046875</v>
      </c>
      <c r="BH2170" s="1">
        <v>10.508747100830078</v>
      </c>
      <c r="BI2170" s="1">
        <v>4.8465409278869629</v>
      </c>
      <c r="BJ2170" s="1">
        <v>6.7892875671386719</v>
      </c>
      <c r="BK2170" s="1">
        <v>0.94933658838272095</v>
      </c>
      <c r="BL2170" s="1"/>
      <c r="BM2170" s="1"/>
      <c r="BN2170" s="1"/>
    </row>
    <row r="2171" spans="1:66" x14ac:dyDescent="0.2">
      <c r="A2171" s="2" t="s">
        <v>6716</v>
      </c>
      <c r="B2171" s="4" t="s">
        <v>2166</v>
      </c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>
        <v>4.5327808867579487</v>
      </c>
      <c r="Y2171" s="1">
        <v>4.5878479025666214</v>
      </c>
      <c r="Z2171" s="1">
        <v>2.9263507243548688</v>
      </c>
      <c r="AA2171" s="1">
        <v>8.8299254245867065</v>
      </c>
      <c r="AB2171" s="1">
        <v>3.8321411033554762</v>
      </c>
      <c r="AC2171" s="1">
        <v>7.207304314147291</v>
      </c>
      <c r="AD2171" s="1">
        <v>5.5482856717565783</v>
      </c>
      <c r="AE2171" s="1">
        <v>7.2780505371451722</v>
      </c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>
        <v>61.435970306396484</v>
      </c>
      <c r="BA2171" s="1">
        <v>82.024223327636719</v>
      </c>
      <c r="BB2171" s="1">
        <v>4.0740265846252441</v>
      </c>
      <c r="BC2171" s="1">
        <v>4.5749402046203613</v>
      </c>
      <c r="BD2171" s="1"/>
      <c r="BE2171" s="1"/>
      <c r="BF2171" s="1">
        <v>1.2454644441604614</v>
      </c>
      <c r="BG2171" s="1"/>
      <c r="BH2171" s="1">
        <v>3.8357498645782471</v>
      </c>
      <c r="BI2171" s="1">
        <v>2.3445661067962646</v>
      </c>
      <c r="BJ2171" s="1">
        <v>1.1562190055847168</v>
      </c>
      <c r="BK2171" s="1">
        <v>2.8263137340545654</v>
      </c>
      <c r="BL2171" s="1"/>
      <c r="BM2171" s="1"/>
      <c r="BN2171" s="1"/>
    </row>
    <row r="2172" spans="1:66" x14ac:dyDescent="0.2">
      <c r="A2172" s="2" t="s">
        <v>6717</v>
      </c>
      <c r="B2172" s="4" t="s">
        <v>2167</v>
      </c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>
        <v>4.5327808867579487</v>
      </c>
      <c r="Y2172" s="1">
        <v>4.5878479025666214</v>
      </c>
      <c r="Z2172" s="1">
        <v>2.9263507243548688</v>
      </c>
      <c r="AA2172" s="1">
        <v>8.8299254245867065</v>
      </c>
      <c r="AB2172" s="1">
        <v>3.8321411033554762</v>
      </c>
      <c r="AC2172" s="1">
        <v>7.207304314147291</v>
      </c>
      <c r="AD2172" s="1">
        <v>5.5482856717565783</v>
      </c>
      <c r="AE2172" s="1">
        <v>7.2780505371451722</v>
      </c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>
        <v>61.435970306396484</v>
      </c>
      <c r="BA2172" s="1">
        <v>82.024223327636719</v>
      </c>
      <c r="BB2172" s="1">
        <v>4.0740265846252441</v>
      </c>
      <c r="BC2172" s="1">
        <v>4.5749402046203613</v>
      </c>
      <c r="BD2172" s="1"/>
      <c r="BE2172" s="1"/>
      <c r="BF2172" s="1">
        <v>1.2454644441604614</v>
      </c>
      <c r="BG2172" s="1"/>
      <c r="BH2172" s="1">
        <v>3.8357498645782471</v>
      </c>
      <c r="BI2172" s="1">
        <v>2.3445661067962646</v>
      </c>
      <c r="BJ2172" s="1">
        <v>1.1562190055847168</v>
      </c>
      <c r="BK2172" s="1">
        <v>2.8263137340545654</v>
      </c>
      <c r="BL2172" s="1"/>
      <c r="BM2172" s="1"/>
      <c r="BN2172" s="1"/>
    </row>
    <row r="2173" spans="1:66" x14ac:dyDescent="0.2">
      <c r="A2173" s="2" t="s">
        <v>6718</v>
      </c>
      <c r="B2173" s="4" t="s">
        <v>2168</v>
      </c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>
        <v>7.8154388364043843</v>
      </c>
      <c r="R2173" s="1">
        <v>19.904587207824886</v>
      </c>
      <c r="S2173" s="1">
        <v>6.5164448739828202</v>
      </c>
      <c r="T2173" s="1">
        <v>5.8580705635099557</v>
      </c>
      <c r="U2173" s="1">
        <v>6.6124074399802275</v>
      </c>
      <c r="V2173" s="1">
        <v>6.600807316513106</v>
      </c>
      <c r="W2173" s="1">
        <v>8.4277598885565084</v>
      </c>
      <c r="X2173" s="1">
        <v>9.7076015156255835</v>
      </c>
      <c r="Y2173" s="1">
        <v>11.945388000560774</v>
      </c>
      <c r="Z2173" s="1">
        <v>12.91134846117243</v>
      </c>
      <c r="AA2173" s="1">
        <v>13.130030728491459</v>
      </c>
      <c r="AB2173" s="1">
        <v>12.345866582347256</v>
      </c>
      <c r="AC2173" s="1">
        <v>8.5498236795680977</v>
      </c>
      <c r="AD2173" s="1">
        <v>10.633832241668822</v>
      </c>
      <c r="AE2173" s="1">
        <v>9.8836589618449953</v>
      </c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>
        <v>0.91775053739547729</v>
      </c>
      <c r="AY2173" s="1"/>
      <c r="AZ2173" s="1"/>
      <c r="BA2173" s="1"/>
      <c r="BB2173" s="1"/>
      <c r="BC2173" s="1"/>
      <c r="BD2173" s="1"/>
      <c r="BE2173" s="1"/>
      <c r="BF2173" s="1"/>
      <c r="BG2173" s="1"/>
      <c r="BH2173" s="1">
        <v>7.2360418736934662E-2</v>
      </c>
      <c r="BI2173" s="1">
        <v>4.8481229692697525E-2</v>
      </c>
      <c r="BJ2173" s="1">
        <v>3.3795967698097229E-2</v>
      </c>
      <c r="BK2173" s="1"/>
      <c r="BL2173" s="1"/>
      <c r="BM2173" s="1"/>
      <c r="BN2173" s="1"/>
    </row>
    <row r="2174" spans="1:66" x14ac:dyDescent="0.2">
      <c r="A2174" s="2" t="s">
        <v>6719</v>
      </c>
      <c r="B2174" s="4" t="s">
        <v>2169</v>
      </c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>
        <v>54.048921202809595</v>
      </c>
      <c r="S2174" s="1">
        <v>62.978547386451297</v>
      </c>
      <c r="T2174" s="1">
        <v>75.362137581849055</v>
      </c>
      <c r="U2174" s="1">
        <v>70.395700722920623</v>
      </c>
      <c r="V2174" s="1">
        <v>83.826210473235463</v>
      </c>
      <c r="W2174" s="1">
        <v>65.716874934529841</v>
      </c>
      <c r="X2174" s="1">
        <v>72.94814181474662</v>
      </c>
      <c r="Y2174" s="1"/>
      <c r="Z2174" s="1"/>
      <c r="AA2174" s="1">
        <v>5.6433742056564871</v>
      </c>
      <c r="AB2174" s="1">
        <v>13.712751473676201</v>
      </c>
      <c r="AC2174" s="1">
        <v>71.53161833542319</v>
      </c>
      <c r="AD2174" s="1">
        <v>50.224149220765767</v>
      </c>
      <c r="AE2174" s="1">
        <v>42.223430369086714</v>
      </c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>
        <v>15.801223754882813</v>
      </c>
      <c r="AY2174" s="1">
        <v>10.561891555786133</v>
      </c>
      <c r="AZ2174" s="1">
        <v>14.319960594177246</v>
      </c>
      <c r="BA2174" s="1">
        <v>23.865148544311523</v>
      </c>
      <c r="BB2174" s="1">
        <v>10.183524131774902</v>
      </c>
      <c r="BC2174" s="1"/>
      <c r="BD2174" s="1">
        <v>23.398208618164063</v>
      </c>
      <c r="BE2174" s="1">
        <v>82.077178955078125</v>
      </c>
      <c r="BF2174" s="1">
        <v>82.345550537109375</v>
      </c>
      <c r="BG2174" s="1">
        <v>92.09161376953125</v>
      </c>
      <c r="BH2174" s="1">
        <v>79.564163208007813</v>
      </c>
      <c r="BI2174" s="1">
        <v>9.5984888076782227</v>
      </c>
      <c r="BJ2174" s="1">
        <v>49.267234802246094</v>
      </c>
      <c r="BK2174" s="1">
        <v>56.326602935791016</v>
      </c>
      <c r="BL2174" s="1"/>
      <c r="BM2174" s="1"/>
      <c r="BN2174" s="1"/>
    </row>
    <row r="2175" spans="1:66" x14ac:dyDescent="0.2">
      <c r="A2175" s="2" t="s">
        <v>6720</v>
      </c>
      <c r="B2175" s="4" t="s">
        <v>2170</v>
      </c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>
        <v>81.723252660527891</v>
      </c>
      <c r="W2175" s="1">
        <v>66.297517011470831</v>
      </c>
      <c r="X2175" s="1">
        <v>68.790123572148048</v>
      </c>
      <c r="Y2175" s="1">
        <v>69.712088191629036</v>
      </c>
      <c r="Z2175" s="1">
        <v>67.987903981384534</v>
      </c>
      <c r="AA2175" s="1">
        <v>45.748420107297868</v>
      </c>
      <c r="AB2175" s="1">
        <v>58.966443964499213</v>
      </c>
      <c r="AC2175" s="1">
        <v>20.725847102959442</v>
      </c>
      <c r="AD2175" s="1">
        <v>20.405718063620746</v>
      </c>
      <c r="AE2175" s="1">
        <v>18.227787759575175</v>
      </c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>
        <v>5.1702899932861328</v>
      </c>
      <c r="BC2175" s="1">
        <v>3.1737797260284424</v>
      </c>
      <c r="BD2175" s="1"/>
      <c r="BE2175" s="1">
        <v>7.6827874183654785</v>
      </c>
      <c r="BF2175" s="1">
        <v>3.1150996685028076</v>
      </c>
      <c r="BG2175" s="1">
        <v>3.1355924606323242</v>
      </c>
      <c r="BH2175" s="1">
        <v>2.4834840297698975</v>
      </c>
      <c r="BI2175" s="1">
        <v>8.3955583572387695</v>
      </c>
      <c r="BJ2175" s="1"/>
      <c r="BK2175" s="1">
        <v>1.9165955781936646</v>
      </c>
      <c r="BL2175" s="1"/>
      <c r="BM2175" s="1"/>
      <c r="BN2175" s="1"/>
    </row>
    <row r="2176" spans="1:66" x14ac:dyDescent="0.2">
      <c r="A2176" s="2" t="s">
        <v>6721</v>
      </c>
      <c r="B2176" s="4" t="s">
        <v>2171</v>
      </c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>
        <v>99.755795742198686</v>
      </c>
      <c r="S2176" s="1">
        <v>71.714338285014563</v>
      </c>
      <c r="T2176" s="1">
        <v>19.211289018235682</v>
      </c>
      <c r="U2176" s="1">
        <v>34.640072754710239</v>
      </c>
      <c r="V2176" s="1">
        <v>36.656309975936345</v>
      </c>
      <c r="W2176" s="1">
        <v>99.039459538995771</v>
      </c>
      <c r="X2176" s="1">
        <v>96.402870431310177</v>
      </c>
      <c r="Y2176" s="1">
        <v>96.462102462906259</v>
      </c>
      <c r="Z2176" s="1">
        <v>86.448458042347838</v>
      </c>
      <c r="AA2176" s="1">
        <v>93.729593255655715</v>
      </c>
      <c r="AB2176" s="1">
        <v>83.359000736995824</v>
      </c>
      <c r="AC2176" s="1">
        <v>78.890932145733075</v>
      </c>
      <c r="AD2176" s="1">
        <v>80.683906840991227</v>
      </c>
      <c r="AE2176" s="1">
        <v>92.379765046079626</v>
      </c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>
        <v>6.0777721405029297</v>
      </c>
      <c r="BA2176" s="1"/>
      <c r="BB2176" s="1"/>
      <c r="BC2176" s="1"/>
      <c r="BD2176" s="1">
        <v>3.5851492881774902</v>
      </c>
      <c r="BE2176" s="1">
        <v>3.5261626243591309</v>
      </c>
      <c r="BF2176" s="1">
        <v>13.547787666320801</v>
      </c>
      <c r="BG2176" s="1">
        <v>3.5413563251495361</v>
      </c>
      <c r="BH2176" s="1">
        <v>16.627912521362305</v>
      </c>
      <c r="BI2176" s="1">
        <v>21.10650634765625</v>
      </c>
      <c r="BJ2176" s="1">
        <v>19.235874176025391</v>
      </c>
      <c r="BK2176" s="1"/>
      <c r="BL2176" s="1"/>
      <c r="BM2176" s="1"/>
      <c r="BN2176" s="1"/>
    </row>
    <row r="2177" spans="1:66" x14ac:dyDescent="0.2">
      <c r="A2177" s="2" t="s">
        <v>6722</v>
      </c>
      <c r="B2177" s="4" t="s">
        <v>2172</v>
      </c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>
        <v>99.755795742198686</v>
      </c>
      <c r="S2177" s="1">
        <v>71.714338285014563</v>
      </c>
      <c r="T2177" s="1">
        <v>19.211289018235682</v>
      </c>
      <c r="U2177" s="1">
        <v>34.640072754710239</v>
      </c>
      <c r="V2177" s="1">
        <v>36.656309975936345</v>
      </c>
      <c r="W2177" s="1">
        <v>99.039459538995771</v>
      </c>
      <c r="X2177" s="1">
        <v>96.402870431310177</v>
      </c>
      <c r="Y2177" s="1">
        <v>96.462102462906259</v>
      </c>
      <c r="Z2177" s="1">
        <v>86.448458042347838</v>
      </c>
      <c r="AA2177" s="1">
        <v>93.729593255655715</v>
      </c>
      <c r="AB2177" s="1">
        <v>83.359000736995824</v>
      </c>
      <c r="AC2177" s="1">
        <v>78.890932145733075</v>
      </c>
      <c r="AD2177" s="1">
        <v>80.683906840991227</v>
      </c>
      <c r="AE2177" s="1">
        <v>92.379765046079626</v>
      </c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>
        <v>6.0777721405029297</v>
      </c>
      <c r="BA2177" s="1"/>
      <c r="BB2177" s="1"/>
      <c r="BC2177" s="1"/>
      <c r="BD2177" s="1">
        <v>3.5851492881774902</v>
      </c>
      <c r="BE2177" s="1">
        <v>3.5261626243591309</v>
      </c>
      <c r="BF2177" s="1">
        <v>13.547787666320801</v>
      </c>
      <c r="BG2177" s="1">
        <v>3.5413563251495361</v>
      </c>
      <c r="BH2177" s="1">
        <v>16.627912521362305</v>
      </c>
      <c r="BI2177" s="1">
        <v>21.10650634765625</v>
      </c>
      <c r="BJ2177" s="1">
        <v>19.235874176025391</v>
      </c>
      <c r="BK2177" s="1"/>
      <c r="BL2177" s="1"/>
      <c r="BM2177" s="1"/>
      <c r="BN2177" s="1"/>
    </row>
    <row r="2178" spans="1:66" x14ac:dyDescent="0.2">
      <c r="A2178" s="2" t="s">
        <v>6723</v>
      </c>
      <c r="B2178" s="4" t="s">
        <v>2173</v>
      </c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>
        <v>96.810897076122643</v>
      </c>
      <c r="T2178" s="1">
        <v>25.325160719430791</v>
      </c>
      <c r="U2178" s="1">
        <v>55.143926611127917</v>
      </c>
      <c r="V2178" s="1">
        <v>36.741843440794611</v>
      </c>
      <c r="W2178" s="1">
        <v>11.836079785709162</v>
      </c>
      <c r="X2178" s="1">
        <v>8.9174856196988763</v>
      </c>
      <c r="Y2178" s="1">
        <v>23.348812874975511</v>
      </c>
      <c r="Z2178" s="1">
        <v>4.8868704107762602</v>
      </c>
      <c r="AA2178" s="1">
        <v>4.2605314755494641</v>
      </c>
      <c r="AB2178" s="1">
        <v>4.4428676828008964</v>
      </c>
      <c r="AC2178" s="1">
        <v>15.862749619142791</v>
      </c>
      <c r="AD2178" s="1">
        <v>15.714318679332548</v>
      </c>
      <c r="AE2178" s="1">
        <v>98.510781988798797</v>
      </c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>
        <v>3.1011364459991455</v>
      </c>
      <c r="AZ2178" s="1">
        <v>74.613189697265625</v>
      </c>
      <c r="BA2178" s="1"/>
      <c r="BB2178" s="1">
        <v>14.078525543212891</v>
      </c>
      <c r="BC2178" s="1">
        <v>10.592167854309082</v>
      </c>
      <c r="BD2178" s="1">
        <v>11.483933448791504</v>
      </c>
      <c r="BE2178" s="1">
        <v>1.1586356163024902</v>
      </c>
      <c r="BF2178" s="1"/>
      <c r="BG2178" s="1"/>
      <c r="BH2178" s="1">
        <v>4.1979551315307617</v>
      </c>
      <c r="BI2178" s="1"/>
      <c r="BJ2178" s="1"/>
      <c r="BK2178" s="1"/>
      <c r="BL2178" s="1"/>
      <c r="BM2178" s="1"/>
      <c r="BN2178" s="1"/>
    </row>
    <row r="2179" spans="1:66" x14ac:dyDescent="0.2">
      <c r="A2179" s="2" t="s">
        <v>6724</v>
      </c>
      <c r="B2179" s="4" t="s">
        <v>2174</v>
      </c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>
        <v>98.495823165188838</v>
      </c>
      <c r="T2179" s="1">
        <v>85.977089411498497</v>
      </c>
      <c r="U2179" s="1">
        <v>60.450185017115921</v>
      </c>
      <c r="V2179" s="1"/>
      <c r="W2179" s="1">
        <v>36.927406067468795</v>
      </c>
      <c r="X2179" s="1">
        <v>61.50589606605228</v>
      </c>
      <c r="Y2179" s="1">
        <v>98.71015326935067</v>
      </c>
      <c r="Z2179" s="1">
        <v>76.929065607669642</v>
      </c>
      <c r="AA2179" s="1">
        <v>58.777917859718997</v>
      </c>
      <c r="AB2179" s="1">
        <v>52.606750020572512</v>
      </c>
      <c r="AC2179" s="1">
        <v>71.972809440436464</v>
      </c>
      <c r="AD2179" s="1">
        <v>79.18177878957728</v>
      </c>
      <c r="AE2179" s="1">
        <v>95.011244814600147</v>
      </c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>
        <v>12.005749702453613</v>
      </c>
      <c r="BA2179" s="1">
        <v>36.075305938720703</v>
      </c>
      <c r="BB2179" s="1">
        <v>99.492019653320313</v>
      </c>
      <c r="BC2179" s="1">
        <v>15.910189628601074</v>
      </c>
      <c r="BD2179" s="1">
        <v>34.911212921142578</v>
      </c>
      <c r="BE2179" s="1">
        <v>0.90278226137161255</v>
      </c>
      <c r="BF2179" s="1">
        <v>10.274642944335938</v>
      </c>
      <c r="BG2179" s="1">
        <v>25.837026596069336</v>
      </c>
      <c r="BH2179" s="1">
        <v>45.869132995605469</v>
      </c>
      <c r="BI2179" s="1">
        <v>27.320497512817383</v>
      </c>
      <c r="BJ2179" s="1">
        <v>19.410179138183594</v>
      </c>
      <c r="BK2179" s="1">
        <v>4.8453078269958496</v>
      </c>
      <c r="BL2179" s="1"/>
      <c r="BM2179" s="1"/>
      <c r="BN2179" s="1"/>
    </row>
    <row r="2180" spans="1:66" x14ac:dyDescent="0.2">
      <c r="A2180" s="2" t="s">
        <v>6725</v>
      </c>
      <c r="B2180" s="4" t="s">
        <v>2175</v>
      </c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>
        <v>5.6634883554423414</v>
      </c>
      <c r="V2180" s="1">
        <v>6.0019022360068348</v>
      </c>
      <c r="W2180" s="1">
        <v>5.9732586810291224</v>
      </c>
      <c r="X2180" s="1">
        <v>35.220392125077957</v>
      </c>
      <c r="Y2180" s="1">
        <v>93.104332290390701</v>
      </c>
      <c r="Z2180" s="1">
        <v>88.275716253848955</v>
      </c>
      <c r="AA2180" s="1">
        <v>79.894475989493429</v>
      </c>
      <c r="AB2180" s="1">
        <v>98.760924421024498</v>
      </c>
      <c r="AC2180" s="1">
        <v>91.694297243847316</v>
      </c>
      <c r="AD2180" s="1">
        <v>95.08690841519622</v>
      </c>
      <c r="AE2180" s="1">
        <v>96.710986356792048</v>
      </c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>
        <v>31.092016220092773</v>
      </c>
      <c r="BE2180" s="1">
        <v>6.6952285766601563</v>
      </c>
      <c r="BF2180" s="1">
        <v>10.075129508972168</v>
      </c>
      <c r="BG2180" s="1">
        <v>19.960689544677734</v>
      </c>
      <c r="BH2180" s="1">
        <v>1.1303466558456421</v>
      </c>
      <c r="BI2180" s="1">
        <v>8.216771125793457</v>
      </c>
      <c r="BJ2180" s="1">
        <v>4.8311605453491211</v>
      </c>
      <c r="BK2180" s="1">
        <v>3.0025098323822021</v>
      </c>
      <c r="BL2180" s="1"/>
      <c r="BM2180" s="1"/>
      <c r="BN2180" s="1"/>
    </row>
    <row r="2181" spans="1:66" x14ac:dyDescent="0.2">
      <c r="A2181" s="2" t="s">
        <v>6726</v>
      </c>
      <c r="B2181" s="4" t="s">
        <v>2176</v>
      </c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>
        <v>5.6634883554423414</v>
      </c>
      <c r="V2181" s="1">
        <v>6.0019022360068348</v>
      </c>
      <c r="W2181" s="1">
        <v>5.9732586810291224</v>
      </c>
      <c r="X2181" s="1">
        <v>35.220392125077957</v>
      </c>
      <c r="Y2181" s="1">
        <v>93.104332290390701</v>
      </c>
      <c r="Z2181" s="1">
        <v>88.275716253848955</v>
      </c>
      <c r="AA2181" s="1">
        <v>79.894475989493429</v>
      </c>
      <c r="AB2181" s="1">
        <v>98.760924421024498</v>
      </c>
      <c r="AC2181" s="1">
        <v>91.694297243847316</v>
      </c>
      <c r="AD2181" s="1">
        <v>95.08690841519622</v>
      </c>
      <c r="AE2181" s="1">
        <v>96.710986356792048</v>
      </c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>
        <v>31.092016220092773</v>
      </c>
      <c r="BE2181" s="1">
        <v>6.6952285766601563</v>
      </c>
      <c r="BF2181" s="1">
        <v>10.075129508972168</v>
      </c>
      <c r="BG2181" s="1">
        <v>19.960689544677734</v>
      </c>
      <c r="BH2181" s="1">
        <v>1.1303466558456421</v>
      </c>
      <c r="BI2181" s="1">
        <v>8.216771125793457</v>
      </c>
      <c r="BJ2181" s="1">
        <v>4.8311605453491211</v>
      </c>
      <c r="BK2181" s="1">
        <v>3.0025098323822021</v>
      </c>
      <c r="BL2181" s="1"/>
      <c r="BM2181" s="1"/>
      <c r="BN2181" s="1"/>
    </row>
    <row r="2182" spans="1:66" x14ac:dyDescent="0.2">
      <c r="A2182" s="2" t="s">
        <v>6727</v>
      </c>
      <c r="B2182" s="4" t="s">
        <v>2177</v>
      </c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>
        <v>82.278598159234335</v>
      </c>
      <c r="S2182" s="1">
        <v>39.88134662666743</v>
      </c>
      <c r="T2182" s="1">
        <v>36.943857266901333</v>
      </c>
      <c r="U2182" s="1">
        <v>36.960366810176218</v>
      </c>
      <c r="V2182" s="1">
        <v>35.527334722376544</v>
      </c>
      <c r="W2182" s="1">
        <v>36.489724600877913</v>
      </c>
      <c r="X2182" s="1">
        <v>35.890605706147632</v>
      </c>
      <c r="Y2182" s="1">
        <v>41.533714699709662</v>
      </c>
      <c r="Z2182" s="1">
        <v>49.502021190810254</v>
      </c>
      <c r="AA2182" s="1">
        <v>24.431042918673018</v>
      </c>
      <c r="AB2182" s="1">
        <v>84.513698110308226</v>
      </c>
      <c r="AC2182" s="1">
        <v>91.753829321240588</v>
      </c>
      <c r="AD2182" s="1">
        <v>90.884660860289912</v>
      </c>
      <c r="AE2182" s="1">
        <v>91.335133192327604</v>
      </c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>
        <v>12.020710945129395</v>
      </c>
      <c r="BI2182" s="1">
        <v>8.2242593765258789</v>
      </c>
      <c r="BJ2182" s="1">
        <v>4.4264330863952637</v>
      </c>
      <c r="BK2182" s="1"/>
      <c r="BL2182" s="1"/>
      <c r="BM2182" s="1"/>
      <c r="BN2182" s="1"/>
    </row>
    <row r="2183" spans="1:66" x14ac:dyDescent="0.2">
      <c r="A2183" s="2" t="s">
        <v>6728</v>
      </c>
      <c r="B2183" s="4" t="s">
        <v>2178</v>
      </c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>
        <v>82.278598159234335</v>
      </c>
      <c r="S2183" s="1">
        <v>39.88134662666743</v>
      </c>
      <c r="T2183" s="1">
        <v>36.943857266901333</v>
      </c>
      <c r="U2183" s="1">
        <v>36.960366810176218</v>
      </c>
      <c r="V2183" s="1">
        <v>35.527334722376544</v>
      </c>
      <c r="W2183" s="1">
        <v>36.489724600877913</v>
      </c>
      <c r="X2183" s="1">
        <v>35.890605706147632</v>
      </c>
      <c r="Y2183" s="1">
        <v>41.533714699709662</v>
      </c>
      <c r="Z2183" s="1">
        <v>49.502021190810254</v>
      </c>
      <c r="AA2183" s="1">
        <v>24.431042918673018</v>
      </c>
      <c r="AB2183" s="1">
        <v>84.513698110308226</v>
      </c>
      <c r="AC2183" s="1">
        <v>91.753829321240588</v>
      </c>
      <c r="AD2183" s="1">
        <v>90.884660860289912</v>
      </c>
      <c r="AE2183" s="1">
        <v>91.335133192327604</v>
      </c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>
        <v>12.020710945129395</v>
      </c>
      <c r="BI2183" s="1">
        <v>8.2242593765258789</v>
      </c>
      <c r="BJ2183" s="1">
        <v>4.4264330863952637</v>
      </c>
      <c r="BK2183" s="1"/>
      <c r="BL2183" s="1"/>
      <c r="BM2183" s="1"/>
      <c r="BN2183" s="1"/>
    </row>
    <row r="2184" spans="1:66" x14ac:dyDescent="0.2">
      <c r="A2184" s="2" t="s">
        <v>6729</v>
      </c>
      <c r="B2184" s="4" t="s">
        <v>2179</v>
      </c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>
        <v>47.883409400660575</v>
      </c>
      <c r="U2184" s="1">
        <v>23.611710818602308</v>
      </c>
      <c r="V2184" s="1">
        <v>25.050516948236982</v>
      </c>
      <c r="W2184" s="1">
        <v>22.191550313140759</v>
      </c>
      <c r="X2184" s="1">
        <v>22.039080483405971</v>
      </c>
      <c r="Y2184" s="1">
        <v>22.333693730568196</v>
      </c>
      <c r="Z2184" s="1">
        <v>23.945970767239093</v>
      </c>
      <c r="AA2184" s="1">
        <v>38.552880591280733</v>
      </c>
      <c r="AB2184" s="1">
        <v>19.071167511472822</v>
      </c>
      <c r="AC2184" s="1">
        <v>7.7790899267977123</v>
      </c>
      <c r="AD2184" s="1">
        <v>17.233984743377174</v>
      </c>
      <c r="AE2184" s="1">
        <v>10.464638753670716</v>
      </c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>
        <v>1.1369941234588623</v>
      </c>
      <c r="BC2184" s="1">
        <v>6.2495307922363281</v>
      </c>
      <c r="BD2184" s="1">
        <v>6.1622967720031738</v>
      </c>
      <c r="BE2184" s="1">
        <v>6.0528526306152344</v>
      </c>
      <c r="BF2184" s="1">
        <v>6.7564301490783691</v>
      </c>
      <c r="BG2184" s="1">
        <v>14.472853660583496</v>
      </c>
      <c r="BH2184" s="1">
        <v>11.74582576751709</v>
      </c>
      <c r="BI2184" s="1">
        <v>18.474723815917969</v>
      </c>
      <c r="BJ2184" s="1">
        <v>1.9610141515731812</v>
      </c>
      <c r="BK2184" s="1">
        <v>1.2588762044906616</v>
      </c>
      <c r="BL2184" s="1"/>
      <c r="BM2184" s="1"/>
      <c r="BN2184" s="1"/>
    </row>
    <row r="2185" spans="1:66" x14ac:dyDescent="0.2">
      <c r="A2185" s="2" t="s">
        <v>6730</v>
      </c>
      <c r="B2185" s="4" t="s">
        <v>2180</v>
      </c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>
        <v>47.883409400660575</v>
      </c>
      <c r="U2185" s="1">
        <v>23.611710818602308</v>
      </c>
      <c r="V2185" s="1">
        <v>25.050516948236982</v>
      </c>
      <c r="W2185" s="1">
        <v>22.191550313140759</v>
      </c>
      <c r="X2185" s="1">
        <v>22.039080483405971</v>
      </c>
      <c r="Y2185" s="1">
        <v>22.333693730568196</v>
      </c>
      <c r="Z2185" s="1">
        <v>23.945970767239093</v>
      </c>
      <c r="AA2185" s="1">
        <v>38.552880591280733</v>
      </c>
      <c r="AB2185" s="1">
        <v>19.071167511472822</v>
      </c>
      <c r="AC2185" s="1">
        <v>7.7790899267977123</v>
      </c>
      <c r="AD2185" s="1">
        <v>17.233984743377174</v>
      </c>
      <c r="AE2185" s="1">
        <v>10.464638753670716</v>
      </c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>
        <v>1.1369941234588623</v>
      </c>
      <c r="BC2185" s="1">
        <v>6.2495307922363281</v>
      </c>
      <c r="BD2185" s="1">
        <v>6.1622967720031738</v>
      </c>
      <c r="BE2185" s="1">
        <v>6.0528526306152344</v>
      </c>
      <c r="BF2185" s="1">
        <v>6.7564301490783691</v>
      </c>
      <c r="BG2185" s="1">
        <v>14.472853660583496</v>
      </c>
      <c r="BH2185" s="1">
        <v>11.74582576751709</v>
      </c>
      <c r="BI2185" s="1">
        <v>18.474723815917969</v>
      </c>
      <c r="BJ2185" s="1">
        <v>1.9610141515731812</v>
      </c>
      <c r="BK2185" s="1">
        <v>1.2588762044906616</v>
      </c>
      <c r="BL2185" s="1"/>
      <c r="BM2185" s="1"/>
      <c r="BN2185" s="1"/>
    </row>
    <row r="2186" spans="1:66" x14ac:dyDescent="0.2">
      <c r="A2186" s="2" t="s">
        <v>6731</v>
      </c>
      <c r="B2186" s="4" t="s">
        <v>2181</v>
      </c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>
        <v>93.136222719834748</v>
      </c>
      <c r="V2186" s="1">
        <v>86.131687504932557</v>
      </c>
      <c r="W2186" s="1">
        <v>87.696191099169468</v>
      </c>
      <c r="X2186" s="1">
        <v>93.785885993552824</v>
      </c>
      <c r="Y2186" s="1">
        <v>90.285495261724208</v>
      </c>
      <c r="Z2186" s="1">
        <v>81.460134130333387</v>
      </c>
      <c r="AA2186" s="1">
        <v>74.762026523141401</v>
      </c>
      <c r="AB2186" s="1">
        <v>42.723094986845155</v>
      </c>
      <c r="AC2186" s="1"/>
      <c r="AD2186" s="1">
        <v>72.411311326517406</v>
      </c>
      <c r="AE2186" s="1">
        <v>49.922237619842178</v>
      </c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>
        <v>94.164176940917969</v>
      </c>
      <c r="BA2186" s="1">
        <v>6.6647825241088867</v>
      </c>
      <c r="BB2186" s="1">
        <v>13.721454620361328</v>
      </c>
      <c r="BC2186" s="1">
        <v>12.164985656738281</v>
      </c>
      <c r="BD2186" s="1">
        <v>6.0573878288269043</v>
      </c>
      <c r="BE2186" s="1">
        <v>8.7889776229858398</v>
      </c>
      <c r="BF2186" s="1">
        <v>13.122779846191406</v>
      </c>
      <c r="BG2186" s="1">
        <v>13.550895690917969</v>
      </c>
      <c r="BH2186" s="1">
        <v>50.337802886962891</v>
      </c>
      <c r="BI2186" s="1">
        <v>51.089645385742188</v>
      </c>
      <c r="BJ2186" s="1">
        <v>9.4863128662109375</v>
      </c>
      <c r="BK2186" s="1">
        <v>36.099815368652344</v>
      </c>
      <c r="BL2186" s="1"/>
      <c r="BM2186" s="1"/>
      <c r="BN2186" s="1"/>
    </row>
    <row r="2187" spans="1:66" x14ac:dyDescent="0.2">
      <c r="A2187" s="2" t="s">
        <v>6732</v>
      </c>
      <c r="B2187" s="4" t="s">
        <v>2182</v>
      </c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>
        <v>19.431434006239513</v>
      </c>
      <c r="S2187" s="1">
        <v>8.3985445187421899</v>
      </c>
      <c r="T2187" s="1">
        <v>6.2198563928073973</v>
      </c>
      <c r="U2187" s="1">
        <v>4.6275352185613823</v>
      </c>
      <c r="V2187" s="1">
        <v>4.2117028966290766</v>
      </c>
      <c r="W2187" s="1">
        <v>6.8450437422641048</v>
      </c>
      <c r="X2187" s="1">
        <v>3.3470729673146833</v>
      </c>
      <c r="Y2187" s="1">
        <v>9.8709131428406156</v>
      </c>
      <c r="Z2187" s="1">
        <v>4.5761189555828912</v>
      </c>
      <c r="AA2187" s="1">
        <v>6.0485923127226124</v>
      </c>
      <c r="AB2187" s="1">
        <v>5.2100400255825656</v>
      </c>
      <c r="AC2187" s="1">
        <v>10.010262614031648</v>
      </c>
      <c r="AD2187" s="1">
        <v>8.179782832935631</v>
      </c>
      <c r="AE2187" s="1">
        <v>13.431931654729626</v>
      </c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>
        <v>5.6152281761169434</v>
      </c>
      <c r="AZ2187" s="1"/>
      <c r="BA2187" s="1">
        <v>2.2363972663879395</v>
      </c>
      <c r="BB2187" s="1">
        <v>2.7153556346893311</v>
      </c>
      <c r="BC2187" s="1">
        <v>1.0722357034683228</v>
      </c>
      <c r="BD2187" s="1">
        <v>5.854334831237793</v>
      </c>
      <c r="BE2187" s="1">
        <v>3.9782712459564209</v>
      </c>
      <c r="BF2187" s="1">
        <v>9.2724094390869141</v>
      </c>
      <c r="BG2187" s="1">
        <v>6.946256160736084</v>
      </c>
      <c r="BH2187" s="1">
        <v>2.6615190505981445</v>
      </c>
      <c r="BI2187" s="1"/>
      <c r="BJ2187" s="1"/>
      <c r="BK2187" s="1"/>
      <c r="BL2187" s="1"/>
      <c r="BM2187" s="1"/>
      <c r="BN2187" s="1"/>
    </row>
    <row r="2188" spans="1:66" x14ac:dyDescent="0.2">
      <c r="A2188" s="2" t="s">
        <v>6733</v>
      </c>
      <c r="B2188" s="4" t="s">
        <v>2183</v>
      </c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>
        <v>5.9408454594819657</v>
      </c>
      <c r="T2188" s="1">
        <v>4.3192064911355725</v>
      </c>
      <c r="U2188" s="1">
        <v>4.7957484004637445</v>
      </c>
      <c r="V2188" s="1">
        <v>10.002809026822806</v>
      </c>
      <c r="W2188" s="1">
        <v>8.2102220845398293</v>
      </c>
      <c r="X2188" s="1">
        <v>8.4730282837060198</v>
      </c>
      <c r="Y2188" s="1">
        <v>6.1831665796203072</v>
      </c>
      <c r="Z2188" s="1">
        <v>3.9612711337234074</v>
      </c>
      <c r="AA2188" s="1">
        <v>4.3132823428840918</v>
      </c>
      <c r="AB2188" s="1">
        <v>4.3104356615075758</v>
      </c>
      <c r="AC2188" s="1">
        <v>3.8709509832403994</v>
      </c>
      <c r="AD2188" s="1">
        <v>4.6979505978285543</v>
      </c>
      <c r="AE2188" s="1">
        <v>4.5381092070692004</v>
      </c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>
        <v>0.95411390066146851</v>
      </c>
      <c r="BE2188" s="1">
        <v>4.6744046211242676</v>
      </c>
      <c r="BF2188" s="1">
        <v>3.1631989479064941</v>
      </c>
      <c r="BG2188" s="1"/>
      <c r="BH2188" s="1">
        <v>0.85365903377532959</v>
      </c>
      <c r="BI2188" s="1"/>
      <c r="BJ2188" s="1"/>
      <c r="BK2188" s="1"/>
      <c r="BL2188" s="1"/>
      <c r="BM2188" s="1"/>
      <c r="BN2188" s="1"/>
    </row>
    <row r="2189" spans="1:66" x14ac:dyDescent="0.2">
      <c r="A2189" s="2" t="s">
        <v>6734</v>
      </c>
      <c r="B2189" s="4" t="s">
        <v>2184</v>
      </c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>
        <v>5.9408454594819657</v>
      </c>
      <c r="T2189" s="1">
        <v>4.3192064911355725</v>
      </c>
      <c r="U2189" s="1">
        <v>4.7957484004637445</v>
      </c>
      <c r="V2189" s="1">
        <v>10.002809026822806</v>
      </c>
      <c r="W2189" s="1">
        <v>8.2102220845398293</v>
      </c>
      <c r="X2189" s="1">
        <v>8.4730282837060198</v>
      </c>
      <c r="Y2189" s="1">
        <v>6.1831665796203072</v>
      </c>
      <c r="Z2189" s="1">
        <v>3.9612711337234074</v>
      </c>
      <c r="AA2189" s="1">
        <v>4.3132823428840918</v>
      </c>
      <c r="AB2189" s="1">
        <v>4.3104356615075758</v>
      </c>
      <c r="AC2189" s="1">
        <v>3.8709509832403994</v>
      </c>
      <c r="AD2189" s="1">
        <v>4.6979505978285543</v>
      </c>
      <c r="AE2189" s="1">
        <v>4.5381092070692004</v>
      </c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>
        <v>0.95411390066146851</v>
      </c>
      <c r="BE2189" s="1">
        <v>4.6744046211242676</v>
      </c>
      <c r="BF2189" s="1">
        <v>3.1631989479064941</v>
      </c>
      <c r="BG2189" s="1"/>
      <c r="BH2189" s="1">
        <v>0.85365903377532959</v>
      </c>
      <c r="BI2189" s="1"/>
      <c r="BJ2189" s="1"/>
      <c r="BK2189" s="1"/>
      <c r="BL2189" s="1"/>
      <c r="BM2189" s="1"/>
      <c r="BN2189" s="1"/>
    </row>
    <row r="2190" spans="1:66" x14ac:dyDescent="0.2">
      <c r="A2190" s="2" t="s">
        <v>6735</v>
      </c>
      <c r="B2190" s="4" t="s">
        <v>2185</v>
      </c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>
        <v>23.87997117749601</v>
      </c>
      <c r="T2190" s="1">
        <v>30.028731761524224</v>
      </c>
      <c r="U2190" s="1">
        <v>18.074826733396122</v>
      </c>
      <c r="V2190" s="1">
        <v>35.637325117172352</v>
      </c>
      <c r="W2190" s="1">
        <v>18.88515194437586</v>
      </c>
      <c r="X2190" s="1">
        <v>17.383581946371336</v>
      </c>
      <c r="Y2190" s="1">
        <v>8.9632599507873785</v>
      </c>
      <c r="Z2190" s="1">
        <v>9.2720364496472314</v>
      </c>
      <c r="AA2190" s="1">
        <v>13.100454261536735</v>
      </c>
      <c r="AB2190" s="1">
        <v>23.836667585744284</v>
      </c>
      <c r="AC2190" s="1">
        <v>24.525659574246497</v>
      </c>
      <c r="AD2190" s="1">
        <v>22.885944037867088</v>
      </c>
      <c r="AE2190" s="1">
        <v>94.388800341027419</v>
      </c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>
        <v>2.6042706966400146</v>
      </c>
      <c r="BF2190" s="1">
        <v>2.8289332389831543</v>
      </c>
      <c r="BG2190" s="1">
        <v>2.63820481300354</v>
      </c>
      <c r="BH2190" s="1">
        <v>1.7155779600143433</v>
      </c>
      <c r="BI2190" s="1">
        <v>1.6881686449050903</v>
      </c>
      <c r="BJ2190" s="1">
        <v>1.7215116024017334</v>
      </c>
      <c r="BK2190" s="1"/>
      <c r="BL2190" s="1"/>
      <c r="BM2190" s="1"/>
      <c r="BN2190" s="1"/>
    </row>
    <row r="2191" spans="1:66" x14ac:dyDescent="0.2">
      <c r="A2191" s="2" t="s">
        <v>6736</v>
      </c>
      <c r="B2191" s="4" t="s">
        <v>2186</v>
      </c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>
        <v>7.3888011244843561</v>
      </c>
      <c r="T2191" s="1">
        <v>5.0159860904458675</v>
      </c>
      <c r="U2191" s="1">
        <v>5.9642973888301967</v>
      </c>
      <c r="V2191" s="1">
        <v>5.5792770600281054</v>
      </c>
      <c r="W2191" s="1">
        <v>5.4151829306171919</v>
      </c>
      <c r="X2191" s="1">
        <v>4.9538213860480687</v>
      </c>
      <c r="Y2191" s="1">
        <v>4.7895570638231506</v>
      </c>
      <c r="Z2191" s="1">
        <v>4.9958203322990284</v>
      </c>
      <c r="AA2191" s="1">
        <v>5.1275478503429444</v>
      </c>
      <c r="AB2191" s="1">
        <v>4.7473528843113089</v>
      </c>
      <c r="AC2191" s="1">
        <v>5.0304381221694605</v>
      </c>
      <c r="AD2191" s="1">
        <v>4.8042597460318825</v>
      </c>
      <c r="AE2191" s="1">
        <v>5.0510154350920562</v>
      </c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>
        <v>7.7664222717285156</v>
      </c>
      <c r="BI2191" s="1"/>
      <c r="BJ2191" s="1"/>
      <c r="BK2191" s="1"/>
      <c r="BL2191" s="1"/>
      <c r="BM2191" s="1"/>
      <c r="BN2191" s="1"/>
    </row>
    <row r="2192" spans="1:66" x14ac:dyDescent="0.2">
      <c r="A2192" s="2" t="s">
        <v>6737</v>
      </c>
      <c r="B2192" s="4" t="s">
        <v>2187</v>
      </c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>
        <v>52.97951386739593</v>
      </c>
      <c r="R2192" s="1">
        <v>28.732968480866774</v>
      </c>
      <c r="S2192" s="1">
        <v>26.971559204178224</v>
      </c>
      <c r="T2192" s="1">
        <v>25.538907294240932</v>
      </c>
      <c r="U2192" s="1">
        <v>99.976359038247992</v>
      </c>
      <c r="V2192" s="1">
        <v>63.116640898739128</v>
      </c>
      <c r="W2192" s="1">
        <v>53.294047978863986</v>
      </c>
      <c r="X2192" s="1">
        <v>54.532021713509657</v>
      </c>
      <c r="Y2192" s="1">
        <v>48.625982377777859</v>
      </c>
      <c r="Z2192" s="1">
        <v>47.207067101696566</v>
      </c>
      <c r="AA2192" s="1">
        <v>39.831759638640044</v>
      </c>
      <c r="AB2192" s="1">
        <v>32.106432460821495</v>
      </c>
      <c r="AC2192" s="1">
        <v>42.833982969929487</v>
      </c>
      <c r="AD2192" s="1">
        <v>74.61499886049711</v>
      </c>
      <c r="AE2192" s="1">
        <v>29.849211894638501</v>
      </c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>
        <v>3.4699544906616211</v>
      </c>
      <c r="BA2192" s="1"/>
      <c r="BB2192" s="1"/>
      <c r="BC2192" s="1">
        <v>4.1608138084411621</v>
      </c>
      <c r="BD2192" s="1"/>
      <c r="BE2192" s="1">
        <v>3.0466969013214111</v>
      </c>
      <c r="BF2192" s="1">
        <v>4.3654518127441406</v>
      </c>
      <c r="BG2192" s="1">
        <v>7.1610560417175293</v>
      </c>
      <c r="BH2192" s="1">
        <v>13.113895416259766</v>
      </c>
      <c r="BI2192" s="1"/>
      <c r="BJ2192" s="1">
        <v>1.5900422334671021</v>
      </c>
      <c r="BK2192" s="1">
        <v>1.7204664945602417</v>
      </c>
      <c r="BL2192" s="1"/>
      <c r="BM2192" s="1"/>
      <c r="BN2192" s="1"/>
    </row>
    <row r="2193" spans="1:66" x14ac:dyDescent="0.2">
      <c r="A2193" s="2" t="s">
        <v>6738</v>
      </c>
      <c r="B2193" s="4" t="s">
        <v>2188</v>
      </c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>
        <v>51.494676098414615</v>
      </c>
      <c r="S2193" s="1">
        <v>73.827150690785516</v>
      </c>
      <c r="T2193" s="1">
        <v>85.225270995110463</v>
      </c>
      <c r="U2193" s="1">
        <v>87.562269999237074</v>
      </c>
      <c r="V2193" s="1">
        <v>80.324062783556755</v>
      </c>
      <c r="W2193" s="1">
        <v>96.790488622431198</v>
      </c>
      <c r="X2193" s="1">
        <v>77.865316224553894</v>
      </c>
      <c r="Y2193" s="1">
        <v>84.489896636220323</v>
      </c>
      <c r="Z2193" s="1">
        <v>90.920759192900022</v>
      </c>
      <c r="AA2193" s="1">
        <v>88.366968855202259</v>
      </c>
      <c r="AB2193" s="1">
        <v>82.854002073159734</v>
      </c>
      <c r="AC2193" s="1">
        <v>86.620009442683155</v>
      </c>
      <c r="AD2193" s="1">
        <v>63.309052997840176</v>
      </c>
      <c r="AE2193" s="1">
        <v>61.394022382322987</v>
      </c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>
        <v>1.9672648906707764</v>
      </c>
      <c r="AY2193" s="1"/>
      <c r="AZ2193" s="1"/>
      <c r="BA2193" s="1"/>
      <c r="BB2193" s="1">
        <v>12.269184112548828</v>
      </c>
      <c r="BC2193" s="1">
        <v>1.8978849649429321</v>
      </c>
      <c r="BD2193" s="1">
        <v>21.932781219482422</v>
      </c>
      <c r="BE2193" s="1">
        <v>13.44347095489502</v>
      </c>
      <c r="BF2193" s="1"/>
      <c r="BG2193" s="1">
        <v>11.630486488342285</v>
      </c>
      <c r="BH2193" s="1">
        <v>4.666844367980957</v>
      </c>
      <c r="BI2193" s="1"/>
      <c r="BJ2193" s="1"/>
      <c r="BK2193" s="1">
        <v>5.8478021621704102</v>
      </c>
      <c r="BL2193" s="1"/>
      <c r="BM2193" s="1"/>
      <c r="BN2193" s="1"/>
    </row>
    <row r="2194" spans="1:66" x14ac:dyDescent="0.2">
      <c r="A2194" s="2" t="s">
        <v>6739</v>
      </c>
      <c r="B2194" s="4" t="s">
        <v>2189</v>
      </c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>
        <v>4.6255576020228082</v>
      </c>
      <c r="Y2194" s="1">
        <v>4.8202950743642585</v>
      </c>
      <c r="Z2194" s="1">
        <v>5.0028193848618274</v>
      </c>
      <c r="AA2194" s="1">
        <v>14.674230964882815</v>
      </c>
      <c r="AB2194" s="1">
        <v>9.3284363186862809</v>
      </c>
      <c r="AC2194" s="1">
        <v>13.630623579772006</v>
      </c>
      <c r="AD2194" s="1">
        <v>13.954351912809704</v>
      </c>
      <c r="AE2194" s="1">
        <v>13.57977211223691</v>
      </c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>
        <v>0.43639218807220459</v>
      </c>
      <c r="BE2194" s="1">
        <v>1.5015335083007813</v>
      </c>
      <c r="BF2194" s="1">
        <v>0.79526615142822266</v>
      </c>
      <c r="BG2194" s="1"/>
      <c r="BH2194" s="1">
        <v>2.1214256286621094</v>
      </c>
      <c r="BI2194" s="1">
        <v>0.62770998477935791</v>
      </c>
      <c r="BJ2194" s="1">
        <v>1.0565569400787354</v>
      </c>
      <c r="BK2194" s="1"/>
      <c r="BL2194" s="1"/>
      <c r="BM2194" s="1"/>
      <c r="BN2194" s="1"/>
    </row>
    <row r="2195" spans="1:66" x14ac:dyDescent="0.2">
      <c r="A2195" s="2" t="s">
        <v>6740</v>
      </c>
      <c r="B2195" s="4" t="s">
        <v>2190</v>
      </c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>
        <v>14.417152938660237</v>
      </c>
      <c r="S2195" s="1">
        <v>11.968093448209835</v>
      </c>
      <c r="T2195" s="1">
        <v>15.797712002082163</v>
      </c>
      <c r="U2195" s="1">
        <v>7.8334342872710474</v>
      </c>
      <c r="V2195" s="1">
        <v>12.759633661851705</v>
      </c>
      <c r="W2195" s="1">
        <v>9.127949899846973</v>
      </c>
      <c r="X2195" s="1">
        <v>70.995088002082895</v>
      </c>
      <c r="Y2195" s="1">
        <v>70.777561362064787</v>
      </c>
      <c r="Z2195" s="1">
        <v>41.456613594450488</v>
      </c>
      <c r="AA2195" s="1">
        <v>26.990936904814085</v>
      </c>
      <c r="AB2195" s="1">
        <v>33.644553206038694</v>
      </c>
      <c r="AC2195" s="1">
        <v>40.804375310252354</v>
      </c>
      <c r="AD2195" s="1">
        <v>23.469633302579435</v>
      </c>
      <c r="AE2195" s="1">
        <v>26.65244448367471</v>
      </c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>
        <v>2.9591732025146484</v>
      </c>
      <c r="AY2195" s="1"/>
      <c r="AZ2195" s="1">
        <v>5.1645598411560059</v>
      </c>
      <c r="BA2195" s="1"/>
      <c r="BB2195" s="1">
        <v>14.056349754333496</v>
      </c>
      <c r="BC2195" s="1">
        <v>25.442989349365234</v>
      </c>
      <c r="BD2195" s="1">
        <v>28.485357284545898</v>
      </c>
      <c r="BE2195" s="1">
        <v>25.658315658569336</v>
      </c>
      <c r="BF2195" s="1">
        <v>44.248783111572266</v>
      </c>
      <c r="BG2195" s="1">
        <v>35.07525634765625</v>
      </c>
      <c r="BH2195" s="1">
        <v>37.102191925048828</v>
      </c>
      <c r="BI2195" s="1">
        <v>17.821035385131836</v>
      </c>
      <c r="BJ2195" s="1">
        <v>8.7930240631103516</v>
      </c>
      <c r="BK2195" s="1">
        <v>11.902143478393555</v>
      </c>
      <c r="BL2195" s="1"/>
      <c r="BM2195" s="1"/>
      <c r="BN2195" s="1"/>
    </row>
    <row r="2196" spans="1:66" x14ac:dyDescent="0.2">
      <c r="A2196" s="2" t="s">
        <v>6741</v>
      </c>
      <c r="B2196" s="4" t="s">
        <v>2191</v>
      </c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>
        <v>98.217444751788506</v>
      </c>
      <c r="R2196" s="1">
        <v>72.472885953166582</v>
      </c>
      <c r="S2196" s="1">
        <v>71.518948378892588</v>
      </c>
      <c r="T2196" s="1">
        <v>65.998112632330617</v>
      </c>
      <c r="U2196" s="1">
        <v>67.93219300234118</v>
      </c>
      <c r="V2196" s="1">
        <v>61.014735165371924</v>
      </c>
      <c r="W2196" s="1">
        <v>65.218603936554629</v>
      </c>
      <c r="X2196" s="1">
        <v>61.88419974340956</v>
      </c>
      <c r="Y2196" s="1">
        <v>56.887289242614557</v>
      </c>
      <c r="Z2196" s="1">
        <v>27.008235506003047</v>
      </c>
      <c r="AA2196" s="1">
        <v>67.054303668819841</v>
      </c>
      <c r="AB2196" s="1">
        <v>80.923828048079628</v>
      </c>
      <c r="AC2196" s="1">
        <v>73.608549533097147</v>
      </c>
      <c r="AD2196" s="1">
        <v>85.062568129226747</v>
      </c>
      <c r="AE2196" s="1">
        <v>87.487756670465046</v>
      </c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>
        <v>2.2187459468841553</v>
      </c>
      <c r="BC2196" s="1"/>
      <c r="BD2196" s="1"/>
      <c r="BE2196" s="1"/>
      <c r="BF2196" s="1">
        <v>1.2851405143737793</v>
      </c>
      <c r="BG2196" s="1">
        <v>1.5461267232894897</v>
      </c>
      <c r="BH2196" s="1"/>
      <c r="BI2196" s="1"/>
      <c r="BJ2196" s="1"/>
      <c r="BK2196" s="1"/>
      <c r="BL2196" s="1"/>
      <c r="BM2196" s="1"/>
      <c r="BN2196" s="1"/>
    </row>
    <row r="2197" spans="1:66" x14ac:dyDescent="0.2">
      <c r="A2197" s="2" t="s">
        <v>6742</v>
      </c>
      <c r="B2197" s="4" t="s">
        <v>2192</v>
      </c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>
        <v>12.430751222783581</v>
      </c>
      <c r="R2197" s="1">
        <v>3.6382080389055695</v>
      </c>
      <c r="S2197" s="1">
        <v>4.1950599832036684</v>
      </c>
      <c r="T2197" s="1">
        <v>5.3013199673585474</v>
      </c>
      <c r="U2197" s="1">
        <v>5.279664959231984</v>
      </c>
      <c r="V2197" s="1">
        <v>3.8640879392282059</v>
      </c>
      <c r="W2197" s="1">
        <v>5.4531197076977085</v>
      </c>
      <c r="X2197" s="1">
        <v>6.1824500204197026</v>
      </c>
      <c r="Y2197" s="1">
        <v>4.1942415798341726</v>
      </c>
      <c r="Z2197" s="1">
        <v>4.8252077758410259</v>
      </c>
      <c r="AA2197" s="1">
        <v>6.085309152538362</v>
      </c>
      <c r="AB2197" s="1">
        <v>5.9726515937556606</v>
      </c>
      <c r="AC2197" s="1">
        <v>10.99043017578415</v>
      </c>
      <c r="AD2197" s="1">
        <v>10.258930104446174</v>
      </c>
      <c r="AE2197" s="1">
        <v>9.861618426037607</v>
      </c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>
        <v>1.7704426050186157</v>
      </c>
      <c r="AX2197" s="1">
        <v>0.32803994417190552</v>
      </c>
      <c r="AY2197" s="1">
        <v>3.7440542131662369E-2</v>
      </c>
      <c r="AZ2197" s="1">
        <v>5.2469789981842041E-2</v>
      </c>
      <c r="BA2197" s="1"/>
      <c r="BB2197" s="1">
        <v>0.75054997205734253</v>
      </c>
      <c r="BC2197" s="1">
        <v>0.66702967882156372</v>
      </c>
      <c r="BD2197" s="1">
        <v>0.97028863430023193</v>
      </c>
      <c r="BE2197" s="1">
        <v>1.7375694513320923</v>
      </c>
      <c r="BF2197" s="1">
        <v>0.5862613320350647</v>
      </c>
      <c r="BG2197" s="1">
        <v>0.15099790692329407</v>
      </c>
      <c r="BH2197" s="1">
        <v>2.097947359085083</v>
      </c>
      <c r="BI2197" s="1">
        <v>0.53715395927429199</v>
      </c>
      <c r="BJ2197" s="1">
        <v>0.10574335604906082</v>
      </c>
      <c r="BK2197" s="1">
        <v>0.39733538031578064</v>
      </c>
      <c r="BL2197" s="1"/>
      <c r="BM2197" s="1"/>
      <c r="BN2197" s="1"/>
    </row>
    <row r="2198" spans="1:66" x14ac:dyDescent="0.2">
      <c r="A2198" s="2" t="s">
        <v>6743</v>
      </c>
      <c r="B2198" s="4" t="s">
        <v>2193</v>
      </c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>
        <v>99.983719387033261</v>
      </c>
      <c r="T2198" s="1">
        <v>99.981197065191211</v>
      </c>
      <c r="U2198" s="1">
        <v>99.418375810099505</v>
      </c>
      <c r="V2198" s="1">
        <v>98.857107364697001</v>
      </c>
      <c r="W2198" s="1">
        <v>96.993748757737535</v>
      </c>
      <c r="X2198" s="1">
        <v>98.975187211454852</v>
      </c>
      <c r="Y2198" s="1">
        <v>88.807622743709189</v>
      </c>
      <c r="Z2198" s="1">
        <v>85.934094794751942</v>
      </c>
      <c r="AA2198" s="1">
        <v>92.817652292177826</v>
      </c>
      <c r="AB2198" s="1">
        <v>97.042129874528598</v>
      </c>
      <c r="AC2198" s="1">
        <v>92.024424478417302</v>
      </c>
      <c r="AD2198" s="1">
        <v>91.447249038003037</v>
      </c>
      <c r="AE2198" s="1">
        <v>6.2600422891934491</v>
      </c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>
        <v>2.37192702293396</v>
      </c>
      <c r="BD2198" s="1"/>
      <c r="BE2198" s="1">
        <v>9.6724300384521484</v>
      </c>
      <c r="BF2198" s="1">
        <v>11.301403999328613</v>
      </c>
      <c r="BG2198" s="1">
        <v>6.5665974617004395</v>
      </c>
      <c r="BH2198" s="1">
        <v>2.4104413986206055</v>
      </c>
      <c r="BI2198" s="1">
        <v>7.4100127220153809</v>
      </c>
      <c r="BJ2198" s="1">
        <v>3.6789894104003906</v>
      </c>
      <c r="BK2198" s="1"/>
      <c r="BL2198" s="1"/>
      <c r="BM2198" s="1"/>
      <c r="BN2198" s="1"/>
    </row>
    <row r="2199" spans="1:66" x14ac:dyDescent="0.2">
      <c r="A2199" s="2" t="s">
        <v>6744</v>
      </c>
      <c r="B2199" s="4" t="s">
        <v>2194</v>
      </c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>
        <v>96.565522622393814</v>
      </c>
      <c r="T2199" s="1">
        <v>69.688419907462702</v>
      </c>
      <c r="U2199" s="1">
        <v>56.384772961381287</v>
      </c>
      <c r="V2199" s="1">
        <v>93.81360347272674</v>
      </c>
      <c r="W2199" s="1">
        <v>92.444405262648942</v>
      </c>
      <c r="X2199" s="1">
        <v>49.677683759298759</v>
      </c>
      <c r="Y2199" s="1">
        <v>38.315333558340647</v>
      </c>
      <c r="Z2199" s="1">
        <v>46.567553570923792</v>
      </c>
      <c r="AA2199" s="1">
        <v>49.303327694455547</v>
      </c>
      <c r="AB2199" s="1">
        <v>50.275810799221546</v>
      </c>
      <c r="AC2199" s="1">
        <v>48.650224487914819</v>
      </c>
      <c r="AD2199" s="1">
        <v>63.992695009122833</v>
      </c>
      <c r="AE2199" s="1">
        <v>66.999724198347593</v>
      </c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>
        <v>5.7696199417114258</v>
      </c>
      <c r="BC2199" s="1">
        <v>6.3851885795593262</v>
      </c>
      <c r="BD2199" s="1">
        <v>0.39956080913543701</v>
      </c>
      <c r="BE2199" s="1">
        <v>1.4791924953460693</v>
      </c>
      <c r="BF2199" s="1">
        <v>4.4356594085693359</v>
      </c>
      <c r="BG2199" s="1"/>
      <c r="BH2199" s="1">
        <v>1.5224241018295288</v>
      </c>
      <c r="BI2199" s="1">
        <v>2.498276948928833</v>
      </c>
      <c r="BJ2199" s="1">
        <v>3.7158138751983643</v>
      </c>
      <c r="BK2199" s="1">
        <v>4.9696555137634277</v>
      </c>
      <c r="BL2199" s="1"/>
      <c r="BM2199" s="1"/>
      <c r="BN2199" s="1"/>
    </row>
    <row r="2200" spans="1:66" x14ac:dyDescent="0.2">
      <c r="A2200" s="2" t="s">
        <v>6745</v>
      </c>
      <c r="B2200" s="4" t="s">
        <v>2195</v>
      </c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>
        <v>96.565522622393814</v>
      </c>
      <c r="T2200" s="1">
        <v>69.688419907462702</v>
      </c>
      <c r="U2200" s="1">
        <v>56.384772961381287</v>
      </c>
      <c r="V2200" s="1">
        <v>93.81360347272674</v>
      </c>
      <c r="W2200" s="1">
        <v>92.444405262648942</v>
      </c>
      <c r="X2200" s="1">
        <v>49.677683759298759</v>
      </c>
      <c r="Y2200" s="1">
        <v>38.315333558340647</v>
      </c>
      <c r="Z2200" s="1">
        <v>46.567553570923792</v>
      </c>
      <c r="AA2200" s="1">
        <v>49.303327694455547</v>
      </c>
      <c r="AB2200" s="1">
        <v>50.275810799221546</v>
      </c>
      <c r="AC2200" s="1">
        <v>48.650224487914819</v>
      </c>
      <c r="AD2200" s="1">
        <v>63.992695009122833</v>
      </c>
      <c r="AE2200" s="1">
        <v>66.999724198347593</v>
      </c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>
        <v>5.7696199417114258</v>
      </c>
      <c r="BC2200" s="1">
        <v>6.3851885795593262</v>
      </c>
      <c r="BD2200" s="1">
        <v>0.39956080913543701</v>
      </c>
      <c r="BE2200" s="1">
        <v>1.4791924953460693</v>
      </c>
      <c r="BF2200" s="1">
        <v>4.4356594085693359</v>
      </c>
      <c r="BG2200" s="1"/>
      <c r="BH2200" s="1">
        <v>1.5224241018295288</v>
      </c>
      <c r="BI2200" s="1">
        <v>2.498276948928833</v>
      </c>
      <c r="BJ2200" s="1">
        <v>3.7158138751983643</v>
      </c>
      <c r="BK2200" s="1">
        <v>4.9696555137634277</v>
      </c>
      <c r="BL2200" s="1"/>
      <c r="BM2200" s="1"/>
      <c r="BN2200" s="1"/>
    </row>
    <row r="2201" spans="1:66" x14ac:dyDescent="0.2">
      <c r="A2201" s="2" t="s">
        <v>6746</v>
      </c>
      <c r="B2201" s="4" t="s">
        <v>2196</v>
      </c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>
        <v>99.964078009675376</v>
      </c>
      <c r="S2201" s="1">
        <v>99.983351066248531</v>
      </c>
      <c r="T2201" s="1">
        <v>99.989394648164449</v>
      </c>
      <c r="U2201" s="1">
        <v>99.985354559803284</v>
      </c>
      <c r="V2201" s="1">
        <v>94.386409268154495</v>
      </c>
      <c r="W2201" s="1">
        <v>97.674512269285856</v>
      </c>
      <c r="X2201" s="1">
        <v>99.980684003946337</v>
      </c>
      <c r="Y2201" s="1">
        <v>93.123107807257682</v>
      </c>
      <c r="Z2201" s="1">
        <v>85.545354465410242</v>
      </c>
      <c r="AA2201" s="1">
        <v>99.946417889025184</v>
      </c>
      <c r="AB2201" s="1">
        <v>96.710459655751407</v>
      </c>
      <c r="AC2201" s="1">
        <v>89.543505579892553</v>
      </c>
      <c r="AD2201" s="1">
        <v>93.547160296401344</v>
      </c>
      <c r="AE2201" s="1">
        <v>93.410933299498453</v>
      </c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>
        <v>5.5839710235595703</v>
      </c>
      <c r="BC2201" s="1">
        <v>2.3091838359832764</v>
      </c>
      <c r="BD2201" s="1"/>
      <c r="BE2201" s="1">
        <v>6.8667340278625488</v>
      </c>
      <c r="BF2201" s="1">
        <v>14.414425849914551</v>
      </c>
      <c r="BG2201" s="1"/>
      <c r="BH2201" s="1">
        <v>3.2578051090240479</v>
      </c>
      <c r="BI2201" s="1">
        <v>10.423704147338867</v>
      </c>
      <c r="BJ2201" s="1">
        <v>6.4194307327270508</v>
      </c>
      <c r="BK2201" s="1">
        <v>6.5486297607421875</v>
      </c>
      <c r="BL2201" s="1"/>
      <c r="BM2201" s="1"/>
      <c r="BN2201" s="1"/>
    </row>
    <row r="2202" spans="1:66" x14ac:dyDescent="0.2">
      <c r="A2202" s="2" t="s">
        <v>6747</v>
      </c>
      <c r="B2202" s="4" t="s">
        <v>2197</v>
      </c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>
        <v>99.964078009675376</v>
      </c>
      <c r="S2202" s="1">
        <v>99.983351066248531</v>
      </c>
      <c r="T2202" s="1">
        <v>99.989394648164449</v>
      </c>
      <c r="U2202" s="1">
        <v>99.985354559803284</v>
      </c>
      <c r="V2202" s="1">
        <v>94.386409268154495</v>
      </c>
      <c r="W2202" s="1">
        <v>97.674512269285856</v>
      </c>
      <c r="X2202" s="1">
        <v>99.980684003946337</v>
      </c>
      <c r="Y2202" s="1">
        <v>93.123107807257682</v>
      </c>
      <c r="Z2202" s="1">
        <v>85.545354465410242</v>
      </c>
      <c r="AA2202" s="1">
        <v>99.946417889025184</v>
      </c>
      <c r="AB2202" s="1">
        <v>96.710459655751407</v>
      </c>
      <c r="AC2202" s="1">
        <v>89.543505579892553</v>
      </c>
      <c r="AD2202" s="1">
        <v>93.547160296401344</v>
      </c>
      <c r="AE2202" s="1">
        <v>93.410933299498453</v>
      </c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>
        <v>5.5839710235595703</v>
      </c>
      <c r="BC2202" s="1">
        <v>2.3091838359832764</v>
      </c>
      <c r="BD2202" s="1"/>
      <c r="BE2202" s="1">
        <v>6.8667340278625488</v>
      </c>
      <c r="BF2202" s="1">
        <v>14.414425849914551</v>
      </c>
      <c r="BG2202" s="1"/>
      <c r="BH2202" s="1">
        <v>3.2578051090240479</v>
      </c>
      <c r="BI2202" s="1">
        <v>10.423704147338867</v>
      </c>
      <c r="BJ2202" s="1">
        <v>6.4194307327270508</v>
      </c>
      <c r="BK2202" s="1">
        <v>6.5486297607421875</v>
      </c>
      <c r="BL2202" s="1"/>
      <c r="BM2202" s="1"/>
      <c r="BN2202" s="1"/>
    </row>
    <row r="2203" spans="1:66" x14ac:dyDescent="0.2">
      <c r="A2203" s="2" t="s">
        <v>6748</v>
      </c>
      <c r="B2203" s="4" t="s">
        <v>2198</v>
      </c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>
        <v>40.382065431406808</v>
      </c>
      <c r="V2203" s="1">
        <v>46.706347737380739</v>
      </c>
      <c r="W2203" s="1">
        <v>41.237153211632979</v>
      </c>
      <c r="X2203" s="1">
        <v>28.742916021672254</v>
      </c>
      <c r="Y2203" s="1">
        <v>27.210102338740384</v>
      </c>
      <c r="Z2203" s="1">
        <v>25.433727933251564</v>
      </c>
      <c r="AA2203" s="1">
        <v>37.73558324037969</v>
      </c>
      <c r="AB2203" s="1">
        <v>40.206345511091016</v>
      </c>
      <c r="AC2203" s="1">
        <v>41.869384527790224</v>
      </c>
      <c r="AD2203" s="1">
        <v>30.534552432997526</v>
      </c>
      <c r="AE2203" s="1">
        <v>43.148288399754982</v>
      </c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>
        <v>21.931295394897461</v>
      </c>
      <c r="BB2203" s="1">
        <v>2.4831080436706543</v>
      </c>
      <c r="BC2203" s="1"/>
      <c r="BD2203" s="1">
        <v>2.7775454521179199</v>
      </c>
      <c r="BE2203" s="1">
        <v>2.137819766998291</v>
      </c>
      <c r="BF2203" s="1">
        <v>4.9243831634521484</v>
      </c>
      <c r="BG2203" s="1">
        <v>6.0561084747314453</v>
      </c>
      <c r="BH2203" s="1">
        <v>4.1613035202026367</v>
      </c>
      <c r="BI2203" s="1">
        <v>6.103264331817627</v>
      </c>
      <c r="BJ2203" s="1">
        <v>6.1365246772766113</v>
      </c>
      <c r="BK2203" s="1">
        <v>3.3847706317901611</v>
      </c>
      <c r="BL2203" s="1"/>
      <c r="BM2203" s="1"/>
      <c r="BN2203" s="1"/>
    </row>
    <row r="2204" spans="1:66" x14ac:dyDescent="0.2">
      <c r="A2204" s="2" t="s">
        <v>6749</v>
      </c>
      <c r="B2204" s="4" t="s">
        <v>2199</v>
      </c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>
        <v>7.2080054545595518</v>
      </c>
      <c r="R2204" s="1">
        <v>12.126674264587695</v>
      </c>
      <c r="S2204" s="1">
        <v>21.166358516171815</v>
      </c>
      <c r="T2204" s="1">
        <v>18.104466472243367</v>
      </c>
      <c r="U2204" s="1">
        <v>38.330713528536272</v>
      </c>
      <c r="V2204" s="1"/>
      <c r="W2204" s="1"/>
      <c r="X2204" s="1"/>
      <c r="Y2204" s="1"/>
      <c r="Z2204" s="1">
        <v>15.783027935098492</v>
      </c>
      <c r="AA2204" s="1">
        <v>4.6993344341502121</v>
      </c>
      <c r="AB2204" s="1"/>
      <c r="AC2204" s="1"/>
      <c r="AD2204" s="1"/>
      <c r="AE2204" s="1">
        <v>2.4430868000076487</v>
      </c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>
        <v>7.8594927787780762</v>
      </c>
      <c r="AX2204" s="1">
        <v>11.299920082092285</v>
      </c>
      <c r="AY2204" s="1">
        <v>5.4239850044250488</v>
      </c>
      <c r="AZ2204" s="1">
        <v>4.2410416603088379</v>
      </c>
      <c r="BA2204" s="1">
        <v>19.925455093383789</v>
      </c>
      <c r="BB2204" s="1">
        <v>4.7102761268615723</v>
      </c>
      <c r="BC2204" s="1">
        <v>4.3362116813659668</v>
      </c>
      <c r="BD2204" s="1">
        <v>15.55853271484375</v>
      </c>
      <c r="BE2204" s="1">
        <v>10.857969284057617</v>
      </c>
      <c r="BF2204" s="1">
        <v>3.1675229072570801</v>
      </c>
      <c r="BG2204" s="1">
        <v>5.1809787750244141</v>
      </c>
      <c r="BH2204" s="1">
        <v>5.3771796226501465</v>
      </c>
      <c r="BI2204" s="1">
        <v>5.1811065673828125</v>
      </c>
      <c r="BJ2204" s="1">
        <v>4.7781600952148438</v>
      </c>
      <c r="BK2204" s="1">
        <v>2.5913627147674561</v>
      </c>
      <c r="BL2204" s="1"/>
      <c r="BM2204" s="1"/>
      <c r="BN2204" s="1"/>
    </row>
    <row r="2205" spans="1:66" x14ac:dyDescent="0.2">
      <c r="A2205" s="2" t="s">
        <v>6750</v>
      </c>
      <c r="B2205" s="4" t="s">
        <v>2200</v>
      </c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>
        <v>6.7629557264252824</v>
      </c>
      <c r="T2205" s="1">
        <v>15.46346241330712</v>
      </c>
      <c r="U2205" s="1">
        <v>4.4726930185615563</v>
      </c>
      <c r="V2205" s="1">
        <v>8.2912677962268919</v>
      </c>
      <c r="W2205" s="1">
        <v>4.0866566267533937</v>
      </c>
      <c r="X2205" s="1">
        <v>5.0631575094441468</v>
      </c>
      <c r="Y2205" s="1">
        <v>7.3990604281390606</v>
      </c>
      <c r="Z2205" s="1">
        <v>6.30660116573475</v>
      </c>
      <c r="AA2205" s="1">
        <v>5.2357041267192468</v>
      </c>
      <c r="AB2205" s="1">
        <v>6.0006555616948498</v>
      </c>
      <c r="AC2205" s="1">
        <v>5.7632670413047302</v>
      </c>
      <c r="AD2205" s="1">
        <v>10.930327266702594</v>
      </c>
      <c r="AE2205" s="1">
        <v>6.0407605197646399</v>
      </c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>
        <v>2.206787109375</v>
      </c>
      <c r="BB2205" s="1"/>
      <c r="BC2205" s="1"/>
      <c r="BD2205" s="1"/>
      <c r="BE2205" s="1"/>
      <c r="BF2205" s="1"/>
      <c r="BG2205" s="1"/>
      <c r="BH2205" s="1">
        <v>1.9943560361862183</v>
      </c>
      <c r="BI2205" s="1">
        <v>3.3033182621002197</v>
      </c>
      <c r="BJ2205" s="1">
        <v>2.1523745059967041</v>
      </c>
      <c r="BK2205" s="1"/>
      <c r="BL2205" s="1"/>
      <c r="BM2205" s="1"/>
      <c r="BN2205" s="1"/>
    </row>
    <row r="2206" spans="1:66" x14ac:dyDescent="0.2">
      <c r="A2206" s="2" t="s">
        <v>6751</v>
      </c>
      <c r="B2206" s="4" t="s">
        <v>2201</v>
      </c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>
        <v>58.076419888696719</v>
      </c>
      <c r="R2206" s="1">
        <v>64.252479887250786</v>
      </c>
      <c r="S2206" s="1">
        <v>70.044473809647954</v>
      </c>
      <c r="T2206" s="1">
        <v>60.80818096432975</v>
      </c>
      <c r="U2206" s="1">
        <v>61.402890010138968</v>
      </c>
      <c r="V2206" s="1">
        <v>56.238970938076214</v>
      </c>
      <c r="W2206" s="1">
        <v>68.223838708181987</v>
      </c>
      <c r="X2206" s="1">
        <v>50.313531194995001</v>
      </c>
      <c r="Y2206" s="1">
        <v>29.611369903909985</v>
      </c>
      <c r="Z2206" s="1">
        <v>22.150359599786047</v>
      </c>
      <c r="AA2206" s="1">
        <v>43.767550495883924</v>
      </c>
      <c r="AB2206" s="1">
        <v>24.615495772839992</v>
      </c>
      <c r="AC2206" s="1">
        <v>14.632839707876776</v>
      </c>
      <c r="AD2206" s="1">
        <v>37.278190688933549</v>
      </c>
      <c r="AE2206" s="1">
        <v>43.316849767385484</v>
      </c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>
        <v>19.610197067260742</v>
      </c>
      <c r="AX2206" s="1">
        <v>8.8718843460083008</v>
      </c>
      <c r="AY2206" s="1">
        <v>2.1371605396270752</v>
      </c>
      <c r="AZ2206" s="1">
        <v>8.1485233306884766</v>
      </c>
      <c r="BA2206" s="1">
        <v>1.6423556804656982</v>
      </c>
      <c r="BB2206" s="1">
        <v>14.435513496398926</v>
      </c>
      <c r="BC2206" s="1">
        <v>12.022566795349121</v>
      </c>
      <c r="BD2206" s="1">
        <v>11.785110473632813</v>
      </c>
      <c r="BE2206" s="1">
        <v>9.4161262512207031</v>
      </c>
      <c r="BF2206" s="1">
        <v>25.854440689086914</v>
      </c>
      <c r="BG2206" s="1">
        <v>11.588821411132813</v>
      </c>
      <c r="BH2206" s="1">
        <v>12.965149879455566</v>
      </c>
      <c r="BI2206" s="1">
        <v>20.250246047973633</v>
      </c>
      <c r="BJ2206" s="1">
        <v>13.654350280761719</v>
      </c>
      <c r="BK2206" s="1">
        <v>9.917668342590332</v>
      </c>
      <c r="BL2206" s="1"/>
      <c r="BM2206" s="1"/>
      <c r="BN2206" s="1"/>
    </row>
    <row r="2207" spans="1:66" x14ac:dyDescent="0.2">
      <c r="A2207" s="2" t="s">
        <v>6752</v>
      </c>
      <c r="B2207" s="4" t="s">
        <v>2202</v>
      </c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>
        <v>3.9674177766207448</v>
      </c>
      <c r="T2207" s="1">
        <v>4.7900584016751209</v>
      </c>
      <c r="U2207" s="1">
        <v>10.619136333417853</v>
      </c>
      <c r="V2207" s="1">
        <v>7.6968460221455981</v>
      </c>
      <c r="W2207" s="1">
        <v>10.956720144780038</v>
      </c>
      <c r="X2207" s="1">
        <v>10.717200647444859</v>
      </c>
      <c r="Y2207" s="1">
        <v>9.6427390651357161</v>
      </c>
      <c r="Z2207" s="1">
        <v>6.9410378783042539</v>
      </c>
      <c r="AA2207" s="1">
        <v>11.796033670678735</v>
      </c>
      <c r="AB2207" s="1">
        <v>8.9412187918045163</v>
      </c>
      <c r="AC2207" s="1">
        <v>31.67324084619144</v>
      </c>
      <c r="AD2207" s="1">
        <v>8.4689224367696472</v>
      </c>
      <c r="AE2207" s="1">
        <v>6.1079307683703528</v>
      </c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>
        <v>5.0878896713256836</v>
      </c>
      <c r="AY2207" s="1">
        <v>0.92152774333953857</v>
      </c>
      <c r="AZ2207" s="1"/>
      <c r="BA2207" s="1"/>
      <c r="BB2207" s="1">
        <v>0.34263285994529724</v>
      </c>
      <c r="BC2207" s="1"/>
      <c r="BD2207" s="1">
        <v>0.54939031600952148</v>
      </c>
      <c r="BE2207" s="1"/>
      <c r="BF2207" s="1"/>
      <c r="BG2207" s="1"/>
      <c r="BH2207" s="1">
        <v>1.510588526725769</v>
      </c>
      <c r="BI2207" s="1"/>
      <c r="BJ2207" s="1"/>
      <c r="BK2207" s="1">
        <v>0.76348477602005005</v>
      </c>
      <c r="BL2207" s="1"/>
      <c r="BM2207" s="1"/>
      <c r="BN2207" s="1"/>
    </row>
    <row r="2208" spans="1:66" x14ac:dyDescent="0.2">
      <c r="A2208" s="2" t="s">
        <v>6753</v>
      </c>
      <c r="B2208" s="4" t="s">
        <v>2203</v>
      </c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>
        <v>79.633483635454766</v>
      </c>
      <c r="T2208" s="1">
        <v>77.170234495881544</v>
      </c>
      <c r="U2208" s="1">
        <v>74.74403284781593</v>
      </c>
      <c r="V2208" s="1">
        <v>32.951102743728512</v>
      </c>
      <c r="W2208" s="1">
        <v>53.600432512926488</v>
      </c>
      <c r="X2208" s="1">
        <v>40.541314309156327</v>
      </c>
      <c r="Y2208" s="1">
        <v>49.189842400118337</v>
      </c>
      <c r="Z2208" s="1">
        <v>52.279841126888961</v>
      </c>
      <c r="AA2208" s="1">
        <v>65.565137683336289</v>
      </c>
      <c r="AB2208" s="1">
        <v>64.11702241950772</v>
      </c>
      <c r="AC2208" s="1">
        <v>38.567963307601815</v>
      </c>
      <c r="AD2208" s="1">
        <v>40.850224948464835</v>
      </c>
      <c r="AE2208" s="1">
        <v>47.78852148779972</v>
      </c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>
        <v>6.5444293022155762</v>
      </c>
      <c r="BB2208" s="1"/>
      <c r="BC2208" s="1">
        <v>4.8665480613708496</v>
      </c>
      <c r="BD2208" s="1"/>
      <c r="BE2208" s="1">
        <v>3.0650136470794678</v>
      </c>
      <c r="BF2208" s="1">
        <v>17.175148010253906</v>
      </c>
      <c r="BG2208" s="1">
        <v>10.558238983154297</v>
      </c>
      <c r="BH2208" s="1">
        <v>16.693727493286133</v>
      </c>
      <c r="BI2208" s="1"/>
      <c r="BJ2208" s="1">
        <v>10.247159004211426</v>
      </c>
      <c r="BK2208" s="1">
        <v>8.7725677490234375</v>
      </c>
      <c r="BL2208" s="1"/>
      <c r="BM2208" s="1"/>
      <c r="BN2208" s="1"/>
    </row>
    <row r="2209" spans="1:66" x14ac:dyDescent="0.2">
      <c r="A2209" s="2" t="s">
        <v>6754</v>
      </c>
      <c r="B2209" s="4" t="s">
        <v>2204</v>
      </c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>
        <v>79.633483635454766</v>
      </c>
      <c r="T2209" s="1">
        <v>77.170234495881544</v>
      </c>
      <c r="U2209" s="1">
        <v>74.74403284781593</v>
      </c>
      <c r="V2209" s="1">
        <v>32.951102743728512</v>
      </c>
      <c r="W2209" s="1">
        <v>53.600432512926488</v>
      </c>
      <c r="X2209" s="1">
        <v>40.541314309156327</v>
      </c>
      <c r="Y2209" s="1">
        <v>49.189842400118337</v>
      </c>
      <c r="Z2209" s="1">
        <v>52.279841126888961</v>
      </c>
      <c r="AA2209" s="1">
        <v>65.565137683336289</v>
      </c>
      <c r="AB2209" s="1">
        <v>64.11702241950772</v>
      </c>
      <c r="AC2209" s="1">
        <v>38.567963307601815</v>
      </c>
      <c r="AD2209" s="1">
        <v>40.850224948464835</v>
      </c>
      <c r="AE2209" s="1">
        <v>47.78852148779972</v>
      </c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>
        <v>6.5444293022155762</v>
      </c>
      <c r="BB2209" s="1"/>
      <c r="BC2209" s="1">
        <v>4.8665480613708496</v>
      </c>
      <c r="BD2209" s="1"/>
      <c r="BE2209" s="1">
        <v>3.0650136470794678</v>
      </c>
      <c r="BF2209" s="1">
        <v>17.175148010253906</v>
      </c>
      <c r="BG2209" s="1">
        <v>10.558238983154297</v>
      </c>
      <c r="BH2209" s="1">
        <v>16.693727493286133</v>
      </c>
      <c r="BI2209" s="1"/>
      <c r="BJ2209" s="1">
        <v>10.247159004211426</v>
      </c>
      <c r="BK2209" s="1">
        <v>8.7725677490234375</v>
      </c>
      <c r="BL2209" s="1"/>
      <c r="BM2209" s="1"/>
      <c r="BN2209" s="1"/>
    </row>
    <row r="2210" spans="1:66" x14ac:dyDescent="0.2">
      <c r="A2210" s="2" t="s">
        <v>6755</v>
      </c>
      <c r="B2210" s="4" t="s">
        <v>2205</v>
      </c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>
        <v>3.3530720514895043</v>
      </c>
      <c r="W2210" s="1">
        <v>2.3643609315032443</v>
      </c>
      <c r="X2210" s="1">
        <v>11.119585329132299</v>
      </c>
      <c r="Y2210" s="1">
        <v>12.595091298720677</v>
      </c>
      <c r="Z2210" s="1">
        <v>18.135731520948305</v>
      </c>
      <c r="AA2210" s="1">
        <v>14.377515371673564</v>
      </c>
      <c r="AB2210" s="1">
        <v>18.331646023941257</v>
      </c>
      <c r="AC2210" s="1">
        <v>8.7697871397042064</v>
      </c>
      <c r="AD2210" s="1">
        <v>21.298535926756831</v>
      </c>
      <c r="AE2210" s="1">
        <v>17.24303653608909</v>
      </c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>
        <v>4.2204155921936035</v>
      </c>
      <c r="BC2210" s="1"/>
      <c r="BD2210" s="1"/>
      <c r="BE2210" s="1">
        <v>3.6314892768859863</v>
      </c>
      <c r="BF2210" s="1">
        <v>3.7116162776947021</v>
      </c>
      <c r="BG2210" s="1">
        <v>2.2272586822509766</v>
      </c>
      <c r="BH2210" s="1">
        <v>1.0086997747421265</v>
      </c>
      <c r="BI2210" s="1">
        <v>3.7204644680023193</v>
      </c>
      <c r="BJ2210" s="1">
        <v>7.988274097442627</v>
      </c>
      <c r="BK2210" s="1"/>
      <c r="BL2210" s="1"/>
      <c r="BM2210" s="1"/>
      <c r="BN2210" s="1"/>
    </row>
    <row r="2211" spans="1:66" x14ac:dyDescent="0.2">
      <c r="A2211" s="2" t="s">
        <v>6756</v>
      </c>
      <c r="B2211" s="4" t="s">
        <v>2206</v>
      </c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>
        <v>19.546283340180917</v>
      </c>
      <c r="R2211" s="1">
        <v>72.005217616287126</v>
      </c>
      <c r="S2211" s="1">
        <v>71.919623548789176</v>
      </c>
      <c r="T2211" s="1">
        <v>77.544559713829443</v>
      </c>
      <c r="U2211" s="1">
        <v>63.00420621425841</v>
      </c>
      <c r="V2211" s="1">
        <v>47.616125872793674</v>
      </c>
      <c r="W2211" s="1">
        <v>46.993474582708266</v>
      </c>
      <c r="X2211" s="1">
        <v>39.798960594967468</v>
      </c>
      <c r="Y2211" s="1">
        <v>36.159181863265992</v>
      </c>
      <c r="Z2211" s="1">
        <v>43.524563002312554</v>
      </c>
      <c r="AA2211" s="1">
        <v>38.008375887897586</v>
      </c>
      <c r="AB2211" s="1">
        <v>25.547182167355338</v>
      </c>
      <c r="AC2211" s="1">
        <v>27.721241168964916</v>
      </c>
      <c r="AD2211" s="1">
        <v>82.155059388395998</v>
      </c>
      <c r="AE2211" s="1">
        <v>72.923258307970102</v>
      </c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>
        <v>2.1568338871002197</v>
      </c>
      <c r="BD2211" s="1">
        <v>2.4972782135009766</v>
      </c>
      <c r="BE2211" s="1">
        <v>2.4961085319519043</v>
      </c>
      <c r="BF2211" s="1"/>
      <c r="BG2211" s="1"/>
      <c r="BH2211" s="1"/>
      <c r="BI2211" s="1"/>
      <c r="BJ2211" s="1"/>
      <c r="BK2211" s="1"/>
      <c r="BL2211" s="1"/>
      <c r="BM2211" s="1"/>
      <c r="BN2211" s="1"/>
    </row>
    <row r="2212" spans="1:66" x14ac:dyDescent="0.2">
      <c r="A2212" s="2" t="s">
        <v>6757</v>
      </c>
      <c r="B2212" s="4" t="s">
        <v>2207</v>
      </c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>
        <v>1.799768740750842</v>
      </c>
      <c r="S2212" s="1">
        <v>2.8800393360803835</v>
      </c>
      <c r="T2212" s="1">
        <v>26.664943969947132</v>
      </c>
      <c r="U2212" s="1">
        <v>17.009341453026508</v>
      </c>
      <c r="V2212" s="1">
        <v>3.2846170224390883</v>
      </c>
      <c r="W2212" s="1">
        <v>8.0651121596039097</v>
      </c>
      <c r="X2212" s="1">
        <v>4.820708859721794</v>
      </c>
      <c r="Y2212" s="1">
        <v>4.5095413319550026</v>
      </c>
      <c r="Z2212" s="1">
        <v>4.7239312493883547</v>
      </c>
      <c r="AA2212" s="1">
        <v>5.2975074875530943</v>
      </c>
      <c r="AB2212" s="1">
        <v>5.1225386976591789</v>
      </c>
      <c r="AC2212" s="1">
        <v>5.8379014703114889</v>
      </c>
      <c r="AD2212" s="1">
        <v>4.7492152927099234</v>
      </c>
      <c r="AE2212" s="1">
        <v>9.2599365377944007</v>
      </c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>
        <v>5.0108437538146973</v>
      </c>
      <c r="AY2212" s="1">
        <v>1.7456279993057251</v>
      </c>
      <c r="AZ2212" s="1"/>
      <c r="BA2212" s="1"/>
      <c r="BB2212" s="1">
        <v>39.239109039306641</v>
      </c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</row>
    <row r="2213" spans="1:66" x14ac:dyDescent="0.2">
      <c r="A2213" s="2" t="s">
        <v>6758</v>
      </c>
      <c r="B2213" s="4" t="s">
        <v>2208</v>
      </c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>
        <v>1.799768740750842</v>
      </c>
      <c r="S2213" s="1">
        <v>2.8800393360803835</v>
      </c>
      <c r="T2213" s="1">
        <v>26.664943969947132</v>
      </c>
      <c r="U2213" s="1">
        <v>17.009341453026508</v>
      </c>
      <c r="V2213" s="1">
        <v>3.2846170224390883</v>
      </c>
      <c r="W2213" s="1">
        <v>8.0651121596039097</v>
      </c>
      <c r="X2213" s="1">
        <v>4.820708859721794</v>
      </c>
      <c r="Y2213" s="1">
        <v>4.5095413319550026</v>
      </c>
      <c r="Z2213" s="1">
        <v>4.7239312493883547</v>
      </c>
      <c r="AA2213" s="1">
        <v>5.2975074875530943</v>
      </c>
      <c r="AB2213" s="1">
        <v>5.1225386976591789</v>
      </c>
      <c r="AC2213" s="1">
        <v>5.8379014703114889</v>
      </c>
      <c r="AD2213" s="1">
        <v>4.7492152927099234</v>
      </c>
      <c r="AE2213" s="1">
        <v>9.2599365377944007</v>
      </c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>
        <v>5.0108437538146973</v>
      </c>
      <c r="AY2213" s="1">
        <v>1.7456279993057251</v>
      </c>
      <c r="AZ2213" s="1"/>
      <c r="BA2213" s="1"/>
      <c r="BB2213" s="1">
        <v>39.239109039306641</v>
      </c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</row>
    <row r="2214" spans="1:66" x14ac:dyDescent="0.2">
      <c r="A2214" s="2" t="s">
        <v>6759</v>
      </c>
      <c r="B2214" s="4" t="s">
        <v>2209</v>
      </c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>
        <v>98.880912384917124</v>
      </c>
      <c r="T2214" s="1">
        <v>99.981667716585818</v>
      </c>
      <c r="U2214" s="1">
        <v>97.511146671956539</v>
      </c>
      <c r="V2214" s="1">
        <v>68.803039909665515</v>
      </c>
      <c r="W2214" s="1">
        <v>70.929966351954349</v>
      </c>
      <c r="X2214" s="1">
        <v>84.615282300722669</v>
      </c>
      <c r="Y2214" s="1">
        <v>82.830557805558669</v>
      </c>
      <c r="Z2214" s="1">
        <v>69.991230359771137</v>
      </c>
      <c r="AA2214" s="1">
        <v>84.868158700757121</v>
      </c>
      <c r="AB2214" s="1">
        <v>65.593085323346031</v>
      </c>
      <c r="AC2214" s="1">
        <v>80.756067345248312</v>
      </c>
      <c r="AD2214" s="1">
        <v>56.504739299742155</v>
      </c>
      <c r="AE2214" s="1">
        <v>75.091023967784835</v>
      </c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>
        <v>11.981654167175293</v>
      </c>
      <c r="BF2214" s="1">
        <v>17.444507598876953</v>
      </c>
      <c r="BG2214" s="1">
        <v>14.729558944702148</v>
      </c>
      <c r="BH2214" s="1">
        <v>33.639373779296875</v>
      </c>
      <c r="BI2214" s="1">
        <v>18.332176208496094</v>
      </c>
      <c r="BJ2214" s="1">
        <v>30.937307357788086</v>
      </c>
      <c r="BK2214" s="1">
        <v>10.883800506591797</v>
      </c>
      <c r="BL2214" s="1"/>
      <c r="BM2214" s="1"/>
      <c r="BN2214" s="1"/>
    </row>
    <row r="2215" spans="1:66" x14ac:dyDescent="0.2">
      <c r="A2215" s="2" t="s">
        <v>6760</v>
      </c>
      <c r="B2215" s="4" t="s">
        <v>2210</v>
      </c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>
        <v>98.880912384917124</v>
      </c>
      <c r="T2215" s="1">
        <v>99.981667716585818</v>
      </c>
      <c r="U2215" s="1">
        <v>97.511146671956539</v>
      </c>
      <c r="V2215" s="1">
        <v>68.803039909665515</v>
      </c>
      <c r="W2215" s="1">
        <v>70.929966351954349</v>
      </c>
      <c r="X2215" s="1">
        <v>84.615282300722669</v>
      </c>
      <c r="Y2215" s="1">
        <v>82.830557805558669</v>
      </c>
      <c r="Z2215" s="1">
        <v>69.991230359771137</v>
      </c>
      <c r="AA2215" s="1">
        <v>84.868158700757121</v>
      </c>
      <c r="AB2215" s="1">
        <v>65.593085323346031</v>
      </c>
      <c r="AC2215" s="1">
        <v>80.756067345248312</v>
      </c>
      <c r="AD2215" s="1">
        <v>56.504739299742155</v>
      </c>
      <c r="AE2215" s="1">
        <v>75.091023967784835</v>
      </c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>
        <v>11.981654167175293</v>
      </c>
      <c r="BF2215" s="1">
        <v>17.444507598876953</v>
      </c>
      <c r="BG2215" s="1">
        <v>14.729558944702148</v>
      </c>
      <c r="BH2215" s="1">
        <v>33.639373779296875</v>
      </c>
      <c r="BI2215" s="1">
        <v>18.332176208496094</v>
      </c>
      <c r="BJ2215" s="1">
        <v>30.937307357788086</v>
      </c>
      <c r="BK2215" s="1">
        <v>10.883800506591797</v>
      </c>
      <c r="BL2215" s="1"/>
      <c r="BM2215" s="1"/>
      <c r="BN2215" s="1"/>
    </row>
    <row r="2216" spans="1:66" x14ac:dyDescent="0.2">
      <c r="A2216" s="2" t="s">
        <v>6761</v>
      </c>
      <c r="B2216" s="4" t="s">
        <v>2211</v>
      </c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>
        <v>34.211077052132453</v>
      </c>
      <c r="U2216" s="1">
        <v>86.707589745361759</v>
      </c>
      <c r="V2216" s="1">
        <v>67.157141224298059</v>
      </c>
      <c r="W2216" s="1">
        <v>64.664819822495161</v>
      </c>
      <c r="X2216" s="1">
        <v>62.004612761268476</v>
      </c>
      <c r="Y2216" s="1">
        <v>38.62721637877469</v>
      </c>
      <c r="Z2216" s="1">
        <v>53.061659766536593</v>
      </c>
      <c r="AA2216" s="1">
        <v>51.71005441927349</v>
      </c>
      <c r="AB2216" s="1">
        <v>56.043859739601189</v>
      </c>
      <c r="AC2216" s="1">
        <v>49.560760780421241</v>
      </c>
      <c r="AD2216" s="1">
        <v>54.500154863645434</v>
      </c>
      <c r="AE2216" s="1">
        <v>66.737800738841528</v>
      </c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>
        <v>26.005743026733398</v>
      </c>
      <c r="BA2216" s="1">
        <v>13.144195556640625</v>
      </c>
      <c r="BB2216" s="1">
        <v>32.782016754150391</v>
      </c>
      <c r="BC2216" s="1">
        <v>35.271797180175781</v>
      </c>
      <c r="BD2216" s="1">
        <v>36.774368286132813</v>
      </c>
      <c r="BE2216" s="1">
        <v>60.631317138671875</v>
      </c>
      <c r="BF2216" s="1">
        <v>46.389362335205078</v>
      </c>
      <c r="BG2216" s="1">
        <v>48.132984161376953</v>
      </c>
      <c r="BH2216" s="1">
        <v>41.662197113037109</v>
      </c>
      <c r="BI2216" s="1">
        <v>50.327434539794922</v>
      </c>
      <c r="BJ2216" s="1">
        <v>45.425338745117188</v>
      </c>
      <c r="BK2216" s="1">
        <v>33.147228240966797</v>
      </c>
      <c r="BL2216" s="1"/>
      <c r="BM2216" s="1"/>
      <c r="BN2216" s="1"/>
    </row>
    <row r="2217" spans="1:66" x14ac:dyDescent="0.2">
      <c r="A2217" s="2" t="s">
        <v>6762</v>
      </c>
      <c r="B2217" s="4" t="s">
        <v>2212</v>
      </c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>
        <v>34.211077052132453</v>
      </c>
      <c r="U2217" s="1">
        <v>86.707589745361759</v>
      </c>
      <c r="V2217" s="1">
        <v>67.157141224298059</v>
      </c>
      <c r="W2217" s="1">
        <v>64.664819822495161</v>
      </c>
      <c r="X2217" s="1">
        <v>62.004612761268476</v>
      </c>
      <c r="Y2217" s="1">
        <v>38.62721637877469</v>
      </c>
      <c r="Z2217" s="1">
        <v>53.061659766536593</v>
      </c>
      <c r="AA2217" s="1">
        <v>51.71005441927349</v>
      </c>
      <c r="AB2217" s="1">
        <v>56.043859739601189</v>
      </c>
      <c r="AC2217" s="1">
        <v>49.560760780421241</v>
      </c>
      <c r="AD2217" s="1">
        <v>54.500154863645434</v>
      </c>
      <c r="AE2217" s="1">
        <v>66.737800738841528</v>
      </c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>
        <v>26.005743026733398</v>
      </c>
      <c r="BA2217" s="1">
        <v>13.144195556640625</v>
      </c>
      <c r="BB2217" s="1">
        <v>32.782016754150391</v>
      </c>
      <c r="BC2217" s="1">
        <v>35.271797180175781</v>
      </c>
      <c r="BD2217" s="1">
        <v>36.774368286132813</v>
      </c>
      <c r="BE2217" s="1">
        <v>60.631317138671875</v>
      </c>
      <c r="BF2217" s="1">
        <v>46.389362335205078</v>
      </c>
      <c r="BG2217" s="1">
        <v>48.132984161376953</v>
      </c>
      <c r="BH2217" s="1">
        <v>41.662197113037109</v>
      </c>
      <c r="BI2217" s="1">
        <v>50.327434539794922</v>
      </c>
      <c r="BJ2217" s="1">
        <v>45.425338745117188</v>
      </c>
      <c r="BK2217" s="1">
        <v>33.147228240966797</v>
      </c>
      <c r="BL2217" s="1"/>
      <c r="BM2217" s="1"/>
      <c r="BN2217" s="1"/>
    </row>
    <row r="2218" spans="1:66" x14ac:dyDescent="0.2">
      <c r="A2218" s="2" t="s">
        <v>6763</v>
      </c>
      <c r="B2218" s="4" t="s">
        <v>2213</v>
      </c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>
        <v>47.661273923347139</v>
      </c>
      <c r="S2218" s="1">
        <v>77.296512061001252</v>
      </c>
      <c r="T2218" s="1">
        <v>85.230917617261184</v>
      </c>
      <c r="U2218" s="1">
        <v>84.098383102539771</v>
      </c>
      <c r="V2218" s="1">
        <v>84.25370361979769</v>
      </c>
      <c r="W2218" s="1">
        <v>81.021164088706897</v>
      </c>
      <c r="X2218" s="1">
        <v>77.666516584091426</v>
      </c>
      <c r="Y2218" s="1">
        <v>55.509482499282349</v>
      </c>
      <c r="Z2218" s="1">
        <v>56.239228153987618</v>
      </c>
      <c r="AA2218" s="1">
        <v>47.539297556311141</v>
      </c>
      <c r="AB2218" s="1">
        <v>41.756404321255083</v>
      </c>
      <c r="AC2218" s="1">
        <v>40.314804713187741</v>
      </c>
      <c r="AD2218" s="1">
        <v>41.44452868482459</v>
      </c>
      <c r="AE2218" s="1">
        <v>46.022800942642675</v>
      </c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>
        <v>9.9580020904541016</v>
      </c>
      <c r="AY2218" s="1"/>
      <c r="AZ2218" s="1"/>
      <c r="BA2218" s="1"/>
      <c r="BB2218" s="1"/>
      <c r="BC2218" s="1"/>
      <c r="BD2218" s="1"/>
      <c r="BE2218" s="1">
        <v>12.025637626647949</v>
      </c>
      <c r="BF2218" s="1">
        <v>11.175388336181641</v>
      </c>
      <c r="BG2218" s="1">
        <v>15.542283058166504</v>
      </c>
      <c r="BH2218" s="1">
        <v>18.499050140380859</v>
      </c>
      <c r="BI2218" s="1">
        <v>23.367120742797852</v>
      </c>
      <c r="BJ2218" s="1">
        <v>26.00071907043457</v>
      </c>
      <c r="BK2218" s="1">
        <v>19.769954681396484</v>
      </c>
      <c r="BL2218" s="1"/>
      <c r="BM2218" s="1"/>
      <c r="BN2218" s="1"/>
    </row>
    <row r="2219" spans="1:66" x14ac:dyDescent="0.2">
      <c r="A2219" s="2" t="s">
        <v>6764</v>
      </c>
      <c r="B2219" s="4" t="s">
        <v>2214</v>
      </c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>
        <v>3.8125799593869627</v>
      </c>
      <c r="V2219" s="1">
        <v>3.8209898771530346</v>
      </c>
      <c r="W2219" s="1">
        <v>4.0652818269354762</v>
      </c>
      <c r="X2219" s="1">
        <v>4.0686439857834742</v>
      </c>
      <c r="Y2219" s="1">
        <v>4.1465073300578741</v>
      </c>
      <c r="Z2219" s="1">
        <v>4.4104504902808328</v>
      </c>
      <c r="AA2219" s="1">
        <v>9.42654565380038</v>
      </c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>
        <v>97.609367370605469</v>
      </c>
      <c r="AX2219" s="1">
        <v>79.146919250488281</v>
      </c>
      <c r="AY2219" s="1">
        <v>93.2347412109375</v>
      </c>
      <c r="AZ2219" s="1">
        <v>99.036102294921875</v>
      </c>
      <c r="BA2219" s="1">
        <v>0.38624528050422668</v>
      </c>
      <c r="BB2219" s="1">
        <v>0.10167807340621948</v>
      </c>
      <c r="BC2219" s="1">
        <v>0.17253570258617401</v>
      </c>
      <c r="BD2219" s="1">
        <v>7.292967289686203E-2</v>
      </c>
      <c r="BE2219" s="1">
        <v>7.5991682708263397E-2</v>
      </c>
      <c r="BF2219" s="1">
        <v>8.0662615597248077E-2</v>
      </c>
      <c r="BG2219" s="1"/>
      <c r="BH2219" s="1">
        <v>86.113739013671875</v>
      </c>
      <c r="BI2219" s="1">
        <v>78.446311950683594</v>
      </c>
      <c r="BJ2219" s="1">
        <v>85.45184326171875</v>
      </c>
      <c r="BK2219" s="1">
        <v>89.221275329589844</v>
      </c>
      <c r="BL2219" s="1"/>
      <c r="BM2219" s="1"/>
      <c r="BN2219" s="1"/>
    </row>
    <row r="2220" spans="1:66" x14ac:dyDescent="0.2">
      <c r="A2220" s="2" t="s">
        <v>6765</v>
      </c>
      <c r="B2220" s="4" t="s">
        <v>2215</v>
      </c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>
        <v>98.461686601120505</v>
      </c>
      <c r="T2220" s="1">
        <v>99.50198532012493</v>
      </c>
      <c r="U2220" s="1">
        <v>99.754262677233669</v>
      </c>
      <c r="V2220" s="1">
        <v>85.946144467038295</v>
      </c>
      <c r="W2220" s="1">
        <v>87.496291150472231</v>
      </c>
      <c r="X2220" s="1">
        <v>76.25470777971293</v>
      </c>
      <c r="Y2220" s="1">
        <v>84.878653206682856</v>
      </c>
      <c r="Z2220" s="1">
        <v>86.19247392078546</v>
      </c>
      <c r="AA2220" s="1">
        <v>70.080836326020091</v>
      </c>
      <c r="AB2220" s="1">
        <v>74.531212137761571</v>
      </c>
      <c r="AC2220" s="1">
        <v>79.327918001280437</v>
      </c>
      <c r="AD2220" s="1">
        <v>80.431899027082139</v>
      </c>
      <c r="AE2220" s="1">
        <v>68.555785959480218</v>
      </c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>
        <v>1.2894729375839233</v>
      </c>
      <c r="AZ2220" s="1"/>
      <c r="BA2220" s="1"/>
      <c r="BB2220" s="1">
        <v>13.811862945556641</v>
      </c>
      <c r="BC2220" s="1">
        <v>12.194092750549316</v>
      </c>
      <c r="BD2220" s="1">
        <v>23.365015029907227</v>
      </c>
      <c r="BE2220" s="1">
        <v>11.199678421020508</v>
      </c>
      <c r="BF2220" s="1">
        <v>13.389680862426758</v>
      </c>
      <c r="BG2220" s="1">
        <v>13.149667739868164</v>
      </c>
      <c r="BH2220" s="1">
        <v>12.640869140625</v>
      </c>
      <c r="BI2220" s="1">
        <v>9.1833572387695313</v>
      </c>
      <c r="BJ2220" s="1">
        <v>5.9847197532653809</v>
      </c>
      <c r="BK2220" s="1">
        <v>2.0814850330352783</v>
      </c>
      <c r="BL2220" s="1"/>
      <c r="BM2220" s="1"/>
      <c r="BN2220" s="1"/>
    </row>
    <row r="2221" spans="1:66" x14ac:dyDescent="0.2">
      <c r="A2221" s="2" t="s">
        <v>6766</v>
      </c>
      <c r="B2221" s="4" t="s">
        <v>2216</v>
      </c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>
        <v>3.5912186794746379</v>
      </c>
      <c r="U2221" s="1">
        <v>1.9360131474191387</v>
      </c>
      <c r="V2221" s="1">
        <v>4.0376395994393688</v>
      </c>
      <c r="W2221" s="1">
        <v>10.487374282454253</v>
      </c>
      <c r="X2221" s="1">
        <v>11.281810639941106</v>
      </c>
      <c r="Y2221" s="1">
        <v>12.183691691791696</v>
      </c>
      <c r="Z2221" s="1">
        <v>16.257597340132783</v>
      </c>
      <c r="AA2221" s="1">
        <v>22.257588794051113</v>
      </c>
      <c r="AB2221" s="1">
        <v>25.151122522480936</v>
      </c>
      <c r="AC2221" s="1">
        <v>8.4576602435096682</v>
      </c>
      <c r="AD2221" s="1">
        <v>13.210564675996952</v>
      </c>
      <c r="AE2221" s="1">
        <v>7.9539696995754108</v>
      </c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>
        <v>0.75931864976882935</v>
      </c>
      <c r="BI2221" s="1"/>
      <c r="BJ2221" s="1">
        <v>0.73358768224716187</v>
      </c>
      <c r="BK2221" s="1"/>
      <c r="BL2221" s="1"/>
      <c r="BM2221" s="1"/>
      <c r="BN2221" s="1"/>
    </row>
    <row r="2222" spans="1:66" x14ac:dyDescent="0.2">
      <c r="A2222" s="2" t="s">
        <v>6767</v>
      </c>
      <c r="B2222" s="4" t="s">
        <v>2217</v>
      </c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>
        <v>11.395065305097729</v>
      </c>
      <c r="U2222" s="1">
        <v>8.8644049493895807</v>
      </c>
      <c r="V2222" s="1">
        <v>4.9746749883069308</v>
      </c>
      <c r="W2222" s="1"/>
      <c r="X2222" s="1">
        <v>10.759322157318232</v>
      </c>
      <c r="Y2222" s="1">
        <v>4.0519772347604119</v>
      </c>
      <c r="Z2222" s="1">
        <v>4.2895107143389257</v>
      </c>
      <c r="AA2222" s="1">
        <v>3.8393257588175973</v>
      </c>
      <c r="AB2222" s="1">
        <v>7.6126600930269861</v>
      </c>
      <c r="AC2222" s="1"/>
      <c r="AD2222" s="1">
        <v>5.6676700610113713</v>
      </c>
      <c r="AE2222" s="1">
        <v>4.3694434955069426</v>
      </c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>
        <v>3.6022655963897705</v>
      </c>
      <c r="BB2222" s="1">
        <v>9.1794376373291016</v>
      </c>
      <c r="BC2222" s="1"/>
      <c r="BD2222" s="1">
        <v>4.7582993507385254</v>
      </c>
      <c r="BE2222" s="1"/>
      <c r="BF2222" s="1">
        <v>5.45098876953125</v>
      </c>
      <c r="BG2222" s="1">
        <v>10.734258651733398</v>
      </c>
      <c r="BH2222" s="1">
        <v>3.2620935440063477</v>
      </c>
      <c r="BI2222" s="1"/>
      <c r="BJ2222" s="1">
        <v>4.5384631156921387</v>
      </c>
      <c r="BK2222" s="1">
        <v>7.2179222106933594</v>
      </c>
      <c r="BL2222" s="1"/>
      <c r="BM2222" s="1"/>
      <c r="BN2222" s="1"/>
    </row>
    <row r="2223" spans="1:66" x14ac:dyDescent="0.2">
      <c r="A2223" s="2" t="s">
        <v>6768</v>
      </c>
      <c r="B2223" s="4" t="s">
        <v>2218</v>
      </c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>
        <v>3.7897940748553673</v>
      </c>
      <c r="Y2223" s="1"/>
      <c r="Z2223" s="1"/>
      <c r="AA2223" s="1">
        <v>67.102007590701859</v>
      </c>
      <c r="AB2223" s="1">
        <v>54.839368482552807</v>
      </c>
      <c r="AC2223" s="1">
        <v>54.359002611799603</v>
      </c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>
        <v>3.4687683582305908</v>
      </c>
      <c r="BI2223" s="1">
        <v>4.9165487289428711</v>
      </c>
      <c r="BJ2223" s="1">
        <v>24.945991516113281</v>
      </c>
      <c r="BK2223" s="1">
        <v>73.669143676757813</v>
      </c>
      <c r="BL2223" s="1"/>
      <c r="BM2223" s="1"/>
      <c r="BN2223" s="1"/>
    </row>
    <row r="2224" spans="1:66" x14ac:dyDescent="0.2">
      <c r="A2224" s="2" t="s">
        <v>6769</v>
      </c>
      <c r="B2224" s="4" t="s">
        <v>2219</v>
      </c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>
        <v>82.504929677244348</v>
      </c>
      <c r="T2224" s="1">
        <v>84.993713644071036</v>
      </c>
      <c r="U2224" s="1">
        <v>82.871242887566282</v>
      </c>
      <c r="V2224" s="1">
        <v>59.412425430938029</v>
      </c>
      <c r="W2224" s="1">
        <v>86.799642978220078</v>
      </c>
      <c r="X2224" s="1">
        <v>97.692478442320947</v>
      </c>
      <c r="Y2224" s="1">
        <v>98.274411663762123</v>
      </c>
      <c r="Z2224" s="1">
        <v>89.95136872550232</v>
      </c>
      <c r="AA2224" s="1">
        <v>90.048046261324828</v>
      </c>
      <c r="AB2224" s="1">
        <v>99.306816394360922</v>
      </c>
      <c r="AC2224" s="1">
        <v>86.832588068580577</v>
      </c>
      <c r="AD2224" s="1">
        <v>85.742819101232399</v>
      </c>
      <c r="AE2224" s="1">
        <v>98.700479998624076</v>
      </c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>
        <v>18.465364456176758</v>
      </c>
      <c r="AY2224" s="1"/>
      <c r="AZ2224" s="1">
        <v>1.0530390739440918</v>
      </c>
      <c r="BA2224" s="1"/>
      <c r="BB2224" s="1">
        <v>40.331981658935547</v>
      </c>
      <c r="BC2224" s="1">
        <v>13.160265922546387</v>
      </c>
      <c r="BD2224" s="1">
        <v>2.2880306243896484</v>
      </c>
      <c r="BE2224" s="1">
        <v>1.5582157373428345</v>
      </c>
      <c r="BF2224" s="1">
        <v>9.510157585144043</v>
      </c>
      <c r="BG2224" s="1">
        <v>3.0518970489501953</v>
      </c>
      <c r="BH2224" s="1"/>
      <c r="BI2224" s="1">
        <v>12.206232070922852</v>
      </c>
      <c r="BJ2224" s="1">
        <v>12.663912773132324</v>
      </c>
      <c r="BK2224" s="1"/>
      <c r="BL2224" s="1"/>
      <c r="BM2224" s="1"/>
      <c r="BN2224" s="1"/>
    </row>
    <row r="2225" spans="1:66" x14ac:dyDescent="0.2">
      <c r="A2225" s="2" t="s">
        <v>6770</v>
      </c>
      <c r="B2225" s="4" t="s">
        <v>2220</v>
      </c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>
        <v>82.504929677244348</v>
      </c>
      <c r="T2225" s="1">
        <v>84.993713644071036</v>
      </c>
      <c r="U2225" s="1">
        <v>82.871242887566282</v>
      </c>
      <c r="V2225" s="1">
        <v>59.412425430938029</v>
      </c>
      <c r="W2225" s="1">
        <v>86.799642978220078</v>
      </c>
      <c r="X2225" s="1">
        <v>97.692478442320947</v>
      </c>
      <c r="Y2225" s="1">
        <v>98.274411663762123</v>
      </c>
      <c r="Z2225" s="1">
        <v>89.95136872550232</v>
      </c>
      <c r="AA2225" s="1">
        <v>90.048046261324828</v>
      </c>
      <c r="AB2225" s="1">
        <v>99.306816394360922</v>
      </c>
      <c r="AC2225" s="1">
        <v>86.832588068580577</v>
      </c>
      <c r="AD2225" s="1">
        <v>85.742819101232399</v>
      </c>
      <c r="AE2225" s="1">
        <v>98.700479998624076</v>
      </c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>
        <v>18.465364456176758</v>
      </c>
      <c r="AY2225" s="1"/>
      <c r="AZ2225" s="1">
        <v>1.0530390739440918</v>
      </c>
      <c r="BA2225" s="1"/>
      <c r="BB2225" s="1">
        <v>40.331981658935547</v>
      </c>
      <c r="BC2225" s="1">
        <v>13.160265922546387</v>
      </c>
      <c r="BD2225" s="1">
        <v>2.2880306243896484</v>
      </c>
      <c r="BE2225" s="1">
        <v>1.5582157373428345</v>
      </c>
      <c r="BF2225" s="1">
        <v>9.510157585144043</v>
      </c>
      <c r="BG2225" s="1">
        <v>3.0518970489501953</v>
      </c>
      <c r="BH2225" s="1"/>
      <c r="BI2225" s="1">
        <v>12.206232070922852</v>
      </c>
      <c r="BJ2225" s="1">
        <v>12.663912773132324</v>
      </c>
      <c r="BK2225" s="1"/>
      <c r="BL2225" s="1"/>
      <c r="BM2225" s="1"/>
      <c r="BN2225" s="1"/>
    </row>
    <row r="2226" spans="1:66" x14ac:dyDescent="0.2">
      <c r="A2226" s="2" t="s">
        <v>6771</v>
      </c>
      <c r="B2226" s="4" t="s">
        <v>2221</v>
      </c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>
        <v>1.8312268233089524</v>
      </c>
      <c r="U2226" s="1">
        <v>0.91186470562529021</v>
      </c>
      <c r="V2226" s="1">
        <v>5.6148156330198669</v>
      </c>
      <c r="W2226" s="1">
        <v>7.9858741043613195</v>
      </c>
      <c r="X2226" s="1">
        <v>2.547021675197072</v>
      </c>
      <c r="Y2226" s="1">
        <v>2.5606995537867676</v>
      </c>
      <c r="Z2226" s="1">
        <v>3.0283814884862368</v>
      </c>
      <c r="AA2226" s="1"/>
      <c r="AB2226" s="1"/>
      <c r="AC2226" s="1"/>
      <c r="AD2226" s="1"/>
      <c r="AE2226" s="1">
        <v>9.1701895998547762</v>
      </c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>
        <v>1.8459765911102295</v>
      </c>
      <c r="BC2226" s="1"/>
      <c r="BD2226" s="1">
        <v>14.977416038513184</v>
      </c>
      <c r="BE2226" s="1">
        <v>2.4700870513916016</v>
      </c>
      <c r="BF2226" s="1">
        <v>4.4110684394836426</v>
      </c>
      <c r="BG2226" s="1"/>
      <c r="BH2226" s="1">
        <v>17.162973403930664</v>
      </c>
      <c r="BI2226" s="1"/>
      <c r="BJ2226" s="1"/>
      <c r="BK2226" s="1"/>
      <c r="BL2226" s="1"/>
      <c r="BM2226" s="1"/>
      <c r="BN2226" s="1"/>
    </row>
    <row r="2227" spans="1:66" x14ac:dyDescent="0.2">
      <c r="A2227" s="2" t="s">
        <v>6772</v>
      </c>
      <c r="B2227" s="4" t="s">
        <v>2222</v>
      </c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>
        <v>99.764335959209419</v>
      </c>
      <c r="V2227" s="1">
        <v>92.441665053137996</v>
      </c>
      <c r="W2227" s="1">
        <v>99.628370732685795</v>
      </c>
      <c r="X2227" s="1">
        <v>91.783363138983816</v>
      </c>
      <c r="Y2227" s="1">
        <v>92.365861682155085</v>
      </c>
      <c r="Z2227" s="1">
        <v>85.882174321492471</v>
      </c>
      <c r="AA2227" s="1">
        <v>91.446539357944928</v>
      </c>
      <c r="AB2227" s="1">
        <v>55.313817514079311</v>
      </c>
      <c r="AC2227" s="1">
        <v>67.267177678282337</v>
      </c>
      <c r="AD2227" s="1">
        <v>99.724097787965718</v>
      </c>
      <c r="AE2227" s="1">
        <v>83.687441319974482</v>
      </c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>
        <v>7.5006756782531738</v>
      </c>
      <c r="BC2227" s="1"/>
      <c r="BD2227" s="1">
        <v>7.5698757171630859</v>
      </c>
      <c r="BE2227" s="1"/>
      <c r="BF2227" s="1">
        <v>13.750787734985352</v>
      </c>
      <c r="BG2227" s="1"/>
      <c r="BH2227" s="1">
        <v>10.355642318725586</v>
      </c>
      <c r="BI2227" s="1">
        <v>32.561805725097656</v>
      </c>
      <c r="BJ2227" s="1"/>
      <c r="BK2227" s="1">
        <v>7.1253571510314941</v>
      </c>
      <c r="BL2227" s="1"/>
      <c r="BM2227" s="1"/>
      <c r="BN2227" s="1"/>
    </row>
    <row r="2228" spans="1:66" x14ac:dyDescent="0.2">
      <c r="A2228" s="2" t="s">
        <v>6773</v>
      </c>
      <c r="B2228" s="4" t="s">
        <v>2223</v>
      </c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>
        <v>26.525317651598041</v>
      </c>
      <c r="S2228" s="1">
        <v>26.246407968643702</v>
      </c>
      <c r="T2228" s="1">
        <v>26.240239191375675</v>
      </c>
      <c r="U2228" s="1">
        <v>25.647898915496221</v>
      </c>
      <c r="V2228" s="1">
        <v>83.224871446916609</v>
      </c>
      <c r="W2228" s="1">
        <v>58.408375571664109</v>
      </c>
      <c r="X2228" s="1">
        <v>36.572306432018195</v>
      </c>
      <c r="Y2228" s="1">
        <v>46.633046152080411</v>
      </c>
      <c r="Z2228" s="1">
        <v>47.16573296500389</v>
      </c>
      <c r="AA2228" s="1">
        <v>45.733470734391872</v>
      </c>
      <c r="AB2228" s="1">
        <v>49.818728251833519</v>
      </c>
      <c r="AC2228" s="1">
        <v>41.220417363640827</v>
      </c>
      <c r="AD2228" s="1">
        <v>91.187100805089344</v>
      </c>
      <c r="AE2228" s="1">
        <v>62.286431626300462</v>
      </c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>
        <v>0.43628886342048645</v>
      </c>
      <c r="BD2228" s="1"/>
      <c r="BE2228" s="1">
        <v>1.6909421682357788</v>
      </c>
      <c r="BF2228" s="1">
        <v>2.1441652774810791</v>
      </c>
      <c r="BG2228" s="1">
        <v>5.7978167533874512</v>
      </c>
      <c r="BH2228" s="1">
        <v>8.7570686340332031</v>
      </c>
      <c r="BI2228" s="1">
        <v>16.284479141235352</v>
      </c>
      <c r="BJ2228" s="1"/>
      <c r="BK2228" s="1"/>
      <c r="BL2228" s="1"/>
      <c r="BM2228" s="1"/>
      <c r="BN2228" s="1"/>
    </row>
    <row r="2229" spans="1:66" x14ac:dyDescent="0.2">
      <c r="A2229" s="2" t="s">
        <v>6774</v>
      </c>
      <c r="B2229" s="4" t="s">
        <v>2224</v>
      </c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>
        <v>26.525317651598041</v>
      </c>
      <c r="S2229" s="1">
        <v>26.246407968643702</v>
      </c>
      <c r="T2229" s="1">
        <v>26.240239191375675</v>
      </c>
      <c r="U2229" s="1">
        <v>25.647898915496221</v>
      </c>
      <c r="V2229" s="1">
        <v>83.224871446916609</v>
      </c>
      <c r="W2229" s="1">
        <v>58.408375571664109</v>
      </c>
      <c r="X2229" s="1">
        <v>36.572306432018195</v>
      </c>
      <c r="Y2229" s="1">
        <v>46.633046152080411</v>
      </c>
      <c r="Z2229" s="1">
        <v>47.16573296500389</v>
      </c>
      <c r="AA2229" s="1">
        <v>45.733470734391872</v>
      </c>
      <c r="AB2229" s="1">
        <v>49.818728251833519</v>
      </c>
      <c r="AC2229" s="1">
        <v>41.220417363640827</v>
      </c>
      <c r="AD2229" s="1">
        <v>91.187100805089344</v>
      </c>
      <c r="AE2229" s="1">
        <v>62.286431626300462</v>
      </c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>
        <v>0.43628886342048645</v>
      </c>
      <c r="BD2229" s="1"/>
      <c r="BE2229" s="1">
        <v>1.6909421682357788</v>
      </c>
      <c r="BF2229" s="1">
        <v>2.1441652774810791</v>
      </c>
      <c r="BG2229" s="1">
        <v>5.7978167533874512</v>
      </c>
      <c r="BH2229" s="1">
        <v>8.7570686340332031</v>
      </c>
      <c r="BI2229" s="1">
        <v>16.284479141235352</v>
      </c>
      <c r="BJ2229" s="1"/>
      <c r="BK2229" s="1"/>
      <c r="BL2229" s="1"/>
      <c r="BM2229" s="1"/>
      <c r="BN2229" s="1"/>
    </row>
    <row r="2230" spans="1:66" x14ac:dyDescent="0.2">
      <c r="A2230" s="2" t="s">
        <v>6775</v>
      </c>
      <c r="B2230" s="4" t="s">
        <v>2225</v>
      </c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>
        <v>9.353516994391148</v>
      </c>
      <c r="V2230" s="1">
        <v>12.581979859283718</v>
      </c>
      <c r="W2230" s="1">
        <v>3.6230442072133524</v>
      </c>
      <c r="X2230" s="1">
        <v>49.25346213596594</v>
      </c>
      <c r="Y2230" s="1">
        <v>26.570169011578461</v>
      </c>
      <c r="Z2230" s="1">
        <v>34.213433020932932</v>
      </c>
      <c r="AA2230" s="1">
        <v>38.083902342359117</v>
      </c>
      <c r="AB2230" s="1">
        <v>35.516820472378726</v>
      </c>
      <c r="AC2230" s="1">
        <v>42.816443855650348</v>
      </c>
      <c r="AD2230" s="1">
        <v>64.201611518652612</v>
      </c>
      <c r="AE2230" s="1">
        <v>79.373889382092116</v>
      </c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>
        <v>4.0789685249328613</v>
      </c>
      <c r="BC2230" s="1">
        <v>5.354607105255127</v>
      </c>
      <c r="BD2230" s="1">
        <v>8.949702262878418</v>
      </c>
      <c r="BE2230" s="1">
        <v>40.363300323486328</v>
      </c>
      <c r="BF2230" s="1">
        <v>61.161937713623047</v>
      </c>
      <c r="BG2230" s="1">
        <v>12.671204566955566</v>
      </c>
      <c r="BH2230" s="1"/>
      <c r="BI2230" s="1">
        <v>2.7444491386413574</v>
      </c>
      <c r="BJ2230" s="1">
        <v>0.61360859870910645</v>
      </c>
      <c r="BK2230" s="1"/>
      <c r="BL2230" s="1"/>
      <c r="BM2230" s="1"/>
      <c r="BN2230" s="1"/>
    </row>
    <row r="2231" spans="1:66" x14ac:dyDescent="0.2">
      <c r="A2231" s="2" t="s">
        <v>6776</v>
      </c>
      <c r="B2231" s="4" t="s">
        <v>2226</v>
      </c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>
        <v>9.353516994391148</v>
      </c>
      <c r="V2231" s="1">
        <v>12.581979859283718</v>
      </c>
      <c r="W2231" s="1">
        <v>3.6230442072133524</v>
      </c>
      <c r="X2231" s="1">
        <v>49.25346213596594</v>
      </c>
      <c r="Y2231" s="1">
        <v>26.570169011578461</v>
      </c>
      <c r="Z2231" s="1">
        <v>34.213433020932932</v>
      </c>
      <c r="AA2231" s="1">
        <v>38.083902342359117</v>
      </c>
      <c r="AB2231" s="1">
        <v>35.516820472378726</v>
      </c>
      <c r="AC2231" s="1">
        <v>42.816443855650348</v>
      </c>
      <c r="AD2231" s="1">
        <v>64.201611518652612</v>
      </c>
      <c r="AE2231" s="1">
        <v>79.373889382092116</v>
      </c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>
        <v>4.0789685249328613</v>
      </c>
      <c r="BC2231" s="1">
        <v>5.354607105255127</v>
      </c>
      <c r="BD2231" s="1">
        <v>8.949702262878418</v>
      </c>
      <c r="BE2231" s="1">
        <v>40.363300323486328</v>
      </c>
      <c r="BF2231" s="1">
        <v>61.161937713623047</v>
      </c>
      <c r="BG2231" s="1">
        <v>12.671204566955566</v>
      </c>
      <c r="BH2231" s="1"/>
      <c r="BI2231" s="1">
        <v>2.7444491386413574</v>
      </c>
      <c r="BJ2231" s="1">
        <v>0.61360859870910645</v>
      </c>
      <c r="BK2231" s="1"/>
      <c r="BL2231" s="1"/>
      <c r="BM2231" s="1"/>
      <c r="BN2231" s="1"/>
    </row>
    <row r="2232" spans="1:66" x14ac:dyDescent="0.2">
      <c r="A2232" s="2" t="s">
        <v>6777</v>
      </c>
      <c r="B2232" s="4" t="s">
        <v>2227</v>
      </c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>
        <v>7.9908404620921454</v>
      </c>
      <c r="V2232" s="1">
        <v>6.6968112409063707</v>
      </c>
      <c r="W2232" s="1">
        <v>7.3133175538891209</v>
      </c>
      <c r="X2232" s="1">
        <v>6.7499859288447261</v>
      </c>
      <c r="Y2232" s="1">
        <v>5.3046038560271231</v>
      </c>
      <c r="Z2232" s="1">
        <v>27.026737133663413</v>
      </c>
      <c r="AA2232" s="1"/>
      <c r="AB2232" s="1"/>
      <c r="AC2232" s="1"/>
      <c r="AD2232" s="1">
        <v>78.762158217031256</v>
      </c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>
        <v>85.126571655273438</v>
      </c>
      <c r="BI2232" s="1">
        <v>85.529701232910156</v>
      </c>
      <c r="BJ2232" s="1">
        <v>1.9658153057098389</v>
      </c>
      <c r="BK2232" s="1">
        <v>80.542594909667969</v>
      </c>
      <c r="BL2232" s="1"/>
      <c r="BM2232" s="1"/>
      <c r="BN2232" s="1"/>
    </row>
    <row r="2233" spans="1:66" x14ac:dyDescent="0.2">
      <c r="A2233" s="2" t="s">
        <v>6778</v>
      </c>
      <c r="B2233" s="4" t="s">
        <v>2228</v>
      </c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>
        <v>28.137386605476735</v>
      </c>
      <c r="S2233" s="1">
        <v>6.1108339985950346</v>
      </c>
      <c r="T2233" s="1">
        <v>1.5765251720096427</v>
      </c>
      <c r="U2233" s="1">
        <v>3.7096733177500854</v>
      </c>
      <c r="V2233" s="1">
        <v>8.14414951353106</v>
      </c>
      <c r="W2233" s="1">
        <v>11.819089914327284</v>
      </c>
      <c r="X2233" s="1">
        <v>11.181621256669844</v>
      </c>
      <c r="Y2233" s="1">
        <v>9.2395246839295648</v>
      </c>
      <c r="Z2233" s="1">
        <v>8.3719284377965213</v>
      </c>
      <c r="AA2233" s="1">
        <v>12.918218988273736</v>
      </c>
      <c r="AB2233" s="1">
        <v>12.467245998286122</v>
      </c>
      <c r="AC2233" s="1">
        <v>12.215878463876113</v>
      </c>
      <c r="AD2233" s="1">
        <v>11.134001453054005</v>
      </c>
      <c r="AE2233" s="1">
        <v>14.126016091093744</v>
      </c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>
        <v>3.131171703338623</v>
      </c>
      <c r="AY2233" s="1"/>
      <c r="AZ2233" s="1"/>
      <c r="BA2233" s="1"/>
      <c r="BB2233" s="1">
        <v>3.4469976425170898</v>
      </c>
      <c r="BC2233" s="1">
        <v>2.8955578804016113</v>
      </c>
      <c r="BD2233" s="1">
        <v>3.8990547657012939</v>
      </c>
      <c r="BE2233" s="1">
        <v>0.85988533496856689</v>
      </c>
      <c r="BF2233" s="1">
        <v>3.2443265914916992</v>
      </c>
      <c r="BG2233" s="1">
        <v>3.653968334197998</v>
      </c>
      <c r="BH2233" s="1">
        <v>2.8790760040283203</v>
      </c>
      <c r="BI2233" s="1"/>
      <c r="BJ2233" s="1">
        <v>0.7373843789100647</v>
      </c>
      <c r="BK2233" s="1">
        <v>1.1542446613311768</v>
      </c>
      <c r="BL2233" s="1"/>
      <c r="BM2233" s="1"/>
      <c r="BN2233" s="1"/>
    </row>
    <row r="2234" spans="1:66" x14ac:dyDescent="0.2">
      <c r="A2234" s="2" t="s">
        <v>6779</v>
      </c>
      <c r="B2234" s="4" t="s">
        <v>2229</v>
      </c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>
        <v>5.3763314184424136</v>
      </c>
      <c r="T2234" s="1">
        <v>10.357330838810482</v>
      </c>
      <c r="U2234" s="1">
        <v>6.9256595902351021</v>
      </c>
      <c r="V2234" s="1">
        <v>14.656665224882644</v>
      </c>
      <c r="W2234" s="1">
        <v>24.858614776414523</v>
      </c>
      <c r="X2234" s="1">
        <v>26.257472284882382</v>
      </c>
      <c r="Y2234" s="1">
        <v>31.880849143587213</v>
      </c>
      <c r="Z2234" s="1">
        <v>26.49963604621351</v>
      </c>
      <c r="AA2234" s="1">
        <v>11.44978363574919</v>
      </c>
      <c r="AB2234" s="1">
        <v>17.3070629868852</v>
      </c>
      <c r="AC2234" s="1">
        <v>17.634151222322085</v>
      </c>
      <c r="AD2234" s="1">
        <v>19.688221437730757</v>
      </c>
      <c r="AE2234" s="1">
        <v>15.984019251374928</v>
      </c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>
        <v>5.8005757331848145</v>
      </c>
      <c r="BD2234" s="1">
        <v>2.2137508392333984</v>
      </c>
      <c r="BE2234" s="1">
        <v>2.6801495552062988</v>
      </c>
      <c r="BF2234" s="1">
        <v>7.1685733795166016</v>
      </c>
      <c r="BG2234" s="1"/>
      <c r="BH2234" s="1">
        <v>4.1307144165039063</v>
      </c>
      <c r="BI2234" s="1"/>
      <c r="BJ2234" s="1">
        <v>1.0616376399993896</v>
      </c>
      <c r="BK2234" s="1">
        <v>1.1030906438827515</v>
      </c>
      <c r="BL2234" s="1"/>
      <c r="BM2234" s="1"/>
      <c r="BN2234" s="1"/>
    </row>
    <row r="2235" spans="1:66" x14ac:dyDescent="0.2">
      <c r="A2235" s="2" t="s">
        <v>6780</v>
      </c>
      <c r="B2235" s="4" t="s">
        <v>2230</v>
      </c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>
        <v>5.3763314184424136</v>
      </c>
      <c r="T2235" s="1">
        <v>10.357330838810482</v>
      </c>
      <c r="U2235" s="1">
        <v>6.9256595902351021</v>
      </c>
      <c r="V2235" s="1">
        <v>14.656665224882644</v>
      </c>
      <c r="W2235" s="1">
        <v>24.858614776414523</v>
      </c>
      <c r="X2235" s="1">
        <v>26.257472284882382</v>
      </c>
      <c r="Y2235" s="1">
        <v>31.880849143587213</v>
      </c>
      <c r="Z2235" s="1">
        <v>26.49963604621351</v>
      </c>
      <c r="AA2235" s="1">
        <v>11.44978363574919</v>
      </c>
      <c r="AB2235" s="1">
        <v>17.3070629868852</v>
      </c>
      <c r="AC2235" s="1">
        <v>17.634151222322085</v>
      </c>
      <c r="AD2235" s="1">
        <v>19.688221437730757</v>
      </c>
      <c r="AE2235" s="1">
        <v>15.984019251374928</v>
      </c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>
        <v>5.8005757331848145</v>
      </c>
      <c r="BD2235" s="1">
        <v>2.2137508392333984</v>
      </c>
      <c r="BE2235" s="1">
        <v>2.6801495552062988</v>
      </c>
      <c r="BF2235" s="1">
        <v>7.1685733795166016</v>
      </c>
      <c r="BG2235" s="1"/>
      <c r="BH2235" s="1">
        <v>4.1307144165039063</v>
      </c>
      <c r="BI2235" s="1"/>
      <c r="BJ2235" s="1">
        <v>1.0616376399993896</v>
      </c>
      <c r="BK2235" s="1">
        <v>1.1030906438827515</v>
      </c>
      <c r="BL2235" s="1"/>
      <c r="BM2235" s="1"/>
      <c r="BN2235" s="1"/>
    </row>
    <row r="2236" spans="1:66" x14ac:dyDescent="0.2">
      <c r="A2236" s="2" t="s">
        <v>6781</v>
      </c>
      <c r="B2236" s="4" t="s">
        <v>2231</v>
      </c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>
        <v>93.972685220846358</v>
      </c>
      <c r="S2236" s="1">
        <v>32.664236217116724</v>
      </c>
      <c r="T2236" s="1">
        <v>36.737265784063965</v>
      </c>
      <c r="U2236" s="1">
        <v>40.31096534724913</v>
      </c>
      <c r="V2236" s="1">
        <v>41.147279134675088</v>
      </c>
      <c r="W2236" s="1">
        <v>34.919249019247623</v>
      </c>
      <c r="X2236" s="1">
        <v>11.510779018598956</v>
      </c>
      <c r="Y2236" s="1">
        <v>5.9066031360517623</v>
      </c>
      <c r="Z2236" s="1">
        <v>5.466634682829671</v>
      </c>
      <c r="AA2236" s="1">
        <v>5.3057993196487496</v>
      </c>
      <c r="AB2236" s="1">
        <v>6.0539367376565449</v>
      </c>
      <c r="AC2236" s="1">
        <v>27.92997449243753</v>
      </c>
      <c r="AD2236" s="1">
        <v>97.666581592691799</v>
      </c>
      <c r="AE2236" s="1">
        <v>98.250430387458664</v>
      </c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>
        <v>5.8182282447814941</v>
      </c>
      <c r="AY2236" s="1">
        <v>6.7382926940917969</v>
      </c>
      <c r="AZ2236" s="1">
        <v>6.5387659072875977</v>
      </c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</row>
    <row r="2237" spans="1:66" x14ac:dyDescent="0.2">
      <c r="A2237" s="2" t="s">
        <v>6782</v>
      </c>
      <c r="B2237" s="4" t="s">
        <v>2232</v>
      </c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>
        <v>93.972685220846358</v>
      </c>
      <c r="S2237" s="1">
        <v>32.664236217116724</v>
      </c>
      <c r="T2237" s="1">
        <v>36.737265784063965</v>
      </c>
      <c r="U2237" s="1">
        <v>40.31096534724913</v>
      </c>
      <c r="V2237" s="1">
        <v>41.147279134675088</v>
      </c>
      <c r="W2237" s="1">
        <v>34.919249019247623</v>
      </c>
      <c r="X2237" s="1">
        <v>11.510779018598956</v>
      </c>
      <c r="Y2237" s="1">
        <v>5.9066031360517623</v>
      </c>
      <c r="Z2237" s="1">
        <v>5.466634682829671</v>
      </c>
      <c r="AA2237" s="1">
        <v>5.3057993196487496</v>
      </c>
      <c r="AB2237" s="1">
        <v>6.0539367376565449</v>
      </c>
      <c r="AC2237" s="1">
        <v>27.92997449243753</v>
      </c>
      <c r="AD2237" s="1">
        <v>97.666581592691799</v>
      </c>
      <c r="AE2237" s="1">
        <v>98.250430387458664</v>
      </c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>
        <v>5.8182282447814941</v>
      </c>
      <c r="AY2237" s="1">
        <v>6.7382926940917969</v>
      </c>
      <c r="AZ2237" s="1">
        <v>6.5387659072875977</v>
      </c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</row>
    <row r="2238" spans="1:66" x14ac:dyDescent="0.2">
      <c r="A2238" s="2" t="s">
        <v>6783</v>
      </c>
      <c r="B2238" s="4" t="s">
        <v>2233</v>
      </c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>
        <v>5.0860759407742862</v>
      </c>
      <c r="T2238" s="1">
        <v>8.8002966129475162</v>
      </c>
      <c r="U2238" s="1">
        <v>4.6871679514500881</v>
      </c>
      <c r="V2238" s="1">
        <v>4.5487760936646744</v>
      </c>
      <c r="W2238" s="1">
        <v>7.0827611679828983</v>
      </c>
      <c r="X2238" s="1">
        <v>7.1085301207671066</v>
      </c>
      <c r="Y2238" s="1">
        <v>4.4282207597689656</v>
      </c>
      <c r="Z2238" s="1">
        <v>5.7313694940953379</v>
      </c>
      <c r="AA2238" s="1">
        <v>5.0965240048482263</v>
      </c>
      <c r="AB2238" s="1">
        <v>6.3264744172340572</v>
      </c>
      <c r="AC2238" s="1">
        <v>12.148091675374648</v>
      </c>
      <c r="AD2238" s="1">
        <v>9.1404614477979571</v>
      </c>
      <c r="AE2238" s="1">
        <v>6.6637906339247852</v>
      </c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>
        <v>0.6417267918586731</v>
      </c>
      <c r="BE2238" s="1"/>
      <c r="BF2238" s="1"/>
      <c r="BG2238" s="1"/>
      <c r="BH2238" s="1">
        <v>3.0553352832794189</v>
      </c>
      <c r="BI2238" s="1">
        <v>0.51455682516098022</v>
      </c>
      <c r="BJ2238" s="1">
        <v>2.5627968311309814</v>
      </c>
      <c r="BK2238" s="1">
        <v>0.20788222551345825</v>
      </c>
      <c r="BL2238" s="1"/>
      <c r="BM2238" s="1"/>
      <c r="BN2238" s="1"/>
    </row>
    <row r="2239" spans="1:66" x14ac:dyDescent="0.2">
      <c r="A2239" s="2" t="s">
        <v>6784</v>
      </c>
      <c r="B2239" s="4" t="s">
        <v>2234</v>
      </c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>
        <v>5.0860759407742862</v>
      </c>
      <c r="T2239" s="1">
        <v>8.8002966129475162</v>
      </c>
      <c r="U2239" s="1">
        <v>4.6871679514500881</v>
      </c>
      <c r="V2239" s="1">
        <v>4.5487760936646744</v>
      </c>
      <c r="W2239" s="1">
        <v>7.0827611679828983</v>
      </c>
      <c r="X2239" s="1">
        <v>7.1085301207671066</v>
      </c>
      <c r="Y2239" s="1">
        <v>4.4282207597689656</v>
      </c>
      <c r="Z2239" s="1">
        <v>5.7313694940953379</v>
      </c>
      <c r="AA2239" s="1">
        <v>5.0965240048482263</v>
      </c>
      <c r="AB2239" s="1">
        <v>6.3264744172340572</v>
      </c>
      <c r="AC2239" s="1">
        <v>12.148091675374648</v>
      </c>
      <c r="AD2239" s="1">
        <v>9.1404614477979571</v>
      </c>
      <c r="AE2239" s="1">
        <v>6.6637906339247852</v>
      </c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>
        <v>0.6417267918586731</v>
      </c>
      <c r="BE2239" s="1"/>
      <c r="BF2239" s="1"/>
      <c r="BG2239" s="1"/>
      <c r="BH2239" s="1">
        <v>3.0553352832794189</v>
      </c>
      <c r="BI2239" s="1">
        <v>0.51455682516098022</v>
      </c>
      <c r="BJ2239" s="1">
        <v>2.5627968311309814</v>
      </c>
      <c r="BK2239" s="1">
        <v>0.20788222551345825</v>
      </c>
      <c r="BL2239" s="1"/>
      <c r="BM2239" s="1"/>
      <c r="BN2239" s="1"/>
    </row>
    <row r="2240" spans="1:66" x14ac:dyDescent="0.2">
      <c r="A2240" s="2" t="s">
        <v>6785</v>
      </c>
      <c r="B2240" s="4" t="s">
        <v>2235</v>
      </c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>
        <v>25.560836832234678</v>
      </c>
      <c r="T2240" s="1">
        <v>4.0459411940702577</v>
      </c>
      <c r="U2240" s="1">
        <v>4.1695741337258339</v>
      </c>
      <c r="V2240" s="1">
        <v>5.9352274835134997</v>
      </c>
      <c r="W2240" s="1">
        <v>5.7055473221115953</v>
      </c>
      <c r="X2240" s="1">
        <v>2.056405082827319</v>
      </c>
      <c r="Y2240" s="1">
        <v>4.1504553947857712</v>
      </c>
      <c r="Z2240" s="1">
        <v>1.7271237629083958</v>
      </c>
      <c r="AA2240" s="1">
        <v>10.967047167195473</v>
      </c>
      <c r="AB2240" s="1">
        <v>5.0847679924519849</v>
      </c>
      <c r="AC2240" s="1">
        <v>4.4375128434022244</v>
      </c>
      <c r="AD2240" s="1">
        <v>12.196070437208414</v>
      </c>
      <c r="AE2240" s="1">
        <v>6.3262618477603452</v>
      </c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>
        <v>1.0218887329101563</v>
      </c>
      <c r="BB2240" s="1"/>
      <c r="BC2240" s="1"/>
      <c r="BD2240" s="1">
        <v>3.0096979141235352</v>
      </c>
      <c r="BE2240" s="1">
        <v>1.1006995439529419</v>
      </c>
      <c r="BF2240" s="1">
        <v>3.5315248966217041</v>
      </c>
      <c r="BG2240" s="1">
        <v>1.9759736061096191</v>
      </c>
      <c r="BH2240" s="1">
        <v>1.8574594259262085</v>
      </c>
      <c r="BI2240" s="1">
        <v>0.42147353291511536</v>
      </c>
      <c r="BJ2240" s="1">
        <v>0.45272541046142578</v>
      </c>
      <c r="BK2240" s="1"/>
      <c r="BL2240" s="1"/>
      <c r="BM2240" s="1"/>
      <c r="BN2240" s="1"/>
    </row>
    <row r="2241" spans="1:66" x14ac:dyDescent="0.2">
      <c r="A2241" s="2" t="s">
        <v>6786</v>
      </c>
      <c r="B2241" s="4" t="s">
        <v>2236</v>
      </c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>
        <v>25.560836832234678</v>
      </c>
      <c r="T2241" s="1">
        <v>4.0459411940702577</v>
      </c>
      <c r="U2241" s="1">
        <v>4.1695741337258339</v>
      </c>
      <c r="V2241" s="1">
        <v>5.9352274835134997</v>
      </c>
      <c r="W2241" s="1">
        <v>5.7055473221115953</v>
      </c>
      <c r="X2241" s="1">
        <v>2.056405082827319</v>
      </c>
      <c r="Y2241" s="1">
        <v>4.1504553947857712</v>
      </c>
      <c r="Z2241" s="1">
        <v>1.7271237629083958</v>
      </c>
      <c r="AA2241" s="1">
        <v>10.967047167195473</v>
      </c>
      <c r="AB2241" s="1">
        <v>5.0847679924519849</v>
      </c>
      <c r="AC2241" s="1">
        <v>4.4375128434022244</v>
      </c>
      <c r="AD2241" s="1">
        <v>12.196070437208414</v>
      </c>
      <c r="AE2241" s="1">
        <v>6.3262618477603452</v>
      </c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>
        <v>1.0218887329101563</v>
      </c>
      <c r="BB2241" s="1"/>
      <c r="BC2241" s="1"/>
      <c r="BD2241" s="1">
        <v>3.0096979141235352</v>
      </c>
      <c r="BE2241" s="1">
        <v>1.1006995439529419</v>
      </c>
      <c r="BF2241" s="1">
        <v>3.5315248966217041</v>
      </c>
      <c r="BG2241" s="1">
        <v>1.9759736061096191</v>
      </c>
      <c r="BH2241" s="1">
        <v>1.8574594259262085</v>
      </c>
      <c r="BI2241" s="1">
        <v>0.42147353291511536</v>
      </c>
      <c r="BJ2241" s="1">
        <v>0.45272541046142578</v>
      </c>
      <c r="BK2241" s="1"/>
      <c r="BL2241" s="1"/>
      <c r="BM2241" s="1"/>
      <c r="BN2241" s="1"/>
    </row>
    <row r="2242" spans="1:66" x14ac:dyDescent="0.2">
      <c r="A2242" s="2" t="s">
        <v>6787</v>
      </c>
      <c r="B2242" s="4" t="s">
        <v>2237</v>
      </c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>
        <v>58.910138862571969</v>
      </c>
      <c r="T2242" s="1">
        <v>4.9714463497677341</v>
      </c>
      <c r="U2242" s="1">
        <v>4.5587791888102229</v>
      </c>
      <c r="V2242" s="1">
        <v>4.7096381036339672</v>
      </c>
      <c r="W2242" s="1">
        <v>4.8849672026957478</v>
      </c>
      <c r="X2242" s="1">
        <v>5.1152361581350121</v>
      </c>
      <c r="Y2242" s="1">
        <v>5.2663242162701955</v>
      </c>
      <c r="Z2242" s="1">
        <v>8.8256828597074772</v>
      </c>
      <c r="AA2242" s="1">
        <v>4.4252826066623632</v>
      </c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>
        <v>8.9120569229125977</v>
      </c>
      <c r="AZ2242" s="1"/>
      <c r="BA2242" s="1"/>
      <c r="BB2242" s="1"/>
      <c r="BC2242" s="1"/>
      <c r="BD2242" s="1"/>
      <c r="BE2242" s="1"/>
      <c r="BF2242" s="1"/>
      <c r="BG2242" s="1"/>
      <c r="BH2242" s="1">
        <v>22.118721008300781</v>
      </c>
      <c r="BI2242" s="1">
        <v>24.149566650390625</v>
      </c>
      <c r="BJ2242" s="1">
        <v>38.334396362304688</v>
      </c>
      <c r="BK2242" s="1">
        <v>6.8390903472900391</v>
      </c>
      <c r="BL2242" s="1"/>
      <c r="BM2242" s="1"/>
      <c r="BN2242" s="1"/>
    </row>
    <row r="2243" spans="1:66" x14ac:dyDescent="0.2">
      <c r="A2243" s="2" t="s">
        <v>6788</v>
      </c>
      <c r="B2243" s="4" t="s">
        <v>2238</v>
      </c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>
        <v>58.910138862571969</v>
      </c>
      <c r="T2243" s="1">
        <v>4.9714463497677341</v>
      </c>
      <c r="U2243" s="1">
        <v>4.5587791888102229</v>
      </c>
      <c r="V2243" s="1">
        <v>4.7096381036339672</v>
      </c>
      <c r="W2243" s="1">
        <v>4.8849672026957478</v>
      </c>
      <c r="X2243" s="1">
        <v>5.1152361581350121</v>
      </c>
      <c r="Y2243" s="1">
        <v>5.2663242162701955</v>
      </c>
      <c r="Z2243" s="1">
        <v>8.8256828597074772</v>
      </c>
      <c r="AA2243" s="1">
        <v>4.4252826066623632</v>
      </c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>
        <v>8.9120569229125977</v>
      </c>
      <c r="AZ2243" s="1"/>
      <c r="BA2243" s="1"/>
      <c r="BB2243" s="1"/>
      <c r="BC2243" s="1"/>
      <c r="BD2243" s="1"/>
      <c r="BE2243" s="1"/>
      <c r="BF2243" s="1"/>
      <c r="BG2243" s="1"/>
      <c r="BH2243" s="1">
        <v>22.118721008300781</v>
      </c>
      <c r="BI2243" s="1">
        <v>24.149566650390625</v>
      </c>
      <c r="BJ2243" s="1">
        <v>38.334396362304688</v>
      </c>
      <c r="BK2243" s="1">
        <v>6.8390903472900391</v>
      </c>
      <c r="BL2243" s="1"/>
      <c r="BM2243" s="1"/>
      <c r="BN2243" s="1"/>
    </row>
    <row r="2244" spans="1:66" x14ac:dyDescent="0.2">
      <c r="A2244" s="2" t="s">
        <v>6789</v>
      </c>
      <c r="B2244" s="4" t="s">
        <v>2239</v>
      </c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>
        <v>6.6341141762396081</v>
      </c>
      <c r="T2244" s="1">
        <v>7.7692621193157532</v>
      </c>
      <c r="U2244" s="1">
        <v>12.330209516502304</v>
      </c>
      <c r="V2244" s="1">
        <v>7.1511742554764872</v>
      </c>
      <c r="W2244" s="1">
        <v>4.4388132197495587</v>
      </c>
      <c r="X2244" s="1">
        <v>3.8842695422474822</v>
      </c>
      <c r="Y2244" s="1">
        <v>4.4698804093351914</v>
      </c>
      <c r="Z2244" s="1">
        <v>3.6985737496701323</v>
      </c>
      <c r="AA2244" s="1">
        <v>5.4699931399475012</v>
      </c>
      <c r="AB2244" s="1">
        <v>8.3663759620904088</v>
      </c>
      <c r="AC2244" s="1">
        <v>6.0187511701398622</v>
      </c>
      <c r="AD2244" s="1">
        <v>5.3410761873816712</v>
      </c>
      <c r="AE2244" s="1">
        <v>12.830840433103063</v>
      </c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>
        <v>2.6078546047210693</v>
      </c>
      <c r="BB2244" s="1"/>
      <c r="BC2244" s="1"/>
      <c r="BD2244" s="1"/>
      <c r="BE2244" s="1"/>
      <c r="BF2244" s="1">
        <v>0.55456894636154175</v>
      </c>
      <c r="BG2244" s="1">
        <v>5.3787078857421875</v>
      </c>
      <c r="BH2244" s="1">
        <v>2.4213509559631348</v>
      </c>
      <c r="BI2244" s="1"/>
      <c r="BJ2244" s="1"/>
      <c r="BK2244" s="1"/>
      <c r="BL2244" s="1"/>
      <c r="BM2244" s="1"/>
      <c r="BN2244" s="1"/>
    </row>
    <row r="2245" spans="1:66" x14ac:dyDescent="0.2">
      <c r="A2245" s="2" t="s">
        <v>6790</v>
      </c>
      <c r="B2245" s="4" t="s">
        <v>2240</v>
      </c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>
        <v>6.6341141762396081</v>
      </c>
      <c r="T2245" s="1">
        <v>7.7692621193157532</v>
      </c>
      <c r="U2245" s="1">
        <v>12.330209516502304</v>
      </c>
      <c r="V2245" s="1">
        <v>7.1511742554764872</v>
      </c>
      <c r="W2245" s="1">
        <v>4.4388132197495587</v>
      </c>
      <c r="X2245" s="1">
        <v>3.8842695422474822</v>
      </c>
      <c r="Y2245" s="1">
        <v>4.4698804093351914</v>
      </c>
      <c r="Z2245" s="1">
        <v>3.6985737496701323</v>
      </c>
      <c r="AA2245" s="1">
        <v>5.4699931399475012</v>
      </c>
      <c r="AB2245" s="1">
        <v>8.3663759620904088</v>
      </c>
      <c r="AC2245" s="1">
        <v>6.0187511701398622</v>
      </c>
      <c r="AD2245" s="1">
        <v>5.3410761873816712</v>
      </c>
      <c r="AE2245" s="1">
        <v>12.830840433103063</v>
      </c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>
        <v>2.6078546047210693</v>
      </c>
      <c r="BB2245" s="1"/>
      <c r="BC2245" s="1"/>
      <c r="BD2245" s="1"/>
      <c r="BE2245" s="1"/>
      <c r="BF2245" s="1">
        <v>0.55456894636154175</v>
      </c>
      <c r="BG2245" s="1">
        <v>5.3787078857421875</v>
      </c>
      <c r="BH2245" s="1">
        <v>2.4213509559631348</v>
      </c>
      <c r="BI2245" s="1"/>
      <c r="BJ2245" s="1"/>
      <c r="BK2245" s="1"/>
      <c r="BL2245" s="1"/>
      <c r="BM2245" s="1"/>
      <c r="BN2245" s="1"/>
    </row>
    <row r="2246" spans="1:66" x14ac:dyDescent="0.2">
      <c r="A2246" s="2" t="s">
        <v>6791</v>
      </c>
      <c r="B2246" s="4" t="s">
        <v>2241</v>
      </c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>
        <v>43.192229850980866</v>
      </c>
      <c r="T2246" s="1">
        <v>50.937901252169823</v>
      </c>
      <c r="U2246" s="1"/>
      <c r="V2246" s="1">
        <v>31.165364165542769</v>
      </c>
      <c r="W2246" s="1">
        <v>10.571200233212268</v>
      </c>
      <c r="X2246" s="1">
        <v>16.596978030598482</v>
      </c>
      <c r="Y2246" s="1">
        <v>18.515789379240076</v>
      </c>
      <c r="Z2246" s="1">
        <v>9.9548625016460122</v>
      </c>
      <c r="AA2246" s="1">
        <v>7.9224317803187807</v>
      </c>
      <c r="AB2246" s="1">
        <v>8.7787753460442062</v>
      </c>
      <c r="AC2246" s="1">
        <v>9.6350789083091275</v>
      </c>
      <c r="AD2246" s="1">
        <v>73.005453258768355</v>
      </c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>
        <v>87.846702575683594</v>
      </c>
      <c r="BB2246" s="1">
        <v>0.48524671792984009</v>
      </c>
      <c r="BC2246" s="1">
        <v>4.5576071739196777</v>
      </c>
      <c r="BD2246" s="1">
        <v>4.6182546615600586</v>
      </c>
      <c r="BE2246" s="1">
        <v>6.1038599014282227</v>
      </c>
      <c r="BF2246" s="1">
        <v>7.9812784194946289</v>
      </c>
      <c r="BG2246" s="1">
        <v>6.3693795204162598</v>
      </c>
      <c r="BH2246" s="1">
        <v>2.1532073020935059</v>
      </c>
      <c r="BI2246" s="1">
        <v>2.7414207458496094</v>
      </c>
      <c r="BJ2246" s="1"/>
      <c r="BK2246" s="1">
        <v>86.208084106445313</v>
      </c>
      <c r="BL2246" s="1"/>
      <c r="BM2246" s="1"/>
      <c r="BN2246" s="1"/>
    </row>
    <row r="2247" spans="1:66" x14ac:dyDescent="0.2">
      <c r="A2247" s="2" t="s">
        <v>6792</v>
      </c>
      <c r="B2247" s="4" t="s">
        <v>2242</v>
      </c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>
        <v>43.192229850980866</v>
      </c>
      <c r="T2247" s="1">
        <v>50.937901252169823</v>
      </c>
      <c r="U2247" s="1"/>
      <c r="V2247" s="1">
        <v>31.165364165542769</v>
      </c>
      <c r="W2247" s="1">
        <v>10.571200233212268</v>
      </c>
      <c r="X2247" s="1">
        <v>16.596978030598482</v>
      </c>
      <c r="Y2247" s="1">
        <v>18.515789379240076</v>
      </c>
      <c r="Z2247" s="1">
        <v>9.9548625016460122</v>
      </c>
      <c r="AA2247" s="1">
        <v>7.9224317803187807</v>
      </c>
      <c r="AB2247" s="1">
        <v>8.7787753460442062</v>
      </c>
      <c r="AC2247" s="1">
        <v>9.6350789083091275</v>
      </c>
      <c r="AD2247" s="1">
        <v>73.005453258768355</v>
      </c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>
        <v>87.846702575683594</v>
      </c>
      <c r="BB2247" s="1">
        <v>0.48524671792984009</v>
      </c>
      <c r="BC2247" s="1">
        <v>4.5576071739196777</v>
      </c>
      <c r="BD2247" s="1">
        <v>4.6182546615600586</v>
      </c>
      <c r="BE2247" s="1">
        <v>6.1038599014282227</v>
      </c>
      <c r="BF2247" s="1">
        <v>7.9812784194946289</v>
      </c>
      <c r="BG2247" s="1">
        <v>6.3693795204162598</v>
      </c>
      <c r="BH2247" s="1">
        <v>2.1532073020935059</v>
      </c>
      <c r="BI2247" s="1">
        <v>2.7414207458496094</v>
      </c>
      <c r="BJ2247" s="1"/>
      <c r="BK2247" s="1">
        <v>86.208084106445313</v>
      </c>
      <c r="BL2247" s="1"/>
      <c r="BM2247" s="1"/>
      <c r="BN2247" s="1"/>
    </row>
    <row r="2248" spans="1:66" x14ac:dyDescent="0.2">
      <c r="A2248" s="2" t="s">
        <v>6793</v>
      </c>
      <c r="B2248" s="4" t="s">
        <v>2243</v>
      </c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>
        <v>59.283739754915509</v>
      </c>
      <c r="T2248" s="1">
        <v>58.519716886354992</v>
      </c>
      <c r="U2248" s="1">
        <v>27.215185425681959</v>
      </c>
      <c r="V2248" s="1">
        <v>36.66979570217557</v>
      </c>
      <c r="W2248" s="1">
        <v>32.885000345652529</v>
      </c>
      <c r="X2248" s="1">
        <v>37.266120343566072</v>
      </c>
      <c r="Y2248" s="1">
        <v>27.778308166625536</v>
      </c>
      <c r="Z2248" s="1">
        <v>37.469770810381625</v>
      </c>
      <c r="AA2248" s="1">
        <v>37.622012507843543</v>
      </c>
      <c r="AB2248" s="1">
        <v>34.667408503409469</v>
      </c>
      <c r="AC2248" s="1">
        <v>32.570279425422925</v>
      </c>
      <c r="AD2248" s="1">
        <v>41.236011756178584</v>
      </c>
      <c r="AE2248" s="1">
        <v>41.879754206518733</v>
      </c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>
        <v>8.0741024017333984</v>
      </c>
      <c r="AZ2248" s="1">
        <v>8.3179225921630859</v>
      </c>
      <c r="BA2248" s="1">
        <v>3.9214975833892822</v>
      </c>
      <c r="BB2248" s="1">
        <v>4.5272841453552246</v>
      </c>
      <c r="BC2248" s="1">
        <v>2.2882027626037598</v>
      </c>
      <c r="BD2248" s="1">
        <v>18.331504821777344</v>
      </c>
      <c r="BE2248" s="1">
        <v>14.427345275878906</v>
      </c>
      <c r="BF2248" s="1">
        <v>1.0767838954925537</v>
      </c>
      <c r="BG2248" s="1">
        <v>9.1083536148071289</v>
      </c>
      <c r="BH2248" s="1">
        <v>11.401111602783203</v>
      </c>
      <c r="BI2248" s="1">
        <v>0.41322788596153259</v>
      </c>
      <c r="BJ2248" s="1">
        <v>0.80144941806793213</v>
      </c>
      <c r="BK2248" s="1">
        <v>2.8592042922973633</v>
      </c>
      <c r="BL2248" s="1"/>
      <c r="BM2248" s="1"/>
      <c r="BN2248" s="1"/>
    </row>
    <row r="2249" spans="1:66" x14ac:dyDescent="0.2">
      <c r="A2249" s="2" t="s">
        <v>6794</v>
      </c>
      <c r="B2249" s="4" t="s">
        <v>2244</v>
      </c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>
        <v>7.5102337971384019</v>
      </c>
      <c r="Z2249" s="1">
        <v>5.8307454690944294</v>
      </c>
      <c r="AA2249" s="1"/>
      <c r="AB2249" s="1"/>
      <c r="AC2249" s="1">
        <v>6.6476371767930846</v>
      </c>
      <c r="AD2249" s="1">
        <v>6.9192087012738437</v>
      </c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>
        <v>57.002086639404297</v>
      </c>
      <c r="BC2249" s="1">
        <v>78.8372802734375</v>
      </c>
      <c r="BD2249" s="1">
        <v>86.314018249511719</v>
      </c>
      <c r="BE2249" s="1">
        <v>9.8817262649536133</v>
      </c>
      <c r="BF2249" s="1">
        <v>1.6435762643814087</v>
      </c>
      <c r="BG2249" s="1">
        <v>0.72530847787857056</v>
      </c>
      <c r="BH2249" s="1">
        <v>0.64223074913024902</v>
      </c>
      <c r="BI2249" s="1">
        <v>3.5482804775238037</v>
      </c>
      <c r="BJ2249" s="1"/>
      <c r="BK2249" s="1"/>
      <c r="BL2249" s="1"/>
      <c r="BM2249" s="1"/>
      <c r="BN2249" s="1"/>
    </row>
    <row r="2250" spans="1:66" x14ac:dyDescent="0.2">
      <c r="A2250" s="2" t="s">
        <v>6795</v>
      </c>
      <c r="B2250" s="4" t="s">
        <v>2245</v>
      </c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>
        <v>91.979832816797384</v>
      </c>
      <c r="S2250" s="1">
        <v>64.542151712992649</v>
      </c>
      <c r="T2250" s="1">
        <v>59.749080612066251</v>
      </c>
      <c r="U2250" s="1">
        <v>32.646175911356465</v>
      </c>
      <c r="V2250" s="1">
        <v>43.184486272255022</v>
      </c>
      <c r="W2250" s="1">
        <v>47.981263235171653</v>
      </c>
      <c r="X2250" s="1">
        <v>42.494909526320747</v>
      </c>
      <c r="Y2250" s="1">
        <v>40.265898317233415</v>
      </c>
      <c r="Z2250" s="1">
        <v>44.084500738132483</v>
      </c>
      <c r="AA2250" s="1">
        <v>40.983221082454193</v>
      </c>
      <c r="AB2250" s="1">
        <v>57.966072131798043</v>
      </c>
      <c r="AC2250" s="1">
        <v>55.934284768979644</v>
      </c>
      <c r="AD2250" s="1">
        <v>56.810972441039929</v>
      </c>
      <c r="AE2250" s="1">
        <v>44.57740113349211</v>
      </c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>
        <v>1.8662216663360596</v>
      </c>
      <c r="AZ2250" s="1">
        <v>0.35100916028022766</v>
      </c>
      <c r="BA2250" s="1">
        <v>12.492238998413086</v>
      </c>
      <c r="BB2250" s="1">
        <v>1.5313668251037598</v>
      </c>
      <c r="BC2250" s="1">
        <v>1.3033361434936523</v>
      </c>
      <c r="BD2250" s="1">
        <v>4.0944314002990723</v>
      </c>
      <c r="BE2250" s="1">
        <v>4.0384564399719238</v>
      </c>
      <c r="BF2250" s="1">
        <v>4.1312642097473145</v>
      </c>
      <c r="BG2250" s="1">
        <v>1.5123857259750366</v>
      </c>
      <c r="BH2250" s="1">
        <v>8.38348388671875</v>
      </c>
      <c r="BI2250" s="1">
        <v>5.8453969955444336</v>
      </c>
      <c r="BJ2250" s="1">
        <v>4.731503963470459</v>
      </c>
      <c r="BK2250" s="1">
        <v>9.0964813232421875</v>
      </c>
      <c r="BL2250" s="1"/>
      <c r="BM2250" s="1"/>
      <c r="BN2250" s="1"/>
    </row>
    <row r="2251" spans="1:66" x14ac:dyDescent="0.2">
      <c r="A2251" s="2" t="s">
        <v>6796</v>
      </c>
      <c r="B2251" s="4" t="s">
        <v>2246</v>
      </c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>
        <v>91.979832816797384</v>
      </c>
      <c r="S2251" s="1">
        <v>64.542151712992649</v>
      </c>
      <c r="T2251" s="1">
        <v>59.749080612066251</v>
      </c>
      <c r="U2251" s="1">
        <v>32.646175911356465</v>
      </c>
      <c r="V2251" s="1">
        <v>43.184486272255022</v>
      </c>
      <c r="W2251" s="1">
        <v>47.981263235171653</v>
      </c>
      <c r="X2251" s="1">
        <v>42.494909526320747</v>
      </c>
      <c r="Y2251" s="1">
        <v>40.265898317233415</v>
      </c>
      <c r="Z2251" s="1">
        <v>44.084500738132483</v>
      </c>
      <c r="AA2251" s="1">
        <v>40.983221082454193</v>
      </c>
      <c r="AB2251" s="1">
        <v>57.966072131798043</v>
      </c>
      <c r="AC2251" s="1">
        <v>55.934284768979644</v>
      </c>
      <c r="AD2251" s="1">
        <v>56.810972441039929</v>
      </c>
      <c r="AE2251" s="1">
        <v>44.57740113349211</v>
      </c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>
        <v>1.8662216663360596</v>
      </c>
      <c r="AZ2251" s="1">
        <v>0.35100916028022766</v>
      </c>
      <c r="BA2251" s="1">
        <v>12.492238998413086</v>
      </c>
      <c r="BB2251" s="1">
        <v>1.5313668251037598</v>
      </c>
      <c r="BC2251" s="1">
        <v>1.3033361434936523</v>
      </c>
      <c r="BD2251" s="1">
        <v>4.0944314002990723</v>
      </c>
      <c r="BE2251" s="1">
        <v>4.0384564399719238</v>
      </c>
      <c r="BF2251" s="1">
        <v>4.1312642097473145</v>
      </c>
      <c r="BG2251" s="1">
        <v>1.5123857259750366</v>
      </c>
      <c r="BH2251" s="1">
        <v>8.38348388671875</v>
      </c>
      <c r="BI2251" s="1">
        <v>5.8453969955444336</v>
      </c>
      <c r="BJ2251" s="1">
        <v>4.731503963470459</v>
      </c>
      <c r="BK2251" s="1">
        <v>9.0964813232421875</v>
      </c>
      <c r="BL2251" s="1"/>
      <c r="BM2251" s="1"/>
      <c r="BN2251" s="1"/>
    </row>
    <row r="2252" spans="1:66" x14ac:dyDescent="0.2">
      <c r="A2252" s="2" t="s">
        <v>6797</v>
      </c>
      <c r="B2252" s="4" t="s">
        <v>2247</v>
      </c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>
        <v>89.841767380659405</v>
      </c>
      <c r="T2252" s="1">
        <v>82.637329254558466</v>
      </c>
      <c r="U2252" s="1">
        <v>84.863453693799656</v>
      </c>
      <c r="V2252" s="1">
        <v>93.443921043258342</v>
      </c>
      <c r="W2252" s="1">
        <v>81.088518729740017</v>
      </c>
      <c r="X2252" s="1">
        <v>71.864007073415991</v>
      </c>
      <c r="Y2252" s="1">
        <v>96.26578360471359</v>
      </c>
      <c r="Z2252" s="1">
        <v>86.906459252998218</v>
      </c>
      <c r="AA2252" s="1">
        <v>91.330569269304277</v>
      </c>
      <c r="AB2252" s="1">
        <v>83.62289384481349</v>
      </c>
      <c r="AC2252" s="1">
        <v>55.423424178608741</v>
      </c>
      <c r="AD2252" s="1">
        <v>48.981435865889551</v>
      </c>
      <c r="AE2252" s="1">
        <v>84.653175828791532</v>
      </c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>
        <v>13.797067642211914</v>
      </c>
      <c r="BB2252" s="1"/>
      <c r="BC2252" s="1">
        <v>16.91105842590332</v>
      </c>
      <c r="BD2252" s="1">
        <v>6.5999960899353027</v>
      </c>
      <c r="BE2252" s="1">
        <v>3.6599795818328857</v>
      </c>
      <c r="BF2252" s="1">
        <v>12.882750511169434</v>
      </c>
      <c r="BG2252" s="1">
        <v>3.2692580223083496</v>
      </c>
      <c r="BH2252" s="1">
        <v>16.309787750244141</v>
      </c>
      <c r="BI2252" s="1">
        <v>44.549713134765625</v>
      </c>
      <c r="BJ2252" s="1">
        <v>50.903759002685547</v>
      </c>
      <c r="BK2252" s="1"/>
      <c r="BL2252" s="1"/>
      <c r="BM2252" s="1"/>
      <c r="BN2252" s="1"/>
    </row>
    <row r="2253" spans="1:66" x14ac:dyDescent="0.2">
      <c r="A2253" s="2" t="s">
        <v>6798</v>
      </c>
      <c r="B2253" s="4" t="s">
        <v>2248</v>
      </c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>
        <v>89.841767380659405</v>
      </c>
      <c r="T2253" s="1">
        <v>82.637329254558466</v>
      </c>
      <c r="U2253" s="1">
        <v>84.863453693799656</v>
      </c>
      <c r="V2253" s="1">
        <v>93.443921043258342</v>
      </c>
      <c r="W2253" s="1">
        <v>81.088518729740017</v>
      </c>
      <c r="X2253" s="1">
        <v>71.864007073415991</v>
      </c>
      <c r="Y2253" s="1">
        <v>96.26578360471359</v>
      </c>
      <c r="Z2253" s="1">
        <v>86.906459252998218</v>
      </c>
      <c r="AA2253" s="1">
        <v>91.330569269304277</v>
      </c>
      <c r="AB2253" s="1">
        <v>83.62289384481349</v>
      </c>
      <c r="AC2253" s="1">
        <v>55.423424178608741</v>
      </c>
      <c r="AD2253" s="1">
        <v>48.981435865889551</v>
      </c>
      <c r="AE2253" s="1">
        <v>84.653175828791532</v>
      </c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>
        <v>13.797067642211914</v>
      </c>
      <c r="BB2253" s="1"/>
      <c r="BC2253" s="1">
        <v>16.91105842590332</v>
      </c>
      <c r="BD2253" s="1">
        <v>6.5999960899353027</v>
      </c>
      <c r="BE2253" s="1">
        <v>3.6599795818328857</v>
      </c>
      <c r="BF2253" s="1">
        <v>12.882750511169434</v>
      </c>
      <c r="BG2253" s="1">
        <v>3.2692580223083496</v>
      </c>
      <c r="BH2253" s="1">
        <v>16.309787750244141</v>
      </c>
      <c r="BI2253" s="1">
        <v>44.549713134765625</v>
      </c>
      <c r="BJ2253" s="1">
        <v>50.903759002685547</v>
      </c>
      <c r="BK2253" s="1"/>
      <c r="BL2253" s="1"/>
      <c r="BM2253" s="1"/>
      <c r="BN2253" s="1"/>
    </row>
    <row r="2254" spans="1:66" x14ac:dyDescent="0.2">
      <c r="A2254" s="2" t="s">
        <v>6799</v>
      </c>
      <c r="B2254" s="4" t="s">
        <v>2249</v>
      </c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>
        <v>84.377753244168858</v>
      </c>
      <c r="S2254" s="1">
        <v>86.604988254674154</v>
      </c>
      <c r="T2254" s="1">
        <v>73.910553218401489</v>
      </c>
      <c r="U2254" s="1">
        <v>87.22343557261253</v>
      </c>
      <c r="V2254" s="1">
        <v>25.749716213007439</v>
      </c>
      <c r="W2254" s="1">
        <v>30.354776431960921</v>
      </c>
      <c r="X2254" s="1">
        <v>18.760563599296859</v>
      </c>
      <c r="Y2254" s="1">
        <v>19.740765415579332</v>
      </c>
      <c r="Z2254" s="1">
        <v>9.7022859871019467</v>
      </c>
      <c r="AA2254" s="1">
        <v>17.863301762633434</v>
      </c>
      <c r="AB2254" s="1">
        <v>19.361111525099041</v>
      </c>
      <c r="AC2254" s="1">
        <v>21.409821285510262</v>
      </c>
      <c r="AD2254" s="1">
        <v>12.623883677971465</v>
      </c>
      <c r="AE2254" s="1">
        <v>11.461560318959762</v>
      </c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>
        <v>15.004504203796387</v>
      </c>
      <c r="AY2254" s="1">
        <v>11.951273918151855</v>
      </c>
      <c r="AZ2254" s="1">
        <v>15.859984397888184</v>
      </c>
      <c r="BA2254" s="1">
        <v>8.9791021347045898</v>
      </c>
      <c r="BB2254" s="1">
        <v>11.010812759399414</v>
      </c>
      <c r="BC2254" s="1">
        <v>11.897567749023438</v>
      </c>
      <c r="BD2254" s="1">
        <v>23.868541717529297</v>
      </c>
      <c r="BE2254" s="1">
        <v>18.861017227172852</v>
      </c>
      <c r="BF2254" s="1">
        <v>31.305961608886719</v>
      </c>
      <c r="BG2254" s="1">
        <v>31.715583801269531</v>
      </c>
      <c r="BH2254" s="1">
        <v>27.38719367980957</v>
      </c>
      <c r="BI2254" s="1">
        <v>17.998870849609375</v>
      </c>
      <c r="BJ2254" s="1">
        <v>3.8180251121520996</v>
      </c>
      <c r="BK2254" s="1">
        <v>11.62702751159668</v>
      </c>
      <c r="BL2254" s="1"/>
      <c r="BM2254" s="1"/>
      <c r="BN2254" s="1"/>
    </row>
    <row r="2255" spans="1:66" x14ac:dyDescent="0.2">
      <c r="A2255" s="2" t="s">
        <v>6800</v>
      </c>
      <c r="B2255" s="4" t="s">
        <v>2250</v>
      </c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>
        <v>94.804573995522119</v>
      </c>
      <c r="S2255" s="1">
        <v>97.94431798801611</v>
      </c>
      <c r="T2255" s="1">
        <v>92.436057916817632</v>
      </c>
      <c r="U2255" s="1">
        <v>96.751887389567131</v>
      </c>
      <c r="V2255" s="1">
        <v>70.426089083612283</v>
      </c>
      <c r="W2255" s="1">
        <v>72.5487870765037</v>
      </c>
      <c r="X2255" s="1">
        <v>79.37836309491658</v>
      </c>
      <c r="Y2255" s="1">
        <v>73.280675577299164</v>
      </c>
      <c r="Z2255" s="1">
        <v>72.708489685481482</v>
      </c>
      <c r="AA2255" s="1">
        <v>95.164684961901472</v>
      </c>
      <c r="AB2255" s="1">
        <v>73.809385564745639</v>
      </c>
      <c r="AC2255" s="1">
        <v>81.999707062569456</v>
      </c>
      <c r="AD2255" s="1">
        <v>97.394787341516903</v>
      </c>
      <c r="AE2255" s="1">
        <v>94.035109578528804</v>
      </c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>
        <v>5.1385307312011719</v>
      </c>
      <c r="AY2255" s="1">
        <v>1.956015944480896</v>
      </c>
      <c r="AZ2255" s="1">
        <v>5.304563045501709</v>
      </c>
      <c r="BA2255" s="1">
        <v>3.1419320106506348</v>
      </c>
      <c r="BB2255" s="1">
        <v>29.502986907958984</v>
      </c>
      <c r="BC2255" s="1">
        <v>27.081192016601563</v>
      </c>
      <c r="BD2255" s="1">
        <v>20.493581771850586</v>
      </c>
      <c r="BE2255" s="1">
        <v>26.508682250976563</v>
      </c>
      <c r="BF2255" s="1">
        <v>25.720285415649414</v>
      </c>
      <c r="BG2255" s="1">
        <v>4.695347785949707</v>
      </c>
      <c r="BH2255" s="1">
        <v>26.182767868041992</v>
      </c>
      <c r="BI2255" s="1">
        <v>17.933332443237305</v>
      </c>
      <c r="BJ2255" s="1">
        <v>1.4165934324264526</v>
      </c>
      <c r="BK2255" s="1">
        <v>5.9609742164611816</v>
      </c>
      <c r="BL2255" s="1"/>
      <c r="BM2255" s="1"/>
      <c r="BN2255" s="1"/>
    </row>
    <row r="2256" spans="1:66" x14ac:dyDescent="0.2">
      <c r="A2256" s="2" t="s">
        <v>6801</v>
      </c>
      <c r="B2256" s="4" t="s">
        <v>2251</v>
      </c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>
        <v>93.139105826036527</v>
      </c>
      <c r="S2256" s="1">
        <v>98.787922849893079</v>
      </c>
      <c r="T2256" s="1">
        <v>92.767419270208549</v>
      </c>
      <c r="U2256" s="1">
        <v>98.572505983922056</v>
      </c>
      <c r="V2256" s="1">
        <v>65.676912478293318</v>
      </c>
      <c r="W2256" s="1">
        <v>75.508521799545136</v>
      </c>
      <c r="X2256" s="1">
        <v>70.478905114557847</v>
      </c>
      <c r="Y2256" s="1">
        <v>73.664429895321405</v>
      </c>
      <c r="Z2256" s="1">
        <v>77.762333825469511</v>
      </c>
      <c r="AA2256" s="1">
        <v>82.191908807277045</v>
      </c>
      <c r="AB2256" s="1">
        <v>74.298362738614102</v>
      </c>
      <c r="AC2256" s="1">
        <v>82.971540469357393</v>
      </c>
      <c r="AD2256" s="1">
        <v>69.420491674208421</v>
      </c>
      <c r="AE2256" s="1">
        <v>90.810955364618664</v>
      </c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>
        <v>6.7561683654785156</v>
      </c>
      <c r="AY2256" s="1">
        <v>1.1185312271118164</v>
      </c>
      <c r="AZ2256" s="1">
        <v>1.3017681837081909</v>
      </c>
      <c r="BA2256" s="1">
        <v>1.3589109182357788</v>
      </c>
      <c r="BB2256" s="1">
        <v>34.246082305908203</v>
      </c>
      <c r="BC2256" s="1">
        <v>24.317266464233398</v>
      </c>
      <c r="BD2256" s="1">
        <v>29.326549530029297</v>
      </c>
      <c r="BE2256" s="1">
        <v>25.436370849609375</v>
      </c>
      <c r="BF2256" s="1">
        <v>19.13543701171875</v>
      </c>
      <c r="BG2256" s="1">
        <v>16.885055541992188</v>
      </c>
      <c r="BH2256" s="1">
        <v>21.784543991088867</v>
      </c>
      <c r="BI2256" s="1">
        <v>16.984399795532227</v>
      </c>
      <c r="BJ2256" s="1">
        <v>18.189811706542969</v>
      </c>
      <c r="BK2256" s="1">
        <v>9.1165390014648438</v>
      </c>
      <c r="BL2256" s="1"/>
      <c r="BM2256" s="1"/>
      <c r="BN2256" s="1"/>
    </row>
    <row r="2257" spans="1:66" x14ac:dyDescent="0.2">
      <c r="A2257" s="2" t="s">
        <v>6802</v>
      </c>
      <c r="B2257" s="4" t="s">
        <v>2252</v>
      </c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>
        <v>7.2674736101638686</v>
      </c>
      <c r="V2257" s="1">
        <v>52.434649260280771</v>
      </c>
      <c r="W2257" s="1">
        <v>12.414415154281224</v>
      </c>
      <c r="X2257" s="1"/>
      <c r="Y2257" s="1">
        <v>70.151125866578084</v>
      </c>
      <c r="Z2257" s="1">
        <v>37.721271220477561</v>
      </c>
      <c r="AA2257" s="1">
        <v>9.8464745405214167</v>
      </c>
      <c r="AB2257" s="1">
        <v>4.5604970530970146</v>
      </c>
      <c r="AC2257" s="1">
        <v>16.82494236772401</v>
      </c>
      <c r="AD2257" s="1">
        <v>16.484530955374684</v>
      </c>
      <c r="AE2257" s="1">
        <v>16.580171705321877</v>
      </c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>
        <v>23.263511657714844</v>
      </c>
      <c r="BC2257" s="1">
        <v>29.418693542480469</v>
      </c>
      <c r="BD2257" s="1">
        <v>83.239814758300781</v>
      </c>
      <c r="BE2257" s="1">
        <v>4.6846675872802734</v>
      </c>
      <c r="BF2257" s="1">
        <v>7.0302939414978027</v>
      </c>
      <c r="BG2257" s="1"/>
      <c r="BH2257" s="1"/>
      <c r="BI2257" s="1">
        <v>0.45508065819740295</v>
      </c>
      <c r="BJ2257" s="1">
        <v>0.16799138486385345</v>
      </c>
      <c r="BK2257" s="1">
        <v>7.7283650636672974E-2</v>
      </c>
      <c r="BL2257" s="1"/>
      <c r="BM2257" s="1"/>
      <c r="BN2257" s="1"/>
    </row>
    <row r="2258" spans="1:66" x14ac:dyDescent="0.2">
      <c r="A2258" s="2" t="s">
        <v>6803</v>
      </c>
      <c r="B2258" s="4" t="s">
        <v>2253</v>
      </c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>
        <v>99.962195265583304</v>
      </c>
      <c r="T2258" s="1">
        <v>99.964255843128143</v>
      </c>
      <c r="U2258" s="1">
        <v>42.546295411316528</v>
      </c>
      <c r="V2258" s="1">
        <v>39.374583393008123</v>
      </c>
      <c r="W2258" s="1">
        <v>90.056421438977168</v>
      </c>
      <c r="X2258" s="1">
        <v>48.006987450044583</v>
      </c>
      <c r="Y2258" s="1">
        <v>52.784317988044506</v>
      </c>
      <c r="Z2258" s="1">
        <v>59.454160727774095</v>
      </c>
      <c r="AA2258" s="1">
        <v>54.563500766682168</v>
      </c>
      <c r="AB2258" s="1">
        <v>53.564916005344053</v>
      </c>
      <c r="AC2258" s="1">
        <v>48.91535866825668</v>
      </c>
      <c r="AD2258" s="1">
        <v>53.700235593093247</v>
      </c>
      <c r="AE2258" s="1">
        <v>67.63814713340777</v>
      </c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>
        <v>3.3820426464080811</v>
      </c>
      <c r="BB2258" s="1">
        <v>21.588388442993164</v>
      </c>
      <c r="BC2258" s="1">
        <v>9.8977251052856445</v>
      </c>
      <c r="BD2258" s="1">
        <v>12.004890441894531</v>
      </c>
      <c r="BE2258" s="1">
        <v>0.99621701240539551</v>
      </c>
      <c r="BF2258" s="1">
        <v>5.0704383850097656</v>
      </c>
      <c r="BG2258" s="1">
        <v>2.0360467433929443</v>
      </c>
      <c r="BH2258" s="1">
        <v>0.93027311563491821</v>
      </c>
      <c r="BI2258" s="1"/>
      <c r="BJ2258" s="1">
        <v>9.0924110412597656</v>
      </c>
      <c r="BK2258" s="1"/>
      <c r="BL2258" s="1"/>
      <c r="BM2258" s="1"/>
      <c r="BN2258" s="1"/>
    </row>
    <row r="2259" spans="1:66" x14ac:dyDescent="0.2">
      <c r="A2259" s="2" t="s">
        <v>6804</v>
      </c>
      <c r="B2259" s="4" t="s">
        <v>2254</v>
      </c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>
        <v>99.962195265583304</v>
      </c>
      <c r="T2259" s="1">
        <v>99.964255843128143</v>
      </c>
      <c r="U2259" s="1">
        <v>42.546295411316528</v>
      </c>
      <c r="V2259" s="1">
        <v>39.374583393008123</v>
      </c>
      <c r="W2259" s="1">
        <v>90.056421438977168</v>
      </c>
      <c r="X2259" s="1">
        <v>48.006987450044583</v>
      </c>
      <c r="Y2259" s="1">
        <v>52.784317988044506</v>
      </c>
      <c r="Z2259" s="1">
        <v>59.454160727774095</v>
      </c>
      <c r="AA2259" s="1">
        <v>54.563500766682168</v>
      </c>
      <c r="AB2259" s="1">
        <v>53.564916005344053</v>
      </c>
      <c r="AC2259" s="1">
        <v>48.91535866825668</v>
      </c>
      <c r="AD2259" s="1">
        <v>53.700235593093247</v>
      </c>
      <c r="AE2259" s="1">
        <v>67.63814713340777</v>
      </c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>
        <v>3.3820426464080811</v>
      </c>
      <c r="BB2259" s="1">
        <v>21.588388442993164</v>
      </c>
      <c r="BC2259" s="1">
        <v>9.8977251052856445</v>
      </c>
      <c r="BD2259" s="1">
        <v>12.004890441894531</v>
      </c>
      <c r="BE2259" s="1">
        <v>0.99621701240539551</v>
      </c>
      <c r="BF2259" s="1">
        <v>5.0704383850097656</v>
      </c>
      <c r="BG2259" s="1">
        <v>2.0360467433929443</v>
      </c>
      <c r="BH2259" s="1">
        <v>0.93027311563491821</v>
      </c>
      <c r="BI2259" s="1"/>
      <c r="BJ2259" s="1">
        <v>9.0924110412597656</v>
      </c>
      <c r="BK2259" s="1"/>
      <c r="BL2259" s="1"/>
      <c r="BM2259" s="1"/>
      <c r="BN2259" s="1"/>
    </row>
    <row r="2260" spans="1:66" x14ac:dyDescent="0.2">
      <c r="A2260" s="2" t="s">
        <v>6805</v>
      </c>
      <c r="B2260" s="4" t="s">
        <v>2255</v>
      </c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>
        <v>60.010674689070534</v>
      </c>
      <c r="V2260" s="1">
        <v>61.704911337708104</v>
      </c>
      <c r="W2260" s="1">
        <v>64.158158365860672</v>
      </c>
      <c r="X2260" s="1">
        <v>5.1823791061570903</v>
      </c>
      <c r="Y2260" s="1">
        <v>4.3817111136129023</v>
      </c>
      <c r="Z2260" s="1">
        <v>61.791728601810767</v>
      </c>
      <c r="AA2260" s="1">
        <v>84.946070050283794</v>
      </c>
      <c r="AB2260" s="1">
        <v>99.411281481465068</v>
      </c>
      <c r="AC2260" s="1">
        <v>87.77884905720893</v>
      </c>
      <c r="AD2260" s="1">
        <v>89.577369433423513</v>
      </c>
      <c r="AE2260" s="1">
        <v>90.829940875217176</v>
      </c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>
        <v>27.359914779663086</v>
      </c>
      <c r="BG2260" s="1">
        <v>14.649018287658691</v>
      </c>
      <c r="BH2260" s="1">
        <v>0.43375307321548462</v>
      </c>
      <c r="BI2260" s="1">
        <v>12.146257400512695</v>
      </c>
      <c r="BJ2260" s="1">
        <v>9.9287843704223633</v>
      </c>
      <c r="BK2260" s="1">
        <v>7.1625494956970215</v>
      </c>
      <c r="BL2260" s="1"/>
      <c r="BM2260" s="1"/>
      <c r="BN2260" s="1"/>
    </row>
    <row r="2261" spans="1:66" x14ac:dyDescent="0.2">
      <c r="A2261" s="2" t="s">
        <v>6806</v>
      </c>
      <c r="B2261" s="4" t="s">
        <v>2256</v>
      </c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>
        <v>60.010674689070534</v>
      </c>
      <c r="V2261" s="1">
        <v>61.704911337708104</v>
      </c>
      <c r="W2261" s="1">
        <v>64.158158365860672</v>
      </c>
      <c r="X2261" s="1">
        <v>5.1823791061570903</v>
      </c>
      <c r="Y2261" s="1">
        <v>4.3817111136129023</v>
      </c>
      <c r="Z2261" s="1">
        <v>61.791728601810767</v>
      </c>
      <c r="AA2261" s="1">
        <v>84.946070050283794</v>
      </c>
      <c r="AB2261" s="1">
        <v>99.411281481465068</v>
      </c>
      <c r="AC2261" s="1">
        <v>87.77884905720893</v>
      </c>
      <c r="AD2261" s="1">
        <v>89.577369433423513</v>
      </c>
      <c r="AE2261" s="1">
        <v>90.829940875217176</v>
      </c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>
        <v>27.359914779663086</v>
      </c>
      <c r="BG2261" s="1">
        <v>14.649018287658691</v>
      </c>
      <c r="BH2261" s="1">
        <v>0.43375307321548462</v>
      </c>
      <c r="BI2261" s="1">
        <v>12.146257400512695</v>
      </c>
      <c r="BJ2261" s="1">
        <v>9.9287843704223633</v>
      </c>
      <c r="BK2261" s="1">
        <v>7.1625494956970215</v>
      </c>
      <c r="BL2261" s="1"/>
      <c r="BM2261" s="1"/>
      <c r="BN2261" s="1"/>
    </row>
    <row r="2262" spans="1:66" x14ac:dyDescent="0.2">
      <c r="A2262" s="2" t="s">
        <v>6807</v>
      </c>
      <c r="B2262" s="4" t="s">
        <v>2257</v>
      </c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>
        <v>85.140725771096001</v>
      </c>
      <c r="T2262" s="1">
        <v>99.195694787181552</v>
      </c>
      <c r="U2262" s="1">
        <v>59.913395727687949</v>
      </c>
      <c r="V2262" s="1">
        <v>9.8126060484242323</v>
      </c>
      <c r="W2262" s="1">
        <v>6.5886083782691465</v>
      </c>
      <c r="X2262" s="1">
        <v>11.142328083174778</v>
      </c>
      <c r="Y2262" s="1">
        <v>11.153128145820101</v>
      </c>
      <c r="Z2262" s="1">
        <v>5.142392384070078</v>
      </c>
      <c r="AA2262" s="1">
        <v>6.3659488283269132</v>
      </c>
      <c r="AB2262" s="1">
        <v>6.4411544571151351</v>
      </c>
      <c r="AC2262" s="1">
        <v>10.653365521858058</v>
      </c>
      <c r="AD2262" s="1">
        <v>6.6117587145265642</v>
      </c>
      <c r="AE2262" s="1">
        <v>15.483999520957292</v>
      </c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>
        <v>3.0232574939727783</v>
      </c>
      <c r="AZ2262" s="1"/>
      <c r="BA2262" s="1">
        <v>11.098797798156738</v>
      </c>
      <c r="BB2262" s="1">
        <v>8.0763139724731445</v>
      </c>
      <c r="BC2262" s="1">
        <v>15.485657691955566</v>
      </c>
      <c r="BD2262" s="1">
        <v>12.348442077636719</v>
      </c>
      <c r="BE2262" s="1"/>
      <c r="BF2262" s="1">
        <v>5.6231837272644043</v>
      </c>
      <c r="BG2262" s="1">
        <v>6.6644268035888672</v>
      </c>
      <c r="BH2262" s="1">
        <v>6.2885489463806152</v>
      </c>
      <c r="BI2262" s="1">
        <v>10.593368530273438</v>
      </c>
      <c r="BJ2262" s="1">
        <v>11.048311233520508</v>
      </c>
      <c r="BK2262" s="1">
        <v>5.2642264366149902</v>
      </c>
      <c r="BL2262" s="1"/>
      <c r="BM2262" s="1"/>
      <c r="BN2262" s="1"/>
    </row>
    <row r="2263" spans="1:66" x14ac:dyDescent="0.2">
      <c r="A2263" s="2" t="s">
        <v>6808</v>
      </c>
      <c r="B2263" s="4" t="s">
        <v>2258</v>
      </c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>
        <v>9.4970710796375766</v>
      </c>
      <c r="S2263" s="1">
        <v>4.8947017055434046</v>
      </c>
      <c r="T2263" s="1">
        <v>19.643718030273828</v>
      </c>
      <c r="U2263" s="1">
        <v>4.991379293386343</v>
      </c>
      <c r="V2263" s="1">
        <v>10.973643133775115</v>
      </c>
      <c r="W2263" s="1">
        <v>6.817142153527735</v>
      </c>
      <c r="X2263" s="1">
        <v>4.553832323606585</v>
      </c>
      <c r="Y2263" s="1">
        <v>5.7780192747817729</v>
      </c>
      <c r="Z2263" s="1">
        <v>12.438539864193961</v>
      </c>
      <c r="AA2263" s="1">
        <v>4.7479046524346131</v>
      </c>
      <c r="AB2263" s="1">
        <v>3.9192236760867081</v>
      </c>
      <c r="AC2263" s="1">
        <v>4.7444812230043443</v>
      </c>
      <c r="AD2263" s="1">
        <v>4.6786222707071667</v>
      </c>
      <c r="AE2263" s="1">
        <v>4.1219571175731833</v>
      </c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>
        <v>8.9437675476074219</v>
      </c>
      <c r="BC2263" s="1">
        <v>6.012115478515625</v>
      </c>
      <c r="BD2263" s="1">
        <v>2.3060588836669922</v>
      </c>
      <c r="BE2263" s="1">
        <v>3.6811094284057617</v>
      </c>
      <c r="BF2263" s="1">
        <v>1.2855627536773682</v>
      </c>
      <c r="BG2263" s="1">
        <v>4.8164839744567871</v>
      </c>
      <c r="BH2263" s="1">
        <v>8.7101364135742188</v>
      </c>
      <c r="BI2263" s="1">
        <v>1.5389268398284912</v>
      </c>
      <c r="BJ2263" s="1">
        <v>0.7323155403137207</v>
      </c>
      <c r="BK2263" s="1">
        <v>0.89768052101135254</v>
      </c>
      <c r="BL2263" s="1"/>
      <c r="BM2263" s="1"/>
      <c r="BN2263" s="1"/>
    </row>
    <row r="2264" spans="1:66" x14ac:dyDescent="0.2">
      <c r="A2264" s="2" t="s">
        <v>6809</v>
      </c>
      <c r="B2264" s="4" t="s">
        <v>2259</v>
      </c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>
        <v>20.101205319840442</v>
      </c>
      <c r="T2264" s="1">
        <v>14.342518670242491</v>
      </c>
      <c r="U2264" s="1">
        <v>5.0734780128863166</v>
      </c>
      <c r="V2264" s="1">
        <v>15.474931816275866</v>
      </c>
      <c r="W2264" s="1">
        <v>10.634061060644154</v>
      </c>
      <c r="X2264" s="1">
        <v>14.630442819999988</v>
      </c>
      <c r="Y2264" s="1">
        <v>7.040073872143533</v>
      </c>
      <c r="Z2264" s="1">
        <v>5.9110805363435368</v>
      </c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>
        <v>61.727752685546875</v>
      </c>
      <c r="AZ2264" s="1">
        <v>62.994846343994141</v>
      </c>
      <c r="BA2264" s="1">
        <v>66.087478637695313</v>
      </c>
      <c r="BB2264" s="1"/>
      <c r="BC2264" s="1"/>
      <c r="BD2264" s="1">
        <v>9.9271907806396484</v>
      </c>
      <c r="BE2264" s="1">
        <v>10.406982421875</v>
      </c>
      <c r="BF2264" s="1">
        <v>15.102840423583984</v>
      </c>
      <c r="BG2264" s="1">
        <v>82.14019775390625</v>
      </c>
      <c r="BH2264" s="1">
        <v>83.256721496582031</v>
      </c>
      <c r="BI2264" s="1">
        <v>89.979095458984375</v>
      </c>
      <c r="BJ2264" s="1">
        <v>90.096885681152344</v>
      </c>
      <c r="BK2264" s="1">
        <v>90.217849731445313</v>
      </c>
      <c r="BL2264" s="1"/>
      <c r="BM2264" s="1"/>
      <c r="BN2264" s="1"/>
    </row>
    <row r="2265" spans="1:66" x14ac:dyDescent="0.2">
      <c r="A2265" s="2" t="s">
        <v>6810</v>
      </c>
      <c r="B2265" s="4" t="s">
        <v>2260</v>
      </c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>
        <v>20.101205319840442</v>
      </c>
      <c r="T2265" s="1">
        <v>14.342518670242491</v>
      </c>
      <c r="U2265" s="1">
        <v>5.0734780128863166</v>
      </c>
      <c r="V2265" s="1">
        <v>15.474931816275866</v>
      </c>
      <c r="W2265" s="1">
        <v>10.634061060644154</v>
      </c>
      <c r="X2265" s="1">
        <v>14.630442819999988</v>
      </c>
      <c r="Y2265" s="1">
        <v>7.040073872143533</v>
      </c>
      <c r="Z2265" s="1">
        <v>5.9110805363435368</v>
      </c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>
        <v>61.727752685546875</v>
      </c>
      <c r="AZ2265" s="1">
        <v>62.994846343994141</v>
      </c>
      <c r="BA2265" s="1">
        <v>66.087478637695313</v>
      </c>
      <c r="BB2265" s="1"/>
      <c r="BC2265" s="1"/>
      <c r="BD2265" s="1">
        <v>9.9271907806396484</v>
      </c>
      <c r="BE2265" s="1">
        <v>10.406982421875</v>
      </c>
      <c r="BF2265" s="1">
        <v>15.102840423583984</v>
      </c>
      <c r="BG2265" s="1">
        <v>82.14019775390625</v>
      </c>
      <c r="BH2265" s="1">
        <v>83.256721496582031</v>
      </c>
      <c r="BI2265" s="1">
        <v>89.979095458984375</v>
      </c>
      <c r="BJ2265" s="1">
        <v>90.096885681152344</v>
      </c>
      <c r="BK2265" s="1">
        <v>90.217849731445313</v>
      </c>
      <c r="BL2265" s="1"/>
      <c r="BM2265" s="1"/>
      <c r="BN2265" s="1"/>
    </row>
    <row r="2266" spans="1:66" x14ac:dyDescent="0.2">
      <c r="A2266" s="2" t="s">
        <v>6811</v>
      </c>
      <c r="B2266" s="4" t="s">
        <v>2261</v>
      </c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>
        <v>2.9622362105687992</v>
      </c>
      <c r="U2266" s="1"/>
      <c r="V2266" s="1">
        <v>14.089837765059348</v>
      </c>
      <c r="W2266" s="1">
        <v>29.014379416593371</v>
      </c>
      <c r="X2266" s="1">
        <v>40.907358259876126</v>
      </c>
      <c r="Y2266" s="1">
        <v>41.869520098643967</v>
      </c>
      <c r="Z2266" s="1">
        <v>47.355944212449714</v>
      </c>
      <c r="AA2266" s="1">
        <v>34.194703959225521</v>
      </c>
      <c r="AB2266" s="1">
        <v>38.944783001120967</v>
      </c>
      <c r="AC2266" s="1">
        <v>13.260052616027041</v>
      </c>
      <c r="AD2266" s="1">
        <v>12.288040317418023</v>
      </c>
      <c r="AE2266" s="1">
        <v>8.9932237724168935</v>
      </c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>
        <v>4.8313488960266113</v>
      </c>
      <c r="BH2266" s="1"/>
      <c r="BI2266" s="1">
        <v>2.836522102355957</v>
      </c>
      <c r="BJ2266" s="1">
        <v>2.8266093730926514</v>
      </c>
      <c r="BK2266" s="1">
        <v>3.1942958831787109</v>
      </c>
      <c r="BL2266" s="1"/>
      <c r="BM2266" s="1"/>
      <c r="BN2266" s="1"/>
    </row>
    <row r="2267" spans="1:66" x14ac:dyDescent="0.2">
      <c r="A2267" s="2" t="s">
        <v>6812</v>
      </c>
      <c r="B2267" s="4" t="s">
        <v>2262</v>
      </c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>
        <v>99.98677160067831</v>
      </c>
      <c r="U2267" s="1">
        <v>70.144019974815436</v>
      </c>
      <c r="V2267" s="1">
        <v>59.108740879979926</v>
      </c>
      <c r="W2267" s="1">
        <v>34.110997982444289</v>
      </c>
      <c r="X2267" s="1">
        <v>34.751131237869423</v>
      </c>
      <c r="Y2267" s="1">
        <v>64.977774508783099</v>
      </c>
      <c r="Z2267" s="1">
        <v>54.114010572560602</v>
      </c>
      <c r="AA2267" s="1">
        <v>59.345092463208914</v>
      </c>
      <c r="AB2267" s="1">
        <v>78.884064908841566</v>
      </c>
      <c r="AC2267" s="1">
        <v>75.250170239984271</v>
      </c>
      <c r="AD2267" s="1">
        <v>5.1311086473349654</v>
      </c>
      <c r="AE2267" s="1">
        <v>5.3065139810817215</v>
      </c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>
        <v>5.1480612754821777</v>
      </c>
      <c r="BI2267" s="1"/>
      <c r="BJ2267" s="1"/>
      <c r="BK2267" s="1">
        <v>0.4458557665348053</v>
      </c>
      <c r="BL2267" s="1"/>
      <c r="BM2267" s="1"/>
      <c r="BN2267" s="1"/>
    </row>
    <row r="2268" spans="1:66" x14ac:dyDescent="0.2">
      <c r="A2268" s="2" t="s">
        <v>6813</v>
      </c>
      <c r="B2268" s="4" t="s">
        <v>2263</v>
      </c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>
        <v>99.98677160067831</v>
      </c>
      <c r="U2268" s="1">
        <v>70.144019974815436</v>
      </c>
      <c r="V2268" s="1">
        <v>59.108740879979926</v>
      </c>
      <c r="W2268" s="1">
        <v>34.110997982444289</v>
      </c>
      <c r="X2268" s="1">
        <v>34.751131237869423</v>
      </c>
      <c r="Y2268" s="1">
        <v>64.977774508783099</v>
      </c>
      <c r="Z2268" s="1">
        <v>54.114010572560602</v>
      </c>
      <c r="AA2268" s="1">
        <v>59.345092463208914</v>
      </c>
      <c r="AB2268" s="1">
        <v>78.884064908841566</v>
      </c>
      <c r="AC2268" s="1">
        <v>75.250170239984271</v>
      </c>
      <c r="AD2268" s="1">
        <v>5.1311086473349654</v>
      </c>
      <c r="AE2268" s="1">
        <v>5.3065139810817215</v>
      </c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>
        <v>5.1480612754821777</v>
      </c>
      <c r="BI2268" s="1"/>
      <c r="BJ2268" s="1"/>
      <c r="BK2268" s="1">
        <v>0.4458557665348053</v>
      </c>
      <c r="BL2268" s="1"/>
      <c r="BM2268" s="1"/>
      <c r="BN2268" s="1"/>
    </row>
    <row r="2269" spans="1:66" x14ac:dyDescent="0.2">
      <c r="A2269" s="2" t="s">
        <v>6814</v>
      </c>
      <c r="B2269" s="4" t="s">
        <v>2264</v>
      </c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>
        <v>95.767668942594</v>
      </c>
      <c r="V2269" s="1">
        <v>24.224723918575027</v>
      </c>
      <c r="W2269" s="1">
        <v>99.556433420051576</v>
      </c>
      <c r="X2269" s="1">
        <v>88.682641991779164</v>
      </c>
      <c r="Y2269" s="1">
        <v>26.18375820444485</v>
      </c>
      <c r="Z2269" s="1">
        <v>35.602059795152655</v>
      </c>
      <c r="AA2269" s="1">
        <v>32.814840828672537</v>
      </c>
      <c r="AB2269" s="1">
        <v>53.555411417449697</v>
      </c>
      <c r="AC2269" s="1">
        <v>67.960094962211159</v>
      </c>
      <c r="AD2269" s="1">
        <v>90.24374244111894</v>
      </c>
      <c r="AE2269" s="1">
        <v>82.746689885474709</v>
      </c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>
        <v>62.722034454345703</v>
      </c>
      <c r="BC2269" s="1"/>
      <c r="BD2269" s="1">
        <v>10.602195739746094</v>
      </c>
      <c r="BE2269" s="1">
        <v>27.996089935302734</v>
      </c>
      <c r="BF2269" s="1">
        <v>12.713906288146973</v>
      </c>
      <c r="BG2269" s="1">
        <v>20.5723876953125</v>
      </c>
      <c r="BH2269" s="1">
        <v>46.124404907226563</v>
      </c>
      <c r="BI2269" s="1">
        <v>31.975856781005859</v>
      </c>
      <c r="BJ2269" s="1">
        <v>9.7317342758178711</v>
      </c>
      <c r="BK2269" s="1">
        <v>17.209592819213867</v>
      </c>
      <c r="BL2269" s="1"/>
      <c r="BM2269" s="1"/>
      <c r="BN2269" s="1"/>
    </row>
    <row r="2270" spans="1:66" x14ac:dyDescent="0.2">
      <c r="A2270" s="2" t="s">
        <v>6815</v>
      </c>
      <c r="B2270" s="4" t="s">
        <v>2265</v>
      </c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>
        <v>28.742355971673454</v>
      </c>
      <c r="U2270" s="1">
        <v>20.091984886338608</v>
      </c>
      <c r="V2270" s="1">
        <v>22.244081331124896</v>
      </c>
      <c r="W2270" s="1">
        <v>28.295246886315411</v>
      </c>
      <c r="X2270" s="1">
        <v>17.287121633098472</v>
      </c>
      <c r="Y2270" s="1"/>
      <c r="Z2270" s="1"/>
      <c r="AA2270" s="1">
        <v>13.520076995045283</v>
      </c>
      <c r="AB2270" s="1">
        <v>24.165969915978266</v>
      </c>
      <c r="AC2270" s="1">
        <v>26.274866056391684</v>
      </c>
      <c r="AD2270" s="1">
        <v>33.136198640351786</v>
      </c>
      <c r="AE2270" s="1">
        <v>31.707104375792788</v>
      </c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>
        <v>1.4798752069473267</v>
      </c>
      <c r="BA2270" s="1">
        <v>3.5308375358581543</v>
      </c>
      <c r="BB2270" s="1">
        <v>8.9869613647460938</v>
      </c>
      <c r="BC2270" s="1">
        <v>3.827437162399292</v>
      </c>
      <c r="BD2270" s="1">
        <v>22.393440246582031</v>
      </c>
      <c r="BE2270" s="1">
        <v>34.375270843505859</v>
      </c>
      <c r="BF2270" s="1">
        <v>29.470474243164063</v>
      </c>
      <c r="BG2270" s="1">
        <v>20.606266021728516</v>
      </c>
      <c r="BH2270" s="1">
        <v>17.081295013427734</v>
      </c>
      <c r="BI2270" s="1">
        <v>5.8164987564086914</v>
      </c>
      <c r="BJ2270" s="1">
        <v>5.6770868301391602</v>
      </c>
      <c r="BK2270" s="1">
        <v>0.91044437885284424</v>
      </c>
      <c r="BL2270" s="1"/>
      <c r="BM2270" s="1"/>
      <c r="BN2270" s="1"/>
    </row>
    <row r="2271" spans="1:66" x14ac:dyDescent="0.2">
      <c r="A2271" s="2" t="s">
        <v>6816</v>
      </c>
      <c r="B2271" s="4" t="s">
        <v>2266</v>
      </c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>
        <v>6.2439881663820103</v>
      </c>
      <c r="V2271" s="1">
        <v>4.772104274514219</v>
      </c>
      <c r="W2271" s="1">
        <v>37.592332165267131</v>
      </c>
      <c r="X2271" s="1">
        <v>18.969920299970642</v>
      </c>
      <c r="Y2271" s="1">
        <v>9.3388181459277071</v>
      </c>
      <c r="Z2271" s="1">
        <v>9.8350711448619474</v>
      </c>
      <c r="AA2271" s="1">
        <v>15.293519444174237</v>
      </c>
      <c r="AB2271" s="1">
        <v>30.667257333380199</v>
      </c>
      <c r="AC2271" s="1">
        <v>10.553290310309823</v>
      </c>
      <c r="AD2271" s="1">
        <v>28.894098610075986</v>
      </c>
      <c r="AE2271" s="1">
        <v>29.675838168836933</v>
      </c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>
        <v>1.7370129823684692</v>
      </c>
      <c r="BD2271" s="1">
        <v>0.21413569152355194</v>
      </c>
      <c r="BE2271" s="1"/>
      <c r="BF2271" s="1">
        <v>3.7948837280273438</v>
      </c>
      <c r="BG2271" s="1">
        <v>1.127903938293457</v>
      </c>
      <c r="BH2271" s="1">
        <v>8.3804531097412109</v>
      </c>
      <c r="BI2271" s="1">
        <v>1.2225556373596191</v>
      </c>
      <c r="BJ2271" s="1">
        <v>1.5936781167984009</v>
      </c>
      <c r="BK2271" s="1">
        <v>2.70709228515625</v>
      </c>
      <c r="BL2271" s="1"/>
      <c r="BM2271" s="1"/>
      <c r="BN2271" s="1"/>
    </row>
    <row r="2272" spans="1:66" x14ac:dyDescent="0.2">
      <c r="A2272" s="2" t="s">
        <v>6817</v>
      </c>
      <c r="B2272" s="4" t="s">
        <v>2267</v>
      </c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>
        <v>78.538942960804349</v>
      </c>
      <c r="T2272" s="1">
        <v>95.086631918984182</v>
      </c>
      <c r="U2272" s="1">
        <v>98.844693209262729</v>
      </c>
      <c r="V2272" s="1">
        <v>21.586422047339411</v>
      </c>
      <c r="W2272" s="1">
        <v>99.894541399873688</v>
      </c>
      <c r="X2272" s="1">
        <v>93.700266588470399</v>
      </c>
      <c r="Y2272" s="1">
        <v>93.900629052401612</v>
      </c>
      <c r="Z2272" s="1">
        <v>99.397399289762973</v>
      </c>
      <c r="AA2272" s="1">
        <v>82.624742603171313</v>
      </c>
      <c r="AB2272" s="1">
        <v>73.166698147354836</v>
      </c>
      <c r="AC2272" s="1">
        <v>74.189316800337693</v>
      </c>
      <c r="AD2272" s="1">
        <v>62.664364764525246</v>
      </c>
      <c r="AE2272" s="1">
        <v>47.191429076577826</v>
      </c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>
        <v>0.48391538858413696</v>
      </c>
      <c r="BB2272" s="1">
        <v>62.070125579833984</v>
      </c>
      <c r="BC2272" s="1"/>
      <c r="BD2272" s="1">
        <v>5.8656220436096191</v>
      </c>
      <c r="BE2272" s="1"/>
      <c r="BF2272" s="1"/>
      <c r="BG2272" s="1">
        <v>17.293170928955078</v>
      </c>
      <c r="BH2272" s="1">
        <v>26.730052947998047</v>
      </c>
      <c r="BI2272" s="1">
        <v>23.353347778320313</v>
      </c>
      <c r="BJ2272" s="1">
        <v>37.082740783691406</v>
      </c>
      <c r="BK2272" s="1">
        <v>34.464790344238281</v>
      </c>
      <c r="BL2272" s="1"/>
      <c r="BM2272" s="1"/>
      <c r="BN2272" s="1"/>
    </row>
    <row r="2273" spans="1:66" x14ac:dyDescent="0.2">
      <c r="A2273" s="2" t="s">
        <v>6818</v>
      </c>
      <c r="B2273" s="4" t="s">
        <v>2268</v>
      </c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>
        <v>78.538942960804349</v>
      </c>
      <c r="T2273" s="1">
        <v>95.086631918984182</v>
      </c>
      <c r="U2273" s="1">
        <v>98.844693209262729</v>
      </c>
      <c r="V2273" s="1">
        <v>21.586422047339411</v>
      </c>
      <c r="W2273" s="1">
        <v>99.894541399873688</v>
      </c>
      <c r="X2273" s="1">
        <v>93.700266588470399</v>
      </c>
      <c r="Y2273" s="1">
        <v>93.900629052401612</v>
      </c>
      <c r="Z2273" s="1">
        <v>99.397399289762973</v>
      </c>
      <c r="AA2273" s="1">
        <v>82.624742603171313</v>
      </c>
      <c r="AB2273" s="1">
        <v>73.166698147354836</v>
      </c>
      <c r="AC2273" s="1">
        <v>74.189316800337693</v>
      </c>
      <c r="AD2273" s="1">
        <v>62.664364764525246</v>
      </c>
      <c r="AE2273" s="1">
        <v>47.191429076577826</v>
      </c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>
        <v>0.48391538858413696</v>
      </c>
      <c r="BB2273" s="1">
        <v>62.070125579833984</v>
      </c>
      <c r="BC2273" s="1"/>
      <c r="BD2273" s="1">
        <v>5.8656220436096191</v>
      </c>
      <c r="BE2273" s="1"/>
      <c r="BF2273" s="1"/>
      <c r="BG2273" s="1">
        <v>17.293170928955078</v>
      </c>
      <c r="BH2273" s="1">
        <v>26.730052947998047</v>
      </c>
      <c r="BI2273" s="1">
        <v>23.353347778320313</v>
      </c>
      <c r="BJ2273" s="1">
        <v>37.082740783691406</v>
      </c>
      <c r="BK2273" s="1">
        <v>34.464790344238281</v>
      </c>
      <c r="BL2273" s="1"/>
      <c r="BM2273" s="1"/>
      <c r="BN2273" s="1"/>
    </row>
    <row r="2274" spans="1:66" x14ac:dyDescent="0.2">
      <c r="A2274" s="2" t="s">
        <v>6819</v>
      </c>
      <c r="B2274" s="4" t="s">
        <v>2269</v>
      </c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>
        <v>5.6289871233536903</v>
      </c>
      <c r="T2274" s="1">
        <v>20.905303151223578</v>
      </c>
      <c r="U2274" s="1">
        <v>12.57051634105702</v>
      </c>
      <c r="V2274" s="1">
        <v>16.379820100417909</v>
      </c>
      <c r="W2274" s="1">
        <v>8.1716638909570189</v>
      </c>
      <c r="X2274" s="1">
        <v>5.2816640997631508</v>
      </c>
      <c r="Y2274" s="1">
        <v>14.348263160212053</v>
      </c>
      <c r="Z2274" s="1">
        <v>8.5989672074257424</v>
      </c>
      <c r="AA2274" s="1">
        <v>5.2008123811826037</v>
      </c>
      <c r="AB2274" s="1">
        <v>4.9157954739336791</v>
      </c>
      <c r="AC2274" s="1">
        <v>9.3764793139970024</v>
      </c>
      <c r="AD2274" s="1">
        <v>13.443360347050993</v>
      </c>
      <c r="AE2274" s="1">
        <v>17.615100286534361</v>
      </c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>
        <v>5.7490487098693848</v>
      </c>
      <c r="AY2274" s="1">
        <v>3.1629230976104736</v>
      </c>
      <c r="AZ2274" s="1">
        <v>1.1395678520202637</v>
      </c>
      <c r="BA2274" s="1">
        <v>8.1104869842529297</v>
      </c>
      <c r="BB2274" s="1">
        <v>6.5397391319274902</v>
      </c>
      <c r="BC2274" s="1">
        <v>4.7789692878723145</v>
      </c>
      <c r="BD2274" s="1">
        <v>5.9717001914978027</v>
      </c>
      <c r="BE2274" s="1">
        <v>3.1855926513671875</v>
      </c>
      <c r="BF2274" s="1">
        <v>4.5831003189086914</v>
      </c>
      <c r="BG2274" s="1">
        <v>5.7471919059753418</v>
      </c>
      <c r="BH2274" s="1"/>
      <c r="BI2274" s="1">
        <v>1.8158267736434937</v>
      </c>
      <c r="BJ2274" s="1"/>
      <c r="BK2274" s="1"/>
      <c r="BL2274" s="1"/>
      <c r="BM2274" s="1"/>
      <c r="BN2274" s="1"/>
    </row>
    <row r="2275" spans="1:66" x14ac:dyDescent="0.2">
      <c r="A2275" s="2" t="s">
        <v>6820</v>
      </c>
      <c r="B2275" s="4" t="s">
        <v>2270</v>
      </c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>
        <v>65.688626583325672</v>
      </c>
      <c r="V2275" s="1">
        <v>56.71847115817701</v>
      </c>
      <c r="W2275" s="1">
        <v>86.526517812393962</v>
      </c>
      <c r="X2275" s="1">
        <v>87.276731865356695</v>
      </c>
      <c r="Y2275" s="1">
        <v>99.824597160119737</v>
      </c>
      <c r="Z2275" s="1">
        <v>61.161443914629096</v>
      </c>
      <c r="AA2275" s="1">
        <v>18.069772209703476</v>
      </c>
      <c r="AB2275" s="1">
        <v>30.762521147421058</v>
      </c>
      <c r="AC2275" s="1">
        <v>31.233643167224955</v>
      </c>
      <c r="AD2275" s="1">
        <v>43.811266468668471</v>
      </c>
      <c r="AE2275" s="1">
        <v>78.618244685830732</v>
      </c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>
        <v>20.912286758422852</v>
      </c>
      <c r="BB2275" s="1">
        <v>23.537284851074219</v>
      </c>
      <c r="BC2275" s="1">
        <v>7.1396217346191406</v>
      </c>
      <c r="BD2275" s="1">
        <v>11.704327583312988</v>
      </c>
      <c r="BE2275" s="1"/>
      <c r="BF2275" s="1">
        <v>23.552894592285156</v>
      </c>
      <c r="BG2275" s="1">
        <v>10.22260856628418</v>
      </c>
      <c r="BH2275" s="1">
        <v>22.473100662231445</v>
      </c>
      <c r="BI2275" s="1">
        <v>16.550329208374023</v>
      </c>
      <c r="BJ2275" s="1">
        <v>29.902633666992188</v>
      </c>
      <c r="BK2275" s="1">
        <v>8.0531044006347656</v>
      </c>
      <c r="BL2275" s="1"/>
      <c r="BM2275" s="1"/>
      <c r="BN2275" s="1"/>
    </row>
    <row r="2276" spans="1:66" x14ac:dyDescent="0.2">
      <c r="A2276" s="2" t="s">
        <v>6821</v>
      </c>
      <c r="B2276" s="4" t="s">
        <v>2271</v>
      </c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>
        <v>99.979520497591921</v>
      </c>
      <c r="T2276" s="1">
        <v>99.964052176644074</v>
      </c>
      <c r="U2276" s="1">
        <v>97.080986953384198</v>
      </c>
      <c r="V2276" s="1">
        <v>88.672676246164315</v>
      </c>
      <c r="W2276" s="1">
        <v>31.624527180077266</v>
      </c>
      <c r="X2276" s="1">
        <v>6.81342313770066</v>
      </c>
      <c r="Y2276" s="1">
        <v>5.2116010447669998</v>
      </c>
      <c r="Z2276" s="1">
        <v>9.5795980728067072</v>
      </c>
      <c r="AA2276" s="1">
        <v>12.227092199403526</v>
      </c>
      <c r="AB2276" s="1">
        <v>12.743933807039603</v>
      </c>
      <c r="AC2276" s="1">
        <v>4.2091451861729947</v>
      </c>
      <c r="AD2276" s="1">
        <v>4.3185687683235212</v>
      </c>
      <c r="AE2276" s="1">
        <v>11.097080244596608</v>
      </c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>
        <v>2.8022263050079346</v>
      </c>
      <c r="BB2276" s="1">
        <v>11.216496467590332</v>
      </c>
      <c r="BC2276" s="1"/>
      <c r="BD2276" s="1">
        <v>2.1265482902526855</v>
      </c>
      <c r="BE2276" s="1">
        <v>0.2195606529712677</v>
      </c>
      <c r="BF2276" s="1">
        <v>1.1996891498565674</v>
      </c>
      <c r="BG2276" s="1">
        <v>0.82837569713592529</v>
      </c>
      <c r="BH2276" s="1">
        <v>2.1241836547851563</v>
      </c>
      <c r="BI2276" s="1"/>
      <c r="BJ2276" s="1"/>
      <c r="BK2276" s="1">
        <v>1.1754070520401001</v>
      </c>
      <c r="BL2276" s="1"/>
      <c r="BM2276" s="1"/>
      <c r="BN2276" s="1"/>
    </row>
    <row r="2277" spans="1:66" x14ac:dyDescent="0.2">
      <c r="A2277" s="2" t="s">
        <v>6822</v>
      </c>
      <c r="B2277" s="4" t="s">
        <v>2272</v>
      </c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>
        <v>99.979520497591921</v>
      </c>
      <c r="T2277" s="1">
        <v>99.964052176644074</v>
      </c>
      <c r="U2277" s="1">
        <v>97.080986953384198</v>
      </c>
      <c r="V2277" s="1">
        <v>88.672676246164315</v>
      </c>
      <c r="W2277" s="1">
        <v>31.624527180077266</v>
      </c>
      <c r="X2277" s="1">
        <v>6.81342313770066</v>
      </c>
      <c r="Y2277" s="1">
        <v>5.2116010447669998</v>
      </c>
      <c r="Z2277" s="1">
        <v>9.5795980728067072</v>
      </c>
      <c r="AA2277" s="1">
        <v>12.227092199403526</v>
      </c>
      <c r="AB2277" s="1">
        <v>12.743933807039603</v>
      </c>
      <c r="AC2277" s="1">
        <v>4.2091451861729947</v>
      </c>
      <c r="AD2277" s="1">
        <v>4.3185687683235212</v>
      </c>
      <c r="AE2277" s="1">
        <v>11.097080244596608</v>
      </c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>
        <v>2.8022263050079346</v>
      </c>
      <c r="BB2277" s="1">
        <v>11.216496467590332</v>
      </c>
      <c r="BC2277" s="1"/>
      <c r="BD2277" s="1">
        <v>2.1265482902526855</v>
      </c>
      <c r="BE2277" s="1">
        <v>0.2195606529712677</v>
      </c>
      <c r="BF2277" s="1">
        <v>1.1996891498565674</v>
      </c>
      <c r="BG2277" s="1">
        <v>0.82837569713592529</v>
      </c>
      <c r="BH2277" s="1">
        <v>2.1241836547851563</v>
      </c>
      <c r="BI2277" s="1"/>
      <c r="BJ2277" s="1"/>
      <c r="BK2277" s="1">
        <v>1.1754070520401001</v>
      </c>
      <c r="BL2277" s="1"/>
      <c r="BM2277" s="1"/>
      <c r="BN2277" s="1"/>
    </row>
    <row r="2278" spans="1:66" x14ac:dyDescent="0.2">
      <c r="A2278" s="2" t="s">
        <v>6823</v>
      </c>
      <c r="B2278" s="4" t="s">
        <v>2273</v>
      </c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>
        <v>98.731967928469317</v>
      </c>
      <c r="T2278" s="1">
        <v>99.903906804652081</v>
      </c>
      <c r="U2278" s="1">
        <v>99.941172638819836</v>
      </c>
      <c r="V2278" s="1">
        <v>98.069107627417182</v>
      </c>
      <c r="W2278" s="1">
        <v>99.865478070376852</v>
      </c>
      <c r="X2278" s="1">
        <v>99.839906627413896</v>
      </c>
      <c r="Y2278" s="1">
        <v>92.735432106221623</v>
      </c>
      <c r="Z2278" s="1">
        <v>80.894560992939958</v>
      </c>
      <c r="AA2278" s="1">
        <v>98.901818936381062</v>
      </c>
      <c r="AB2278" s="1">
        <v>92.294641050623667</v>
      </c>
      <c r="AC2278" s="1">
        <v>98.715942822068598</v>
      </c>
      <c r="AD2278" s="1">
        <v>79.674713602340503</v>
      </c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>
        <v>1.8069300651550293</v>
      </c>
      <c r="BC2278" s="1"/>
      <c r="BD2278" s="1"/>
      <c r="BE2278" s="1">
        <v>7.0933308601379395</v>
      </c>
      <c r="BF2278" s="1">
        <v>18.762653350830078</v>
      </c>
      <c r="BG2278" s="1"/>
      <c r="BH2278" s="1">
        <v>5.7862858772277832</v>
      </c>
      <c r="BI2278" s="1"/>
      <c r="BJ2278" s="1">
        <v>19.598047256469727</v>
      </c>
      <c r="BK2278" s="1"/>
      <c r="BL2278" s="1"/>
      <c r="BM2278" s="1"/>
      <c r="BN2278" s="1"/>
    </row>
    <row r="2279" spans="1:66" x14ac:dyDescent="0.2">
      <c r="A2279" s="2" t="s">
        <v>6824</v>
      </c>
      <c r="B2279" s="4" t="s">
        <v>2274</v>
      </c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>
        <v>98.731967928469317</v>
      </c>
      <c r="T2279" s="1">
        <v>99.903906804652081</v>
      </c>
      <c r="U2279" s="1">
        <v>99.941172638819836</v>
      </c>
      <c r="V2279" s="1">
        <v>98.069107627417182</v>
      </c>
      <c r="W2279" s="1">
        <v>99.865478070376852</v>
      </c>
      <c r="X2279" s="1">
        <v>99.839906627413896</v>
      </c>
      <c r="Y2279" s="1">
        <v>92.735432106221623</v>
      </c>
      <c r="Z2279" s="1">
        <v>80.894560992939958</v>
      </c>
      <c r="AA2279" s="1">
        <v>98.901818936381062</v>
      </c>
      <c r="AB2279" s="1">
        <v>92.294641050623667</v>
      </c>
      <c r="AC2279" s="1">
        <v>98.715942822068598</v>
      </c>
      <c r="AD2279" s="1">
        <v>79.674713602340503</v>
      </c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>
        <v>1.8069300651550293</v>
      </c>
      <c r="BC2279" s="1"/>
      <c r="BD2279" s="1"/>
      <c r="BE2279" s="1">
        <v>7.0933308601379395</v>
      </c>
      <c r="BF2279" s="1">
        <v>18.762653350830078</v>
      </c>
      <c r="BG2279" s="1"/>
      <c r="BH2279" s="1">
        <v>5.7862858772277832</v>
      </c>
      <c r="BI2279" s="1"/>
      <c r="BJ2279" s="1">
        <v>19.598047256469727</v>
      </c>
      <c r="BK2279" s="1"/>
      <c r="BL2279" s="1"/>
      <c r="BM2279" s="1"/>
      <c r="BN2279" s="1"/>
    </row>
    <row r="2280" spans="1:66" x14ac:dyDescent="0.2">
      <c r="A2280" s="2" t="s">
        <v>6825</v>
      </c>
      <c r="B2280" s="4" t="s">
        <v>2275</v>
      </c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>
        <v>1.133147736533944</v>
      </c>
      <c r="W2280" s="1">
        <v>13.018926469446123</v>
      </c>
      <c r="X2280" s="1">
        <v>13.767725988482612</v>
      </c>
      <c r="Y2280" s="1">
        <v>15.991439670955341</v>
      </c>
      <c r="Z2280" s="1">
        <v>8.7493712133369641</v>
      </c>
      <c r="AA2280" s="1">
        <v>15.952401405047482</v>
      </c>
      <c r="AB2280" s="1">
        <v>22.252965383543447</v>
      </c>
      <c r="AC2280" s="1">
        <v>23.489174293218824</v>
      </c>
      <c r="AD2280" s="1">
        <v>27.925424639161406</v>
      </c>
      <c r="AE2280" s="1">
        <v>28.120094815269514</v>
      </c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>
        <v>0.85416895151138306</v>
      </c>
      <c r="BB2280" s="1">
        <v>5.5081148147583008</v>
      </c>
      <c r="BC2280" s="1"/>
      <c r="BD2280" s="1"/>
      <c r="BE2280" s="1"/>
      <c r="BF2280" s="1"/>
      <c r="BG2280" s="1"/>
      <c r="BH2280" s="1"/>
      <c r="BI2280" s="1"/>
      <c r="BJ2280" s="1">
        <v>1.6657421588897705</v>
      </c>
      <c r="BK2280" s="1">
        <v>1.4856690168380737</v>
      </c>
      <c r="BL2280" s="1"/>
      <c r="BM2280" s="1"/>
      <c r="BN2280" s="1"/>
    </row>
    <row r="2281" spans="1:66" x14ac:dyDescent="0.2">
      <c r="A2281" s="2" t="s">
        <v>6826</v>
      </c>
      <c r="B2281" s="4" t="s">
        <v>2276</v>
      </c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>
        <v>27.625420604505425</v>
      </c>
      <c r="U2281" s="1">
        <v>6.7439281667454702</v>
      </c>
      <c r="V2281" s="1">
        <v>16.570997928199489</v>
      </c>
      <c r="W2281" s="1">
        <v>23.207727925977842</v>
      </c>
      <c r="X2281" s="1">
        <v>55.041765733469852</v>
      </c>
      <c r="Y2281" s="1">
        <v>48.639630248650157</v>
      </c>
      <c r="Z2281" s="1">
        <v>44.397214805765358</v>
      </c>
      <c r="AA2281" s="1">
        <v>56.260651470591796</v>
      </c>
      <c r="AB2281" s="1">
        <v>49.162677848896195</v>
      </c>
      <c r="AC2281" s="1">
        <v>44.320536740992218</v>
      </c>
      <c r="AD2281" s="1">
        <v>54.838704751664935</v>
      </c>
      <c r="AE2281" s="1">
        <v>80.926264554680245</v>
      </c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>
        <v>1.8459459543228149</v>
      </c>
      <c r="BB2281" s="1">
        <v>3.6646373271942139</v>
      </c>
      <c r="BC2281" s="1">
        <v>8.1540088653564453</v>
      </c>
      <c r="BD2281" s="1">
        <v>3.524273157119751</v>
      </c>
      <c r="BE2281" s="1">
        <v>3.9162800312042236</v>
      </c>
      <c r="BF2281" s="1">
        <v>2.9688894748687744</v>
      </c>
      <c r="BG2281" s="1">
        <v>1.5906574726104736</v>
      </c>
      <c r="BH2281" s="1">
        <v>9.6668376922607422</v>
      </c>
      <c r="BI2281" s="1">
        <v>16.793130874633789</v>
      </c>
      <c r="BJ2281" s="1">
        <v>6.7010045051574707</v>
      </c>
      <c r="BK2281" s="1"/>
      <c r="BL2281" s="1"/>
      <c r="BM2281" s="1"/>
      <c r="BN2281" s="1"/>
    </row>
    <row r="2282" spans="1:66" x14ac:dyDescent="0.2">
      <c r="A2282" s="2" t="s">
        <v>6827</v>
      </c>
      <c r="B2282" s="4" t="s">
        <v>2277</v>
      </c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>
        <v>35.046772442250699</v>
      </c>
      <c r="T2282" s="1">
        <v>43.251578678477479</v>
      </c>
      <c r="U2282" s="1">
        <v>40.47491396545486</v>
      </c>
      <c r="V2282" s="1">
        <v>69.171783099079121</v>
      </c>
      <c r="W2282" s="1">
        <v>64.294109230390731</v>
      </c>
      <c r="X2282" s="1">
        <v>61.951513289453885</v>
      </c>
      <c r="Y2282" s="1">
        <v>54.578453847026523</v>
      </c>
      <c r="Z2282" s="1">
        <v>70.763394151251021</v>
      </c>
      <c r="AA2282" s="1">
        <v>60.361589275556739</v>
      </c>
      <c r="AB2282" s="1">
        <v>61.199977789555447</v>
      </c>
      <c r="AC2282" s="1">
        <v>53.220322308168065</v>
      </c>
      <c r="AD2282" s="1">
        <v>66.246085404848529</v>
      </c>
      <c r="AE2282" s="1">
        <v>59.239666470136633</v>
      </c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>
        <v>1.3237496614456177</v>
      </c>
      <c r="BA2282" s="1">
        <v>2.9345240592956543</v>
      </c>
      <c r="BB2282" s="1">
        <v>7.5187897682189941</v>
      </c>
      <c r="BC2282" s="1">
        <v>2.4516849517822266</v>
      </c>
      <c r="BD2282" s="1">
        <v>10.27225399017334</v>
      </c>
      <c r="BE2282" s="1">
        <v>13.393807411193848</v>
      </c>
      <c r="BF2282" s="1">
        <v>3.7900681495666504</v>
      </c>
      <c r="BG2282" s="1">
        <v>3.2263286113739014</v>
      </c>
      <c r="BH2282" s="1">
        <v>9.3314847946166992</v>
      </c>
      <c r="BI2282" s="1"/>
      <c r="BJ2282" s="1"/>
      <c r="BK2282" s="1">
        <v>9.8053531646728516</v>
      </c>
      <c r="BL2282" s="1"/>
      <c r="BM2282" s="1"/>
      <c r="BN2282" s="1"/>
    </row>
    <row r="2283" spans="1:66" x14ac:dyDescent="0.2">
      <c r="A2283" s="2" t="s">
        <v>6828</v>
      </c>
      <c r="B2283" s="4" t="s">
        <v>2278</v>
      </c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>
        <v>35.046772442250699</v>
      </c>
      <c r="T2283" s="1">
        <v>43.251578678477479</v>
      </c>
      <c r="U2283" s="1">
        <v>40.47491396545486</v>
      </c>
      <c r="V2283" s="1">
        <v>69.171783099079121</v>
      </c>
      <c r="W2283" s="1">
        <v>64.294109230390731</v>
      </c>
      <c r="X2283" s="1">
        <v>61.951513289453885</v>
      </c>
      <c r="Y2283" s="1">
        <v>54.578453847026523</v>
      </c>
      <c r="Z2283" s="1">
        <v>70.763394151251021</v>
      </c>
      <c r="AA2283" s="1">
        <v>60.361589275556739</v>
      </c>
      <c r="AB2283" s="1">
        <v>61.199977789555447</v>
      </c>
      <c r="AC2283" s="1">
        <v>53.220322308168065</v>
      </c>
      <c r="AD2283" s="1">
        <v>66.246085404848529</v>
      </c>
      <c r="AE2283" s="1">
        <v>59.239666470136633</v>
      </c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>
        <v>1.3237496614456177</v>
      </c>
      <c r="BA2283" s="1">
        <v>2.9345240592956543</v>
      </c>
      <c r="BB2283" s="1">
        <v>7.5187897682189941</v>
      </c>
      <c r="BC2283" s="1">
        <v>2.4516849517822266</v>
      </c>
      <c r="BD2283" s="1">
        <v>10.27225399017334</v>
      </c>
      <c r="BE2283" s="1">
        <v>13.393807411193848</v>
      </c>
      <c r="BF2283" s="1">
        <v>3.7900681495666504</v>
      </c>
      <c r="BG2283" s="1">
        <v>3.2263286113739014</v>
      </c>
      <c r="BH2283" s="1">
        <v>9.3314847946166992</v>
      </c>
      <c r="BI2283" s="1"/>
      <c r="BJ2283" s="1"/>
      <c r="BK2283" s="1">
        <v>9.8053531646728516</v>
      </c>
      <c r="BL2283" s="1"/>
      <c r="BM2283" s="1"/>
      <c r="BN2283" s="1"/>
    </row>
    <row r="2284" spans="1:66" x14ac:dyDescent="0.2">
      <c r="A2284" s="2" t="s">
        <v>6829</v>
      </c>
      <c r="B2284" s="4" t="s">
        <v>2279</v>
      </c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>
        <v>35.025381016754835</v>
      </c>
      <c r="S2284" s="1">
        <v>33.280810592282727</v>
      </c>
      <c r="T2284" s="1">
        <v>21.384878859402072</v>
      </c>
      <c r="U2284" s="1">
        <v>4.3652698314779652</v>
      </c>
      <c r="V2284" s="1">
        <v>5.0937381822063807</v>
      </c>
      <c r="W2284" s="1">
        <v>21.026970248850983</v>
      </c>
      <c r="X2284" s="1">
        <v>19.133559815839089</v>
      </c>
      <c r="Y2284" s="1">
        <v>13.927574961148778</v>
      </c>
      <c r="Z2284" s="1">
        <v>12.71497387881085</v>
      </c>
      <c r="AA2284" s="1">
        <v>13.915606020513916</v>
      </c>
      <c r="AB2284" s="1">
        <v>12.605845712086165</v>
      </c>
      <c r="AC2284" s="1">
        <v>12.929682662569911</v>
      </c>
      <c r="AD2284" s="1">
        <v>13.164902771849915</v>
      </c>
      <c r="AE2284" s="1">
        <v>97.566202503039392</v>
      </c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>
        <v>1.3281630277633667</v>
      </c>
      <c r="BD2284" s="1"/>
      <c r="BE2284" s="1"/>
      <c r="BF2284" s="1"/>
      <c r="BG2284" s="1"/>
      <c r="BH2284" s="1">
        <v>1.3498266935348511</v>
      </c>
      <c r="BI2284" s="1">
        <v>1.3238041400909424</v>
      </c>
      <c r="BJ2284" s="1">
        <v>1.3141205310821533</v>
      </c>
      <c r="BK2284" s="1"/>
      <c r="BL2284" s="1"/>
      <c r="BM2284" s="1"/>
      <c r="BN2284" s="1"/>
    </row>
    <row r="2285" spans="1:66" x14ac:dyDescent="0.2">
      <c r="A2285" s="2" t="s">
        <v>6830</v>
      </c>
      <c r="B2285" s="4" t="s">
        <v>2280</v>
      </c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>
        <v>30.182012044841283</v>
      </c>
      <c r="S2285" s="1">
        <v>48.273031563505988</v>
      </c>
      <c r="T2285" s="1">
        <v>28.285069452091786</v>
      </c>
      <c r="U2285" s="1"/>
      <c r="V2285" s="1">
        <v>17.064794696798756</v>
      </c>
      <c r="W2285" s="1">
        <v>13.364910586851142</v>
      </c>
      <c r="X2285" s="1">
        <v>12.786457769013476</v>
      </c>
      <c r="Y2285" s="1">
        <v>5.9441172366060036</v>
      </c>
      <c r="Z2285" s="1">
        <v>6.3591891557575551</v>
      </c>
      <c r="AA2285" s="1">
        <v>9.8377520948279056</v>
      </c>
      <c r="AB2285" s="1">
        <v>10.355086844011423</v>
      </c>
      <c r="AC2285" s="1">
        <v>9.952000457538654</v>
      </c>
      <c r="AD2285" s="1">
        <v>10.458127818410912</v>
      </c>
      <c r="AE2285" s="1">
        <v>10.259310829799048</v>
      </c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>
        <v>3.6174869537353516</v>
      </c>
      <c r="BA2285" s="1">
        <v>5.9941415786743164</v>
      </c>
      <c r="BB2285" s="1">
        <v>4.7832455635070801</v>
      </c>
      <c r="BC2285" s="1">
        <v>3.796745777130127</v>
      </c>
      <c r="BD2285" s="1">
        <v>3.4166269302368164</v>
      </c>
      <c r="BE2285" s="1">
        <v>2.47334885597229</v>
      </c>
      <c r="BF2285" s="1">
        <v>4.5682830810546875</v>
      </c>
      <c r="BG2285" s="1">
        <v>4.5773763656616211</v>
      </c>
      <c r="BH2285" s="1">
        <v>4.7897701263427734</v>
      </c>
      <c r="BI2285" s="1">
        <v>7.8641252517700195</v>
      </c>
      <c r="BJ2285" s="1">
        <v>8.1662397384643555</v>
      </c>
      <c r="BK2285" s="1">
        <v>8.1572771072387695</v>
      </c>
      <c r="BL2285" s="1"/>
      <c r="BM2285" s="1"/>
      <c r="BN2285" s="1"/>
    </row>
    <row r="2286" spans="1:66" x14ac:dyDescent="0.2">
      <c r="A2286" s="2" t="s">
        <v>6831</v>
      </c>
      <c r="B2286" s="4" t="s">
        <v>2281</v>
      </c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>
        <v>23.388834936159554</v>
      </c>
      <c r="T2286" s="1">
        <v>30.038387562109904</v>
      </c>
      <c r="U2286" s="1">
        <v>65.334780638859314</v>
      </c>
      <c r="V2286" s="1">
        <v>60.820688583327112</v>
      </c>
      <c r="W2286" s="1">
        <v>45.95856204437144</v>
      </c>
      <c r="X2286" s="1">
        <v>61.579846823911531</v>
      </c>
      <c r="Y2286" s="1">
        <v>41.901832042276723</v>
      </c>
      <c r="Z2286" s="1">
        <v>7.7607036953551258</v>
      </c>
      <c r="AA2286" s="1">
        <v>7.6314102906105035</v>
      </c>
      <c r="AB2286" s="1"/>
      <c r="AC2286" s="1">
        <v>4.7120697304194206</v>
      </c>
      <c r="AD2286" s="1">
        <v>16.162023491539465</v>
      </c>
      <c r="AE2286" s="1">
        <v>15.042554231677569</v>
      </c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>
        <v>6.621680736541748</v>
      </c>
      <c r="AZ2286" s="1"/>
      <c r="BA2286" s="1">
        <v>2.480435848236084</v>
      </c>
      <c r="BB2286" s="1"/>
      <c r="BC2286" s="1"/>
      <c r="BD2286" s="1">
        <v>2.8074514865875244</v>
      </c>
      <c r="BE2286" s="1">
        <v>5.4589724540710449</v>
      </c>
      <c r="BF2286" s="1">
        <v>1.2754520177841187</v>
      </c>
      <c r="BG2286" s="1">
        <v>6.8884038925170898</v>
      </c>
      <c r="BH2286" s="1">
        <v>5.4529080390930176</v>
      </c>
      <c r="BI2286" s="1">
        <v>1.1622200012207031</v>
      </c>
      <c r="BJ2286" s="1">
        <v>2.2856051921844482</v>
      </c>
      <c r="BK2286" s="1"/>
      <c r="BL2286" s="1"/>
      <c r="BM2286" s="1"/>
      <c r="BN2286" s="1"/>
    </row>
    <row r="2287" spans="1:66" x14ac:dyDescent="0.2">
      <c r="A2287" s="2" t="s">
        <v>6832</v>
      </c>
      <c r="B2287" s="4" t="s">
        <v>2282</v>
      </c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>
        <v>8.5374001403248823</v>
      </c>
      <c r="T2287" s="1">
        <v>13.432221522850174</v>
      </c>
      <c r="U2287" s="1">
        <v>45.805600292688183</v>
      </c>
      <c r="V2287" s="1">
        <v>19.022574012970004</v>
      </c>
      <c r="W2287" s="1">
        <v>61.782767377859962</v>
      </c>
      <c r="X2287" s="1">
        <v>49.050921363876299</v>
      </c>
      <c r="Y2287" s="1">
        <v>56.081020933337655</v>
      </c>
      <c r="Z2287" s="1">
        <v>33.012475404933852</v>
      </c>
      <c r="AA2287" s="1">
        <v>34.397148537681041</v>
      </c>
      <c r="AB2287" s="1">
        <v>41.609865346261863</v>
      </c>
      <c r="AC2287" s="1">
        <v>60.129366019944911</v>
      </c>
      <c r="AD2287" s="1">
        <v>62.431923996869379</v>
      </c>
      <c r="AE2287" s="1">
        <v>56.191703381885539</v>
      </c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>
        <v>1.1668623685836792</v>
      </c>
      <c r="AZ2287" s="1"/>
      <c r="BA2287" s="1"/>
      <c r="BB2287" s="1">
        <v>1.1831605434417725</v>
      </c>
      <c r="BC2287" s="1"/>
      <c r="BD2287" s="1">
        <v>1.21632981300354</v>
      </c>
      <c r="BE2287" s="1">
        <v>2.4870057106018066</v>
      </c>
      <c r="BF2287" s="1">
        <v>13.612229347229004</v>
      </c>
      <c r="BG2287" s="1">
        <v>1.1515967845916748</v>
      </c>
      <c r="BH2287" s="1">
        <v>4.7175283432006836</v>
      </c>
      <c r="BI2287" s="1">
        <v>1.291164755821228</v>
      </c>
      <c r="BJ2287" s="1">
        <v>1.5405274629592896</v>
      </c>
      <c r="BK2287" s="1">
        <v>1.5369031429290771</v>
      </c>
      <c r="BL2287" s="1"/>
      <c r="BM2287" s="1"/>
      <c r="BN2287" s="1"/>
    </row>
    <row r="2288" spans="1:66" x14ac:dyDescent="0.2">
      <c r="A2288" s="2" t="s">
        <v>6833</v>
      </c>
      <c r="B2288" s="4" t="s">
        <v>2283</v>
      </c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>
        <v>10.910679609206497</v>
      </c>
      <c r="S2288" s="1">
        <v>30.950536991507288</v>
      </c>
      <c r="T2288" s="1">
        <v>86.086372476038235</v>
      </c>
      <c r="U2288" s="1">
        <v>82.741903812896425</v>
      </c>
      <c r="V2288" s="1">
        <v>15.821579141596978</v>
      </c>
      <c r="W2288" s="1">
        <v>13.009469266715149</v>
      </c>
      <c r="X2288" s="1">
        <v>6.6766268302052758</v>
      </c>
      <c r="Y2288" s="1">
        <v>11.703125696370279</v>
      </c>
      <c r="Z2288" s="1">
        <v>9.3082833506605844</v>
      </c>
      <c r="AA2288" s="1">
        <v>10.165514562228291</v>
      </c>
      <c r="AB2288" s="1">
        <v>12.729426798074506</v>
      </c>
      <c r="AC2288" s="1">
        <v>10.514897002226668</v>
      </c>
      <c r="AD2288" s="1">
        <v>10.784493066428263</v>
      </c>
      <c r="AE2288" s="1">
        <v>12.104618367019869</v>
      </c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>
        <v>3.8971576690673828</v>
      </c>
      <c r="BD2288" s="1">
        <v>4.5563139915466309</v>
      </c>
      <c r="BE2288" s="1">
        <v>4.6588702201843262</v>
      </c>
      <c r="BF2288" s="1">
        <v>5.2831230163574219</v>
      </c>
      <c r="BG2288" s="1">
        <v>3.2012784481048584</v>
      </c>
      <c r="BH2288" s="1">
        <v>7.0353536605834961</v>
      </c>
      <c r="BI2288" s="1">
        <v>8.0250272750854492</v>
      </c>
      <c r="BJ2288" s="1">
        <v>5.7854266166687012</v>
      </c>
      <c r="BK2288" s="1">
        <v>6.566314697265625</v>
      </c>
      <c r="BL2288" s="1"/>
      <c r="BM2288" s="1"/>
      <c r="BN2288" s="1"/>
    </row>
    <row r="2289" spans="1:66" x14ac:dyDescent="0.2">
      <c r="A2289" s="2" t="s">
        <v>6834</v>
      </c>
      <c r="B2289" s="4" t="s">
        <v>2284</v>
      </c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>
        <v>98.04738970519675</v>
      </c>
      <c r="S2289" s="1">
        <v>93.553387025754446</v>
      </c>
      <c r="T2289" s="1">
        <v>85.492605484027123</v>
      </c>
      <c r="U2289" s="1">
        <v>66.371935851474532</v>
      </c>
      <c r="V2289" s="1">
        <v>68.05912640684916</v>
      </c>
      <c r="W2289" s="1">
        <v>61.814705510140442</v>
      </c>
      <c r="X2289" s="1">
        <v>59.301530451234896</v>
      </c>
      <c r="Y2289" s="1">
        <v>58.987829923069249</v>
      </c>
      <c r="Z2289" s="1">
        <v>69.112492729970555</v>
      </c>
      <c r="AA2289" s="1">
        <v>54.934998803160553</v>
      </c>
      <c r="AB2289" s="1">
        <v>48.597273468669776</v>
      </c>
      <c r="AC2289" s="1">
        <v>49.772186469341698</v>
      </c>
      <c r="AD2289" s="1">
        <v>47.909958171366881</v>
      </c>
      <c r="AE2289" s="1">
        <v>52.792447891714254</v>
      </c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>
        <v>1.6590999364852905</v>
      </c>
      <c r="AY2289" s="1">
        <v>2.2062098979949951</v>
      </c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</row>
    <row r="2290" spans="1:66" x14ac:dyDescent="0.2">
      <c r="A2290" s="2" t="s">
        <v>6835</v>
      </c>
      <c r="B2290" s="4" t="s">
        <v>2285</v>
      </c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>
        <v>85.485875048598729</v>
      </c>
      <c r="V2290" s="1">
        <v>24.018303570049284</v>
      </c>
      <c r="W2290" s="1">
        <v>76.63309842428842</v>
      </c>
      <c r="X2290" s="1">
        <v>52.649355221937043</v>
      </c>
      <c r="Y2290" s="1">
        <v>62.385238924245122</v>
      </c>
      <c r="Z2290" s="1">
        <v>76.259943317139928</v>
      </c>
      <c r="AA2290" s="1">
        <v>85.438847367901687</v>
      </c>
      <c r="AB2290" s="1">
        <v>89.547457049770358</v>
      </c>
      <c r="AC2290" s="1">
        <v>77.343435795491459</v>
      </c>
      <c r="AD2290" s="1">
        <v>77.963792520305532</v>
      </c>
      <c r="AE2290" s="1">
        <v>96.991597787955556</v>
      </c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>
        <v>68.193504333496094</v>
      </c>
      <c r="BC2290" s="1">
        <v>22.977670669555664</v>
      </c>
      <c r="BD2290" s="1">
        <v>35.376976013183594</v>
      </c>
      <c r="BE2290" s="1">
        <v>31.070144653320313</v>
      </c>
      <c r="BF2290" s="1">
        <v>15.728928565979004</v>
      </c>
      <c r="BG2290" s="1">
        <v>14.493000984191895</v>
      </c>
      <c r="BH2290" s="1">
        <v>10.352041244506836</v>
      </c>
      <c r="BI2290" s="1">
        <v>3.2789006233215332</v>
      </c>
      <c r="BJ2290" s="1">
        <v>1.8973600817844272E-3</v>
      </c>
      <c r="BK2290" s="1">
        <v>2.6775288581848145</v>
      </c>
      <c r="BL2290" s="1"/>
      <c r="BM2290" s="1"/>
      <c r="BN2290" s="1"/>
    </row>
    <row r="2291" spans="1:66" x14ac:dyDescent="0.2">
      <c r="A2291" s="2" t="s">
        <v>6836</v>
      </c>
      <c r="B2291" s="4" t="s">
        <v>2286</v>
      </c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>
        <v>85.485875048598729</v>
      </c>
      <c r="V2291" s="1">
        <v>24.018303570049284</v>
      </c>
      <c r="W2291" s="1">
        <v>76.63309842428842</v>
      </c>
      <c r="X2291" s="1">
        <v>52.649355221937043</v>
      </c>
      <c r="Y2291" s="1">
        <v>62.385238924245122</v>
      </c>
      <c r="Z2291" s="1">
        <v>76.259943317139928</v>
      </c>
      <c r="AA2291" s="1">
        <v>85.438847367901687</v>
      </c>
      <c r="AB2291" s="1">
        <v>89.547457049770358</v>
      </c>
      <c r="AC2291" s="1">
        <v>77.343435795491459</v>
      </c>
      <c r="AD2291" s="1">
        <v>77.963792520305532</v>
      </c>
      <c r="AE2291" s="1">
        <v>96.991597787955556</v>
      </c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>
        <v>68.193504333496094</v>
      </c>
      <c r="BC2291" s="1">
        <v>22.977670669555664</v>
      </c>
      <c r="BD2291" s="1">
        <v>35.376976013183594</v>
      </c>
      <c r="BE2291" s="1">
        <v>31.070144653320313</v>
      </c>
      <c r="BF2291" s="1">
        <v>15.728928565979004</v>
      </c>
      <c r="BG2291" s="1">
        <v>14.493000984191895</v>
      </c>
      <c r="BH2291" s="1">
        <v>10.352041244506836</v>
      </c>
      <c r="BI2291" s="1">
        <v>3.2789006233215332</v>
      </c>
      <c r="BJ2291" s="1">
        <v>1.8973600817844272E-3</v>
      </c>
      <c r="BK2291" s="1">
        <v>2.6775288581848145</v>
      </c>
      <c r="BL2291" s="1"/>
      <c r="BM2291" s="1"/>
      <c r="BN2291" s="1"/>
    </row>
    <row r="2292" spans="1:66" x14ac:dyDescent="0.2">
      <c r="A2292" s="2" t="s">
        <v>6837</v>
      </c>
      <c r="B2292" s="4" t="s">
        <v>2287</v>
      </c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>
        <v>19.339127923427416</v>
      </c>
      <c r="AB2292" s="1">
        <v>12.450830293061287</v>
      </c>
      <c r="AC2292" s="1">
        <v>5.1690379344560302</v>
      </c>
      <c r="AD2292" s="1">
        <v>11.901844242435235</v>
      </c>
      <c r="AE2292" s="1">
        <v>31.320272595664161</v>
      </c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>
        <v>9.5475988388061523</v>
      </c>
      <c r="BA2292" s="1">
        <v>6.4686269760131836</v>
      </c>
      <c r="BB2292" s="1">
        <v>6.3103213310241699</v>
      </c>
      <c r="BC2292" s="1">
        <v>6.1440167427062988</v>
      </c>
      <c r="BD2292" s="1">
        <v>6.0907869338989258</v>
      </c>
      <c r="BE2292" s="1">
        <v>6.1125216484069824</v>
      </c>
      <c r="BF2292" s="1">
        <v>6.0799965858459473</v>
      </c>
      <c r="BG2292" s="1">
        <v>72.234695434570313</v>
      </c>
      <c r="BH2292" s="1">
        <v>13.765811920166016</v>
      </c>
      <c r="BI2292" s="1">
        <v>13.433723449707031</v>
      </c>
      <c r="BJ2292" s="1">
        <v>2.5369114875793457</v>
      </c>
      <c r="BK2292" s="1">
        <v>1.4953173398971558</v>
      </c>
      <c r="BL2292" s="1"/>
      <c r="BM2292" s="1"/>
      <c r="BN2292" s="1"/>
    </row>
    <row r="2293" spans="1:66" x14ac:dyDescent="0.2">
      <c r="A2293" s="2" t="s">
        <v>6838</v>
      </c>
      <c r="B2293" s="4" t="s">
        <v>2288</v>
      </c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>
        <v>19.339127923427416</v>
      </c>
      <c r="AB2293" s="1">
        <v>12.450830293061287</v>
      </c>
      <c r="AC2293" s="1">
        <v>5.1690379344560302</v>
      </c>
      <c r="AD2293" s="1">
        <v>11.901844242435235</v>
      </c>
      <c r="AE2293" s="1">
        <v>31.320272595664161</v>
      </c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>
        <v>9.5475988388061523</v>
      </c>
      <c r="BA2293" s="1">
        <v>6.4686269760131836</v>
      </c>
      <c r="BB2293" s="1">
        <v>6.3103213310241699</v>
      </c>
      <c r="BC2293" s="1">
        <v>6.1440167427062988</v>
      </c>
      <c r="BD2293" s="1">
        <v>6.0907869338989258</v>
      </c>
      <c r="BE2293" s="1">
        <v>6.1125216484069824</v>
      </c>
      <c r="BF2293" s="1">
        <v>6.0799965858459473</v>
      </c>
      <c r="BG2293" s="1">
        <v>72.234695434570313</v>
      </c>
      <c r="BH2293" s="1">
        <v>13.765811920166016</v>
      </c>
      <c r="BI2293" s="1">
        <v>13.433723449707031</v>
      </c>
      <c r="BJ2293" s="1">
        <v>2.5369114875793457</v>
      </c>
      <c r="BK2293" s="1">
        <v>1.4953173398971558</v>
      </c>
      <c r="BL2293" s="1"/>
      <c r="BM2293" s="1"/>
      <c r="BN2293" s="1"/>
    </row>
    <row r="2294" spans="1:66" x14ac:dyDescent="0.2">
      <c r="A2294" s="2" t="s">
        <v>6839</v>
      </c>
      <c r="B2294" s="4" t="s">
        <v>2289</v>
      </c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>
        <v>78.214168390315393</v>
      </c>
      <c r="W2294" s="1">
        <v>42.965936283871706</v>
      </c>
      <c r="X2294" s="1">
        <v>36.670237464197939</v>
      </c>
      <c r="Y2294" s="1">
        <v>27.545216915418909</v>
      </c>
      <c r="Z2294" s="1">
        <v>33.382362301691266</v>
      </c>
      <c r="AA2294" s="1">
        <v>29.114893037995632</v>
      </c>
      <c r="AB2294" s="1">
        <v>79.184540599430463</v>
      </c>
      <c r="AC2294" s="1">
        <v>80.693336859699301</v>
      </c>
      <c r="AD2294" s="1">
        <v>85.059746378266624</v>
      </c>
      <c r="AE2294" s="1">
        <v>84.926530976313714</v>
      </c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>
        <v>1.9552485942840576</v>
      </c>
      <c r="BE2294" s="1">
        <v>2.9418168067932129</v>
      </c>
      <c r="BF2294" s="1">
        <v>13.852715492248535</v>
      </c>
      <c r="BG2294" s="1">
        <v>15.247979164123535</v>
      </c>
      <c r="BH2294" s="1">
        <v>12.725251197814941</v>
      </c>
      <c r="BI2294" s="1"/>
      <c r="BJ2294" s="1">
        <v>13.268414497375488</v>
      </c>
      <c r="BK2294" s="1">
        <v>13.603795051574707</v>
      </c>
      <c r="BL2294" s="1"/>
      <c r="BM2294" s="1"/>
      <c r="BN2294" s="1"/>
    </row>
    <row r="2295" spans="1:66" x14ac:dyDescent="0.2">
      <c r="A2295" s="2" t="s">
        <v>6840</v>
      </c>
      <c r="B2295" s="4" t="s">
        <v>2290</v>
      </c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>
        <v>78.214168390315393</v>
      </c>
      <c r="W2295" s="1">
        <v>42.965936283871706</v>
      </c>
      <c r="X2295" s="1">
        <v>36.670237464197939</v>
      </c>
      <c r="Y2295" s="1">
        <v>27.545216915418909</v>
      </c>
      <c r="Z2295" s="1">
        <v>33.382362301691266</v>
      </c>
      <c r="AA2295" s="1">
        <v>29.114893037995632</v>
      </c>
      <c r="AB2295" s="1">
        <v>79.184540599430463</v>
      </c>
      <c r="AC2295" s="1">
        <v>80.693336859699301</v>
      </c>
      <c r="AD2295" s="1">
        <v>85.059746378266624</v>
      </c>
      <c r="AE2295" s="1">
        <v>84.926530976313714</v>
      </c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>
        <v>1.9552485942840576</v>
      </c>
      <c r="BE2295" s="1">
        <v>2.9418168067932129</v>
      </c>
      <c r="BF2295" s="1">
        <v>13.852715492248535</v>
      </c>
      <c r="BG2295" s="1">
        <v>15.247979164123535</v>
      </c>
      <c r="BH2295" s="1">
        <v>12.725251197814941</v>
      </c>
      <c r="BI2295" s="1"/>
      <c r="BJ2295" s="1">
        <v>13.268414497375488</v>
      </c>
      <c r="BK2295" s="1">
        <v>13.603795051574707</v>
      </c>
      <c r="BL2295" s="1"/>
      <c r="BM2295" s="1"/>
      <c r="BN2295" s="1"/>
    </row>
    <row r="2296" spans="1:66" x14ac:dyDescent="0.2">
      <c r="A2296" s="2" t="s">
        <v>6841</v>
      </c>
      <c r="B2296" s="4" t="s">
        <v>2291</v>
      </c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>
        <v>96.246839013622107</v>
      </c>
      <c r="T2296" s="1">
        <v>79.394960666732644</v>
      </c>
      <c r="U2296" s="1">
        <v>76.897766329486444</v>
      </c>
      <c r="V2296" s="1">
        <v>75.99070669008924</v>
      </c>
      <c r="W2296" s="1">
        <v>60.713049782824058</v>
      </c>
      <c r="X2296" s="1">
        <v>66.867709712787828</v>
      </c>
      <c r="Y2296" s="1">
        <v>61.333824176834071</v>
      </c>
      <c r="Z2296" s="1">
        <v>53.999787718614165</v>
      </c>
      <c r="AA2296" s="1">
        <v>47.55765368396245</v>
      </c>
      <c r="AB2296" s="1">
        <v>41.172516069347544</v>
      </c>
      <c r="AC2296" s="1">
        <v>38.228696737547878</v>
      </c>
      <c r="AD2296" s="1">
        <v>69.341649661629802</v>
      </c>
      <c r="AE2296" s="1">
        <v>71.085635182863555</v>
      </c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>
        <v>6.9511122703552246</v>
      </c>
      <c r="BA2296" s="1">
        <v>22.770025253295898</v>
      </c>
      <c r="BB2296" s="1">
        <v>23.941394805908203</v>
      </c>
      <c r="BC2296" s="1">
        <v>7.0205798149108887</v>
      </c>
      <c r="BD2296" s="1">
        <v>30.827829360961914</v>
      </c>
      <c r="BE2296" s="1">
        <v>38.618797302246094</v>
      </c>
      <c r="BF2296" s="1">
        <v>37.725044250488281</v>
      </c>
      <c r="BG2296" s="1">
        <v>51.805679321289063</v>
      </c>
      <c r="BH2296" s="1">
        <v>58.77618408203125</v>
      </c>
      <c r="BI2296" s="1">
        <v>44.507667541503906</v>
      </c>
      <c r="BJ2296" s="1">
        <v>15.036081314086914</v>
      </c>
      <c r="BK2296" s="1">
        <v>17.324459075927734</v>
      </c>
      <c r="BL2296" s="1"/>
      <c r="BM2296" s="1"/>
      <c r="BN2296" s="1"/>
    </row>
    <row r="2297" spans="1:66" x14ac:dyDescent="0.2">
      <c r="A2297" s="2" t="s">
        <v>6842</v>
      </c>
      <c r="B2297" s="4" t="s">
        <v>2292</v>
      </c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>
        <v>96.246839013622107</v>
      </c>
      <c r="T2297" s="1">
        <v>79.394960666732644</v>
      </c>
      <c r="U2297" s="1">
        <v>76.897766329486444</v>
      </c>
      <c r="V2297" s="1">
        <v>75.99070669008924</v>
      </c>
      <c r="W2297" s="1">
        <v>60.713049782824058</v>
      </c>
      <c r="X2297" s="1">
        <v>66.867709712787828</v>
      </c>
      <c r="Y2297" s="1">
        <v>61.333824176834071</v>
      </c>
      <c r="Z2297" s="1">
        <v>53.999787718614165</v>
      </c>
      <c r="AA2297" s="1">
        <v>47.55765368396245</v>
      </c>
      <c r="AB2297" s="1">
        <v>41.172516069347544</v>
      </c>
      <c r="AC2297" s="1">
        <v>38.228696737547878</v>
      </c>
      <c r="AD2297" s="1">
        <v>69.341649661629802</v>
      </c>
      <c r="AE2297" s="1">
        <v>71.085635182863555</v>
      </c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>
        <v>6.9511122703552246</v>
      </c>
      <c r="BA2297" s="1">
        <v>22.770025253295898</v>
      </c>
      <c r="BB2297" s="1">
        <v>23.941394805908203</v>
      </c>
      <c r="BC2297" s="1">
        <v>7.0205798149108887</v>
      </c>
      <c r="BD2297" s="1">
        <v>30.827829360961914</v>
      </c>
      <c r="BE2297" s="1">
        <v>38.618797302246094</v>
      </c>
      <c r="BF2297" s="1">
        <v>37.725044250488281</v>
      </c>
      <c r="BG2297" s="1">
        <v>51.805679321289063</v>
      </c>
      <c r="BH2297" s="1">
        <v>58.77618408203125</v>
      </c>
      <c r="BI2297" s="1">
        <v>44.507667541503906</v>
      </c>
      <c r="BJ2297" s="1">
        <v>15.036081314086914</v>
      </c>
      <c r="BK2297" s="1">
        <v>17.324459075927734</v>
      </c>
      <c r="BL2297" s="1"/>
      <c r="BM2297" s="1"/>
      <c r="BN2297" s="1"/>
    </row>
    <row r="2298" spans="1:66" x14ac:dyDescent="0.2">
      <c r="A2298" s="2" t="s">
        <v>6843</v>
      </c>
      <c r="B2298" s="4" t="s">
        <v>2293</v>
      </c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>
        <v>62.443277141815948</v>
      </c>
      <c r="T2298" s="1">
        <v>80.496255583948852</v>
      </c>
      <c r="U2298" s="1">
        <v>76.88726654959342</v>
      </c>
      <c r="V2298" s="1"/>
      <c r="W2298" s="1"/>
      <c r="X2298" s="1"/>
      <c r="Y2298" s="1"/>
      <c r="Z2298" s="1">
        <v>3.5800891406802182</v>
      </c>
      <c r="AA2298" s="1"/>
      <c r="AB2298" s="1"/>
      <c r="AC2298" s="1">
        <v>10.642168638586558</v>
      </c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>
        <v>16.451026916503906</v>
      </c>
      <c r="AZ2298" s="1">
        <v>19.49049186706543</v>
      </c>
      <c r="BA2298" s="1">
        <v>22.622846603393555</v>
      </c>
      <c r="BB2298" s="1"/>
      <c r="BC2298" s="1"/>
      <c r="BD2298" s="1"/>
      <c r="BE2298" s="1">
        <v>0.92354798316955566</v>
      </c>
      <c r="BF2298" s="1"/>
      <c r="BG2298" s="1">
        <v>5.6933994293212891</v>
      </c>
      <c r="BH2298" s="1"/>
      <c r="BI2298" s="1">
        <v>9.4194755554199219</v>
      </c>
      <c r="BJ2298" s="1">
        <v>6.141993522644043</v>
      </c>
      <c r="BK2298" s="1">
        <v>3.0712661743164063</v>
      </c>
      <c r="BL2298" s="1"/>
      <c r="BM2298" s="1"/>
      <c r="BN2298" s="1"/>
    </row>
    <row r="2299" spans="1:66" x14ac:dyDescent="0.2">
      <c r="A2299" s="2" t="s">
        <v>6844</v>
      </c>
      <c r="B2299" s="4" t="s">
        <v>2294</v>
      </c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>
        <v>97.400505019459573</v>
      </c>
      <c r="T2299" s="1">
        <v>99.402395802444858</v>
      </c>
      <c r="U2299" s="1">
        <v>97.444082775397007</v>
      </c>
      <c r="V2299" s="1">
        <v>86.584250210301022</v>
      </c>
      <c r="W2299" s="1">
        <v>90.6133214072469</v>
      </c>
      <c r="X2299" s="1">
        <v>86.590029816139733</v>
      </c>
      <c r="Y2299" s="1">
        <v>92.240204789115708</v>
      </c>
      <c r="Z2299" s="1">
        <v>87.955328875924451</v>
      </c>
      <c r="AA2299" s="1">
        <v>96.043145373078133</v>
      </c>
      <c r="AB2299" s="1">
        <v>87.136692930164855</v>
      </c>
      <c r="AC2299" s="1">
        <v>92.026668483788328</v>
      </c>
      <c r="AD2299" s="1">
        <v>98.029235162926369</v>
      </c>
      <c r="AE2299" s="1">
        <v>93.905281128759228</v>
      </c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>
        <v>2.5801687240600586</v>
      </c>
      <c r="AZ2299" s="1">
        <v>0.58059012889862061</v>
      </c>
      <c r="BA2299" s="1">
        <v>2.5459036827087402</v>
      </c>
      <c r="BB2299" s="1">
        <v>13.400291442871094</v>
      </c>
      <c r="BC2299" s="1">
        <v>9.3716907501220703</v>
      </c>
      <c r="BD2299" s="1">
        <v>13.39783763885498</v>
      </c>
      <c r="BE2299" s="1">
        <v>7.7162466049194336</v>
      </c>
      <c r="BF2299" s="1">
        <v>12.024992942810059</v>
      </c>
      <c r="BG2299" s="1">
        <v>3.5302164554595947</v>
      </c>
      <c r="BH2299" s="1">
        <v>12.842537879943848</v>
      </c>
      <c r="BI2299" s="1">
        <v>7.9262905120849609</v>
      </c>
      <c r="BJ2299" s="1">
        <v>1.9451006650924683</v>
      </c>
      <c r="BK2299" s="1">
        <v>5.920048713684082</v>
      </c>
      <c r="BL2299" s="1"/>
      <c r="BM2299" s="1"/>
      <c r="BN2299" s="1"/>
    </row>
    <row r="2300" spans="1:66" x14ac:dyDescent="0.2">
      <c r="A2300" s="2" t="s">
        <v>6845</v>
      </c>
      <c r="B2300" s="4" t="s">
        <v>2295</v>
      </c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>
        <v>7.870406177590743</v>
      </c>
      <c r="T2300" s="1">
        <v>23.856792324128691</v>
      </c>
      <c r="U2300" s="1">
        <v>6.4335405364474161</v>
      </c>
      <c r="V2300" s="1">
        <v>4.3417730560840164</v>
      </c>
      <c r="W2300" s="1">
        <v>19.829180065005371</v>
      </c>
      <c r="X2300" s="1">
        <v>19.564161271497987</v>
      </c>
      <c r="Y2300" s="1">
        <v>13.424862699124528</v>
      </c>
      <c r="Z2300" s="1">
        <v>5.2486892913424041</v>
      </c>
      <c r="AA2300" s="1">
        <v>5.6598101613373784</v>
      </c>
      <c r="AB2300" s="1">
        <v>5.6145623269297156</v>
      </c>
      <c r="AC2300" s="1">
        <v>5.3023742855423697</v>
      </c>
      <c r="AD2300" s="1">
        <v>5.7170205261593372</v>
      </c>
      <c r="AE2300" s="1">
        <v>11.252637630541107</v>
      </c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>
        <v>4.3724179267883301</v>
      </c>
      <c r="BC2300" s="1">
        <v>6.5599016845226288E-2</v>
      </c>
      <c r="BD2300" s="1">
        <v>0.40553975105285645</v>
      </c>
      <c r="BE2300" s="1"/>
      <c r="BF2300" s="1"/>
      <c r="BG2300" s="1">
        <v>0.90558063983917236</v>
      </c>
      <c r="BH2300" s="1"/>
      <c r="BI2300" s="1">
        <v>0.43616354465484619</v>
      </c>
      <c r="BJ2300" s="1">
        <v>1.8515627384185791</v>
      </c>
      <c r="BK2300" s="1">
        <v>1.4346708059310913</v>
      </c>
      <c r="BL2300" s="1"/>
      <c r="BM2300" s="1"/>
      <c r="BN2300" s="1"/>
    </row>
    <row r="2301" spans="1:66" x14ac:dyDescent="0.2">
      <c r="A2301" s="2" t="s">
        <v>6846</v>
      </c>
      <c r="B2301" s="4" t="s">
        <v>2296</v>
      </c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>
        <v>7.870406177590743</v>
      </c>
      <c r="T2301" s="1">
        <v>23.856792324128691</v>
      </c>
      <c r="U2301" s="1">
        <v>6.4335405364474161</v>
      </c>
      <c r="V2301" s="1">
        <v>4.3417730560840164</v>
      </c>
      <c r="W2301" s="1">
        <v>19.829180065005371</v>
      </c>
      <c r="X2301" s="1">
        <v>19.564161271497987</v>
      </c>
      <c r="Y2301" s="1">
        <v>13.424862699124528</v>
      </c>
      <c r="Z2301" s="1">
        <v>5.2486892913424041</v>
      </c>
      <c r="AA2301" s="1">
        <v>5.6598101613373784</v>
      </c>
      <c r="AB2301" s="1">
        <v>5.6145623269297156</v>
      </c>
      <c r="AC2301" s="1">
        <v>5.3023742855423697</v>
      </c>
      <c r="AD2301" s="1">
        <v>5.7170205261593372</v>
      </c>
      <c r="AE2301" s="1">
        <v>11.252637630541107</v>
      </c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>
        <v>4.3724179267883301</v>
      </c>
      <c r="BC2301" s="1">
        <v>6.5599016845226288E-2</v>
      </c>
      <c r="BD2301" s="1">
        <v>0.40553975105285645</v>
      </c>
      <c r="BE2301" s="1"/>
      <c r="BF2301" s="1"/>
      <c r="BG2301" s="1">
        <v>0.90558063983917236</v>
      </c>
      <c r="BH2301" s="1"/>
      <c r="BI2301" s="1">
        <v>0.43616354465484619</v>
      </c>
      <c r="BJ2301" s="1">
        <v>1.8515627384185791</v>
      </c>
      <c r="BK2301" s="1">
        <v>1.4346708059310913</v>
      </c>
      <c r="BL2301" s="1"/>
      <c r="BM2301" s="1"/>
      <c r="BN2301" s="1"/>
    </row>
    <row r="2302" spans="1:66" x14ac:dyDescent="0.2">
      <c r="A2302" s="2" t="s">
        <v>6847</v>
      </c>
      <c r="B2302" s="4" t="s">
        <v>2297</v>
      </c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>
        <v>95.395339364387453</v>
      </c>
      <c r="T2302" s="1">
        <v>83.474277395420813</v>
      </c>
      <c r="U2302" s="1">
        <v>80.884481131011853</v>
      </c>
      <c r="V2302" s="1">
        <v>84.683517553040161</v>
      </c>
      <c r="W2302" s="1">
        <v>85.229303323677968</v>
      </c>
      <c r="X2302" s="1">
        <v>70.30840427213937</v>
      </c>
      <c r="Y2302" s="1">
        <v>78.817888962372237</v>
      </c>
      <c r="Z2302" s="1">
        <v>70.999142127743625</v>
      </c>
      <c r="AA2302" s="1">
        <v>71.697940172959861</v>
      </c>
      <c r="AB2302" s="1">
        <v>69.006388619389995</v>
      </c>
      <c r="AC2302" s="1">
        <v>67.522486172012918</v>
      </c>
      <c r="AD2302" s="1">
        <v>67.362384760342479</v>
      </c>
      <c r="AE2302" s="1">
        <v>17.5631024336917</v>
      </c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>
        <v>4.5210995674133301</v>
      </c>
      <c r="AZ2302" s="1">
        <v>5.769437313079834</v>
      </c>
      <c r="BA2302" s="1">
        <v>2.75594162940979</v>
      </c>
      <c r="BB2302" s="1">
        <v>3.8098311424255371</v>
      </c>
      <c r="BC2302" s="1"/>
      <c r="BD2302" s="1"/>
      <c r="BE2302" s="1">
        <v>7.2425808906555176</v>
      </c>
      <c r="BF2302" s="1">
        <v>22.770780563354492</v>
      </c>
      <c r="BG2302" s="1">
        <v>25.362829208374023</v>
      </c>
      <c r="BH2302" s="1">
        <v>30.093315124511719</v>
      </c>
      <c r="BI2302" s="1">
        <v>31.983890533447266</v>
      </c>
      <c r="BJ2302" s="1">
        <v>4.4356493949890137</v>
      </c>
      <c r="BK2302" s="1"/>
      <c r="BL2302" s="1"/>
      <c r="BM2302" s="1"/>
      <c r="BN2302" s="1"/>
    </row>
    <row r="2303" spans="1:66" x14ac:dyDescent="0.2">
      <c r="A2303" s="2" t="s">
        <v>6848</v>
      </c>
      <c r="B2303" s="4" t="s">
        <v>2298</v>
      </c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>
        <v>95.395339364387453</v>
      </c>
      <c r="T2303" s="1">
        <v>83.474277395420813</v>
      </c>
      <c r="U2303" s="1">
        <v>80.884481131011853</v>
      </c>
      <c r="V2303" s="1">
        <v>84.683517553040161</v>
      </c>
      <c r="W2303" s="1">
        <v>85.229303323677968</v>
      </c>
      <c r="X2303" s="1">
        <v>70.30840427213937</v>
      </c>
      <c r="Y2303" s="1">
        <v>78.817888962372237</v>
      </c>
      <c r="Z2303" s="1">
        <v>70.999142127743625</v>
      </c>
      <c r="AA2303" s="1">
        <v>71.697940172959861</v>
      </c>
      <c r="AB2303" s="1">
        <v>69.006388619389995</v>
      </c>
      <c r="AC2303" s="1">
        <v>67.522486172012918</v>
      </c>
      <c r="AD2303" s="1">
        <v>67.362384760342479</v>
      </c>
      <c r="AE2303" s="1">
        <v>17.5631024336917</v>
      </c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>
        <v>4.5210995674133301</v>
      </c>
      <c r="AZ2303" s="1">
        <v>5.769437313079834</v>
      </c>
      <c r="BA2303" s="1">
        <v>2.75594162940979</v>
      </c>
      <c r="BB2303" s="1">
        <v>3.8098311424255371</v>
      </c>
      <c r="BC2303" s="1"/>
      <c r="BD2303" s="1"/>
      <c r="BE2303" s="1">
        <v>7.2425808906555176</v>
      </c>
      <c r="BF2303" s="1">
        <v>22.770780563354492</v>
      </c>
      <c r="BG2303" s="1">
        <v>25.362829208374023</v>
      </c>
      <c r="BH2303" s="1">
        <v>30.093315124511719</v>
      </c>
      <c r="BI2303" s="1">
        <v>31.983890533447266</v>
      </c>
      <c r="BJ2303" s="1">
        <v>4.4356493949890137</v>
      </c>
      <c r="BK2303" s="1"/>
      <c r="BL2303" s="1"/>
      <c r="BM2303" s="1"/>
      <c r="BN2303" s="1"/>
    </row>
    <row r="2304" spans="1:66" x14ac:dyDescent="0.2">
      <c r="A2304" s="2" t="s">
        <v>6849</v>
      </c>
      <c r="B2304" s="4" t="s">
        <v>2299</v>
      </c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>
        <v>9.0869977796152934</v>
      </c>
      <c r="U2304" s="1">
        <v>14.680546623955069</v>
      </c>
      <c r="V2304" s="1">
        <v>17.886669272106815</v>
      </c>
      <c r="W2304" s="1">
        <v>19.03669117874124</v>
      </c>
      <c r="X2304" s="1">
        <v>42.736135603283202</v>
      </c>
      <c r="Y2304" s="1">
        <v>34.716142674563201</v>
      </c>
      <c r="Z2304" s="1">
        <v>29.862831582568578</v>
      </c>
      <c r="AA2304" s="1">
        <v>32.92013550954676</v>
      </c>
      <c r="AB2304" s="1">
        <v>54.242397708638315</v>
      </c>
      <c r="AC2304" s="1">
        <v>63.818218540985406</v>
      </c>
      <c r="AD2304" s="1">
        <v>51.132158741602993</v>
      </c>
      <c r="AE2304" s="1">
        <v>80.343423072473669</v>
      </c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>
        <v>1.1648728847503662</v>
      </c>
      <c r="BB2304" s="1">
        <v>0.90207284688949585</v>
      </c>
      <c r="BC2304" s="1">
        <v>0.34523853659629822</v>
      </c>
      <c r="BD2304" s="1">
        <v>2.2954356670379639</v>
      </c>
      <c r="BE2304" s="1">
        <v>4.3445186614990234</v>
      </c>
      <c r="BF2304" s="1">
        <v>8.7134647369384766</v>
      </c>
      <c r="BG2304" s="1">
        <v>13.962340354919434</v>
      </c>
      <c r="BH2304" s="1">
        <v>27.932931900024414</v>
      </c>
      <c r="BI2304" s="1">
        <v>36.087047576904297</v>
      </c>
      <c r="BJ2304" s="1">
        <v>47.214488983154297</v>
      </c>
      <c r="BK2304" s="1">
        <v>19.227762222290039</v>
      </c>
      <c r="BL2304" s="1"/>
      <c r="BM2304" s="1"/>
      <c r="BN2304" s="1"/>
    </row>
    <row r="2305" spans="1:66" x14ac:dyDescent="0.2">
      <c r="A2305" s="2" t="s">
        <v>6850</v>
      </c>
      <c r="B2305" s="4" t="s">
        <v>2300</v>
      </c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>
        <v>85.379680788969864</v>
      </c>
      <c r="T2305" s="1">
        <v>71.603562148730902</v>
      </c>
      <c r="U2305" s="1">
        <v>99.99607277328937</v>
      </c>
      <c r="V2305" s="1">
        <v>87.745206763855251</v>
      </c>
      <c r="W2305" s="1">
        <v>60.756500203436218</v>
      </c>
      <c r="X2305" s="1">
        <v>76.41965390481505</v>
      </c>
      <c r="Y2305" s="1">
        <v>91.363085911799359</v>
      </c>
      <c r="Z2305" s="1">
        <v>66.597404784271134</v>
      </c>
      <c r="AA2305" s="1">
        <v>63.581475938506749</v>
      </c>
      <c r="AB2305" s="1">
        <v>71.480745249645594</v>
      </c>
      <c r="AC2305" s="1">
        <v>90.54816057364124</v>
      </c>
      <c r="AD2305" s="1">
        <v>98.365717632349117</v>
      </c>
      <c r="AE2305" s="1">
        <v>99.94904690861577</v>
      </c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>
        <v>0.56062960624694824</v>
      </c>
      <c r="BA2305" s="1"/>
      <c r="BB2305" s="1">
        <v>4.2390823364257813</v>
      </c>
      <c r="BC2305" s="1">
        <v>3.6197729110717773</v>
      </c>
      <c r="BD2305" s="1">
        <v>3.3461642265319824</v>
      </c>
      <c r="BE2305" s="1">
        <v>1.5873335599899292</v>
      </c>
      <c r="BF2305" s="1">
        <v>14.699286460876465</v>
      </c>
      <c r="BG2305" s="1">
        <v>17.233308792114258</v>
      </c>
      <c r="BH2305" s="1">
        <v>13.039132118225098</v>
      </c>
      <c r="BI2305" s="1">
        <v>9.3877477645874023</v>
      </c>
      <c r="BJ2305" s="1"/>
      <c r="BK2305" s="1"/>
      <c r="BL2305" s="1"/>
      <c r="BM2305" s="1"/>
      <c r="BN2305" s="1"/>
    </row>
    <row r="2306" spans="1:66" x14ac:dyDescent="0.2">
      <c r="A2306" s="2" t="s">
        <v>6851</v>
      </c>
      <c r="B2306" s="4" t="s">
        <v>2301</v>
      </c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>
        <v>18.013223634446128</v>
      </c>
      <c r="T2306" s="1">
        <v>23.012927270791071</v>
      </c>
      <c r="U2306" s="1">
        <v>4.8150014085642177</v>
      </c>
      <c r="V2306" s="1">
        <v>4.0750356512890802</v>
      </c>
      <c r="W2306" s="1">
        <v>5.3513879915919427</v>
      </c>
      <c r="X2306" s="1">
        <v>4.2667339047624138</v>
      </c>
      <c r="Y2306" s="1">
        <v>3.8777247502999872</v>
      </c>
      <c r="Z2306" s="1">
        <v>3.9149436791530872</v>
      </c>
      <c r="AA2306" s="1">
        <v>5.6681967547113947</v>
      </c>
      <c r="AB2306" s="1">
        <v>1.3998531317353626</v>
      </c>
      <c r="AC2306" s="1">
        <v>7.1550424411291687</v>
      </c>
      <c r="AD2306" s="1">
        <v>6.5229158140314336</v>
      </c>
      <c r="AE2306" s="1">
        <v>9.1849437292301506</v>
      </c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>
        <v>9.5127353668212891</v>
      </c>
      <c r="BB2306" s="1"/>
      <c r="BC2306" s="1"/>
      <c r="BD2306" s="1"/>
      <c r="BE2306" s="1"/>
      <c r="BF2306" s="1"/>
      <c r="BG2306" s="1"/>
      <c r="BH2306" s="1"/>
      <c r="BI2306" s="1"/>
      <c r="BJ2306" s="1">
        <v>0.89673888683319092</v>
      </c>
      <c r="BK2306" s="1">
        <v>0.25200808048248291</v>
      </c>
      <c r="BL2306" s="1"/>
      <c r="BM2306" s="1"/>
      <c r="BN2306" s="1"/>
    </row>
    <row r="2307" spans="1:66" x14ac:dyDescent="0.2">
      <c r="A2307" s="2" t="s">
        <v>6852</v>
      </c>
      <c r="B2307" s="4" t="s">
        <v>2302</v>
      </c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>
        <v>19.911725859983413</v>
      </c>
      <c r="V2307" s="1">
        <v>75.762876243606541</v>
      </c>
      <c r="W2307" s="1">
        <v>80.236203717557245</v>
      </c>
      <c r="X2307" s="1">
        <v>80.660491277284592</v>
      </c>
      <c r="Y2307" s="1">
        <v>2.8368074849157354</v>
      </c>
      <c r="Z2307" s="1">
        <v>2.3241102509800342</v>
      </c>
      <c r="AA2307" s="1">
        <v>5.6297373589789386</v>
      </c>
      <c r="AB2307" s="1">
        <v>5.2346431348209919</v>
      </c>
      <c r="AC2307" s="1">
        <v>4.7762692985498081</v>
      </c>
      <c r="AD2307" s="1">
        <v>12.817999325058855</v>
      </c>
      <c r="AE2307" s="1">
        <v>5.6044427748017487</v>
      </c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>
        <v>9.921055793762207</v>
      </c>
      <c r="BC2307" s="1"/>
      <c r="BD2307" s="1"/>
      <c r="BE2307" s="1">
        <v>2.7630877494812012</v>
      </c>
      <c r="BF2307" s="1">
        <v>2.2759737968444824</v>
      </c>
      <c r="BG2307" s="1">
        <v>5.2442994117736816</v>
      </c>
      <c r="BH2307" s="1">
        <v>5.4983925819396973</v>
      </c>
      <c r="BI2307" s="1">
        <v>4.7994332313537598</v>
      </c>
      <c r="BJ2307" s="1">
        <v>4.7186446189880371</v>
      </c>
      <c r="BK2307" s="1">
        <v>5.0014886856079102</v>
      </c>
      <c r="BL2307" s="1"/>
      <c r="BM2307" s="1"/>
      <c r="BN2307" s="1"/>
    </row>
    <row r="2308" spans="1:66" x14ac:dyDescent="0.2">
      <c r="A2308" s="2" t="s">
        <v>6853</v>
      </c>
      <c r="B2308" s="4" t="s">
        <v>2303</v>
      </c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>
        <v>19.911725859983413</v>
      </c>
      <c r="V2308" s="1">
        <v>75.762876243606541</v>
      </c>
      <c r="W2308" s="1">
        <v>80.236203717557245</v>
      </c>
      <c r="X2308" s="1">
        <v>80.660491277284592</v>
      </c>
      <c r="Y2308" s="1">
        <v>2.8368074849157354</v>
      </c>
      <c r="Z2308" s="1">
        <v>2.3241102509800342</v>
      </c>
      <c r="AA2308" s="1">
        <v>5.6297373589789386</v>
      </c>
      <c r="AB2308" s="1">
        <v>5.2346431348209919</v>
      </c>
      <c r="AC2308" s="1">
        <v>4.7762692985498081</v>
      </c>
      <c r="AD2308" s="1">
        <v>12.817999325058855</v>
      </c>
      <c r="AE2308" s="1">
        <v>5.6044427748017487</v>
      </c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>
        <v>9.921055793762207</v>
      </c>
      <c r="BC2308" s="1"/>
      <c r="BD2308" s="1"/>
      <c r="BE2308" s="1">
        <v>2.7630877494812012</v>
      </c>
      <c r="BF2308" s="1">
        <v>2.2759737968444824</v>
      </c>
      <c r="BG2308" s="1">
        <v>5.2442994117736816</v>
      </c>
      <c r="BH2308" s="1">
        <v>5.4983925819396973</v>
      </c>
      <c r="BI2308" s="1">
        <v>4.7994332313537598</v>
      </c>
      <c r="BJ2308" s="1">
        <v>4.7186446189880371</v>
      </c>
      <c r="BK2308" s="1">
        <v>5.0014886856079102</v>
      </c>
      <c r="BL2308" s="1"/>
      <c r="BM2308" s="1"/>
      <c r="BN2308" s="1"/>
    </row>
    <row r="2309" spans="1:66" x14ac:dyDescent="0.2">
      <c r="A2309" s="2" t="s">
        <v>6854</v>
      </c>
      <c r="B2309" s="4" t="s">
        <v>2304</v>
      </c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>
        <v>10.698778793222152</v>
      </c>
      <c r="T2309" s="1">
        <v>75.366143096280553</v>
      </c>
      <c r="U2309" s="1">
        <v>22.672005066313872</v>
      </c>
      <c r="V2309" s="1">
        <v>56.913027787948735</v>
      </c>
      <c r="W2309" s="1">
        <v>25.903732322142105</v>
      </c>
      <c r="X2309" s="1">
        <v>17.717527393458443</v>
      </c>
      <c r="Y2309" s="1">
        <v>27.663810356979507</v>
      </c>
      <c r="Z2309" s="1">
        <v>48.669237644310648</v>
      </c>
      <c r="AA2309" s="1">
        <v>48.893749014327668</v>
      </c>
      <c r="AB2309" s="1">
        <v>6.9283611974584396</v>
      </c>
      <c r="AC2309" s="1">
        <v>6.0124407132106219</v>
      </c>
      <c r="AD2309" s="1">
        <v>6.7203966782618423</v>
      </c>
      <c r="AE2309" s="1">
        <v>10.144664648636256</v>
      </c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>
        <v>22.437950134277344</v>
      </c>
      <c r="BC2309" s="1">
        <v>7.3254170417785645</v>
      </c>
      <c r="BD2309" s="1">
        <v>0.79646420478820801</v>
      </c>
      <c r="BE2309" s="1">
        <v>9.5891761779785156</v>
      </c>
      <c r="BF2309" s="1">
        <v>9.5092477798461914</v>
      </c>
      <c r="BG2309" s="1"/>
      <c r="BH2309" s="1">
        <v>91.798057556152344</v>
      </c>
      <c r="BI2309" s="1">
        <v>89.695320129394531</v>
      </c>
      <c r="BJ2309" s="1">
        <v>91.520484924316406</v>
      </c>
      <c r="BK2309" s="1">
        <v>89.401031494140625</v>
      </c>
      <c r="BL2309" s="1"/>
      <c r="BM2309" s="1"/>
      <c r="BN2309" s="1"/>
    </row>
    <row r="2310" spans="1:66" x14ac:dyDescent="0.2">
      <c r="A2310" s="2" t="s">
        <v>6855</v>
      </c>
      <c r="B2310" s="4" t="s">
        <v>2305</v>
      </c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>
        <v>10.698778793222152</v>
      </c>
      <c r="T2310" s="1">
        <v>75.366143096280553</v>
      </c>
      <c r="U2310" s="1">
        <v>22.672005066313872</v>
      </c>
      <c r="V2310" s="1">
        <v>56.913027787948735</v>
      </c>
      <c r="W2310" s="1">
        <v>25.903732322142105</v>
      </c>
      <c r="X2310" s="1">
        <v>17.717527393458443</v>
      </c>
      <c r="Y2310" s="1">
        <v>27.663810356979507</v>
      </c>
      <c r="Z2310" s="1">
        <v>48.669237644310648</v>
      </c>
      <c r="AA2310" s="1">
        <v>48.893749014327668</v>
      </c>
      <c r="AB2310" s="1">
        <v>6.9283611974584396</v>
      </c>
      <c r="AC2310" s="1">
        <v>6.0124407132106219</v>
      </c>
      <c r="AD2310" s="1">
        <v>6.7203966782618423</v>
      </c>
      <c r="AE2310" s="1">
        <v>10.144664648636256</v>
      </c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>
        <v>22.437950134277344</v>
      </c>
      <c r="BC2310" s="1">
        <v>7.3254170417785645</v>
      </c>
      <c r="BD2310" s="1">
        <v>0.79646420478820801</v>
      </c>
      <c r="BE2310" s="1">
        <v>9.5891761779785156</v>
      </c>
      <c r="BF2310" s="1">
        <v>9.5092477798461914</v>
      </c>
      <c r="BG2310" s="1"/>
      <c r="BH2310" s="1">
        <v>91.798057556152344</v>
      </c>
      <c r="BI2310" s="1">
        <v>89.695320129394531</v>
      </c>
      <c r="BJ2310" s="1">
        <v>91.520484924316406</v>
      </c>
      <c r="BK2310" s="1">
        <v>89.401031494140625</v>
      </c>
      <c r="BL2310" s="1"/>
      <c r="BM2310" s="1"/>
      <c r="BN2310" s="1"/>
    </row>
    <row r="2311" spans="1:66" x14ac:dyDescent="0.2">
      <c r="A2311" s="2" t="s">
        <v>6856</v>
      </c>
      <c r="B2311" s="4" t="s">
        <v>2306</v>
      </c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>
        <v>4.0866007184663777</v>
      </c>
      <c r="S2311" s="1">
        <v>5.7759564341015928</v>
      </c>
      <c r="T2311" s="1">
        <v>5.4427036653483549</v>
      </c>
      <c r="U2311" s="1">
        <v>5.3711829867464278</v>
      </c>
      <c r="V2311" s="1">
        <v>4.1456665539561053</v>
      </c>
      <c r="W2311" s="1">
        <v>5.0192660112804353</v>
      </c>
      <c r="X2311" s="1">
        <v>6.0939025117262871</v>
      </c>
      <c r="Y2311" s="1">
        <v>4.6143921020176411</v>
      </c>
      <c r="Z2311" s="1">
        <v>4.4990699235395795</v>
      </c>
      <c r="AA2311" s="1">
        <v>3.4887135774678808</v>
      </c>
      <c r="AB2311" s="1">
        <v>5.1218524236216707</v>
      </c>
      <c r="AC2311" s="1">
        <v>6.011962506897409</v>
      </c>
      <c r="AD2311" s="1">
        <v>7.3055866120914343</v>
      </c>
      <c r="AE2311" s="1">
        <v>6.5044317192360115</v>
      </c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>
        <v>1.772536039352417</v>
      </c>
      <c r="BA2311" s="1"/>
      <c r="BB2311" s="1"/>
      <c r="BC2311" s="1">
        <v>0.75136804580688477</v>
      </c>
      <c r="BD2311" s="1">
        <v>0.25176891684532166</v>
      </c>
      <c r="BE2311" s="1">
        <v>5.2283048629760742E-2</v>
      </c>
      <c r="BF2311" s="1">
        <v>7.8407645225524902E-2</v>
      </c>
      <c r="BG2311" s="1">
        <v>1.4294155836105347</v>
      </c>
      <c r="BH2311" s="1">
        <v>0.11875239759683609</v>
      </c>
      <c r="BI2311" s="1">
        <v>0.47263228893280029</v>
      </c>
      <c r="BJ2311" s="1">
        <v>1.1797769069671631</v>
      </c>
      <c r="BK2311" s="1">
        <v>0.23932789266109467</v>
      </c>
      <c r="BL2311" s="1"/>
      <c r="BM2311" s="1"/>
      <c r="BN2311" s="1"/>
    </row>
    <row r="2312" spans="1:66" x14ac:dyDescent="0.2">
      <c r="A2312" s="2" t="s">
        <v>6857</v>
      </c>
      <c r="B2312" s="4" t="s">
        <v>2307</v>
      </c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>
        <v>73.702664287181108</v>
      </c>
      <c r="T2312" s="1">
        <v>61.478749483043558</v>
      </c>
      <c r="U2312" s="1">
        <v>47.694980419621245</v>
      </c>
      <c r="V2312" s="1">
        <v>45.038858230150346</v>
      </c>
      <c r="W2312" s="1">
        <v>30.167335441416565</v>
      </c>
      <c r="X2312" s="1">
        <v>24.087523368829018</v>
      </c>
      <c r="Y2312" s="1">
        <v>18.041683349175354</v>
      </c>
      <c r="Z2312" s="1">
        <v>12.321419599140564</v>
      </c>
      <c r="AA2312" s="1">
        <v>9.6891273266704285</v>
      </c>
      <c r="AB2312" s="1">
        <v>11.417390623123737</v>
      </c>
      <c r="AC2312" s="1">
        <v>20.443004437092601</v>
      </c>
      <c r="AD2312" s="1">
        <v>24.176382737828249</v>
      </c>
      <c r="AE2312" s="1">
        <v>23.791477803637648</v>
      </c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>
        <v>11.771486282348633</v>
      </c>
      <c r="BB2312" s="1">
        <v>28.937078475952148</v>
      </c>
      <c r="BC2312" s="1">
        <v>18.804824829101563</v>
      </c>
      <c r="BD2312" s="1">
        <v>12.837717056274414</v>
      </c>
      <c r="BE2312" s="1">
        <v>10.136999130249023</v>
      </c>
      <c r="BF2312" s="1">
        <v>12.011109352111816</v>
      </c>
      <c r="BG2312" s="1">
        <v>9.8136796951293945</v>
      </c>
      <c r="BH2312" s="1">
        <v>13.522863388061523</v>
      </c>
      <c r="BI2312" s="1">
        <v>2.806382417678833</v>
      </c>
      <c r="BJ2312" s="1"/>
      <c r="BK2312" s="1"/>
      <c r="BL2312" s="1"/>
      <c r="BM2312" s="1"/>
      <c r="BN2312" s="1"/>
    </row>
    <row r="2313" spans="1:66" x14ac:dyDescent="0.2">
      <c r="A2313" s="2" t="s">
        <v>6858</v>
      </c>
      <c r="B2313" s="4" t="s">
        <v>2308</v>
      </c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>
        <v>73.702664287181108</v>
      </c>
      <c r="T2313" s="1">
        <v>61.478749483043558</v>
      </c>
      <c r="U2313" s="1">
        <v>47.694980419621245</v>
      </c>
      <c r="V2313" s="1">
        <v>45.038858230150346</v>
      </c>
      <c r="W2313" s="1">
        <v>30.167335441416565</v>
      </c>
      <c r="X2313" s="1">
        <v>24.087523368829018</v>
      </c>
      <c r="Y2313" s="1">
        <v>18.041683349175354</v>
      </c>
      <c r="Z2313" s="1">
        <v>12.321419599140564</v>
      </c>
      <c r="AA2313" s="1">
        <v>9.6891273266704285</v>
      </c>
      <c r="AB2313" s="1">
        <v>11.417390623123737</v>
      </c>
      <c r="AC2313" s="1">
        <v>20.443004437092601</v>
      </c>
      <c r="AD2313" s="1">
        <v>24.176382737828249</v>
      </c>
      <c r="AE2313" s="1">
        <v>23.791477803637648</v>
      </c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>
        <v>11.771486282348633</v>
      </c>
      <c r="BB2313" s="1">
        <v>28.937078475952148</v>
      </c>
      <c r="BC2313" s="1">
        <v>18.804824829101563</v>
      </c>
      <c r="BD2313" s="1">
        <v>12.837717056274414</v>
      </c>
      <c r="BE2313" s="1">
        <v>10.136999130249023</v>
      </c>
      <c r="BF2313" s="1">
        <v>12.011109352111816</v>
      </c>
      <c r="BG2313" s="1">
        <v>9.8136796951293945</v>
      </c>
      <c r="BH2313" s="1">
        <v>13.522863388061523</v>
      </c>
      <c r="BI2313" s="1">
        <v>2.806382417678833</v>
      </c>
      <c r="BJ2313" s="1"/>
      <c r="BK2313" s="1"/>
      <c r="BL2313" s="1"/>
      <c r="BM2313" s="1"/>
      <c r="BN2313" s="1"/>
    </row>
    <row r="2314" spans="1:66" x14ac:dyDescent="0.2">
      <c r="A2314" s="2" t="s">
        <v>6859</v>
      </c>
      <c r="B2314" s="4" t="s">
        <v>2309</v>
      </c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>
        <v>32.820561927793371</v>
      </c>
      <c r="V2314" s="1">
        <v>32.79762941162781</v>
      </c>
      <c r="W2314" s="1">
        <v>1.8005210875664108</v>
      </c>
      <c r="X2314" s="1">
        <v>1.9961918969739603</v>
      </c>
      <c r="Y2314" s="1">
        <v>3.3628956092694442</v>
      </c>
      <c r="Z2314" s="1">
        <v>0.84170583220316342</v>
      </c>
      <c r="AA2314" s="1"/>
      <c r="AB2314" s="1"/>
      <c r="AC2314" s="1"/>
      <c r="AD2314" s="1"/>
      <c r="AE2314" s="1">
        <v>12.238195002581771</v>
      </c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>
        <v>1.5848323106765747</v>
      </c>
      <c r="BD2314" s="1">
        <v>0.1999974250793457</v>
      </c>
      <c r="BE2314" s="1">
        <v>2.1406228542327881</v>
      </c>
      <c r="BF2314" s="1">
        <v>2.6610367298126221</v>
      </c>
      <c r="BG2314" s="1">
        <v>3.3362669944763184</v>
      </c>
      <c r="BH2314" s="1">
        <v>0.51807403564453125</v>
      </c>
      <c r="BI2314" s="1">
        <v>0.11412503570318222</v>
      </c>
      <c r="BJ2314" s="1"/>
      <c r="BK2314" s="1"/>
      <c r="BL2314" s="1"/>
      <c r="BM2314" s="1"/>
      <c r="BN2314" s="1"/>
    </row>
    <row r="2315" spans="1:66" x14ac:dyDescent="0.2">
      <c r="A2315" s="2" t="s">
        <v>6860</v>
      </c>
      <c r="B2315" s="4" t="s">
        <v>2310</v>
      </c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>
        <v>40.074024679216791</v>
      </c>
      <c r="V2315" s="1">
        <v>43.364084155554799</v>
      </c>
      <c r="W2315" s="1">
        <v>64.51436089205157</v>
      </c>
      <c r="X2315" s="1">
        <v>50.743218661865683</v>
      </c>
      <c r="Y2315" s="1">
        <v>59.20371638098181</v>
      </c>
      <c r="Z2315" s="1">
        <v>15.625078283058841</v>
      </c>
      <c r="AA2315" s="1">
        <v>31.284712406934371</v>
      </c>
      <c r="AB2315" s="1">
        <v>38.876736935418002</v>
      </c>
      <c r="AC2315" s="1">
        <v>42.979775297072635</v>
      </c>
      <c r="AD2315" s="1">
        <v>84.247393275583178</v>
      </c>
      <c r="AE2315" s="1">
        <v>85.368735594598334</v>
      </c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>
        <v>37.432743072509766</v>
      </c>
      <c r="BB2315" s="1">
        <v>43.456581115722656</v>
      </c>
      <c r="BC2315" s="1">
        <v>24.167886734008789</v>
      </c>
      <c r="BD2315" s="1">
        <v>20.970890045166016</v>
      </c>
      <c r="BE2315" s="1">
        <v>23.919170379638672</v>
      </c>
      <c r="BF2315" s="1">
        <v>74.443695068359375</v>
      </c>
      <c r="BG2315" s="1">
        <v>52.624618530273438</v>
      </c>
      <c r="BH2315" s="1">
        <v>52.902210235595703</v>
      </c>
      <c r="BI2315" s="1">
        <v>35.435375213623047</v>
      </c>
      <c r="BJ2315" s="1">
        <v>11.01324462890625</v>
      </c>
      <c r="BK2315" s="1">
        <v>0.87548708915710449</v>
      </c>
      <c r="BL2315" s="1"/>
      <c r="BM2315" s="1"/>
      <c r="BN2315" s="1"/>
    </row>
    <row r="2316" spans="1:66" x14ac:dyDescent="0.2">
      <c r="A2316" s="2" t="s">
        <v>6861</v>
      </c>
      <c r="B2316" s="4" t="s">
        <v>2311</v>
      </c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>
        <v>4.6148507572665229</v>
      </c>
      <c r="W2316" s="1">
        <v>4.769329279069245</v>
      </c>
      <c r="X2316" s="1">
        <v>45.239770603436909</v>
      </c>
      <c r="Y2316" s="1">
        <v>64.264421906126742</v>
      </c>
      <c r="Z2316" s="1">
        <v>47.326478602543887</v>
      </c>
      <c r="AA2316" s="1">
        <v>38.113858490925061</v>
      </c>
      <c r="AB2316" s="1">
        <v>36.09091075843682</v>
      </c>
      <c r="AC2316" s="1">
        <v>33.724800105555872</v>
      </c>
      <c r="AD2316" s="1">
        <v>71.563437769898101</v>
      </c>
      <c r="AE2316" s="1">
        <v>59.629574168252987</v>
      </c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>
        <v>29.673656463623047</v>
      </c>
      <c r="AY2316" s="1">
        <v>91.319778442382813</v>
      </c>
      <c r="AZ2316" s="1">
        <v>94.471778869628906</v>
      </c>
      <c r="BA2316" s="1">
        <v>90.874343872070313</v>
      </c>
      <c r="BB2316" s="1">
        <v>16.37889289855957</v>
      </c>
      <c r="BC2316" s="1">
        <v>14.985331535339355</v>
      </c>
      <c r="BD2316" s="1">
        <v>45.014682769775391</v>
      </c>
      <c r="BE2316" s="1">
        <v>3.2381267547607422</v>
      </c>
      <c r="BF2316" s="1">
        <v>0.52142608165740967</v>
      </c>
      <c r="BG2316" s="1">
        <v>0.52336812019348145</v>
      </c>
      <c r="BH2316" s="1">
        <v>0.59705346822738647</v>
      </c>
      <c r="BI2316" s="1">
        <v>0.55785441398620605</v>
      </c>
      <c r="BJ2316" s="1">
        <v>0.66317617893218994</v>
      </c>
      <c r="BK2316" s="1">
        <v>0.66259497404098511</v>
      </c>
      <c r="BL2316" s="1"/>
      <c r="BM2316" s="1"/>
      <c r="BN2316" s="1"/>
    </row>
    <row r="2317" spans="1:66" x14ac:dyDescent="0.2">
      <c r="A2317" s="2" t="s">
        <v>6862</v>
      </c>
      <c r="B2317" s="4" t="s">
        <v>2312</v>
      </c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>
        <v>49.125381366234699</v>
      </c>
      <c r="U2317" s="1">
        <v>28.856341431364147</v>
      </c>
      <c r="V2317" s="1">
        <v>27.502316792899673</v>
      </c>
      <c r="W2317" s="1">
        <v>26.528646674412766</v>
      </c>
      <c r="X2317" s="1">
        <v>18.612810084244973</v>
      </c>
      <c r="Y2317" s="1">
        <v>17.048344076134335</v>
      </c>
      <c r="Z2317" s="1">
        <v>14.924556702568136</v>
      </c>
      <c r="AA2317" s="1">
        <v>4.8082419214147691</v>
      </c>
      <c r="AB2317" s="1">
        <v>9.6878115871905042</v>
      </c>
      <c r="AC2317" s="1">
        <v>8.7045646870060391</v>
      </c>
      <c r="AD2317" s="1">
        <v>14.456454940936775</v>
      </c>
      <c r="AE2317" s="1">
        <v>15.611359996288238</v>
      </c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>
        <v>66.0999755859375</v>
      </c>
      <c r="AZ2317" s="1">
        <v>2.8285978361964226E-2</v>
      </c>
      <c r="BA2317" s="1"/>
      <c r="BB2317" s="1"/>
      <c r="BC2317" s="1"/>
      <c r="BD2317" s="1"/>
      <c r="BE2317" s="1"/>
      <c r="BF2317" s="1"/>
      <c r="BG2317" s="1">
        <v>4.8655033111572266</v>
      </c>
      <c r="BH2317" s="1">
        <v>6.2025871276855469</v>
      </c>
      <c r="BI2317" s="1"/>
      <c r="BJ2317" s="1"/>
      <c r="BK2317" s="1"/>
      <c r="BL2317" s="1"/>
      <c r="BM2317" s="1"/>
      <c r="BN2317" s="1"/>
    </row>
    <row r="2318" spans="1:66" x14ac:dyDescent="0.2">
      <c r="A2318" s="2" t="s">
        <v>6863</v>
      </c>
      <c r="B2318" s="4" t="s">
        <v>2313</v>
      </c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>
        <v>14.01640873776083</v>
      </c>
      <c r="X2318" s="1">
        <v>16.0216689548669</v>
      </c>
      <c r="Y2318" s="1">
        <v>16.185374015716611</v>
      </c>
      <c r="Z2318" s="1">
        <v>14.992510500306341</v>
      </c>
      <c r="AA2318" s="1">
        <v>4.5187072994102691</v>
      </c>
      <c r="AB2318" s="1">
        <v>5.0551645802039209</v>
      </c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>
        <v>4.7622590065002441</v>
      </c>
      <c r="BI2318" s="1">
        <v>5.551063060760498</v>
      </c>
      <c r="BJ2318" s="1">
        <v>5.5092830657958984</v>
      </c>
      <c r="BK2318" s="1">
        <v>5.4650115966796875</v>
      </c>
      <c r="BL2318" s="1"/>
      <c r="BM2318" s="1"/>
      <c r="BN2318" s="1"/>
    </row>
    <row r="2319" spans="1:66" x14ac:dyDescent="0.2">
      <c r="A2319" s="2" t="s">
        <v>6864</v>
      </c>
      <c r="B2319" s="4" t="s">
        <v>2314</v>
      </c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>
        <v>14.01640873776083</v>
      </c>
      <c r="X2319" s="1">
        <v>16.0216689548669</v>
      </c>
      <c r="Y2319" s="1">
        <v>16.185374015716611</v>
      </c>
      <c r="Z2319" s="1">
        <v>14.992510500306341</v>
      </c>
      <c r="AA2319" s="1">
        <v>4.5187072994102691</v>
      </c>
      <c r="AB2319" s="1">
        <v>5.0551645802039209</v>
      </c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>
        <v>4.7622590065002441</v>
      </c>
      <c r="BI2319" s="1">
        <v>5.551063060760498</v>
      </c>
      <c r="BJ2319" s="1">
        <v>5.5092830657958984</v>
      </c>
      <c r="BK2319" s="1">
        <v>5.4650115966796875</v>
      </c>
      <c r="BL2319" s="1"/>
      <c r="BM2319" s="1"/>
      <c r="BN2319" s="1"/>
    </row>
    <row r="2320" spans="1:66" x14ac:dyDescent="0.2">
      <c r="A2320" s="2" t="s">
        <v>6865</v>
      </c>
      <c r="B2320" s="4" t="s">
        <v>2315</v>
      </c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>
        <v>45.093463349511495</v>
      </c>
      <c r="S2320" s="1">
        <v>40.117516750206661</v>
      </c>
      <c r="T2320" s="1">
        <v>74.432182334688548</v>
      </c>
      <c r="U2320" s="1">
        <v>78.184038727345666</v>
      </c>
      <c r="V2320" s="1">
        <v>72.31650543124212</v>
      </c>
      <c r="W2320" s="1">
        <v>62.927525782174939</v>
      </c>
      <c r="X2320" s="1">
        <v>98.956630326381628</v>
      </c>
      <c r="Y2320" s="1">
        <v>93.339470531959591</v>
      </c>
      <c r="Z2320" s="1">
        <v>85.815329580671232</v>
      </c>
      <c r="AA2320" s="1">
        <v>95.867689735454888</v>
      </c>
      <c r="AB2320" s="1">
        <v>89.600700368690909</v>
      </c>
      <c r="AC2320" s="1">
        <v>80.303128380613373</v>
      </c>
      <c r="AD2320" s="1">
        <v>81.929346768167548</v>
      </c>
      <c r="AE2320" s="1">
        <v>83.955447144420091</v>
      </c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>
        <v>47.942378997802734</v>
      </c>
      <c r="AY2320" s="1">
        <v>2.0199003219604492</v>
      </c>
      <c r="AZ2320" s="1">
        <v>6.9633941650390625</v>
      </c>
      <c r="BA2320" s="1">
        <v>1.9258722066879272</v>
      </c>
      <c r="BB2320" s="1">
        <v>11.78840160369873</v>
      </c>
      <c r="BC2320" s="1"/>
      <c r="BD2320" s="1"/>
      <c r="BE2320" s="1">
        <v>4.3124470710754395</v>
      </c>
      <c r="BF2320" s="1">
        <v>12.828633308410645</v>
      </c>
      <c r="BG2320" s="1">
        <v>2.7069687843322754</v>
      </c>
      <c r="BH2320" s="1">
        <v>7.9741830825805664</v>
      </c>
      <c r="BI2320" s="1">
        <v>19.27647590637207</v>
      </c>
      <c r="BJ2320" s="1">
        <v>17.905702590942383</v>
      </c>
      <c r="BK2320" s="1">
        <v>8.3136205673217773</v>
      </c>
      <c r="BL2320" s="1"/>
      <c r="BM2320" s="1"/>
      <c r="BN2320" s="1"/>
    </row>
    <row r="2321" spans="1:66" x14ac:dyDescent="0.2">
      <c r="A2321" s="2" t="s">
        <v>6866</v>
      </c>
      <c r="B2321" s="4" t="s">
        <v>2316</v>
      </c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>
        <v>77.278674501498315</v>
      </c>
      <c r="S2321" s="1">
        <v>57.629935047518664</v>
      </c>
      <c r="T2321" s="1">
        <v>50.450944672989159</v>
      </c>
      <c r="U2321" s="1">
        <v>27.964490635375228</v>
      </c>
      <c r="V2321" s="1">
        <v>30.214463123701059</v>
      </c>
      <c r="W2321" s="1">
        <v>28.734248405595213</v>
      </c>
      <c r="X2321" s="1">
        <v>24.236601935935418</v>
      </c>
      <c r="Y2321" s="1">
        <v>28.609125412937804</v>
      </c>
      <c r="Z2321" s="1">
        <v>37.420287067410534</v>
      </c>
      <c r="AA2321" s="1">
        <v>44.352563380775244</v>
      </c>
      <c r="AB2321" s="1">
        <v>54.443541475663828</v>
      </c>
      <c r="AC2321" s="1">
        <v>73.865139047992614</v>
      </c>
      <c r="AD2321" s="1">
        <v>73.712901382781538</v>
      </c>
      <c r="AE2321" s="1">
        <v>71.117157510336426</v>
      </c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>
        <v>0.86473608016967773</v>
      </c>
      <c r="BG2321" s="1">
        <v>1.843176007270813</v>
      </c>
      <c r="BH2321" s="1">
        <v>2.0688371658325195</v>
      </c>
      <c r="BI2321" s="1">
        <v>10.137353897094727</v>
      </c>
      <c r="BJ2321" s="1">
        <v>9.8312578201293945</v>
      </c>
      <c r="BK2321" s="1">
        <v>3.4519226551055908</v>
      </c>
      <c r="BL2321" s="1"/>
      <c r="BM2321" s="1"/>
      <c r="BN2321" s="1"/>
    </row>
    <row r="2322" spans="1:66" x14ac:dyDescent="0.2">
      <c r="A2322" s="2" t="s">
        <v>6867</v>
      </c>
      <c r="B2322" s="4" t="s">
        <v>2317</v>
      </c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>
        <v>99.732152151108323</v>
      </c>
      <c r="AC2322" s="1">
        <v>98.328176947959506</v>
      </c>
      <c r="AD2322" s="1">
        <v>98.015414658078427</v>
      </c>
      <c r="AE2322" s="1">
        <v>98.011731941612553</v>
      </c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>
        <v>3.8232629299163818</v>
      </c>
      <c r="BD2322" s="1">
        <v>6.6721672192215919E-3</v>
      </c>
      <c r="BE2322" s="1"/>
      <c r="BF2322" s="1"/>
      <c r="BG2322" s="1"/>
      <c r="BH2322" s="1"/>
      <c r="BI2322" s="1">
        <v>1.5712395906448364</v>
      </c>
      <c r="BJ2322" s="1">
        <v>1.7358535528182983</v>
      </c>
      <c r="BK2322" s="1">
        <v>1.7253755331039429</v>
      </c>
      <c r="BL2322" s="1"/>
      <c r="BM2322" s="1"/>
      <c r="BN2322" s="1"/>
    </row>
    <row r="2323" spans="1:66" x14ac:dyDescent="0.2">
      <c r="A2323" s="2" t="s">
        <v>6868</v>
      </c>
      <c r="B2323" s="4" t="s">
        <v>2318</v>
      </c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>
        <v>97.450021147342653</v>
      </c>
      <c r="S2323" s="1">
        <v>99.931506201709595</v>
      </c>
      <c r="T2323" s="1">
        <v>99.93771664585546</v>
      </c>
      <c r="U2323" s="1">
        <v>99.966706434585163</v>
      </c>
      <c r="V2323" s="1">
        <v>97.258792443815096</v>
      </c>
      <c r="W2323" s="1">
        <v>81.827353227150994</v>
      </c>
      <c r="X2323" s="1">
        <v>99.684822422528782</v>
      </c>
      <c r="Y2323" s="1">
        <v>95.193485309633601</v>
      </c>
      <c r="Z2323" s="1">
        <v>73.015472174762081</v>
      </c>
      <c r="AA2323" s="1">
        <v>84.588455033798709</v>
      </c>
      <c r="AB2323" s="1">
        <v>93.054396089020671</v>
      </c>
      <c r="AC2323" s="1">
        <v>99.852343192230492</v>
      </c>
      <c r="AD2323" s="1">
        <v>91.087979371244614</v>
      </c>
      <c r="AE2323" s="1">
        <v>98.69467475553671</v>
      </c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>
        <v>1.7063916921615601</v>
      </c>
      <c r="AY2323" s="1"/>
      <c r="AZ2323" s="1"/>
      <c r="BA2323" s="1"/>
      <c r="BB2323" s="1">
        <v>2.5956556797027588</v>
      </c>
      <c r="BC2323" s="1"/>
      <c r="BD2323" s="1"/>
      <c r="BE2323" s="1">
        <v>2.9615468978881836</v>
      </c>
      <c r="BF2323" s="1">
        <v>0.84249567985534668</v>
      </c>
      <c r="BG2323" s="1"/>
      <c r="BH2323" s="1">
        <v>6.9329705238342285</v>
      </c>
      <c r="BI2323" s="1"/>
      <c r="BJ2323" s="1">
        <v>8.8968667984008789</v>
      </c>
      <c r="BK2323" s="1">
        <v>1.2086882591247559</v>
      </c>
      <c r="BL2323" s="1"/>
      <c r="BM2323" s="1"/>
      <c r="BN2323" s="1"/>
    </row>
    <row r="2324" spans="1:66" x14ac:dyDescent="0.2">
      <c r="A2324" s="2" t="s">
        <v>6869</v>
      </c>
      <c r="B2324" s="4" t="s">
        <v>2319</v>
      </c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>
        <v>98.969233538592178</v>
      </c>
      <c r="S2324" s="1">
        <v>99.398126338736233</v>
      </c>
      <c r="T2324" s="1">
        <v>84.355999535098604</v>
      </c>
      <c r="U2324" s="1">
        <v>94.788251734644504</v>
      </c>
      <c r="V2324" s="1">
        <v>92.85879884342063</v>
      </c>
      <c r="W2324" s="1">
        <v>95.327657898225368</v>
      </c>
      <c r="X2324" s="1">
        <v>29.588927540960402</v>
      </c>
      <c r="Y2324" s="1">
        <v>3.9137739650634029</v>
      </c>
      <c r="Z2324" s="1">
        <v>4.0409339410212057</v>
      </c>
      <c r="AA2324" s="1">
        <v>10.222513728232851</v>
      </c>
      <c r="AB2324" s="1">
        <v>13.395701078205697</v>
      </c>
      <c r="AC2324" s="1">
        <v>13.090725348539479</v>
      </c>
      <c r="AD2324" s="1">
        <v>7.886000170403709</v>
      </c>
      <c r="AE2324" s="1">
        <v>5.3610681763713295</v>
      </c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>
        <v>0.16580784320831299</v>
      </c>
      <c r="BE2324" s="1">
        <v>0.15684215724468231</v>
      </c>
      <c r="BF2324" s="1">
        <v>0.16368977725505829</v>
      </c>
      <c r="BG2324" s="1">
        <v>0.15952301025390625</v>
      </c>
      <c r="BH2324" s="1">
        <v>3.2430846691131592</v>
      </c>
      <c r="BI2324" s="1"/>
      <c r="BJ2324" s="1"/>
      <c r="BK2324" s="1"/>
      <c r="BL2324" s="1"/>
      <c r="BM2324" s="1"/>
      <c r="BN2324" s="1"/>
    </row>
    <row r="2325" spans="1:66" x14ac:dyDescent="0.2">
      <c r="A2325" s="2" t="s">
        <v>6870</v>
      </c>
      <c r="B2325" s="4" t="s">
        <v>2320</v>
      </c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>
        <v>4.8870482032346798</v>
      </c>
      <c r="S2325" s="1">
        <v>21.722444198676467</v>
      </c>
      <c r="T2325" s="1">
        <v>4.2588521211997676</v>
      </c>
      <c r="U2325" s="1">
        <v>5.2591914407631215</v>
      </c>
      <c r="V2325" s="1">
        <v>4.4905107935397304</v>
      </c>
      <c r="W2325" s="1">
        <v>4.0683666015558915</v>
      </c>
      <c r="X2325" s="1">
        <v>13.785034590601375</v>
      </c>
      <c r="Y2325" s="1">
        <v>1.5921248494545348</v>
      </c>
      <c r="Z2325" s="1">
        <v>7.1830990238121322</v>
      </c>
      <c r="AA2325" s="1">
        <v>9.1713365012981178</v>
      </c>
      <c r="AB2325" s="1">
        <v>1.9329416008627138</v>
      </c>
      <c r="AC2325" s="1">
        <v>7.0944608627860895</v>
      </c>
      <c r="AD2325" s="1">
        <v>10.860188907686856</v>
      </c>
      <c r="AE2325" s="1">
        <v>12.531477968393345</v>
      </c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>
        <v>4.8350458145141602</v>
      </c>
      <c r="BC2325" s="1"/>
      <c r="BD2325" s="1"/>
      <c r="BE2325" s="1"/>
      <c r="BF2325" s="1"/>
      <c r="BG2325" s="1">
        <v>2.2796657085418701</v>
      </c>
      <c r="BH2325" s="1">
        <v>8.866642951965332</v>
      </c>
      <c r="BI2325" s="1"/>
      <c r="BJ2325" s="1">
        <v>5.9800558090209961</v>
      </c>
      <c r="BK2325" s="1"/>
      <c r="BL2325" s="1"/>
      <c r="BM2325" s="1"/>
      <c r="BN2325" s="1"/>
    </row>
    <row r="2326" spans="1:66" x14ac:dyDescent="0.2">
      <c r="A2326" s="2" t="s">
        <v>6871</v>
      </c>
      <c r="B2326" s="4" t="s">
        <v>2321</v>
      </c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>
        <v>87.126394475000524</v>
      </c>
      <c r="T2326" s="1">
        <v>52.938512200158137</v>
      </c>
      <c r="U2326" s="1">
        <v>26.37020090101052</v>
      </c>
      <c r="V2326" s="1">
        <v>42.242068402150345</v>
      </c>
      <c r="W2326" s="1">
        <v>30.391225708275471</v>
      </c>
      <c r="X2326" s="1">
        <v>46.69548242089526</v>
      </c>
      <c r="Y2326" s="1">
        <v>48.79969491709101</v>
      </c>
      <c r="Z2326" s="1">
        <v>63.475870076126142</v>
      </c>
      <c r="AA2326" s="1">
        <v>60.071506896147518</v>
      </c>
      <c r="AB2326" s="1">
        <v>61.527376462028457</v>
      </c>
      <c r="AC2326" s="1">
        <v>85.052213330975235</v>
      </c>
      <c r="AD2326" s="1">
        <v>86.842526649162622</v>
      </c>
      <c r="AE2326" s="1">
        <v>82.777943317208582</v>
      </c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>
        <v>15.803596496582031</v>
      </c>
      <c r="BA2326" s="1">
        <v>49.0225830078125</v>
      </c>
      <c r="BB2326" s="1">
        <v>34.919242858886719</v>
      </c>
      <c r="BC2326" s="1">
        <v>52.179695129394531</v>
      </c>
      <c r="BD2326" s="1">
        <v>20.814495086669922</v>
      </c>
      <c r="BE2326" s="1">
        <v>23.702709197998047</v>
      </c>
      <c r="BF2326" s="1">
        <v>14.428131103515625</v>
      </c>
      <c r="BG2326" s="1">
        <v>18.352239608764648</v>
      </c>
      <c r="BH2326" s="1">
        <v>29.516738891601563</v>
      </c>
      <c r="BI2326" s="1">
        <v>8.2663116455078125</v>
      </c>
      <c r="BJ2326" s="1">
        <v>2.7178425788879395</v>
      </c>
      <c r="BK2326" s="1">
        <v>1.1831933259963989</v>
      </c>
      <c r="BL2326" s="1"/>
      <c r="BM2326" s="1"/>
      <c r="BN2326" s="1"/>
    </row>
    <row r="2327" spans="1:66" x14ac:dyDescent="0.2">
      <c r="A2327" s="2" t="s">
        <v>6872</v>
      </c>
      <c r="B2327" s="4" t="s">
        <v>2322</v>
      </c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>
        <v>5.6342900852823821</v>
      </c>
      <c r="S2327" s="1">
        <v>5.5871283760874437</v>
      </c>
      <c r="T2327" s="1">
        <v>8.9651930258121535</v>
      </c>
      <c r="U2327" s="1">
        <v>8.8837259557208306</v>
      </c>
      <c r="V2327" s="1">
        <v>17.068196289270425</v>
      </c>
      <c r="W2327" s="1">
        <v>20.852910674296034</v>
      </c>
      <c r="X2327" s="1">
        <v>24.480339940181008</v>
      </c>
      <c r="Y2327" s="1">
        <v>27.918504219651734</v>
      </c>
      <c r="Z2327" s="1">
        <v>46.56979259748217</v>
      </c>
      <c r="AA2327" s="1">
        <v>37.416114594481527</v>
      </c>
      <c r="AB2327" s="1">
        <v>33.559428844064435</v>
      </c>
      <c r="AC2327" s="1">
        <v>27.367203680671164</v>
      </c>
      <c r="AD2327" s="1">
        <v>30.834015645268625</v>
      </c>
      <c r="AE2327" s="1">
        <v>30.706216949837472</v>
      </c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>
        <v>0.5128934383392334</v>
      </c>
      <c r="BA2327" s="1"/>
      <c r="BB2327" s="1"/>
      <c r="BC2327" s="1"/>
      <c r="BD2327" s="1"/>
      <c r="BE2327" s="1"/>
      <c r="BF2327" s="1"/>
      <c r="BG2327" s="1">
        <v>4.8188495635986328</v>
      </c>
      <c r="BH2327" s="1">
        <v>9.3939828872680664</v>
      </c>
      <c r="BI2327" s="1">
        <v>4.2494955062866211</v>
      </c>
      <c r="BJ2327" s="1">
        <v>2.2410857677459717</v>
      </c>
      <c r="BK2327" s="1">
        <v>2.2213311195373535</v>
      </c>
      <c r="BL2327" s="1"/>
      <c r="BM2327" s="1"/>
      <c r="BN2327" s="1"/>
    </row>
    <row r="2328" spans="1:66" x14ac:dyDescent="0.2">
      <c r="A2328" s="2" t="s">
        <v>6873</v>
      </c>
      <c r="B2328" s="4" t="s">
        <v>2323</v>
      </c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>
        <v>98.36600125458223</v>
      </c>
      <c r="S2328" s="1">
        <v>6.5490007234408125</v>
      </c>
      <c r="T2328" s="1">
        <v>6.524051353043264</v>
      </c>
      <c r="U2328" s="1">
        <v>5.8591396249043859</v>
      </c>
      <c r="V2328" s="1">
        <v>6.6591806072653252</v>
      </c>
      <c r="W2328" s="1">
        <v>7.7798484084535406</v>
      </c>
      <c r="X2328" s="1">
        <v>9.6388742283739521</v>
      </c>
      <c r="Y2328" s="1">
        <v>12.148223507451904</v>
      </c>
      <c r="Z2328" s="1">
        <v>11.978807027460906</v>
      </c>
      <c r="AA2328" s="1">
        <v>21.304223590047904</v>
      </c>
      <c r="AB2328" s="1">
        <v>16.150731402754388</v>
      </c>
      <c r="AC2328" s="1">
        <v>9.4155574531308037</v>
      </c>
      <c r="AD2328" s="1">
        <v>14.332309813136304</v>
      </c>
      <c r="AE2328" s="1">
        <v>15.917654966398889</v>
      </c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>
        <v>9.8188953399658203</v>
      </c>
      <c r="BH2328" s="1">
        <v>5.1469249725341797</v>
      </c>
      <c r="BI2328" s="1">
        <v>0.79699665307998657</v>
      </c>
      <c r="BJ2328" s="1"/>
      <c r="BK2328" s="1"/>
      <c r="BL2328" s="1"/>
      <c r="BM2328" s="1"/>
      <c r="BN2328" s="1"/>
    </row>
    <row r="2329" spans="1:66" x14ac:dyDescent="0.2">
      <c r="A2329" s="2" t="s">
        <v>6874</v>
      </c>
      <c r="B2329" s="4" t="s">
        <v>2324</v>
      </c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>
        <v>94.547176855359794</v>
      </c>
      <c r="V2329" s="1">
        <v>91.842086541414389</v>
      </c>
      <c r="W2329" s="1">
        <v>63.388762631645179</v>
      </c>
      <c r="X2329" s="1">
        <v>67.28617879525207</v>
      </c>
      <c r="Y2329" s="1">
        <v>16.092840058598725</v>
      </c>
      <c r="Z2329" s="1">
        <v>32.297214864219598</v>
      </c>
      <c r="AA2329" s="1">
        <v>24.17682153958711</v>
      </c>
      <c r="AB2329" s="1">
        <v>14.270038235943987</v>
      </c>
      <c r="AC2329" s="1">
        <v>18.187113466263202</v>
      </c>
      <c r="AD2329" s="1">
        <v>18.914507570003046</v>
      </c>
      <c r="AE2329" s="1">
        <v>19.802064078359546</v>
      </c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>
        <v>3.1358435153961182</v>
      </c>
      <c r="BC2329" s="1">
        <v>7.4808268547058105</v>
      </c>
      <c r="BD2329" s="1">
        <v>15.273710250854492</v>
      </c>
      <c r="BE2329" s="1">
        <v>4.3538579940795898</v>
      </c>
      <c r="BF2329" s="1"/>
      <c r="BG2329" s="1"/>
      <c r="BH2329" s="1">
        <v>4.3450689315795898</v>
      </c>
      <c r="BI2329" s="1">
        <v>19.162729263305664</v>
      </c>
      <c r="BJ2329" s="1"/>
      <c r="BK2329" s="1"/>
      <c r="BL2329" s="1"/>
      <c r="BM2329" s="1"/>
      <c r="BN2329" s="1"/>
    </row>
    <row r="2330" spans="1:66" x14ac:dyDescent="0.2">
      <c r="A2330" s="2" t="s">
        <v>6875</v>
      </c>
      <c r="B2330" s="4" t="s">
        <v>2325</v>
      </c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>
        <v>46.038019344315757</v>
      </c>
      <c r="U2330" s="1">
        <v>46.40761999737876</v>
      </c>
      <c r="V2330" s="1">
        <v>47.722026250445126</v>
      </c>
      <c r="W2330" s="1"/>
      <c r="X2330" s="1">
        <v>31.187468759702469</v>
      </c>
      <c r="Y2330" s="1">
        <v>30.412594514046027</v>
      </c>
      <c r="Z2330" s="1">
        <v>32.32546067647916</v>
      </c>
      <c r="AA2330" s="1">
        <v>31.198456467923165</v>
      </c>
      <c r="AB2330" s="1">
        <v>32.366141338803963</v>
      </c>
      <c r="AC2330" s="1">
        <v>33.408093779464807</v>
      </c>
      <c r="AD2330" s="1">
        <v>41.364548198301357</v>
      </c>
      <c r="AE2330" s="1">
        <v>36.943151145087263</v>
      </c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</row>
    <row r="2331" spans="1:66" x14ac:dyDescent="0.2">
      <c r="A2331" s="2" t="s">
        <v>6876</v>
      </c>
      <c r="B2331" s="4" t="s">
        <v>2326</v>
      </c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>
        <v>4.2410966711818006</v>
      </c>
      <c r="T2331" s="1">
        <v>6.4783104464198757</v>
      </c>
      <c r="U2331" s="1">
        <v>5.3002360975253691</v>
      </c>
      <c r="V2331" s="1">
        <v>4.7148973585996865</v>
      </c>
      <c r="W2331" s="1">
        <v>7.2463924194956553</v>
      </c>
      <c r="X2331" s="1">
        <v>13.041485925553213</v>
      </c>
      <c r="Y2331" s="1">
        <v>5.9382833841908367</v>
      </c>
      <c r="Z2331" s="1">
        <v>8.3784144037193009</v>
      </c>
      <c r="AA2331" s="1">
        <v>9.1432552389596395</v>
      </c>
      <c r="AB2331" s="1">
        <v>11.706584820347109</v>
      </c>
      <c r="AC2331" s="1">
        <v>9.4798585405859299</v>
      </c>
      <c r="AD2331" s="1">
        <v>10.101817917445828</v>
      </c>
      <c r="AE2331" s="1">
        <v>10.007971524515783</v>
      </c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>
        <v>1.0712051391601563</v>
      </c>
      <c r="BC2331" s="1">
        <v>1.4839547872543335</v>
      </c>
      <c r="BD2331" s="1">
        <v>2.7813320159912109</v>
      </c>
      <c r="BE2331" s="1">
        <v>2.0220017433166504</v>
      </c>
      <c r="BF2331" s="1">
        <v>0.51068073511123657</v>
      </c>
      <c r="BG2331" s="1">
        <v>1.3694449663162231</v>
      </c>
      <c r="BH2331" s="1">
        <v>5.9668116569519043</v>
      </c>
      <c r="BI2331" s="1">
        <v>0.66224080324172974</v>
      </c>
      <c r="BJ2331" s="1">
        <v>1.3177173137664795</v>
      </c>
      <c r="BK2331" s="1">
        <v>0.13433629274368286</v>
      </c>
      <c r="BL2331" s="1"/>
      <c r="BM2331" s="1"/>
      <c r="BN2331" s="1"/>
    </row>
    <row r="2332" spans="1:66" x14ac:dyDescent="0.2">
      <c r="A2332" s="2" t="s">
        <v>6877</v>
      </c>
      <c r="B2332" s="4" t="s">
        <v>2327</v>
      </c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>
        <v>4.2410966711818006</v>
      </c>
      <c r="T2332" s="1">
        <v>6.4783104464198757</v>
      </c>
      <c r="U2332" s="1">
        <v>5.3002360975253691</v>
      </c>
      <c r="V2332" s="1">
        <v>4.7148973585996865</v>
      </c>
      <c r="W2332" s="1">
        <v>7.2463924194956553</v>
      </c>
      <c r="X2332" s="1">
        <v>13.041485925553213</v>
      </c>
      <c r="Y2332" s="1">
        <v>5.9382833841908367</v>
      </c>
      <c r="Z2332" s="1">
        <v>8.3784144037193009</v>
      </c>
      <c r="AA2332" s="1">
        <v>9.1432552389596395</v>
      </c>
      <c r="AB2332" s="1">
        <v>11.706584820347109</v>
      </c>
      <c r="AC2332" s="1">
        <v>9.4798585405859299</v>
      </c>
      <c r="AD2332" s="1">
        <v>10.101817917445828</v>
      </c>
      <c r="AE2332" s="1">
        <v>10.007971524515783</v>
      </c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>
        <v>1.0712051391601563</v>
      </c>
      <c r="BC2332" s="1">
        <v>1.4839547872543335</v>
      </c>
      <c r="BD2332" s="1">
        <v>2.7813320159912109</v>
      </c>
      <c r="BE2332" s="1">
        <v>2.0220017433166504</v>
      </c>
      <c r="BF2332" s="1">
        <v>0.51068073511123657</v>
      </c>
      <c r="BG2332" s="1">
        <v>1.3694449663162231</v>
      </c>
      <c r="BH2332" s="1">
        <v>5.9668116569519043</v>
      </c>
      <c r="BI2332" s="1">
        <v>0.66224080324172974</v>
      </c>
      <c r="BJ2332" s="1">
        <v>1.3177173137664795</v>
      </c>
      <c r="BK2332" s="1">
        <v>0.13433629274368286</v>
      </c>
      <c r="BL2332" s="1"/>
      <c r="BM2332" s="1"/>
      <c r="BN2332" s="1"/>
    </row>
    <row r="2333" spans="1:66" x14ac:dyDescent="0.2">
      <c r="A2333" s="2" t="s">
        <v>6878</v>
      </c>
      <c r="B2333" s="4" t="s">
        <v>2328</v>
      </c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>
        <v>9.9026153615736003</v>
      </c>
      <c r="U2333" s="1">
        <v>8.3299135601642185</v>
      </c>
      <c r="V2333" s="1"/>
      <c r="W2333" s="1"/>
      <c r="X2333" s="1">
        <v>48.671393392120187</v>
      </c>
      <c r="Y2333" s="1">
        <v>27.053062676687766</v>
      </c>
      <c r="Z2333" s="1">
        <v>36.026709502748425</v>
      </c>
      <c r="AA2333" s="1">
        <v>22.989541934866072</v>
      </c>
      <c r="AB2333" s="1">
        <v>32.833664571149583</v>
      </c>
      <c r="AC2333" s="1">
        <v>25.538862423092656</v>
      </c>
      <c r="AD2333" s="1">
        <v>72.246047896070777</v>
      </c>
      <c r="AE2333" s="1">
        <v>52.5311666129329</v>
      </c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>
        <v>3.7597959041595459</v>
      </c>
      <c r="BE2333" s="1"/>
      <c r="BF2333" s="1">
        <v>2.2125914096832275</v>
      </c>
      <c r="BG2333" s="1">
        <v>6.4958205223083496</v>
      </c>
      <c r="BH2333" s="1">
        <v>6.9872498512268066</v>
      </c>
      <c r="BI2333" s="1">
        <v>1.6912069320678711</v>
      </c>
      <c r="BJ2333" s="1"/>
      <c r="BK2333" s="1"/>
      <c r="BL2333" s="1"/>
      <c r="BM2333" s="1"/>
      <c r="BN2333" s="1"/>
    </row>
    <row r="2334" spans="1:66" x14ac:dyDescent="0.2">
      <c r="A2334" s="2" t="s">
        <v>6879</v>
      </c>
      <c r="B2334" s="4" t="s">
        <v>2329</v>
      </c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>
        <v>5.0126775697725163</v>
      </c>
      <c r="U2334" s="1">
        <v>3.6527218929891476</v>
      </c>
      <c r="V2334" s="1">
        <v>6.6630177771254333</v>
      </c>
      <c r="W2334" s="1">
        <v>6.9979540961063815</v>
      </c>
      <c r="X2334" s="1">
        <v>13.174562121237123</v>
      </c>
      <c r="Y2334" s="1">
        <v>10.141081432982887</v>
      </c>
      <c r="Z2334" s="1">
        <v>9.3437808742900454</v>
      </c>
      <c r="AA2334" s="1">
        <v>6.1573652019001477</v>
      </c>
      <c r="AB2334" s="1">
        <v>9.7473662413161488</v>
      </c>
      <c r="AC2334" s="1">
        <v>21.872658148005257</v>
      </c>
      <c r="AD2334" s="1">
        <v>13.750286990448615</v>
      </c>
      <c r="AE2334" s="1">
        <v>9.4447661460489254</v>
      </c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>
        <v>3.6126935482025146</v>
      </c>
      <c r="BB2334" s="1"/>
      <c r="BC2334" s="1"/>
      <c r="BD2334" s="1">
        <v>1.1501979827880859</v>
      </c>
      <c r="BE2334" s="1"/>
      <c r="BF2334" s="1">
        <v>1.0254930257797241</v>
      </c>
      <c r="BG2334" s="1"/>
      <c r="BH2334" s="1">
        <v>27.215744018554688</v>
      </c>
      <c r="BI2334" s="1"/>
      <c r="BJ2334" s="1"/>
      <c r="BK2334" s="1"/>
      <c r="BL2334" s="1"/>
      <c r="BM2334" s="1"/>
      <c r="BN2334" s="1"/>
    </row>
    <row r="2335" spans="1:66" x14ac:dyDescent="0.2">
      <c r="A2335" s="2" t="s">
        <v>6880</v>
      </c>
      <c r="B2335" s="4" t="s">
        <v>2330</v>
      </c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>
        <v>29.294002932323981</v>
      </c>
      <c r="U2335" s="1">
        <v>20.840104993398715</v>
      </c>
      <c r="V2335" s="1">
        <v>25.082106122780495</v>
      </c>
      <c r="W2335" s="1">
        <v>26.615348683573568</v>
      </c>
      <c r="X2335" s="1">
        <v>31.27846297752377</v>
      </c>
      <c r="Y2335" s="1">
        <v>31.332340523342882</v>
      </c>
      <c r="Z2335" s="1">
        <v>31.450168220328063</v>
      </c>
      <c r="AA2335" s="1">
        <v>31.622107941544002</v>
      </c>
      <c r="AB2335" s="1">
        <v>25.032542687969073</v>
      </c>
      <c r="AC2335" s="1">
        <v>19.985947363824057</v>
      </c>
      <c r="AD2335" s="1">
        <v>20.339792875161073</v>
      </c>
      <c r="AE2335" s="1">
        <v>18.198280530133125</v>
      </c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>
        <v>2.7065994739532471</v>
      </c>
      <c r="BA2335" s="1">
        <v>3.0383353233337402</v>
      </c>
      <c r="BB2335" s="1">
        <v>4.7504158020019531</v>
      </c>
      <c r="BC2335" s="1">
        <v>4.8486766815185547</v>
      </c>
      <c r="BD2335" s="1">
        <v>3.0015161037445068</v>
      </c>
      <c r="BE2335" s="1">
        <v>3.025238037109375</v>
      </c>
      <c r="BF2335" s="1">
        <v>5.9598040580749512</v>
      </c>
      <c r="BG2335" s="1">
        <v>6.1621465682983398</v>
      </c>
      <c r="BH2335" s="1">
        <v>3.2486233711242676</v>
      </c>
      <c r="BI2335" s="1"/>
      <c r="BJ2335" s="1">
        <v>3.0579094886779785</v>
      </c>
      <c r="BK2335" s="1">
        <v>3.5195868015289307</v>
      </c>
      <c r="BL2335" s="1"/>
      <c r="BM2335" s="1"/>
      <c r="BN2335" s="1"/>
    </row>
    <row r="2336" spans="1:66" x14ac:dyDescent="0.2">
      <c r="A2336" s="2" t="s">
        <v>6881</v>
      </c>
      <c r="B2336" s="4" t="s">
        <v>2331</v>
      </c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>
        <v>49.291271752794508</v>
      </c>
      <c r="U2336" s="1">
        <v>53.879886354917716</v>
      </c>
      <c r="V2336" s="1">
        <v>72.097050738398465</v>
      </c>
      <c r="W2336" s="1">
        <v>68.25841018945907</v>
      </c>
      <c r="X2336" s="1">
        <v>71.465175512070431</v>
      </c>
      <c r="Y2336" s="1">
        <v>67.186550047869844</v>
      </c>
      <c r="Z2336" s="1">
        <v>98.80991402878081</v>
      </c>
      <c r="AA2336" s="1">
        <v>98.332381093412081</v>
      </c>
      <c r="AB2336" s="1">
        <v>98.521865148094577</v>
      </c>
      <c r="AC2336" s="1">
        <v>95.833584656069519</v>
      </c>
      <c r="AD2336" s="1">
        <v>98.688717865737715</v>
      </c>
      <c r="AE2336" s="1">
        <v>97.50414923804604</v>
      </c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>
        <v>1.3174155950546265</v>
      </c>
      <c r="BC2336" s="1">
        <v>1.0943890810012817</v>
      </c>
      <c r="BD2336" s="1">
        <v>5.03130704164505E-2</v>
      </c>
      <c r="BE2336" s="1">
        <v>3.7592945098876953</v>
      </c>
      <c r="BF2336" s="1">
        <v>1.1215746402740479</v>
      </c>
      <c r="BG2336" s="1">
        <v>1.5849262475967407</v>
      </c>
      <c r="BH2336" s="1">
        <v>1.2338743209838867</v>
      </c>
      <c r="BI2336" s="1">
        <v>3.9171345233917236</v>
      </c>
      <c r="BJ2336" s="1">
        <v>0.96553963422775269</v>
      </c>
      <c r="BK2336" s="1">
        <v>2.1506671905517578</v>
      </c>
      <c r="BL2336" s="1"/>
      <c r="BM2336" s="1"/>
      <c r="BN2336" s="1"/>
    </row>
    <row r="2337" spans="1:66" x14ac:dyDescent="0.2">
      <c r="A2337" s="2" t="s">
        <v>6882</v>
      </c>
      <c r="B2337" s="4" t="s">
        <v>2332</v>
      </c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>
        <v>49.291271752794508</v>
      </c>
      <c r="U2337" s="1">
        <v>53.879886354917716</v>
      </c>
      <c r="V2337" s="1">
        <v>72.097050738398465</v>
      </c>
      <c r="W2337" s="1">
        <v>68.25841018945907</v>
      </c>
      <c r="X2337" s="1">
        <v>71.465175512070431</v>
      </c>
      <c r="Y2337" s="1">
        <v>67.186550047869844</v>
      </c>
      <c r="Z2337" s="1">
        <v>98.80991402878081</v>
      </c>
      <c r="AA2337" s="1">
        <v>98.332381093412081</v>
      </c>
      <c r="AB2337" s="1">
        <v>98.521865148094577</v>
      </c>
      <c r="AC2337" s="1">
        <v>95.833584656069519</v>
      </c>
      <c r="AD2337" s="1">
        <v>98.688717865737715</v>
      </c>
      <c r="AE2337" s="1">
        <v>97.50414923804604</v>
      </c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>
        <v>1.3174155950546265</v>
      </c>
      <c r="BC2337" s="1">
        <v>1.0943890810012817</v>
      </c>
      <c r="BD2337" s="1">
        <v>5.03130704164505E-2</v>
      </c>
      <c r="BE2337" s="1">
        <v>3.7592945098876953</v>
      </c>
      <c r="BF2337" s="1">
        <v>1.1215746402740479</v>
      </c>
      <c r="BG2337" s="1">
        <v>1.5849262475967407</v>
      </c>
      <c r="BH2337" s="1">
        <v>1.2338743209838867</v>
      </c>
      <c r="BI2337" s="1">
        <v>3.9171345233917236</v>
      </c>
      <c r="BJ2337" s="1">
        <v>0.96553963422775269</v>
      </c>
      <c r="BK2337" s="1">
        <v>2.1506671905517578</v>
      </c>
      <c r="BL2337" s="1"/>
      <c r="BM2337" s="1"/>
      <c r="BN2337" s="1"/>
    </row>
    <row r="2338" spans="1:66" x14ac:dyDescent="0.2">
      <c r="A2338" s="2" t="s">
        <v>6883</v>
      </c>
      <c r="B2338" s="4" t="s">
        <v>2333</v>
      </c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>
        <v>83.433759491638</v>
      </c>
      <c r="V2338" s="1">
        <v>86.201230677364109</v>
      </c>
      <c r="W2338" s="1">
        <v>86.260937258724638</v>
      </c>
      <c r="X2338" s="1">
        <v>93.393168007487844</v>
      </c>
      <c r="Y2338" s="1">
        <v>84.820084398180384</v>
      </c>
      <c r="Z2338" s="1">
        <v>89.490892696050295</v>
      </c>
      <c r="AA2338" s="1">
        <v>89.728295215347714</v>
      </c>
      <c r="AB2338" s="1">
        <v>93.25789664151992</v>
      </c>
      <c r="AC2338" s="1">
        <v>83.165060101457172</v>
      </c>
      <c r="AD2338" s="1">
        <v>90.194449417061563</v>
      </c>
      <c r="AE2338" s="1">
        <v>89.23070550048682</v>
      </c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>
        <v>2.0019071102142334</v>
      </c>
      <c r="BB2338" s="1">
        <v>-5.9384416090324521E-5</v>
      </c>
      <c r="BC2338" s="1"/>
      <c r="BD2338" s="1">
        <v>1.4212920665740967</v>
      </c>
      <c r="BE2338" s="1">
        <v>2.5101399421691895</v>
      </c>
      <c r="BF2338" s="1"/>
      <c r="BG2338" s="1"/>
      <c r="BH2338" s="1">
        <v>6.6259355545043945</v>
      </c>
      <c r="BI2338" s="1"/>
      <c r="BJ2338" s="1">
        <v>8.6077537536621094</v>
      </c>
      <c r="BK2338" s="1">
        <v>6.149726390838623</v>
      </c>
      <c r="BL2338" s="1"/>
      <c r="BM2338" s="1"/>
      <c r="BN2338" s="1"/>
    </row>
    <row r="2339" spans="1:66" x14ac:dyDescent="0.2">
      <c r="A2339" s="2" t="s">
        <v>6884</v>
      </c>
      <c r="B2339" s="4" t="s">
        <v>2334</v>
      </c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>
        <v>4.9470499719238799</v>
      </c>
      <c r="U2339" s="1">
        <v>10.034139107132273</v>
      </c>
      <c r="V2339" s="1">
        <v>9.7402779157147474</v>
      </c>
      <c r="W2339" s="1">
        <v>5.712015001828405</v>
      </c>
      <c r="X2339" s="1">
        <v>5.87027526228984</v>
      </c>
      <c r="Y2339" s="1">
        <v>6.006683315532058</v>
      </c>
      <c r="Z2339" s="1">
        <v>6.0492822087893092</v>
      </c>
      <c r="AA2339" s="1">
        <v>6.1320490391275193</v>
      </c>
      <c r="AB2339" s="1">
        <v>6.1180840715678686</v>
      </c>
      <c r="AC2339" s="1">
        <v>6.0338389912179764</v>
      </c>
      <c r="AD2339" s="1">
        <v>6.1911507663783905</v>
      </c>
      <c r="AE2339" s="1">
        <v>6.3106462483048293</v>
      </c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>
        <v>4.2956128120422363</v>
      </c>
      <c r="BE2339" s="1">
        <v>4.4214906692504883</v>
      </c>
      <c r="BF2339" s="1">
        <v>4.4949507713317871</v>
      </c>
      <c r="BG2339" s="1">
        <v>4.4626626968383789</v>
      </c>
      <c r="BH2339" s="1">
        <v>4.4840164184570313</v>
      </c>
      <c r="BI2339" s="1">
        <v>4.4544858932495117</v>
      </c>
      <c r="BJ2339" s="1">
        <v>4.5757980346679688</v>
      </c>
      <c r="BK2339" s="1"/>
      <c r="BL2339" s="1"/>
      <c r="BM2339" s="1"/>
      <c r="BN2339" s="1"/>
    </row>
    <row r="2340" spans="1:66" x14ac:dyDescent="0.2">
      <c r="A2340" s="2" t="s">
        <v>6885</v>
      </c>
      <c r="B2340" s="4" t="s">
        <v>2335</v>
      </c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>
        <v>4.9470499719238799</v>
      </c>
      <c r="U2340" s="1">
        <v>10.034139107132273</v>
      </c>
      <c r="V2340" s="1">
        <v>9.7402779157147474</v>
      </c>
      <c r="W2340" s="1">
        <v>5.712015001828405</v>
      </c>
      <c r="X2340" s="1">
        <v>5.87027526228984</v>
      </c>
      <c r="Y2340" s="1">
        <v>6.006683315532058</v>
      </c>
      <c r="Z2340" s="1">
        <v>6.0492822087893092</v>
      </c>
      <c r="AA2340" s="1">
        <v>6.1320490391275193</v>
      </c>
      <c r="AB2340" s="1">
        <v>6.1180840715678686</v>
      </c>
      <c r="AC2340" s="1">
        <v>6.0338389912179764</v>
      </c>
      <c r="AD2340" s="1">
        <v>6.1911507663783905</v>
      </c>
      <c r="AE2340" s="1">
        <v>6.3106462483048293</v>
      </c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>
        <v>4.2956128120422363</v>
      </c>
      <c r="BE2340" s="1">
        <v>4.4214906692504883</v>
      </c>
      <c r="BF2340" s="1">
        <v>4.4949507713317871</v>
      </c>
      <c r="BG2340" s="1">
        <v>4.4626626968383789</v>
      </c>
      <c r="BH2340" s="1">
        <v>4.4840164184570313</v>
      </c>
      <c r="BI2340" s="1">
        <v>4.4544858932495117</v>
      </c>
      <c r="BJ2340" s="1">
        <v>4.5757980346679688</v>
      </c>
      <c r="BK2340" s="1"/>
      <c r="BL2340" s="1"/>
      <c r="BM2340" s="1"/>
      <c r="BN2340" s="1"/>
    </row>
    <row r="2341" spans="1:66" x14ac:dyDescent="0.2">
      <c r="A2341" s="2" t="s">
        <v>6886</v>
      </c>
      <c r="B2341" s="4" t="s">
        <v>2336</v>
      </c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>
        <v>10.476691621961374</v>
      </c>
      <c r="V2341" s="1">
        <v>25.673601609640812</v>
      </c>
      <c r="W2341" s="1">
        <v>16.997216466804126</v>
      </c>
      <c r="X2341" s="1">
        <v>11.283661342699352</v>
      </c>
      <c r="Y2341" s="1">
        <v>14.94244471586334</v>
      </c>
      <c r="Z2341" s="1">
        <v>11.284829447691234</v>
      </c>
      <c r="AA2341" s="1">
        <v>8.720634999003666</v>
      </c>
      <c r="AB2341" s="1">
        <v>11.139564673037246</v>
      </c>
      <c r="AC2341" s="1">
        <v>9.3377231329805177</v>
      </c>
      <c r="AD2341" s="1">
        <v>13.549429494794524</v>
      </c>
      <c r="AE2341" s="1">
        <v>20.128936361202285</v>
      </c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>
        <v>5.5317730903625488</v>
      </c>
      <c r="BC2341" s="1">
        <v>0.78154212236404419</v>
      </c>
      <c r="BD2341" s="1">
        <v>1.706853985786438</v>
      </c>
      <c r="BE2341" s="1">
        <v>1.677445650100708</v>
      </c>
      <c r="BF2341" s="1">
        <v>1.2130640745162964</v>
      </c>
      <c r="BG2341" s="1">
        <v>0.60886698961257935</v>
      </c>
      <c r="BH2341" s="1">
        <v>0.38824611902236938</v>
      </c>
      <c r="BI2341" s="1"/>
      <c r="BJ2341" s="1">
        <v>1.308401346206665</v>
      </c>
      <c r="BK2341" s="1">
        <v>1.9521279260516167E-2</v>
      </c>
      <c r="BL2341" s="1"/>
      <c r="BM2341" s="1"/>
      <c r="BN2341" s="1"/>
    </row>
    <row r="2342" spans="1:66" x14ac:dyDescent="0.2">
      <c r="A2342" s="2" t="s">
        <v>6887</v>
      </c>
      <c r="B2342" s="4" t="s">
        <v>2337</v>
      </c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>
        <v>10.476691621961374</v>
      </c>
      <c r="V2342" s="1">
        <v>25.673601609640812</v>
      </c>
      <c r="W2342" s="1">
        <v>16.997216466804126</v>
      </c>
      <c r="X2342" s="1">
        <v>11.283661342699352</v>
      </c>
      <c r="Y2342" s="1">
        <v>14.94244471586334</v>
      </c>
      <c r="Z2342" s="1">
        <v>11.284829447691234</v>
      </c>
      <c r="AA2342" s="1">
        <v>8.720634999003666</v>
      </c>
      <c r="AB2342" s="1">
        <v>11.139564673037246</v>
      </c>
      <c r="AC2342" s="1">
        <v>9.3377231329805177</v>
      </c>
      <c r="AD2342" s="1">
        <v>13.549429494794524</v>
      </c>
      <c r="AE2342" s="1">
        <v>20.128936361202285</v>
      </c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>
        <v>5.5317730903625488</v>
      </c>
      <c r="BC2342" s="1">
        <v>0.78154212236404419</v>
      </c>
      <c r="BD2342" s="1">
        <v>1.706853985786438</v>
      </c>
      <c r="BE2342" s="1">
        <v>1.677445650100708</v>
      </c>
      <c r="BF2342" s="1">
        <v>1.2130640745162964</v>
      </c>
      <c r="BG2342" s="1">
        <v>0.60886698961257935</v>
      </c>
      <c r="BH2342" s="1">
        <v>0.38824611902236938</v>
      </c>
      <c r="BI2342" s="1"/>
      <c r="BJ2342" s="1">
        <v>1.308401346206665</v>
      </c>
      <c r="BK2342" s="1">
        <v>1.9521279260516167E-2</v>
      </c>
      <c r="BL2342" s="1"/>
      <c r="BM2342" s="1"/>
      <c r="BN2342" s="1"/>
    </row>
    <row r="2343" spans="1:66" x14ac:dyDescent="0.2">
      <c r="A2343" s="2" t="s">
        <v>6888</v>
      </c>
      <c r="B2343" s="4" t="s">
        <v>2338</v>
      </c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>
        <v>15.90394417073189</v>
      </c>
      <c r="T2343" s="1">
        <v>14.708665968460476</v>
      </c>
      <c r="U2343" s="1">
        <v>16.70191178680431</v>
      </c>
      <c r="V2343" s="1">
        <v>18.475472581450838</v>
      </c>
      <c r="W2343" s="1">
        <v>21.231909677852986</v>
      </c>
      <c r="X2343" s="1">
        <v>11.423995781202668</v>
      </c>
      <c r="Y2343" s="1">
        <v>6.7449052904406752</v>
      </c>
      <c r="Z2343" s="1">
        <v>4.9895775507372404</v>
      </c>
      <c r="AA2343" s="1">
        <v>4.411928275759462</v>
      </c>
      <c r="AB2343" s="1">
        <v>4.4469224752025154</v>
      </c>
      <c r="AC2343" s="1">
        <v>7.2991255015042782</v>
      </c>
      <c r="AD2343" s="1">
        <v>16.188166360902574</v>
      </c>
      <c r="AE2343" s="1">
        <v>16.838913733182416</v>
      </c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>
        <v>0.45620426535606384</v>
      </c>
      <c r="BA2343" s="1">
        <v>3.5436656475067139</v>
      </c>
      <c r="BB2343" s="1">
        <v>2.4780573844909668</v>
      </c>
      <c r="BC2343" s="1">
        <v>1.480143666267395</v>
      </c>
      <c r="BD2343" s="1">
        <v>9.9746294021606445</v>
      </c>
      <c r="BE2343" s="1">
        <v>1.2049397230148315</v>
      </c>
      <c r="BF2343" s="1">
        <v>0.2530580461025238</v>
      </c>
      <c r="BG2343" s="1">
        <v>1.7126702070236206</v>
      </c>
      <c r="BH2343" s="1">
        <v>4.6197867393493652</v>
      </c>
      <c r="BI2343" s="1">
        <v>6.6452150344848633</v>
      </c>
      <c r="BJ2343" s="1">
        <v>7.5026555061340332</v>
      </c>
      <c r="BK2343" s="1">
        <v>10.88965892791748</v>
      </c>
      <c r="BL2343" s="1"/>
      <c r="BM2343" s="1"/>
      <c r="BN2343" s="1"/>
    </row>
    <row r="2344" spans="1:66" x14ac:dyDescent="0.2">
      <c r="A2344" s="2" t="s">
        <v>6889</v>
      </c>
      <c r="B2344" s="4" t="s">
        <v>2339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>
        <v>57.382609776990975</v>
      </c>
      <c r="W2344" s="1">
        <v>54.264652140543632</v>
      </c>
      <c r="X2344" s="1">
        <v>60.728348825242271</v>
      </c>
      <c r="Y2344" s="1">
        <v>50.481099286960742</v>
      </c>
      <c r="Z2344" s="1">
        <v>45.892049291900648</v>
      </c>
      <c r="AA2344" s="1">
        <v>33.096614995202351</v>
      </c>
      <c r="AB2344" s="1">
        <v>25.71389583142269</v>
      </c>
      <c r="AC2344" s="1">
        <v>31.226167056140213</v>
      </c>
      <c r="AD2344" s="1">
        <v>30.305106413212705</v>
      </c>
      <c r="AE2344" s="1">
        <v>12.550381884171088</v>
      </c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>
        <v>0.50194162130355835</v>
      </c>
      <c r="BC2344" s="1">
        <v>2.7139346599578857</v>
      </c>
      <c r="BD2344" s="1"/>
      <c r="BE2344" s="1"/>
      <c r="BF2344" s="1">
        <v>1.7193053960800171</v>
      </c>
      <c r="BG2344" s="1"/>
      <c r="BH2344" s="1"/>
      <c r="BI2344" s="1">
        <v>2.8744261264801025</v>
      </c>
      <c r="BJ2344" s="1">
        <v>0.83277684450149536</v>
      </c>
      <c r="BK2344" s="1"/>
      <c r="BL2344" s="1"/>
      <c r="BM2344" s="1"/>
      <c r="BN2344" s="1"/>
    </row>
    <row r="2345" spans="1:66" x14ac:dyDescent="0.2">
      <c r="A2345" s="2" t="s">
        <v>6890</v>
      </c>
      <c r="B2345" s="4" t="s">
        <v>2340</v>
      </c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>
        <v>57.382609776990975</v>
      </c>
      <c r="W2345" s="1">
        <v>54.264652140543632</v>
      </c>
      <c r="X2345" s="1">
        <v>60.728348825242271</v>
      </c>
      <c r="Y2345" s="1">
        <v>50.481099286960742</v>
      </c>
      <c r="Z2345" s="1">
        <v>45.892049291900648</v>
      </c>
      <c r="AA2345" s="1">
        <v>33.096614995202351</v>
      </c>
      <c r="AB2345" s="1">
        <v>25.71389583142269</v>
      </c>
      <c r="AC2345" s="1">
        <v>31.226167056140213</v>
      </c>
      <c r="AD2345" s="1">
        <v>30.305106413212705</v>
      </c>
      <c r="AE2345" s="1">
        <v>12.550381884171088</v>
      </c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>
        <v>0.50194162130355835</v>
      </c>
      <c r="BC2345" s="1">
        <v>2.7139346599578857</v>
      </c>
      <c r="BD2345" s="1"/>
      <c r="BE2345" s="1"/>
      <c r="BF2345" s="1">
        <v>1.7193053960800171</v>
      </c>
      <c r="BG2345" s="1"/>
      <c r="BH2345" s="1"/>
      <c r="BI2345" s="1">
        <v>2.8744261264801025</v>
      </c>
      <c r="BJ2345" s="1">
        <v>0.83277684450149536</v>
      </c>
      <c r="BK2345" s="1"/>
      <c r="BL2345" s="1"/>
      <c r="BM2345" s="1"/>
      <c r="BN2345" s="1"/>
    </row>
    <row r="2346" spans="1:66" x14ac:dyDescent="0.2">
      <c r="A2346" s="2" t="s">
        <v>6891</v>
      </c>
      <c r="B2346" s="4" t="s">
        <v>2341</v>
      </c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>
        <v>78.337394968302235</v>
      </c>
      <c r="T2346" s="1">
        <v>70.800827328805681</v>
      </c>
      <c r="U2346" s="1">
        <v>78.501629932068724</v>
      </c>
      <c r="V2346" s="1">
        <v>66.277459261186749</v>
      </c>
      <c r="W2346" s="1">
        <v>91.18000688124026</v>
      </c>
      <c r="X2346" s="1">
        <v>85.371315855290888</v>
      </c>
      <c r="Y2346" s="1">
        <v>94.028987145069451</v>
      </c>
      <c r="Z2346" s="1">
        <v>8.2962141050519094</v>
      </c>
      <c r="AA2346" s="1">
        <v>99.382270686536174</v>
      </c>
      <c r="AB2346" s="1">
        <v>83.541596359248544</v>
      </c>
      <c r="AC2346" s="1">
        <v>79.73015262352645</v>
      </c>
      <c r="AD2346" s="1">
        <v>71.596622783013657</v>
      </c>
      <c r="AE2346" s="1">
        <v>97.017140052973588</v>
      </c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>
        <v>9.5894784927368164</v>
      </c>
      <c r="AZ2346" s="1">
        <v>12.149599075317383</v>
      </c>
      <c r="BA2346" s="1">
        <v>19.611331939697266</v>
      </c>
      <c r="BB2346" s="1">
        <v>17.512910842895508</v>
      </c>
      <c r="BC2346" s="1"/>
      <c r="BD2346" s="1"/>
      <c r="BE2346" s="1"/>
      <c r="BF2346" s="1">
        <v>80.992485046386719</v>
      </c>
      <c r="BG2346" s="1"/>
      <c r="BH2346" s="1">
        <v>16.259653091430664</v>
      </c>
      <c r="BI2346" s="1">
        <v>20.228965759277344</v>
      </c>
      <c r="BJ2346" s="1">
        <v>3.4909768104553223</v>
      </c>
      <c r="BK2346" s="1">
        <v>1.3549700975418091</v>
      </c>
      <c r="BL2346" s="1"/>
      <c r="BM2346" s="1"/>
      <c r="BN2346" s="1"/>
    </row>
    <row r="2347" spans="1:66" x14ac:dyDescent="0.2">
      <c r="A2347" s="2" t="s">
        <v>6892</v>
      </c>
      <c r="B2347" s="4" t="s">
        <v>2342</v>
      </c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>
        <v>43.445649546132998</v>
      </c>
      <c r="U2347" s="1">
        <v>55.437233357472003</v>
      </c>
      <c r="V2347" s="1">
        <v>50.716354911823167</v>
      </c>
      <c r="W2347" s="1">
        <v>28.547747655111671</v>
      </c>
      <c r="X2347" s="1">
        <v>40.776009771524166</v>
      </c>
      <c r="Y2347" s="1">
        <v>35.53084798561575</v>
      </c>
      <c r="Z2347" s="1">
        <v>8.5426888225018889</v>
      </c>
      <c r="AA2347" s="1">
        <v>4.2697472724985257</v>
      </c>
      <c r="AB2347" s="1">
        <v>5.1178712587216078</v>
      </c>
      <c r="AC2347" s="1"/>
      <c r="AD2347" s="1">
        <v>41.519370796869964</v>
      </c>
      <c r="AE2347" s="1">
        <v>45.470184282097726</v>
      </c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>
        <v>37.653209686279297</v>
      </c>
      <c r="BA2347" s="1">
        <v>27.58458137512207</v>
      </c>
      <c r="BB2347" s="1">
        <v>30.466608047485352</v>
      </c>
      <c r="BC2347" s="1">
        <v>46.068595886230469</v>
      </c>
      <c r="BD2347" s="1">
        <v>47.873699188232422</v>
      </c>
      <c r="BE2347" s="1">
        <v>45.321205139160156</v>
      </c>
      <c r="BF2347" s="1">
        <v>8.0319719314575195</v>
      </c>
      <c r="BG2347" s="1">
        <v>83.140655517578125</v>
      </c>
      <c r="BH2347" s="1">
        <v>85.938949584960938</v>
      </c>
      <c r="BI2347" s="1">
        <v>86.584381103515625</v>
      </c>
      <c r="BJ2347" s="1">
        <v>42.451515197753906</v>
      </c>
      <c r="BK2347" s="1">
        <v>32.808746337890625</v>
      </c>
      <c r="BL2347" s="1"/>
      <c r="BM2347" s="1"/>
      <c r="BN2347" s="1"/>
    </row>
    <row r="2348" spans="1:66" x14ac:dyDescent="0.2">
      <c r="A2348" s="2" t="s">
        <v>6893</v>
      </c>
      <c r="B2348" s="4" t="s">
        <v>2343</v>
      </c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>
        <v>43.445649546132998</v>
      </c>
      <c r="U2348" s="1">
        <v>55.437233357472003</v>
      </c>
      <c r="V2348" s="1">
        <v>50.716354911823167</v>
      </c>
      <c r="W2348" s="1">
        <v>28.547747655111671</v>
      </c>
      <c r="X2348" s="1">
        <v>40.776009771524166</v>
      </c>
      <c r="Y2348" s="1">
        <v>35.53084798561575</v>
      </c>
      <c r="Z2348" s="1">
        <v>8.5426888225018889</v>
      </c>
      <c r="AA2348" s="1">
        <v>4.2697472724985257</v>
      </c>
      <c r="AB2348" s="1">
        <v>5.1178712587216078</v>
      </c>
      <c r="AC2348" s="1"/>
      <c r="AD2348" s="1">
        <v>41.519370796869964</v>
      </c>
      <c r="AE2348" s="1">
        <v>45.470184282097726</v>
      </c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>
        <v>37.653209686279297</v>
      </c>
      <c r="BA2348" s="1">
        <v>27.58458137512207</v>
      </c>
      <c r="BB2348" s="1">
        <v>30.466608047485352</v>
      </c>
      <c r="BC2348" s="1">
        <v>46.068595886230469</v>
      </c>
      <c r="BD2348" s="1">
        <v>47.873699188232422</v>
      </c>
      <c r="BE2348" s="1">
        <v>45.321205139160156</v>
      </c>
      <c r="BF2348" s="1">
        <v>8.0319719314575195</v>
      </c>
      <c r="BG2348" s="1">
        <v>83.140655517578125</v>
      </c>
      <c r="BH2348" s="1">
        <v>85.938949584960938</v>
      </c>
      <c r="BI2348" s="1">
        <v>86.584381103515625</v>
      </c>
      <c r="BJ2348" s="1">
        <v>42.451515197753906</v>
      </c>
      <c r="BK2348" s="1">
        <v>32.808746337890625</v>
      </c>
      <c r="BL2348" s="1"/>
      <c r="BM2348" s="1"/>
      <c r="BN2348" s="1"/>
    </row>
    <row r="2349" spans="1:66" x14ac:dyDescent="0.2">
      <c r="A2349" s="2" t="s">
        <v>6894</v>
      </c>
      <c r="B2349" s="4" t="s">
        <v>2344</v>
      </c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>
        <v>3.9663643748529043</v>
      </c>
      <c r="W2349" s="1">
        <v>5.5447405352399892</v>
      </c>
      <c r="X2349" s="1">
        <v>2.2529207695159306</v>
      </c>
      <c r="Y2349" s="1">
        <v>4.0184735873236903</v>
      </c>
      <c r="Z2349" s="1">
        <v>3.0972577548658173</v>
      </c>
      <c r="AA2349" s="1">
        <v>4.6888680799604492</v>
      </c>
      <c r="AB2349" s="1">
        <v>3.2361001085666272</v>
      </c>
      <c r="AC2349" s="1"/>
      <c r="AD2349" s="1">
        <v>7.8904645554892809</v>
      </c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>
        <v>87.792518615722656</v>
      </c>
      <c r="AZ2349" s="1"/>
      <c r="BA2349" s="1"/>
      <c r="BB2349" s="1"/>
      <c r="BC2349" s="1"/>
      <c r="BD2349" s="1"/>
      <c r="BE2349" s="1"/>
      <c r="BF2349" s="1"/>
      <c r="BG2349" s="1">
        <v>4.4098911285400391</v>
      </c>
      <c r="BH2349" s="1"/>
      <c r="BI2349" s="1"/>
      <c r="BJ2349" s="1"/>
      <c r="BK2349" s="1"/>
      <c r="BL2349" s="1"/>
      <c r="BM2349" s="1"/>
      <c r="BN2349" s="1"/>
    </row>
    <row r="2350" spans="1:66" x14ac:dyDescent="0.2">
      <c r="A2350" s="2" t="s">
        <v>6895</v>
      </c>
      <c r="B2350" s="4" t="s">
        <v>2345</v>
      </c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>
        <v>4.8897340759930756</v>
      </c>
      <c r="U2350" s="1">
        <v>8.670702630022701</v>
      </c>
      <c r="V2350" s="1">
        <v>8.919095028969382</v>
      </c>
      <c r="W2350" s="1">
        <v>6.0376015589467329</v>
      </c>
      <c r="X2350" s="1">
        <v>4.3663856127493919</v>
      </c>
      <c r="Y2350" s="1">
        <v>8.3343011529221389</v>
      </c>
      <c r="Z2350" s="1">
        <v>9.3142583652004127</v>
      </c>
      <c r="AA2350" s="1">
        <v>12.791440076743491</v>
      </c>
      <c r="AB2350" s="1">
        <v>9.4827195310625765</v>
      </c>
      <c r="AC2350" s="1">
        <v>6.9546808272039771</v>
      </c>
      <c r="AD2350" s="1">
        <v>16.114897061538684</v>
      </c>
      <c r="AE2350" s="1">
        <v>6.6714524951537246</v>
      </c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>
        <v>3.5683274269104004</v>
      </c>
      <c r="BC2350" s="1"/>
      <c r="BD2350" s="1">
        <v>8.0065107345581055</v>
      </c>
      <c r="BE2350" s="1">
        <v>7.2430019378662109</v>
      </c>
      <c r="BF2350" s="1">
        <v>4.7194705009460449</v>
      </c>
      <c r="BG2350" s="1">
        <v>3.9979736804962158</v>
      </c>
      <c r="BH2350" s="1">
        <v>12.113643646240234</v>
      </c>
      <c r="BI2350" s="1">
        <v>6.7143793106079102</v>
      </c>
      <c r="BJ2350" s="1">
        <v>6.5132083892822266</v>
      </c>
      <c r="BK2350" s="1">
        <v>6.0248522758483887</v>
      </c>
      <c r="BL2350" s="1"/>
      <c r="BM2350" s="1"/>
      <c r="BN2350" s="1"/>
    </row>
    <row r="2351" spans="1:66" x14ac:dyDescent="0.2">
      <c r="A2351" s="2" t="s">
        <v>6896</v>
      </c>
      <c r="B2351" s="4" t="s">
        <v>2346</v>
      </c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>
        <v>27.514390611695099</v>
      </c>
      <c r="W2351" s="1">
        <v>24.566595346167375</v>
      </c>
      <c r="X2351" s="1">
        <v>9.5710068176350429</v>
      </c>
      <c r="Y2351" s="1">
        <v>25.268584486701627</v>
      </c>
      <c r="Z2351" s="1">
        <v>17.922333193396412</v>
      </c>
      <c r="AA2351" s="1">
        <v>14.588583245629879</v>
      </c>
      <c r="AB2351" s="1">
        <v>2.6152958802859847</v>
      </c>
      <c r="AC2351" s="1">
        <v>5.1464350062125641</v>
      </c>
      <c r="AD2351" s="1">
        <v>3.4130948396173575</v>
      </c>
      <c r="AE2351" s="1">
        <v>2.5361034232659954</v>
      </c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>
        <v>22.191080093383789</v>
      </c>
      <c r="BC2351" s="1"/>
      <c r="BD2351" s="1">
        <v>5.3159093856811523</v>
      </c>
      <c r="BE2351" s="1">
        <v>2.1685888767242432</v>
      </c>
      <c r="BF2351" s="1">
        <v>6.6830711364746094</v>
      </c>
      <c r="BG2351" s="1">
        <v>8.3168973922729492</v>
      </c>
      <c r="BH2351" s="1">
        <v>4.0980286598205566</v>
      </c>
      <c r="BI2351" s="1">
        <v>1.5669511556625366</v>
      </c>
      <c r="BJ2351" s="1">
        <v>0.81942367553710938</v>
      </c>
      <c r="BK2351" s="1"/>
      <c r="BL2351" s="1"/>
      <c r="BM2351" s="1"/>
      <c r="BN2351" s="1"/>
    </row>
    <row r="2352" spans="1:66" x14ac:dyDescent="0.2">
      <c r="A2352" s="2" t="s">
        <v>6897</v>
      </c>
      <c r="B2352" s="4" t="s">
        <v>2347</v>
      </c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>
        <v>27.514390611695099</v>
      </c>
      <c r="W2352" s="1">
        <v>24.566595346167375</v>
      </c>
      <c r="X2352" s="1">
        <v>9.5710068176350429</v>
      </c>
      <c r="Y2352" s="1">
        <v>25.268584486701627</v>
      </c>
      <c r="Z2352" s="1">
        <v>17.922333193396412</v>
      </c>
      <c r="AA2352" s="1">
        <v>14.588583245629879</v>
      </c>
      <c r="AB2352" s="1">
        <v>2.6152958802859847</v>
      </c>
      <c r="AC2352" s="1">
        <v>5.1464350062125641</v>
      </c>
      <c r="AD2352" s="1">
        <v>3.4130948396173575</v>
      </c>
      <c r="AE2352" s="1">
        <v>2.5361034232659954</v>
      </c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>
        <v>22.191080093383789</v>
      </c>
      <c r="BC2352" s="1"/>
      <c r="BD2352" s="1">
        <v>5.3159093856811523</v>
      </c>
      <c r="BE2352" s="1">
        <v>2.1685888767242432</v>
      </c>
      <c r="BF2352" s="1">
        <v>6.6830711364746094</v>
      </c>
      <c r="BG2352" s="1">
        <v>8.3168973922729492</v>
      </c>
      <c r="BH2352" s="1">
        <v>4.0980286598205566</v>
      </c>
      <c r="BI2352" s="1">
        <v>1.5669511556625366</v>
      </c>
      <c r="BJ2352" s="1">
        <v>0.81942367553710938</v>
      </c>
      <c r="BK2352" s="1"/>
      <c r="BL2352" s="1"/>
      <c r="BM2352" s="1"/>
      <c r="BN2352" s="1"/>
    </row>
    <row r="2353" spans="1:66" x14ac:dyDescent="0.2">
      <c r="A2353" s="2" t="s">
        <v>6898</v>
      </c>
      <c r="B2353" s="4" t="s">
        <v>2348</v>
      </c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>
        <v>44.973531363908492</v>
      </c>
      <c r="V2353" s="1">
        <v>46.512983573839335</v>
      </c>
      <c r="W2353" s="1">
        <v>49.277646495411375</v>
      </c>
      <c r="X2353" s="1">
        <v>27.229826915075222</v>
      </c>
      <c r="Y2353" s="1">
        <v>20.490047657004656</v>
      </c>
      <c r="Z2353" s="1">
        <v>23.701212738352162</v>
      </c>
      <c r="AA2353" s="1">
        <v>24.189910873501084</v>
      </c>
      <c r="AB2353" s="1">
        <v>25.16337192908852</v>
      </c>
      <c r="AC2353" s="1">
        <v>24.890946711868814</v>
      </c>
      <c r="AD2353" s="1">
        <v>14.48458209370966</v>
      </c>
      <c r="AE2353" s="1">
        <v>1.0775595149712278</v>
      </c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>
        <v>6.5123629570007324</v>
      </c>
      <c r="BC2353" s="1">
        <v>2.7210988998413086</v>
      </c>
      <c r="BD2353" s="1">
        <v>1.4940681457519531</v>
      </c>
      <c r="BE2353" s="1">
        <v>3.5414741039276123</v>
      </c>
      <c r="BF2353" s="1">
        <v>5.3804645538330078</v>
      </c>
      <c r="BG2353" s="1">
        <v>1.8652526140213013</v>
      </c>
      <c r="BH2353" s="1">
        <v>8.0982780456542969</v>
      </c>
      <c r="BI2353" s="1">
        <v>7.7352280616760254</v>
      </c>
      <c r="BJ2353" s="1"/>
      <c r="BK2353" s="1"/>
      <c r="BL2353" s="1"/>
      <c r="BM2353" s="1"/>
      <c r="BN2353" s="1"/>
    </row>
    <row r="2354" spans="1:66" x14ac:dyDescent="0.2">
      <c r="A2354" s="2" t="s">
        <v>6899</v>
      </c>
      <c r="B2354" s="4" t="s">
        <v>2349</v>
      </c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>
        <v>6.6881205698188824</v>
      </c>
      <c r="T2354" s="1">
        <v>18.935038847749997</v>
      </c>
      <c r="U2354" s="1">
        <v>10.37182067102656</v>
      </c>
      <c r="V2354" s="1">
        <v>10.657850975768516</v>
      </c>
      <c r="W2354" s="1">
        <v>15.4040540785328</v>
      </c>
      <c r="X2354" s="1">
        <v>16.936379436241086</v>
      </c>
      <c r="Y2354" s="1">
        <v>16.07692174452766</v>
      </c>
      <c r="Z2354" s="1">
        <v>4.2902495297355623</v>
      </c>
      <c r="AA2354" s="1">
        <v>12.259547007988774</v>
      </c>
      <c r="AB2354" s="1">
        <v>11.415185408903232</v>
      </c>
      <c r="AC2354" s="1">
        <v>17.492388894491853</v>
      </c>
      <c r="AD2354" s="1">
        <v>4.8249411674142149</v>
      </c>
      <c r="AE2354" s="1">
        <v>31.385977616388004</v>
      </c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>
        <v>5.7386174201965332</v>
      </c>
      <c r="BC2354" s="1">
        <v>9.2922792434692383</v>
      </c>
      <c r="BD2354" s="1">
        <v>2.5390946865081787</v>
      </c>
      <c r="BE2354" s="1">
        <v>0.21178503334522247</v>
      </c>
      <c r="BF2354" s="1">
        <v>6.4691829681396484</v>
      </c>
      <c r="BG2354" s="1">
        <v>0.28968250751495361</v>
      </c>
      <c r="BH2354" s="1">
        <v>8.1452407836914063</v>
      </c>
      <c r="BI2354" s="1">
        <v>1.1533517390489578E-2</v>
      </c>
      <c r="BJ2354" s="1">
        <v>2.1751893684267998E-2</v>
      </c>
      <c r="BK2354" s="1">
        <v>1.5664432197809219E-2</v>
      </c>
      <c r="BL2354" s="1"/>
      <c r="BM2354" s="1"/>
      <c r="BN2354" s="1"/>
    </row>
    <row r="2355" spans="1:66" x14ac:dyDescent="0.2">
      <c r="A2355" s="2" t="s">
        <v>6900</v>
      </c>
      <c r="B2355" s="4" t="s">
        <v>2350</v>
      </c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>
        <v>7.0088830103920143</v>
      </c>
      <c r="T2355" s="1">
        <v>14.970263604162703</v>
      </c>
      <c r="U2355" s="1">
        <v>8.1998617957781192</v>
      </c>
      <c r="V2355" s="1">
        <v>6.4190768822452613</v>
      </c>
      <c r="W2355" s="1">
        <v>14.499153734057533</v>
      </c>
      <c r="X2355" s="1">
        <v>9.793071321195292</v>
      </c>
      <c r="Y2355" s="1">
        <v>17.710606152481894</v>
      </c>
      <c r="Z2355" s="1">
        <v>12.001439403401108</v>
      </c>
      <c r="AA2355" s="1">
        <v>16.625991380502473</v>
      </c>
      <c r="AB2355" s="1">
        <v>14.151531849094336</v>
      </c>
      <c r="AC2355" s="1">
        <v>10.656121053159138</v>
      </c>
      <c r="AD2355" s="1">
        <v>11.25508806894007</v>
      </c>
      <c r="AE2355" s="1">
        <v>65.433348041147624</v>
      </c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>
        <v>0.7587132453918457</v>
      </c>
      <c r="AZ2355" s="1">
        <v>0.67699611186981201</v>
      </c>
      <c r="BA2355" s="1">
        <v>3.1484007835388184</v>
      </c>
      <c r="BB2355" s="1">
        <v>3.4365935325622559</v>
      </c>
      <c r="BC2355" s="1">
        <v>3.7396485805511475</v>
      </c>
      <c r="BD2355" s="1">
        <v>5.8373064994812012</v>
      </c>
      <c r="BE2355" s="1"/>
      <c r="BF2355" s="1">
        <v>4.6013951301574707</v>
      </c>
      <c r="BG2355" s="1">
        <v>0.46437349915504456</v>
      </c>
      <c r="BH2355" s="1">
        <v>3.8559324741363525</v>
      </c>
      <c r="BI2355" s="1">
        <v>1.1173027753829956</v>
      </c>
      <c r="BJ2355" s="1">
        <v>2.2159082889556885</v>
      </c>
      <c r="BK2355" s="1"/>
      <c r="BL2355" s="1"/>
      <c r="BM2355" s="1"/>
      <c r="BN2355" s="1"/>
    </row>
    <row r="2356" spans="1:66" x14ac:dyDescent="0.2">
      <c r="A2356" s="2" t="s">
        <v>6901</v>
      </c>
      <c r="B2356" s="4" t="s">
        <v>2351</v>
      </c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>
        <v>99.955271703248158</v>
      </c>
      <c r="T2356" s="1">
        <v>98.114492026221171</v>
      </c>
      <c r="U2356" s="1">
        <v>98.510211256053054</v>
      </c>
      <c r="V2356" s="1">
        <v>89.35724055372215</v>
      </c>
      <c r="W2356" s="1">
        <v>80.952086942136731</v>
      </c>
      <c r="X2356" s="1">
        <v>82.5062705359219</v>
      </c>
      <c r="Y2356" s="1">
        <v>88.713982951932451</v>
      </c>
      <c r="Z2356" s="1">
        <v>77.718220130469462</v>
      </c>
      <c r="AA2356" s="1">
        <v>96.917434816787235</v>
      </c>
      <c r="AB2356" s="1">
        <v>95.5542703827699</v>
      </c>
      <c r="AC2356" s="1">
        <v>98.957123035542054</v>
      </c>
      <c r="AD2356" s="1">
        <v>95.673821760015031</v>
      </c>
      <c r="AE2356" s="1">
        <v>99.977957357605405</v>
      </c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>
        <v>1.0294941663742065</v>
      </c>
      <c r="BA2356" s="1">
        <v>1.4617025852203369</v>
      </c>
      <c r="BB2356" s="1">
        <v>10.611721038818359</v>
      </c>
      <c r="BC2356" s="1"/>
      <c r="BD2356" s="1">
        <v>17.314168930053711</v>
      </c>
      <c r="BE2356" s="1">
        <v>8.6688852310180664</v>
      </c>
      <c r="BF2356" s="1">
        <v>3.0516922473907471</v>
      </c>
      <c r="BG2356" s="1">
        <v>2.4223437309265137</v>
      </c>
      <c r="BH2356" s="1">
        <v>4.4351348876953125</v>
      </c>
      <c r="BI2356" s="1">
        <v>0.813029944896698</v>
      </c>
      <c r="BJ2356" s="1">
        <v>1.8342176675796509</v>
      </c>
      <c r="BK2356" s="1"/>
      <c r="BL2356" s="1"/>
      <c r="BM2356" s="1"/>
      <c r="BN2356" s="1"/>
    </row>
    <row r="2357" spans="1:66" x14ac:dyDescent="0.2">
      <c r="A2357" s="2" t="s">
        <v>6902</v>
      </c>
      <c r="B2357" s="4" t="s">
        <v>2352</v>
      </c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>
        <v>89.40753123484123</v>
      </c>
      <c r="V2357" s="1">
        <v>52.002763961340392</v>
      </c>
      <c r="W2357" s="1">
        <v>74.458200612909337</v>
      </c>
      <c r="X2357" s="1">
        <v>50.488633206340559</v>
      </c>
      <c r="Y2357" s="1">
        <v>68.232451161726843</v>
      </c>
      <c r="Z2357" s="1">
        <v>55.647965121639544</v>
      </c>
      <c r="AA2357" s="1">
        <v>39.148457705939236</v>
      </c>
      <c r="AB2357" s="1">
        <v>52.986443120074711</v>
      </c>
      <c r="AC2357" s="1">
        <v>47.968565135106047</v>
      </c>
      <c r="AD2357" s="1">
        <v>46.858522869262998</v>
      </c>
      <c r="AE2357" s="1">
        <v>49.712041323814333</v>
      </c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>
        <v>1.0439027547836304</v>
      </c>
      <c r="BE2357" s="1">
        <v>2.8908064365386963</v>
      </c>
      <c r="BF2357" s="1">
        <v>1.0134611129760742</v>
      </c>
      <c r="BG2357" s="1">
        <v>7.2927227020263672</v>
      </c>
      <c r="BH2357" s="1">
        <v>8.8834028244018555</v>
      </c>
      <c r="BI2357" s="1">
        <v>4.45013427734375</v>
      </c>
      <c r="BJ2357" s="1">
        <v>2.7838938236236572</v>
      </c>
      <c r="BK2357" s="1">
        <v>1.556829571723938</v>
      </c>
      <c r="BL2357" s="1"/>
      <c r="BM2357" s="1"/>
      <c r="BN2357" s="1"/>
    </row>
    <row r="2358" spans="1:66" x14ac:dyDescent="0.2">
      <c r="A2358" s="2" t="s">
        <v>6903</v>
      </c>
      <c r="B2358" s="4" t="s">
        <v>2353</v>
      </c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>
        <v>6.8889353938590387</v>
      </c>
      <c r="U2358" s="1">
        <v>4.8449402133987487</v>
      </c>
      <c r="V2358" s="1">
        <v>4.7860737056944149</v>
      </c>
      <c r="W2358" s="1">
        <v>8.9485257217625005</v>
      </c>
      <c r="X2358" s="1">
        <v>4.5061941346620236</v>
      </c>
      <c r="Y2358" s="1">
        <v>7.2753127974267127</v>
      </c>
      <c r="Z2358" s="1">
        <v>5.2945737525445544</v>
      </c>
      <c r="AA2358" s="1">
        <v>11.878946602523163</v>
      </c>
      <c r="AB2358" s="1">
        <v>10.544363957625285</v>
      </c>
      <c r="AC2358" s="1">
        <v>5.2581970747771951</v>
      </c>
      <c r="AD2358" s="1">
        <v>6.6135073187073514</v>
      </c>
      <c r="AE2358" s="1">
        <v>5.5558400893222606</v>
      </c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>
        <v>1.8239681720733643</v>
      </c>
      <c r="BH2358" s="1"/>
      <c r="BI2358" s="1"/>
      <c r="BJ2358" s="1"/>
      <c r="BK2358" s="1"/>
      <c r="BL2358" s="1"/>
      <c r="BM2358" s="1"/>
      <c r="BN2358" s="1"/>
    </row>
    <row r="2359" spans="1:66" x14ac:dyDescent="0.2">
      <c r="A2359" s="2" t="s">
        <v>6904</v>
      </c>
      <c r="B2359" s="4" t="s">
        <v>2354</v>
      </c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>
        <v>6.8889353938590387</v>
      </c>
      <c r="U2359" s="1">
        <v>4.8449402133987487</v>
      </c>
      <c r="V2359" s="1">
        <v>4.7860737056944149</v>
      </c>
      <c r="W2359" s="1">
        <v>8.9485257217625005</v>
      </c>
      <c r="X2359" s="1">
        <v>4.5061941346620236</v>
      </c>
      <c r="Y2359" s="1">
        <v>7.2753127974267127</v>
      </c>
      <c r="Z2359" s="1">
        <v>5.2945737525445544</v>
      </c>
      <c r="AA2359" s="1">
        <v>11.878946602523163</v>
      </c>
      <c r="AB2359" s="1">
        <v>10.544363957625285</v>
      </c>
      <c r="AC2359" s="1">
        <v>5.2581970747771951</v>
      </c>
      <c r="AD2359" s="1">
        <v>6.6135073187073514</v>
      </c>
      <c r="AE2359" s="1">
        <v>5.5558400893222606</v>
      </c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>
        <v>1.8239681720733643</v>
      </c>
      <c r="BH2359" s="1"/>
      <c r="BI2359" s="1"/>
      <c r="BJ2359" s="1"/>
      <c r="BK2359" s="1"/>
      <c r="BL2359" s="1"/>
      <c r="BM2359" s="1"/>
      <c r="BN2359" s="1"/>
    </row>
    <row r="2360" spans="1:66" x14ac:dyDescent="0.2">
      <c r="A2360" s="2" t="s">
        <v>6905</v>
      </c>
      <c r="B2360" s="4" t="s">
        <v>2355</v>
      </c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>
        <v>99.903427746242102</v>
      </c>
      <c r="V2360" s="1">
        <v>99.774438019027158</v>
      </c>
      <c r="W2360" s="1">
        <v>18.58526765304461</v>
      </c>
      <c r="X2360" s="1">
        <v>14.066418855429418</v>
      </c>
      <c r="Y2360" s="1">
        <v>2.4795323840758989</v>
      </c>
      <c r="Z2360" s="1">
        <v>8.6516885947845914</v>
      </c>
      <c r="AA2360" s="1">
        <v>4.2354395673072798</v>
      </c>
      <c r="AB2360" s="1">
        <v>27.900148148906723</v>
      </c>
      <c r="AC2360" s="1">
        <v>30.803340297678723</v>
      </c>
      <c r="AD2360" s="1">
        <v>43.281621778150829</v>
      </c>
      <c r="AE2360" s="1">
        <v>53.97264697758488</v>
      </c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>
        <v>6.7466869950294495E-2</v>
      </c>
      <c r="BE2360" s="1">
        <v>0.89335310459136963</v>
      </c>
      <c r="BF2360" s="1">
        <v>11.189336776733398</v>
      </c>
      <c r="BG2360" s="1">
        <v>0.84958368539810181</v>
      </c>
      <c r="BH2360" s="1">
        <v>6.1508908271789551</v>
      </c>
      <c r="BI2360" s="1">
        <v>11.183343887329102</v>
      </c>
      <c r="BJ2360" s="1">
        <v>17.8919677734375</v>
      </c>
      <c r="BK2360" s="1">
        <v>0.89527815580368042</v>
      </c>
      <c r="BL2360" s="1"/>
      <c r="BM2360" s="1"/>
      <c r="BN2360" s="1"/>
    </row>
    <row r="2361" spans="1:66" x14ac:dyDescent="0.2">
      <c r="A2361" s="2" t="s">
        <v>6906</v>
      </c>
      <c r="B2361" s="4" t="s">
        <v>2356</v>
      </c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>
        <v>99.903427746242102</v>
      </c>
      <c r="V2361" s="1">
        <v>99.774438019027158</v>
      </c>
      <c r="W2361" s="1">
        <v>18.58526765304461</v>
      </c>
      <c r="X2361" s="1">
        <v>14.066418855429418</v>
      </c>
      <c r="Y2361" s="1">
        <v>2.4795323840758989</v>
      </c>
      <c r="Z2361" s="1">
        <v>8.6516885947845914</v>
      </c>
      <c r="AA2361" s="1">
        <v>4.2354395673072798</v>
      </c>
      <c r="AB2361" s="1">
        <v>27.900148148906723</v>
      </c>
      <c r="AC2361" s="1">
        <v>30.803340297678723</v>
      </c>
      <c r="AD2361" s="1">
        <v>43.281621778150829</v>
      </c>
      <c r="AE2361" s="1">
        <v>53.97264697758488</v>
      </c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>
        <v>6.7466869950294495E-2</v>
      </c>
      <c r="BE2361" s="1">
        <v>0.89335310459136963</v>
      </c>
      <c r="BF2361" s="1">
        <v>11.189336776733398</v>
      </c>
      <c r="BG2361" s="1">
        <v>0.84958368539810181</v>
      </c>
      <c r="BH2361" s="1">
        <v>6.1508908271789551</v>
      </c>
      <c r="BI2361" s="1">
        <v>11.183343887329102</v>
      </c>
      <c r="BJ2361" s="1">
        <v>17.8919677734375</v>
      </c>
      <c r="BK2361" s="1">
        <v>0.89527815580368042</v>
      </c>
      <c r="BL2361" s="1"/>
      <c r="BM2361" s="1"/>
      <c r="BN2361" s="1"/>
    </row>
    <row r="2362" spans="1:66" x14ac:dyDescent="0.2">
      <c r="A2362" s="2" t="s">
        <v>6907</v>
      </c>
      <c r="B2362" s="4" t="s">
        <v>2357</v>
      </c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>
        <v>92.909064521958513</v>
      </c>
      <c r="X2362" s="1">
        <v>69.97243095140584</v>
      </c>
      <c r="Y2362" s="1">
        <v>92.987469607317436</v>
      </c>
      <c r="Z2362" s="1">
        <v>72.174377680089648</v>
      </c>
      <c r="AA2362" s="1">
        <v>73.31051737520896</v>
      </c>
      <c r="AB2362" s="1">
        <v>66.701308630338787</v>
      </c>
      <c r="AC2362" s="1">
        <v>72.601209664602948</v>
      </c>
      <c r="AD2362" s="1">
        <v>63.509977931910434</v>
      </c>
      <c r="AE2362" s="1">
        <v>84.497337366333298</v>
      </c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>
        <v>7.0025005340576172</v>
      </c>
      <c r="BD2362" s="1">
        <v>29.736368179321289</v>
      </c>
      <c r="BE2362" s="1">
        <v>6.8669967651367188</v>
      </c>
      <c r="BF2362" s="1">
        <v>27.756755828857422</v>
      </c>
      <c r="BG2362" s="1">
        <v>26.566501617431641</v>
      </c>
      <c r="BH2362" s="1">
        <v>33.100330352783203</v>
      </c>
      <c r="BI2362" s="1">
        <v>27.146039962768555</v>
      </c>
      <c r="BJ2362" s="1">
        <v>36.446689605712891</v>
      </c>
      <c r="BK2362" s="1">
        <v>15.114103317260742</v>
      </c>
      <c r="BL2362" s="1"/>
      <c r="BM2362" s="1"/>
      <c r="BN2362" s="1"/>
    </row>
    <row r="2363" spans="1:66" x14ac:dyDescent="0.2">
      <c r="A2363" s="2" t="s">
        <v>6908</v>
      </c>
      <c r="B2363" s="4" t="s">
        <v>2358</v>
      </c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>
        <v>92.909064521958513</v>
      </c>
      <c r="X2363" s="1">
        <v>69.97243095140584</v>
      </c>
      <c r="Y2363" s="1">
        <v>92.987469607317436</v>
      </c>
      <c r="Z2363" s="1">
        <v>72.174377680089648</v>
      </c>
      <c r="AA2363" s="1">
        <v>73.31051737520896</v>
      </c>
      <c r="AB2363" s="1">
        <v>66.701308630338787</v>
      </c>
      <c r="AC2363" s="1">
        <v>72.601209664602948</v>
      </c>
      <c r="AD2363" s="1">
        <v>63.509977931910434</v>
      </c>
      <c r="AE2363" s="1">
        <v>84.497337366333298</v>
      </c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>
        <v>7.0025005340576172</v>
      </c>
      <c r="BD2363" s="1">
        <v>29.736368179321289</v>
      </c>
      <c r="BE2363" s="1">
        <v>6.8669967651367188</v>
      </c>
      <c r="BF2363" s="1">
        <v>27.756755828857422</v>
      </c>
      <c r="BG2363" s="1">
        <v>26.566501617431641</v>
      </c>
      <c r="BH2363" s="1">
        <v>33.100330352783203</v>
      </c>
      <c r="BI2363" s="1">
        <v>27.146039962768555</v>
      </c>
      <c r="BJ2363" s="1">
        <v>36.446689605712891</v>
      </c>
      <c r="BK2363" s="1">
        <v>15.114103317260742</v>
      </c>
      <c r="BL2363" s="1"/>
      <c r="BM2363" s="1"/>
      <c r="BN2363" s="1"/>
    </row>
    <row r="2364" spans="1:66" x14ac:dyDescent="0.2">
      <c r="A2364" s="2" t="s">
        <v>6909</v>
      </c>
      <c r="B2364" s="4" t="s">
        <v>2359</v>
      </c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>
        <v>17.439635103699246</v>
      </c>
      <c r="X2364" s="1">
        <v>15.042160721212571</v>
      </c>
      <c r="Y2364" s="1">
        <v>14.163226721986641</v>
      </c>
      <c r="Z2364" s="1">
        <v>4.3483689190962131</v>
      </c>
      <c r="AA2364" s="1">
        <v>5.1229489896427403</v>
      </c>
      <c r="AB2364" s="1">
        <v>5.1122710109218881</v>
      </c>
      <c r="AC2364" s="1">
        <v>5.8027810412356988</v>
      </c>
      <c r="AD2364" s="1">
        <v>5.811311058125721</v>
      </c>
      <c r="AE2364" s="1">
        <v>5.4897726994185732</v>
      </c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</row>
    <row r="2365" spans="1:66" x14ac:dyDescent="0.2">
      <c r="A2365" s="2" t="s">
        <v>6910</v>
      </c>
      <c r="B2365" s="4" t="s">
        <v>2360</v>
      </c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>
        <v>10.894287116713143</v>
      </c>
      <c r="Y2365" s="1">
        <v>84.748119546255225</v>
      </c>
      <c r="Z2365" s="1">
        <v>48.692918521645453</v>
      </c>
      <c r="AA2365" s="1">
        <v>84.147320121075737</v>
      </c>
      <c r="AB2365" s="1">
        <v>69.566927830974578</v>
      </c>
      <c r="AC2365" s="1">
        <v>76.127102972626915</v>
      </c>
      <c r="AD2365" s="1">
        <v>88.651383672051963</v>
      </c>
      <c r="AE2365" s="1">
        <v>79.106162706358347</v>
      </c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>
        <v>57.870868682861328</v>
      </c>
      <c r="BC2365" s="1">
        <v>83.737937927246094</v>
      </c>
      <c r="BD2365" s="1">
        <v>83.258644104003906</v>
      </c>
      <c r="BE2365" s="1">
        <v>9.9636068344116211</v>
      </c>
      <c r="BF2365" s="1">
        <v>14.251447677612305</v>
      </c>
      <c r="BG2365" s="1">
        <v>10.783895492553711</v>
      </c>
      <c r="BH2365" s="1">
        <v>22.224676132202148</v>
      </c>
      <c r="BI2365" s="1">
        <v>19.997669219970703</v>
      </c>
      <c r="BJ2365" s="1">
        <v>10.907160758972168</v>
      </c>
      <c r="BK2365" s="1">
        <v>6.5129222869873047</v>
      </c>
      <c r="BL2365" s="1"/>
      <c r="BM2365" s="1"/>
      <c r="BN2365" s="1"/>
    </row>
    <row r="2366" spans="1:66" x14ac:dyDescent="0.2">
      <c r="A2366" s="2" t="s">
        <v>6911</v>
      </c>
      <c r="B2366" s="4" t="s">
        <v>2361</v>
      </c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>
        <v>10.894287116713143</v>
      </c>
      <c r="Y2366" s="1">
        <v>84.748119546255225</v>
      </c>
      <c r="Z2366" s="1">
        <v>48.692918521645453</v>
      </c>
      <c r="AA2366" s="1">
        <v>84.147320121075737</v>
      </c>
      <c r="AB2366" s="1">
        <v>69.566927830974578</v>
      </c>
      <c r="AC2366" s="1">
        <v>76.127102972626915</v>
      </c>
      <c r="AD2366" s="1">
        <v>88.651383672051963</v>
      </c>
      <c r="AE2366" s="1">
        <v>79.106162706358347</v>
      </c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>
        <v>57.870868682861328</v>
      </c>
      <c r="BC2366" s="1">
        <v>83.737937927246094</v>
      </c>
      <c r="BD2366" s="1">
        <v>83.258644104003906</v>
      </c>
      <c r="BE2366" s="1">
        <v>9.9636068344116211</v>
      </c>
      <c r="BF2366" s="1">
        <v>14.251447677612305</v>
      </c>
      <c r="BG2366" s="1">
        <v>10.783895492553711</v>
      </c>
      <c r="BH2366" s="1">
        <v>22.224676132202148</v>
      </c>
      <c r="BI2366" s="1">
        <v>19.997669219970703</v>
      </c>
      <c r="BJ2366" s="1">
        <v>10.907160758972168</v>
      </c>
      <c r="BK2366" s="1">
        <v>6.5129222869873047</v>
      </c>
      <c r="BL2366" s="1"/>
      <c r="BM2366" s="1"/>
      <c r="BN2366" s="1"/>
    </row>
    <row r="2367" spans="1:66" x14ac:dyDescent="0.2">
      <c r="A2367" s="2" t="s">
        <v>6912</v>
      </c>
      <c r="B2367" s="4" t="s">
        <v>2362</v>
      </c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>
        <v>25.761516588247851</v>
      </c>
      <c r="T2367" s="1">
        <v>33.39537118436234</v>
      </c>
      <c r="U2367" s="1"/>
      <c r="V2367" s="1">
        <v>19.701142805196429</v>
      </c>
      <c r="W2367" s="1">
        <v>26.542608225006514</v>
      </c>
      <c r="X2367" s="1">
        <v>25.19458923297903</v>
      </c>
      <c r="Y2367" s="1">
        <v>27.670736436065702</v>
      </c>
      <c r="Z2367" s="1">
        <v>34.050105498308866</v>
      </c>
      <c r="AA2367" s="1">
        <v>36.714516944286153</v>
      </c>
      <c r="AB2367" s="1">
        <v>37.4634960264559</v>
      </c>
      <c r="AC2367" s="1">
        <v>48.994635182030898</v>
      </c>
      <c r="AD2367" s="1">
        <v>44.896052781326553</v>
      </c>
      <c r="AE2367" s="1">
        <v>31.004438661760791</v>
      </c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>
        <v>57.963226318359375</v>
      </c>
      <c r="BB2367" s="1">
        <v>9.8875741958618164</v>
      </c>
      <c r="BC2367" s="1">
        <v>2.0281200408935547</v>
      </c>
      <c r="BD2367" s="1">
        <v>5.3947596549987793</v>
      </c>
      <c r="BE2367" s="1">
        <v>-5.3235574159771204E-4</v>
      </c>
      <c r="BF2367" s="1">
        <v>8.5052070617675781</v>
      </c>
      <c r="BG2367" s="1">
        <v>0.9504198431968689</v>
      </c>
      <c r="BH2367" s="1">
        <v>8.2926807403564453</v>
      </c>
      <c r="BI2367" s="1">
        <v>9.2559976577758789</v>
      </c>
      <c r="BJ2367" s="1">
        <v>1.9899442195892334</v>
      </c>
      <c r="BK2367" s="1"/>
      <c r="BL2367" s="1"/>
      <c r="BM2367" s="1"/>
      <c r="BN2367" s="1"/>
    </row>
    <row r="2368" spans="1:66" x14ac:dyDescent="0.2">
      <c r="A2368" s="2" t="s">
        <v>6913</v>
      </c>
      <c r="B2368" s="4" t="s">
        <v>2363</v>
      </c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>
        <v>22.801619905562546</v>
      </c>
      <c r="U2368" s="1">
        <v>10.105801181684825</v>
      </c>
      <c r="V2368" s="1">
        <v>5.7274374974338649</v>
      </c>
      <c r="W2368" s="1"/>
      <c r="X2368" s="1">
        <v>3.0649894927045684</v>
      </c>
      <c r="Y2368" s="1">
        <v>5.2475511818276397</v>
      </c>
      <c r="Z2368" s="1">
        <v>5.5093171258609654</v>
      </c>
      <c r="AA2368" s="1">
        <v>2.9561625408791796</v>
      </c>
      <c r="AB2368" s="1">
        <v>11.93241897823699</v>
      </c>
      <c r="AC2368" s="1"/>
      <c r="AD2368" s="1">
        <v>4.1229094801669186</v>
      </c>
      <c r="AE2368" s="1">
        <v>6.1550997569743879</v>
      </c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>
        <v>2.1242830753326416</v>
      </c>
      <c r="BC2368" s="1"/>
      <c r="BD2368" s="1"/>
      <c r="BE2368" s="1"/>
      <c r="BF2368" s="1">
        <v>1.0858176946640015</v>
      </c>
      <c r="BG2368" s="1">
        <v>3.7259478569030762</v>
      </c>
      <c r="BH2368" s="1">
        <v>2.3417985439300537</v>
      </c>
      <c r="BI2368" s="1"/>
      <c r="BJ2368" s="1"/>
      <c r="BK2368" s="1"/>
      <c r="BL2368" s="1"/>
      <c r="BM2368" s="1"/>
      <c r="BN2368" s="1"/>
    </row>
    <row r="2369" spans="1:66" x14ac:dyDescent="0.2">
      <c r="A2369" s="2" t="s">
        <v>6914</v>
      </c>
      <c r="B2369" s="4" t="s">
        <v>2364</v>
      </c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>
        <v>17.947454905735867</v>
      </c>
      <c r="U2369" s="1">
        <v>4.9849199456521331</v>
      </c>
      <c r="V2369" s="1">
        <v>4.2207647586488806</v>
      </c>
      <c r="W2369" s="1">
        <v>4.2161339656159891</v>
      </c>
      <c r="X2369" s="1">
        <v>5.6133747250241566</v>
      </c>
      <c r="Y2369" s="1">
        <v>7.2650575458813496</v>
      </c>
      <c r="Z2369" s="1">
        <v>4.3024485608730423</v>
      </c>
      <c r="AA2369" s="1">
        <v>6.6201161352578293</v>
      </c>
      <c r="AB2369" s="1">
        <v>5.4837433489304948</v>
      </c>
      <c r="AC2369" s="1">
        <v>4.8809824912994753</v>
      </c>
      <c r="AD2369" s="1">
        <v>4.7937280541791916</v>
      </c>
      <c r="AE2369" s="1">
        <v>4.2944387849138534</v>
      </c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>
        <v>32.629154205322266</v>
      </c>
      <c r="AZ2369" s="1">
        <v>1.2271223068237305</v>
      </c>
      <c r="BA2369" s="1"/>
      <c r="BB2369" s="1">
        <v>6.2136726379394531</v>
      </c>
      <c r="BC2369" s="1">
        <v>12.451565742492676</v>
      </c>
      <c r="BD2369" s="1">
        <v>16.821998596191406</v>
      </c>
      <c r="BE2369" s="1">
        <v>6.2554540634155273</v>
      </c>
      <c r="BF2369" s="1">
        <v>11.432319641113281</v>
      </c>
      <c r="BG2369" s="1">
        <v>11.355476379394531</v>
      </c>
      <c r="BH2369" s="1">
        <v>12.217728614807129</v>
      </c>
      <c r="BI2369" s="1">
        <v>14.86447811126709</v>
      </c>
      <c r="BJ2369" s="1">
        <v>19.852577209472656</v>
      </c>
      <c r="BK2369" s="1">
        <v>17.152278900146484</v>
      </c>
      <c r="BL2369" s="1"/>
      <c r="BM2369" s="1"/>
      <c r="BN2369" s="1"/>
    </row>
    <row r="2370" spans="1:66" x14ac:dyDescent="0.2">
      <c r="A2370" s="2" t="s">
        <v>6915</v>
      </c>
      <c r="B2370" s="4" t="s">
        <v>2365</v>
      </c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>
        <v>99.751944230800476</v>
      </c>
      <c r="V2370" s="1">
        <v>99.519775448758324</v>
      </c>
      <c r="W2370" s="1">
        <v>77.761555976336112</v>
      </c>
      <c r="X2370" s="1">
        <v>80.340570841707404</v>
      </c>
      <c r="Y2370" s="1">
        <v>81.322495759247332</v>
      </c>
      <c r="Z2370" s="1">
        <v>42.169801353035936</v>
      </c>
      <c r="AA2370" s="1">
        <v>18.110675974584105</v>
      </c>
      <c r="AB2370" s="1">
        <v>41.532294728530097</v>
      </c>
      <c r="AC2370" s="1">
        <v>54.152173255026426</v>
      </c>
      <c r="AD2370" s="1">
        <v>41.729573452126118</v>
      </c>
      <c r="AE2370" s="1">
        <v>33.758665814056542</v>
      </c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>
        <v>7.6167092323303223</v>
      </c>
      <c r="BH2370" s="1">
        <v>10.878149032592773</v>
      </c>
      <c r="BI2370" s="1">
        <v>11.707278251647949</v>
      </c>
      <c r="BJ2370" s="1">
        <v>0.67444300651550293</v>
      </c>
      <c r="BK2370" s="1">
        <v>11.946134567260742</v>
      </c>
      <c r="BL2370" s="1"/>
      <c r="BM2370" s="1"/>
      <c r="BN2370" s="1"/>
    </row>
    <row r="2371" spans="1:66" x14ac:dyDescent="0.2">
      <c r="A2371" s="2" t="s">
        <v>6916</v>
      </c>
      <c r="B2371" s="4" t="s">
        <v>2366</v>
      </c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>
        <v>97.154664734106575</v>
      </c>
      <c r="V2371" s="1">
        <v>66.868999308178061</v>
      </c>
      <c r="W2371" s="1"/>
      <c r="X2371" s="1">
        <v>97.110129505472031</v>
      </c>
      <c r="Y2371" s="1">
        <v>96.971097541340072</v>
      </c>
      <c r="Z2371" s="1">
        <v>90.10196747352191</v>
      </c>
      <c r="AA2371" s="1">
        <v>99.393588844148894</v>
      </c>
      <c r="AB2371" s="1">
        <v>92.35786944514615</v>
      </c>
      <c r="AC2371" s="1">
        <v>99.315744810360712</v>
      </c>
      <c r="AD2371" s="1">
        <v>88.294783728951927</v>
      </c>
      <c r="AE2371" s="1">
        <v>97.193978806650463</v>
      </c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>
        <v>2.7735867500305176</v>
      </c>
      <c r="BB2371" s="1">
        <v>30.252389907836914</v>
      </c>
      <c r="BC2371" s="1"/>
      <c r="BD2371" s="1"/>
      <c r="BE2371" s="1">
        <v>1.3051749467849731</v>
      </c>
      <c r="BF2371" s="1">
        <v>9.4910774230957031</v>
      </c>
      <c r="BG2371" s="1">
        <v>0.421367347240448</v>
      </c>
      <c r="BH2371" s="1">
        <v>7.4605169296264648</v>
      </c>
      <c r="BI2371" s="1">
        <v>0.4286801815032959</v>
      </c>
      <c r="BJ2371" s="1">
        <v>10.203526496887207</v>
      </c>
      <c r="BK2371" s="1">
        <v>0.5038306713104248</v>
      </c>
      <c r="BL2371" s="1"/>
      <c r="BM2371" s="1"/>
      <c r="BN2371" s="1"/>
    </row>
    <row r="2372" spans="1:66" x14ac:dyDescent="0.2">
      <c r="A2372" s="2" t="s">
        <v>6917</v>
      </c>
      <c r="B2372" s="4" t="s">
        <v>2367</v>
      </c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>
        <v>32.436106396416911</v>
      </c>
      <c r="U2372" s="1">
        <v>70.250060732498582</v>
      </c>
      <c r="V2372" s="1">
        <v>43.529332393357144</v>
      </c>
      <c r="W2372" s="1">
        <v>66.882208493850996</v>
      </c>
      <c r="X2372" s="1">
        <v>39.726142993425285</v>
      </c>
      <c r="Y2372" s="1">
        <v>28.190012491716448</v>
      </c>
      <c r="Z2372" s="1">
        <v>63.018327807531918</v>
      </c>
      <c r="AA2372" s="1">
        <v>59.330910431037211</v>
      </c>
      <c r="AB2372" s="1">
        <v>62.849719375161939</v>
      </c>
      <c r="AC2372" s="1">
        <v>48.099836787273013</v>
      </c>
      <c r="AD2372" s="1">
        <v>62.270013411904493</v>
      </c>
      <c r="AE2372" s="1">
        <v>55.340073217720764</v>
      </c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>
        <v>13.17107105255127</v>
      </c>
      <c r="BD2372" s="1"/>
      <c r="BE2372" s="1">
        <v>6.2199697494506836</v>
      </c>
      <c r="BF2372" s="1">
        <v>14.923405647277832</v>
      </c>
      <c r="BG2372" s="1">
        <v>4.8104286193847656</v>
      </c>
      <c r="BH2372" s="1"/>
      <c r="BI2372" s="1">
        <v>17.278560638427734</v>
      </c>
      <c r="BJ2372" s="1"/>
      <c r="BK2372" s="1"/>
      <c r="BL2372" s="1"/>
      <c r="BM2372" s="1"/>
      <c r="BN2372" s="1"/>
    </row>
    <row r="2373" spans="1:66" x14ac:dyDescent="0.2">
      <c r="A2373" s="2" t="s">
        <v>6918</v>
      </c>
      <c r="B2373" s="4" t="s">
        <v>2368</v>
      </c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>
        <v>68.636919736245716</v>
      </c>
      <c r="V2373" s="1">
        <v>95.140664974370296</v>
      </c>
      <c r="W2373" s="1">
        <v>98.14487180796911</v>
      </c>
      <c r="X2373" s="1">
        <v>99.92912282190089</v>
      </c>
      <c r="Y2373" s="1">
        <v>94.527323590013907</v>
      </c>
      <c r="Z2373" s="1">
        <v>96.754091788625146</v>
      </c>
      <c r="AA2373" s="1">
        <v>90.333816150886932</v>
      </c>
      <c r="AB2373" s="1">
        <v>87.324593759686593</v>
      </c>
      <c r="AC2373" s="1">
        <v>93.59752042239451</v>
      </c>
      <c r="AD2373" s="1">
        <v>99.37034075887729</v>
      </c>
      <c r="AE2373" s="1">
        <v>94.934844509128567</v>
      </c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>
        <v>1.7787184715270996</v>
      </c>
      <c r="BB2373" s="1">
        <v>4.623507022857666</v>
      </c>
      <c r="BC2373" s="1"/>
      <c r="BD2373" s="1"/>
      <c r="BE2373" s="1">
        <v>5.4135169982910156</v>
      </c>
      <c r="BF2373" s="1">
        <v>3.2005219459533691</v>
      </c>
      <c r="BG2373" s="1">
        <v>9.6292791366577148</v>
      </c>
      <c r="BH2373" s="1">
        <v>12.643610000610352</v>
      </c>
      <c r="BI2373" s="1">
        <v>5.6951065063476563</v>
      </c>
      <c r="BJ2373" s="1">
        <v>0.51773184537887573</v>
      </c>
      <c r="BK2373" s="1">
        <v>4.8622088432312012</v>
      </c>
      <c r="BL2373" s="1"/>
      <c r="BM2373" s="1"/>
      <c r="BN2373" s="1"/>
    </row>
    <row r="2374" spans="1:66" x14ac:dyDescent="0.2">
      <c r="A2374" s="2" t="s">
        <v>6919</v>
      </c>
      <c r="B2374" s="4" t="s">
        <v>2369</v>
      </c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>
        <v>2.6025094125392938</v>
      </c>
      <c r="W2374" s="1">
        <v>8.2677747330853286</v>
      </c>
      <c r="X2374" s="1">
        <v>3.8523198469195461</v>
      </c>
      <c r="Y2374" s="1">
        <v>43.064164353458494</v>
      </c>
      <c r="Z2374" s="1">
        <v>23.098927827026426</v>
      </c>
      <c r="AA2374" s="1">
        <v>8.573385558634012</v>
      </c>
      <c r="AB2374" s="1">
        <v>8.8417845077962376</v>
      </c>
      <c r="AC2374" s="1">
        <v>35.128715779402107</v>
      </c>
      <c r="AD2374" s="1">
        <v>53.312771976044871</v>
      </c>
      <c r="AE2374" s="1">
        <v>23.519220139908672</v>
      </c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>
        <v>6.2787656784057617</v>
      </c>
      <c r="BC2374" s="1">
        <v>4.6298604011535645</v>
      </c>
      <c r="BD2374" s="1">
        <v>5.0075588226318359</v>
      </c>
      <c r="BE2374" s="1">
        <v>3.6340062618255615</v>
      </c>
      <c r="BF2374" s="1">
        <v>5.315150260925293</v>
      </c>
      <c r="BG2374" s="1">
        <v>6.2557582855224609</v>
      </c>
      <c r="BH2374" s="1"/>
      <c r="BI2374" s="1">
        <v>6.2794899940490723</v>
      </c>
      <c r="BJ2374" s="1">
        <v>8.5295381546020508</v>
      </c>
      <c r="BK2374" s="1">
        <v>2.3003780841827393</v>
      </c>
      <c r="BL2374" s="1"/>
      <c r="BM2374" s="1"/>
      <c r="BN2374" s="1"/>
    </row>
    <row r="2375" spans="1:66" x14ac:dyDescent="0.2">
      <c r="A2375" s="2" t="s">
        <v>6920</v>
      </c>
      <c r="B2375" s="4" t="s">
        <v>2370</v>
      </c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>
        <v>2.6025094125392938</v>
      </c>
      <c r="W2375" s="1">
        <v>8.2677747330853286</v>
      </c>
      <c r="X2375" s="1">
        <v>3.8523198469195461</v>
      </c>
      <c r="Y2375" s="1">
        <v>43.064164353458494</v>
      </c>
      <c r="Z2375" s="1">
        <v>23.098927827026426</v>
      </c>
      <c r="AA2375" s="1">
        <v>8.573385558634012</v>
      </c>
      <c r="AB2375" s="1">
        <v>8.8417845077962376</v>
      </c>
      <c r="AC2375" s="1">
        <v>35.128715779402107</v>
      </c>
      <c r="AD2375" s="1">
        <v>53.312771976044871</v>
      </c>
      <c r="AE2375" s="1">
        <v>23.519220139908672</v>
      </c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>
        <v>6.2787656784057617</v>
      </c>
      <c r="BC2375" s="1">
        <v>4.6298604011535645</v>
      </c>
      <c r="BD2375" s="1">
        <v>5.0075588226318359</v>
      </c>
      <c r="BE2375" s="1">
        <v>3.6340062618255615</v>
      </c>
      <c r="BF2375" s="1">
        <v>5.315150260925293</v>
      </c>
      <c r="BG2375" s="1">
        <v>6.2557582855224609</v>
      </c>
      <c r="BH2375" s="1"/>
      <c r="BI2375" s="1">
        <v>6.2794899940490723</v>
      </c>
      <c r="BJ2375" s="1">
        <v>8.5295381546020508</v>
      </c>
      <c r="BK2375" s="1">
        <v>2.3003780841827393</v>
      </c>
      <c r="BL2375" s="1"/>
      <c r="BM2375" s="1"/>
      <c r="BN2375" s="1"/>
    </row>
    <row r="2376" spans="1:66" x14ac:dyDescent="0.2">
      <c r="A2376" s="2" t="s">
        <v>6921</v>
      </c>
      <c r="B2376" s="4" t="s">
        <v>2371</v>
      </c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>
        <v>89.678289102364545</v>
      </c>
      <c r="U2376" s="1">
        <v>99.95301075782605</v>
      </c>
      <c r="V2376" s="1">
        <v>80.098090364174823</v>
      </c>
      <c r="W2376" s="1">
        <v>72.594468358980933</v>
      </c>
      <c r="X2376" s="1">
        <v>78.112600571069663</v>
      </c>
      <c r="Y2376" s="1">
        <v>89.902509034615989</v>
      </c>
      <c r="Z2376" s="1">
        <v>65.280635040820513</v>
      </c>
      <c r="AA2376" s="1">
        <v>84.526968176577384</v>
      </c>
      <c r="AB2376" s="1">
        <v>73.189560095533295</v>
      </c>
      <c r="AC2376" s="1">
        <v>83.248012312939906</v>
      </c>
      <c r="AD2376" s="1">
        <v>82.957190167976208</v>
      </c>
      <c r="AE2376" s="1">
        <v>83.536079316730337</v>
      </c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>
        <v>16.833059310913086</v>
      </c>
      <c r="BC2376" s="1">
        <v>1.1566845178604126</v>
      </c>
      <c r="BD2376" s="1">
        <v>13.403949737548828</v>
      </c>
      <c r="BE2376" s="1"/>
      <c r="BF2376" s="1">
        <v>34.698551177978516</v>
      </c>
      <c r="BG2376" s="1">
        <v>15.439562797546387</v>
      </c>
      <c r="BH2376" s="1">
        <v>26.776443481445313</v>
      </c>
      <c r="BI2376" s="1">
        <v>16.718402862548828</v>
      </c>
      <c r="BJ2376" s="1">
        <v>16.989665985107422</v>
      </c>
      <c r="BK2376" s="1">
        <v>16.424444198608398</v>
      </c>
      <c r="BL2376" s="1"/>
      <c r="BM2376" s="1"/>
      <c r="BN2376" s="1"/>
    </row>
    <row r="2377" spans="1:66" x14ac:dyDescent="0.2">
      <c r="A2377" s="2" t="s">
        <v>6922</v>
      </c>
      <c r="B2377" s="4" t="s">
        <v>2372</v>
      </c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>
        <v>91.449383101611986</v>
      </c>
      <c r="X2377" s="1">
        <v>91.568616325287564</v>
      </c>
      <c r="Y2377" s="1">
        <v>86.619159618005298</v>
      </c>
      <c r="Z2377" s="1">
        <v>29.284499874765295</v>
      </c>
      <c r="AA2377" s="1">
        <v>20.251028505196206</v>
      </c>
      <c r="AB2377" s="1">
        <v>12.934830332264205</v>
      </c>
      <c r="AC2377" s="1">
        <v>8.5170654452898944</v>
      </c>
      <c r="AD2377" s="1">
        <v>9.4257800214896204</v>
      </c>
      <c r="AE2377" s="1">
        <v>4.0457872783324849</v>
      </c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>
        <v>6.6854162216186523</v>
      </c>
      <c r="BD2377" s="1"/>
      <c r="BE2377" s="1">
        <v>10.064061164855957</v>
      </c>
      <c r="BF2377" s="1">
        <v>4.9236235618591309</v>
      </c>
      <c r="BG2377" s="1">
        <v>2.3487696647644043</v>
      </c>
      <c r="BH2377" s="1"/>
      <c r="BI2377" s="1"/>
      <c r="BJ2377" s="1"/>
      <c r="BK2377" s="1"/>
      <c r="BL2377" s="1"/>
      <c r="BM2377" s="1"/>
      <c r="BN2377" s="1"/>
    </row>
    <row r="2378" spans="1:66" x14ac:dyDescent="0.2">
      <c r="A2378" s="2" t="s">
        <v>6923</v>
      </c>
      <c r="B2378" s="4" t="s">
        <v>2373</v>
      </c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>
        <v>2.4264691852876514</v>
      </c>
      <c r="V2378" s="1">
        <v>2.4473673455936362</v>
      </c>
      <c r="W2378" s="1">
        <v>6.2604268149227762</v>
      </c>
      <c r="X2378" s="1">
        <v>9.3294578412263345</v>
      </c>
      <c r="Y2378" s="1">
        <v>7.9116388702859517</v>
      </c>
      <c r="Z2378" s="1">
        <v>10.963359080927377</v>
      </c>
      <c r="AA2378" s="1">
        <v>5.0120662810209344</v>
      </c>
      <c r="AB2378" s="1">
        <v>4.5312208756761532</v>
      </c>
      <c r="AC2378" s="1">
        <v>11.842931969841306</v>
      </c>
      <c r="AD2378" s="1">
        <v>12.052197755433095</v>
      </c>
      <c r="AE2378" s="1">
        <v>5.3136122125223721</v>
      </c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>
        <v>6.3611063957214355</v>
      </c>
      <c r="AZ2378" s="1">
        <v>5.4109387397766113</v>
      </c>
      <c r="BA2378" s="1">
        <v>4.0323805809020996</v>
      </c>
      <c r="BB2378" s="1">
        <v>6.9579653739929199</v>
      </c>
      <c r="BC2378" s="1">
        <v>0.20847111940383911</v>
      </c>
      <c r="BD2378" s="1">
        <v>1.7347801923751831</v>
      </c>
      <c r="BE2378" s="1">
        <v>0.62450319528579712</v>
      </c>
      <c r="BF2378" s="1">
        <v>3.756547212600708</v>
      </c>
      <c r="BG2378" s="1"/>
      <c r="BH2378" s="1">
        <v>3.3873844146728516</v>
      </c>
      <c r="BI2378" s="1"/>
      <c r="BJ2378" s="1"/>
      <c r="BK2378" s="1">
        <v>2.6531479358673096</v>
      </c>
      <c r="BL2378" s="1"/>
      <c r="BM2378" s="1"/>
      <c r="BN2378" s="1"/>
    </row>
    <row r="2379" spans="1:66" x14ac:dyDescent="0.2">
      <c r="A2379" s="2" t="s">
        <v>6924</v>
      </c>
      <c r="B2379" s="4" t="s">
        <v>2374</v>
      </c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>
        <v>9.6151031243953806</v>
      </c>
      <c r="W2379" s="1">
        <v>11.475820249191289</v>
      </c>
      <c r="X2379" s="1"/>
      <c r="Y2379" s="1"/>
      <c r="Z2379" s="1"/>
      <c r="AA2379" s="1">
        <v>4.0890920596492828</v>
      </c>
      <c r="AB2379" s="1">
        <v>11.359566836639464</v>
      </c>
      <c r="AC2379" s="1">
        <v>7.4633747738526619</v>
      </c>
      <c r="AD2379" s="1">
        <v>10.785969582078819</v>
      </c>
      <c r="AE2379" s="1">
        <v>4.4593052805934779</v>
      </c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>
        <v>7.1108098030090332</v>
      </c>
      <c r="BC2379" s="1">
        <v>8.1466178894042969</v>
      </c>
      <c r="BD2379" s="1">
        <v>4.3780121803283691</v>
      </c>
      <c r="BE2379" s="1">
        <v>5.2845759391784668</v>
      </c>
      <c r="BF2379" s="1">
        <v>20.699996948242188</v>
      </c>
      <c r="BG2379" s="1">
        <v>1.1695972681045532</v>
      </c>
      <c r="BH2379" s="1">
        <v>1.5074093341827393</v>
      </c>
      <c r="BI2379" s="1"/>
      <c r="BJ2379" s="1">
        <v>2.3825187683105469</v>
      </c>
      <c r="BK2379" s="1"/>
      <c r="BL2379" s="1"/>
      <c r="BM2379" s="1"/>
      <c r="BN2379" s="1"/>
    </row>
    <row r="2380" spans="1:66" x14ac:dyDescent="0.2">
      <c r="A2380" s="2" t="s">
        <v>6925</v>
      </c>
      <c r="B2380" s="4" t="s">
        <v>2375</v>
      </c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>
        <v>9.6151031243953806</v>
      </c>
      <c r="W2380" s="1">
        <v>11.475820249191289</v>
      </c>
      <c r="X2380" s="1"/>
      <c r="Y2380" s="1"/>
      <c r="Z2380" s="1"/>
      <c r="AA2380" s="1">
        <v>4.0890920596492828</v>
      </c>
      <c r="AB2380" s="1">
        <v>11.359566836639464</v>
      </c>
      <c r="AC2380" s="1">
        <v>7.4633747738526619</v>
      </c>
      <c r="AD2380" s="1">
        <v>10.785969582078819</v>
      </c>
      <c r="AE2380" s="1">
        <v>4.4593052805934779</v>
      </c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>
        <v>7.1108098030090332</v>
      </c>
      <c r="BC2380" s="1">
        <v>8.1466178894042969</v>
      </c>
      <c r="BD2380" s="1">
        <v>4.3780121803283691</v>
      </c>
      <c r="BE2380" s="1">
        <v>5.2845759391784668</v>
      </c>
      <c r="BF2380" s="1">
        <v>20.699996948242188</v>
      </c>
      <c r="BG2380" s="1">
        <v>1.1695972681045532</v>
      </c>
      <c r="BH2380" s="1">
        <v>1.5074093341827393</v>
      </c>
      <c r="BI2380" s="1"/>
      <c r="BJ2380" s="1">
        <v>2.3825187683105469</v>
      </c>
      <c r="BK2380" s="1"/>
      <c r="BL2380" s="1"/>
      <c r="BM2380" s="1"/>
      <c r="BN2380" s="1"/>
    </row>
    <row r="2381" spans="1:66" x14ac:dyDescent="0.2">
      <c r="A2381" s="2" t="s">
        <v>6926</v>
      </c>
      <c r="B2381" s="4" t="s">
        <v>2376</v>
      </c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>
        <v>52.491892185372436</v>
      </c>
      <c r="U2381" s="1">
        <v>64.620431702391983</v>
      </c>
      <c r="V2381" s="1">
        <v>76.457862760545908</v>
      </c>
      <c r="W2381" s="1">
        <v>14.708527655253073</v>
      </c>
      <c r="X2381" s="1">
        <v>8.6732791839886776</v>
      </c>
      <c r="Y2381" s="1">
        <v>7.0421008218690515</v>
      </c>
      <c r="Z2381" s="1">
        <v>7.1613382182959873</v>
      </c>
      <c r="AA2381" s="1">
        <v>8.7731208860903394</v>
      </c>
      <c r="AB2381" s="1">
        <v>7.3013274558808368</v>
      </c>
      <c r="AC2381" s="1">
        <v>4.4487893452091782</v>
      </c>
      <c r="AD2381" s="1">
        <v>5.1859643339272505</v>
      </c>
      <c r="AE2381" s="1">
        <v>7.4191982931595168</v>
      </c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>
        <v>0.85433816909790039</v>
      </c>
      <c r="BA2381" s="1"/>
      <c r="BB2381" s="1"/>
      <c r="BC2381" s="1"/>
      <c r="BD2381" s="1">
        <v>6.5010719299316406</v>
      </c>
      <c r="BE2381" s="1">
        <v>11.755325317382813</v>
      </c>
      <c r="BF2381" s="1">
        <v>8.6598606109619141</v>
      </c>
      <c r="BG2381" s="1">
        <v>0.26982632279396057</v>
      </c>
      <c r="BH2381" s="1">
        <v>4.9111557006835938</v>
      </c>
      <c r="BI2381" s="1">
        <v>4.0392270088195801</v>
      </c>
      <c r="BJ2381" s="1">
        <v>2.0824911594390869</v>
      </c>
      <c r="BK2381" s="1"/>
      <c r="BL2381" s="1"/>
      <c r="BM2381" s="1"/>
      <c r="BN2381" s="1"/>
    </row>
    <row r="2382" spans="1:66" x14ac:dyDescent="0.2">
      <c r="A2382" s="2" t="s">
        <v>6927</v>
      </c>
      <c r="B2382" s="4" t="s">
        <v>2377</v>
      </c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>
        <v>52.491892185372436</v>
      </c>
      <c r="U2382" s="1">
        <v>64.620431702391983</v>
      </c>
      <c r="V2382" s="1">
        <v>76.457862760545908</v>
      </c>
      <c r="W2382" s="1">
        <v>14.708527655253073</v>
      </c>
      <c r="X2382" s="1">
        <v>8.6732791839886776</v>
      </c>
      <c r="Y2382" s="1">
        <v>7.0421008218690515</v>
      </c>
      <c r="Z2382" s="1">
        <v>7.1613382182959873</v>
      </c>
      <c r="AA2382" s="1">
        <v>8.7731208860903394</v>
      </c>
      <c r="AB2382" s="1">
        <v>7.3013274558808368</v>
      </c>
      <c r="AC2382" s="1">
        <v>4.4487893452091782</v>
      </c>
      <c r="AD2382" s="1">
        <v>5.1859643339272505</v>
      </c>
      <c r="AE2382" s="1">
        <v>7.4191982931595168</v>
      </c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>
        <v>0.85433816909790039</v>
      </c>
      <c r="BA2382" s="1"/>
      <c r="BB2382" s="1"/>
      <c r="BC2382" s="1"/>
      <c r="BD2382" s="1">
        <v>6.5010719299316406</v>
      </c>
      <c r="BE2382" s="1">
        <v>11.755325317382813</v>
      </c>
      <c r="BF2382" s="1">
        <v>8.6598606109619141</v>
      </c>
      <c r="BG2382" s="1">
        <v>0.26982632279396057</v>
      </c>
      <c r="BH2382" s="1">
        <v>4.9111557006835938</v>
      </c>
      <c r="BI2382" s="1">
        <v>4.0392270088195801</v>
      </c>
      <c r="BJ2382" s="1">
        <v>2.0824911594390869</v>
      </c>
      <c r="BK2382" s="1"/>
      <c r="BL2382" s="1"/>
      <c r="BM2382" s="1"/>
      <c r="BN2382" s="1"/>
    </row>
    <row r="2383" spans="1:66" x14ac:dyDescent="0.2">
      <c r="A2383" s="2" t="s">
        <v>6928</v>
      </c>
      <c r="B2383" s="4" t="s">
        <v>2378</v>
      </c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>
        <v>9.0598535444625163</v>
      </c>
      <c r="U2383" s="1">
        <v>3.7944891650476875</v>
      </c>
      <c r="V2383" s="1">
        <v>3.4466386543309886</v>
      </c>
      <c r="W2383" s="1">
        <v>4.452346219166186</v>
      </c>
      <c r="X2383" s="1">
        <v>7.9263673168644511</v>
      </c>
      <c r="Y2383" s="1">
        <v>4.8559944329927811</v>
      </c>
      <c r="Z2383" s="1">
        <v>2.7701195301420736</v>
      </c>
      <c r="AA2383" s="1">
        <v>12.556444798251624</v>
      </c>
      <c r="AB2383" s="1">
        <v>15.577165480035616</v>
      </c>
      <c r="AC2383" s="1">
        <v>8.1081843023107893</v>
      </c>
      <c r="AD2383" s="1">
        <v>7.1185253438514522</v>
      </c>
      <c r="AE2383" s="1">
        <v>8.0440783257244508</v>
      </c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>
        <v>2.2170815467834473</v>
      </c>
      <c r="BB2383" s="1">
        <v>4.2853937149047852</v>
      </c>
      <c r="BC2383" s="1">
        <v>3.9760181903839111</v>
      </c>
      <c r="BD2383" s="1">
        <v>3.6235854625701904</v>
      </c>
      <c r="BE2383" s="1">
        <v>4.8992719650268555</v>
      </c>
      <c r="BF2383" s="1">
        <v>2.0742671489715576</v>
      </c>
      <c r="BG2383" s="1">
        <v>6.3907251358032227</v>
      </c>
      <c r="BH2383" s="1">
        <v>7.0779695510864258</v>
      </c>
      <c r="BI2383" s="1">
        <v>18.157196044921875</v>
      </c>
      <c r="BJ2383" s="1">
        <v>13.63343334197998</v>
      </c>
      <c r="BK2383" s="1">
        <v>6.2602376937866211</v>
      </c>
      <c r="BL2383" s="1"/>
      <c r="BM2383" s="1"/>
      <c r="BN2383" s="1"/>
    </row>
    <row r="2384" spans="1:66" x14ac:dyDescent="0.2">
      <c r="A2384" s="2" t="s">
        <v>6929</v>
      </c>
      <c r="B2384" s="4" t="s">
        <v>2379</v>
      </c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>
        <v>93.553387025754446</v>
      </c>
      <c r="T2384" s="1">
        <v>85.492605484027123</v>
      </c>
      <c r="U2384" s="1">
        <v>66.371935851474532</v>
      </c>
      <c r="V2384" s="1">
        <v>68.05912640684916</v>
      </c>
      <c r="W2384" s="1">
        <v>61.814705510140442</v>
      </c>
      <c r="X2384" s="1">
        <v>59.301530451234896</v>
      </c>
      <c r="Y2384" s="1">
        <v>58.987829923069249</v>
      </c>
      <c r="Z2384" s="1">
        <v>69.112492729970555</v>
      </c>
      <c r="AA2384" s="1">
        <v>54.934998803160553</v>
      </c>
      <c r="AB2384" s="1">
        <v>48.597273468669776</v>
      </c>
      <c r="AC2384" s="1">
        <v>49.772186469341698</v>
      </c>
      <c r="AD2384" s="1">
        <v>47.909958171366881</v>
      </c>
      <c r="AE2384" s="1">
        <v>52.792447891714254</v>
      </c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>
        <v>2.2062098979949951</v>
      </c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</row>
    <row r="2385" spans="1:66" x14ac:dyDescent="0.2">
      <c r="A2385" s="2" t="s">
        <v>6930</v>
      </c>
      <c r="B2385" s="4" t="s">
        <v>2380</v>
      </c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>
        <v>0.19129602579288288</v>
      </c>
      <c r="V2385" s="1">
        <v>0.15721661490314368</v>
      </c>
      <c r="W2385" s="1">
        <v>10.741747030894459</v>
      </c>
      <c r="X2385" s="1">
        <v>41.538006514158951</v>
      </c>
      <c r="Y2385" s="1">
        <v>50.292665589045285</v>
      </c>
      <c r="Z2385" s="1">
        <v>43.861599901109763</v>
      </c>
      <c r="AA2385" s="1">
        <v>33.818390138979581</v>
      </c>
      <c r="AB2385" s="1">
        <v>31.200736823230784</v>
      </c>
      <c r="AC2385" s="1">
        <v>19.219537578520271</v>
      </c>
      <c r="AD2385" s="1">
        <v>1.1960181863302941</v>
      </c>
      <c r="AE2385" s="1">
        <v>0.34530831198798445</v>
      </c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>
        <v>3.0438053607940674</v>
      </c>
      <c r="BH2385" s="1">
        <v>4.1788592338562012</v>
      </c>
      <c r="BI2385" s="1"/>
      <c r="BJ2385" s="1"/>
      <c r="BK2385" s="1"/>
      <c r="BL2385" s="1"/>
      <c r="BM2385" s="1"/>
      <c r="BN2385" s="1"/>
    </row>
    <row r="2386" spans="1:66" x14ac:dyDescent="0.2">
      <c r="A2386" s="2" t="s">
        <v>6931</v>
      </c>
      <c r="B2386" s="4" t="s">
        <v>2381</v>
      </c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>
        <v>19.818632991990881</v>
      </c>
      <c r="U2386" s="1">
        <v>39.427570819380556</v>
      </c>
      <c r="V2386" s="1">
        <v>80.106598478193675</v>
      </c>
      <c r="W2386" s="1">
        <v>64.993686197365392</v>
      </c>
      <c r="X2386" s="1">
        <v>59.193530871275513</v>
      </c>
      <c r="Y2386" s="1">
        <v>76.146864490074734</v>
      </c>
      <c r="Z2386" s="1">
        <v>22.293757224121073</v>
      </c>
      <c r="AA2386" s="1">
        <v>74.917783536015804</v>
      </c>
      <c r="AB2386" s="1">
        <v>67.60677920205832</v>
      </c>
      <c r="AC2386" s="1">
        <v>82.259071253224008</v>
      </c>
      <c r="AD2386" s="1">
        <v>83.985347921520031</v>
      </c>
      <c r="AE2386" s="1">
        <v>96.405265734438998</v>
      </c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>
        <v>61.097782135009766</v>
      </c>
      <c r="BA2386" s="1">
        <v>58.734794616699219</v>
      </c>
      <c r="BB2386" s="1">
        <v>18.438114166259766</v>
      </c>
      <c r="BC2386" s="1">
        <v>31.525100708007813</v>
      </c>
      <c r="BD2386" s="1">
        <v>39.011131286621094</v>
      </c>
      <c r="BE2386" s="1">
        <v>1.0029492378234863</v>
      </c>
      <c r="BF2386" s="1">
        <v>74.64691162109375</v>
      </c>
      <c r="BG2386" s="1">
        <v>23.868415832519531</v>
      </c>
      <c r="BH2386" s="1">
        <v>20.108921051025391</v>
      </c>
      <c r="BI2386" s="1">
        <v>6.6101522445678711</v>
      </c>
      <c r="BJ2386" s="1">
        <v>0.14639045298099518</v>
      </c>
      <c r="BK2386" s="1">
        <v>3.3441269397735596</v>
      </c>
      <c r="BL2386" s="1"/>
      <c r="BM2386" s="1"/>
      <c r="BN2386" s="1"/>
    </row>
    <row r="2387" spans="1:66" x14ac:dyDescent="0.2">
      <c r="A2387" s="2" t="s">
        <v>6932</v>
      </c>
      <c r="B2387" s="4" t="s">
        <v>2382</v>
      </c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>
        <v>19.818632991990881</v>
      </c>
      <c r="U2387" s="1">
        <v>39.427570819380556</v>
      </c>
      <c r="V2387" s="1">
        <v>80.106598478193675</v>
      </c>
      <c r="W2387" s="1">
        <v>64.993686197365392</v>
      </c>
      <c r="X2387" s="1">
        <v>59.193530871275513</v>
      </c>
      <c r="Y2387" s="1">
        <v>76.146864490074734</v>
      </c>
      <c r="Z2387" s="1">
        <v>22.293757224121073</v>
      </c>
      <c r="AA2387" s="1">
        <v>74.917783536015804</v>
      </c>
      <c r="AB2387" s="1">
        <v>67.60677920205832</v>
      </c>
      <c r="AC2387" s="1">
        <v>82.259071253224008</v>
      </c>
      <c r="AD2387" s="1">
        <v>83.985347921520031</v>
      </c>
      <c r="AE2387" s="1">
        <v>96.405265734438998</v>
      </c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>
        <v>61.097782135009766</v>
      </c>
      <c r="BA2387" s="1">
        <v>58.734794616699219</v>
      </c>
      <c r="BB2387" s="1">
        <v>18.438114166259766</v>
      </c>
      <c r="BC2387" s="1">
        <v>31.525100708007813</v>
      </c>
      <c r="BD2387" s="1">
        <v>39.011131286621094</v>
      </c>
      <c r="BE2387" s="1">
        <v>1.0029492378234863</v>
      </c>
      <c r="BF2387" s="1">
        <v>74.64691162109375</v>
      </c>
      <c r="BG2387" s="1">
        <v>23.868415832519531</v>
      </c>
      <c r="BH2387" s="1">
        <v>20.108921051025391</v>
      </c>
      <c r="BI2387" s="1">
        <v>6.6101522445678711</v>
      </c>
      <c r="BJ2387" s="1">
        <v>0.14639045298099518</v>
      </c>
      <c r="BK2387" s="1">
        <v>3.3441269397735596</v>
      </c>
      <c r="BL2387" s="1"/>
      <c r="BM2387" s="1"/>
      <c r="BN2387" s="1"/>
    </row>
    <row r="2388" spans="1:66" x14ac:dyDescent="0.2">
      <c r="A2388" s="2" t="s">
        <v>6933</v>
      </c>
      <c r="B2388" s="4" t="s">
        <v>2383</v>
      </c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>
        <v>63.463796402416683</v>
      </c>
      <c r="W2388" s="1">
        <v>64.996944329036992</v>
      </c>
      <c r="X2388" s="1">
        <v>56.031723287525757</v>
      </c>
      <c r="Y2388" s="1">
        <v>42.407938012201676</v>
      </c>
      <c r="Z2388" s="1">
        <v>27.203449464956584</v>
      </c>
      <c r="AA2388" s="1">
        <v>31.34100789741759</v>
      </c>
      <c r="AB2388" s="1">
        <v>49.751962962847671</v>
      </c>
      <c r="AC2388" s="1">
        <v>49.436696689211892</v>
      </c>
      <c r="AD2388" s="1">
        <v>62.897880162438781</v>
      </c>
      <c r="AE2388" s="1">
        <v>42.537785797697389</v>
      </c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>
        <v>17.146997451782227</v>
      </c>
      <c r="BC2388" s="1">
        <v>16.886381149291992</v>
      </c>
      <c r="BD2388" s="1">
        <v>19.933748245239258</v>
      </c>
      <c r="BE2388" s="1">
        <v>7.6248888969421387</v>
      </c>
      <c r="BF2388" s="1">
        <v>31.46783447265625</v>
      </c>
      <c r="BG2388" s="1">
        <v>15.378292083740234</v>
      </c>
      <c r="BH2388" s="1">
        <v>21.656639099121094</v>
      </c>
      <c r="BI2388" s="1">
        <v>4.9915547370910645</v>
      </c>
      <c r="BJ2388" s="1">
        <v>4.0525856018066406</v>
      </c>
      <c r="BK2388" s="1">
        <v>2.3466377258300781</v>
      </c>
      <c r="BL2388" s="1"/>
      <c r="BM2388" s="1"/>
      <c r="BN2388" s="1"/>
    </row>
    <row r="2389" spans="1:66" x14ac:dyDescent="0.2">
      <c r="A2389" s="2" t="s">
        <v>6934</v>
      </c>
      <c r="B2389" s="4" t="s">
        <v>2384</v>
      </c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>
        <v>93.0211676076797</v>
      </c>
      <c r="V2389" s="1">
        <v>62.781087164697254</v>
      </c>
      <c r="W2389" s="1">
        <v>99.80209509868844</v>
      </c>
      <c r="X2389" s="1">
        <v>95.376857751229124</v>
      </c>
      <c r="Y2389" s="1">
        <v>99.317917886748404</v>
      </c>
      <c r="Z2389" s="1">
        <v>99.88940330072144</v>
      </c>
      <c r="AA2389" s="1">
        <v>92.638344882481221</v>
      </c>
      <c r="AB2389" s="1">
        <v>99.948805470800124</v>
      </c>
      <c r="AC2389" s="1">
        <v>98.345532133050142</v>
      </c>
      <c r="AD2389" s="1">
        <v>89.694261774202232</v>
      </c>
      <c r="AE2389" s="1">
        <v>77.968161666187925</v>
      </c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>
        <v>2.8250620365142822</v>
      </c>
      <c r="BC2389" s="1"/>
      <c r="BD2389" s="1">
        <v>4.5494327545166016</v>
      </c>
      <c r="BE2389" s="1"/>
      <c r="BF2389" s="1"/>
      <c r="BG2389" s="1">
        <v>7.3080282211303711</v>
      </c>
      <c r="BH2389" s="1"/>
      <c r="BI2389" s="1">
        <v>1.5968639850616455</v>
      </c>
      <c r="BJ2389" s="1">
        <v>10.051042556762695</v>
      </c>
      <c r="BK2389" s="1">
        <v>6.6590557098388672</v>
      </c>
      <c r="BL2389" s="1"/>
      <c r="BM2389" s="1"/>
      <c r="BN2389" s="1"/>
    </row>
    <row r="2390" spans="1:66" x14ac:dyDescent="0.2">
      <c r="A2390" s="2" t="s">
        <v>6935</v>
      </c>
      <c r="B2390" s="4" t="s">
        <v>2385</v>
      </c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>
        <v>3.4442047743981705</v>
      </c>
      <c r="V2390" s="1"/>
      <c r="W2390" s="1"/>
      <c r="X2390" s="1">
        <v>12.798672038833592</v>
      </c>
      <c r="Y2390" s="1"/>
      <c r="Z2390" s="1"/>
      <c r="AA2390" s="1">
        <v>9.7131065282398836</v>
      </c>
      <c r="AB2390" s="1">
        <v>31.055677860839715</v>
      </c>
      <c r="AC2390" s="1"/>
      <c r="AD2390" s="1">
        <v>11.266628213490755</v>
      </c>
      <c r="AE2390" s="1">
        <v>25.5020726818871</v>
      </c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>
        <v>5.2308478355407715</v>
      </c>
      <c r="BC2390" s="1">
        <v>6.0434107780456543</v>
      </c>
      <c r="BD2390" s="1">
        <v>9.7644662857055664</v>
      </c>
      <c r="BE2390" s="1"/>
      <c r="BF2390" s="1">
        <v>7.0515317916870117</v>
      </c>
      <c r="BG2390" s="1">
        <v>5.0916247367858887</v>
      </c>
      <c r="BH2390" s="1">
        <v>3.2819614410400391</v>
      </c>
      <c r="BI2390" s="1"/>
      <c r="BJ2390" s="1"/>
      <c r="BK2390" s="1"/>
      <c r="BL2390" s="1"/>
      <c r="BM2390" s="1"/>
      <c r="BN2390" s="1"/>
    </row>
    <row r="2391" spans="1:66" x14ac:dyDescent="0.2">
      <c r="A2391" s="2" t="s">
        <v>6936</v>
      </c>
      <c r="B2391" s="4" t="s">
        <v>2386</v>
      </c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>
        <v>37.743449408565425</v>
      </c>
      <c r="U2391" s="1">
        <v>32.954188372361116</v>
      </c>
      <c r="V2391" s="1">
        <v>33.660704806946114</v>
      </c>
      <c r="W2391" s="1">
        <v>40.33466210998747</v>
      </c>
      <c r="X2391" s="1">
        <v>34.936334298359014</v>
      </c>
      <c r="Y2391" s="1">
        <v>35.361870536379612</v>
      </c>
      <c r="Z2391" s="1">
        <v>22.202872979216092</v>
      </c>
      <c r="AA2391" s="1">
        <v>10.52333707479119</v>
      </c>
      <c r="AB2391" s="1">
        <v>16.672464453001261</v>
      </c>
      <c r="AC2391" s="1">
        <v>17.445901915051923</v>
      </c>
      <c r="AD2391" s="1">
        <v>26.185981256906803</v>
      </c>
      <c r="AE2391" s="1">
        <v>16.210181804593109</v>
      </c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>
        <v>3.534327507019043</v>
      </c>
      <c r="BF2391" s="1">
        <v>10.202109336853027</v>
      </c>
      <c r="BG2391" s="1">
        <v>8.9102439880371094</v>
      </c>
      <c r="BH2391" s="1">
        <v>19.070905685424805</v>
      </c>
      <c r="BI2391" s="1">
        <v>12.86542797088623</v>
      </c>
      <c r="BJ2391" s="1"/>
      <c r="BK2391" s="1">
        <v>3.5786774158477783</v>
      </c>
      <c r="BL2391" s="1"/>
      <c r="BM2391" s="1"/>
      <c r="BN2391" s="1"/>
    </row>
    <row r="2392" spans="1:66" x14ac:dyDescent="0.2">
      <c r="A2392" s="2" t="s">
        <v>6937</v>
      </c>
      <c r="B2392" s="4" t="s">
        <v>2387</v>
      </c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>
        <v>80.253310751667428</v>
      </c>
      <c r="U2392" s="1">
        <v>99.463857132503676</v>
      </c>
      <c r="V2392" s="1">
        <v>92.880905363116</v>
      </c>
      <c r="W2392" s="1">
        <v>82.354082589664472</v>
      </c>
      <c r="X2392" s="1">
        <v>85.450419005429154</v>
      </c>
      <c r="Y2392" s="1">
        <v>86.325418840971153</v>
      </c>
      <c r="Z2392" s="1">
        <v>70.859677156619767</v>
      </c>
      <c r="AA2392" s="1">
        <v>91.909059937507436</v>
      </c>
      <c r="AB2392" s="1">
        <v>93.623584261675077</v>
      </c>
      <c r="AC2392" s="1">
        <v>98.24362461156305</v>
      </c>
      <c r="AD2392" s="1">
        <v>89.903119098412091</v>
      </c>
      <c r="AE2392" s="1">
        <v>99.761921283142058</v>
      </c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>
        <v>7.5764603614807129</v>
      </c>
      <c r="BD2392" s="1">
        <v>0.35943275690078735</v>
      </c>
      <c r="BE2392" s="1">
        <v>9.4707603454589844</v>
      </c>
      <c r="BF2392" s="1">
        <v>10.448847770690918</v>
      </c>
      <c r="BG2392" s="1">
        <v>7.655972957611084</v>
      </c>
      <c r="BH2392" s="1">
        <v>1.5034044981002808</v>
      </c>
      <c r="BI2392" s="1">
        <v>0.96560531854629517</v>
      </c>
      <c r="BJ2392" s="1"/>
      <c r="BK2392" s="1"/>
      <c r="BL2392" s="1"/>
      <c r="BM2392" s="1"/>
      <c r="BN2392" s="1"/>
    </row>
    <row r="2393" spans="1:66" x14ac:dyDescent="0.2">
      <c r="A2393" s="2" t="s">
        <v>6938</v>
      </c>
      <c r="B2393" s="4" t="s">
        <v>2388</v>
      </c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>
        <v>80.253310751667428</v>
      </c>
      <c r="U2393" s="1">
        <v>99.463857132503676</v>
      </c>
      <c r="V2393" s="1">
        <v>92.880905363116</v>
      </c>
      <c r="W2393" s="1">
        <v>82.354082589664472</v>
      </c>
      <c r="X2393" s="1">
        <v>85.450419005429154</v>
      </c>
      <c r="Y2393" s="1">
        <v>86.325418840971153</v>
      </c>
      <c r="Z2393" s="1">
        <v>70.859677156619767</v>
      </c>
      <c r="AA2393" s="1">
        <v>91.909059937507436</v>
      </c>
      <c r="AB2393" s="1">
        <v>93.623584261675077</v>
      </c>
      <c r="AC2393" s="1">
        <v>98.24362461156305</v>
      </c>
      <c r="AD2393" s="1">
        <v>89.903119098412091</v>
      </c>
      <c r="AE2393" s="1">
        <v>99.761921283142058</v>
      </c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>
        <v>7.5764603614807129</v>
      </c>
      <c r="BD2393" s="1">
        <v>0.35943275690078735</v>
      </c>
      <c r="BE2393" s="1">
        <v>9.4707603454589844</v>
      </c>
      <c r="BF2393" s="1">
        <v>10.448847770690918</v>
      </c>
      <c r="BG2393" s="1">
        <v>7.655972957611084</v>
      </c>
      <c r="BH2393" s="1">
        <v>1.5034044981002808</v>
      </c>
      <c r="BI2393" s="1">
        <v>0.96560531854629517</v>
      </c>
      <c r="BJ2393" s="1"/>
      <c r="BK2393" s="1"/>
      <c r="BL2393" s="1"/>
      <c r="BM2393" s="1"/>
      <c r="BN2393" s="1"/>
    </row>
    <row r="2394" spans="1:66" x14ac:dyDescent="0.2">
      <c r="A2394" s="2" t="s">
        <v>6939</v>
      </c>
      <c r="B2394" s="4" t="s">
        <v>2389</v>
      </c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>
        <v>0.96751525512926551</v>
      </c>
      <c r="U2394" s="1"/>
      <c r="V2394" s="1"/>
      <c r="W2394" s="1"/>
      <c r="X2394" s="1"/>
      <c r="Y2394" s="1">
        <v>1.629783833851457</v>
      </c>
      <c r="Z2394" s="1">
        <v>8.0471597596283075</v>
      </c>
      <c r="AA2394" s="1">
        <v>1.1707520710625023</v>
      </c>
      <c r="AB2394" s="1">
        <v>6.4799663730670378</v>
      </c>
      <c r="AC2394" s="1">
        <v>2.2605967858765208</v>
      </c>
      <c r="AD2394" s="1">
        <v>2.2260507934991058</v>
      </c>
      <c r="AE2394" s="1">
        <v>3.6935265877990897</v>
      </c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>
        <v>0.45202785730361938</v>
      </c>
      <c r="BE2394" s="1">
        <v>2.5378832817077637</v>
      </c>
      <c r="BF2394" s="1">
        <v>1.0502579212188721</v>
      </c>
      <c r="BG2394" s="1">
        <v>2.4181573390960693</v>
      </c>
      <c r="BH2394" s="1">
        <v>2.1228446960449219</v>
      </c>
      <c r="BI2394" s="1">
        <v>0.91232246160507202</v>
      </c>
      <c r="BJ2394" s="1">
        <v>2.1423280239105225</v>
      </c>
      <c r="BK2394" s="1">
        <v>2.1859557628631592</v>
      </c>
      <c r="BL2394" s="1"/>
      <c r="BM2394" s="1"/>
      <c r="BN2394" s="1"/>
    </row>
    <row r="2395" spans="1:66" x14ac:dyDescent="0.2">
      <c r="A2395" s="2" t="s">
        <v>6940</v>
      </c>
      <c r="B2395" s="4" t="s">
        <v>2390</v>
      </c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>
        <v>4.5601248526678368</v>
      </c>
      <c r="V2395" s="1"/>
      <c r="W2395" s="1">
        <v>1.0409002213045371</v>
      </c>
      <c r="X2395" s="1">
        <v>20.097017892810683</v>
      </c>
      <c r="Y2395" s="1">
        <v>24.892084055161092</v>
      </c>
      <c r="Z2395" s="1">
        <v>19.424213432486326</v>
      </c>
      <c r="AA2395" s="1">
        <v>13.621778328217129</v>
      </c>
      <c r="AB2395" s="1">
        <v>11.607521491400428</v>
      </c>
      <c r="AC2395" s="1"/>
      <c r="AD2395" s="1"/>
      <c r="AE2395" s="1">
        <v>17.214583777591468</v>
      </c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>
        <v>3.5148704051971436</v>
      </c>
      <c r="BD2395" s="1">
        <v>0.91718763113021851</v>
      </c>
      <c r="BE2395" s="1"/>
      <c r="BF2395" s="1"/>
      <c r="BG2395" s="1">
        <v>2.2183711528778076</v>
      </c>
      <c r="BH2395" s="1">
        <v>11.968799591064453</v>
      </c>
      <c r="BI2395" s="1"/>
      <c r="BJ2395" s="1"/>
      <c r="BK2395" s="1">
        <v>4.0892720222473145</v>
      </c>
      <c r="BL2395" s="1"/>
      <c r="BM2395" s="1"/>
      <c r="BN2395" s="1"/>
    </row>
    <row r="2396" spans="1:66" x14ac:dyDescent="0.2">
      <c r="A2396" s="2" t="s">
        <v>6941</v>
      </c>
      <c r="B2396" s="4" t="s">
        <v>2391</v>
      </c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>
        <v>67.747567610551684</v>
      </c>
      <c r="V2396" s="1">
        <v>77.657595875090323</v>
      </c>
      <c r="W2396" s="1">
        <v>57.837142218773522</v>
      </c>
      <c r="X2396" s="1">
        <v>96.938740780926693</v>
      </c>
      <c r="Y2396" s="1">
        <v>72.937722147650462</v>
      </c>
      <c r="Z2396" s="1">
        <v>42.287005023794848</v>
      </c>
      <c r="AA2396" s="1">
        <v>36.034850853262007</v>
      </c>
      <c r="AB2396" s="1">
        <v>99.967453031731196</v>
      </c>
      <c r="AC2396" s="1">
        <v>97.038886165025588</v>
      </c>
      <c r="AD2396" s="1">
        <v>99.454572219307664</v>
      </c>
      <c r="AE2396" s="1">
        <v>93.006624715124033</v>
      </c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>
        <v>3.3405810594558716E-2</v>
      </c>
      <c r="BB2396" s="1">
        <v>22.324934005737305</v>
      </c>
      <c r="BC2396" s="1">
        <v>9.2042446136474609</v>
      </c>
      <c r="BD2396" s="1"/>
      <c r="BE2396" s="1">
        <v>23.374494552612305</v>
      </c>
      <c r="BF2396" s="1">
        <v>54.520160675048828</v>
      </c>
      <c r="BG2396" s="1">
        <v>63.954914093017578</v>
      </c>
      <c r="BH2396" s="1"/>
      <c r="BI2396" s="1">
        <v>2.7143874168395996</v>
      </c>
      <c r="BJ2396" s="1"/>
      <c r="BK2396" s="1">
        <v>2.6631007194519043</v>
      </c>
      <c r="BL2396" s="1"/>
      <c r="BM2396" s="1"/>
      <c r="BN2396" s="1"/>
    </row>
    <row r="2397" spans="1:66" x14ac:dyDescent="0.2">
      <c r="A2397" s="2" t="s">
        <v>6942</v>
      </c>
      <c r="B2397" s="4" t="s">
        <v>2392</v>
      </c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>
        <v>67.747567610551684</v>
      </c>
      <c r="V2397" s="1">
        <v>77.657595875090323</v>
      </c>
      <c r="W2397" s="1">
        <v>57.837142218773522</v>
      </c>
      <c r="X2397" s="1">
        <v>96.938740780926693</v>
      </c>
      <c r="Y2397" s="1">
        <v>72.937722147650462</v>
      </c>
      <c r="Z2397" s="1">
        <v>42.287005023794848</v>
      </c>
      <c r="AA2397" s="1">
        <v>36.034850853262007</v>
      </c>
      <c r="AB2397" s="1">
        <v>99.967453031731196</v>
      </c>
      <c r="AC2397" s="1">
        <v>97.038886165025588</v>
      </c>
      <c r="AD2397" s="1">
        <v>99.454572219307664</v>
      </c>
      <c r="AE2397" s="1">
        <v>93.006624715124033</v>
      </c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>
        <v>3.3405810594558716E-2</v>
      </c>
      <c r="BB2397" s="1">
        <v>22.324934005737305</v>
      </c>
      <c r="BC2397" s="1">
        <v>9.2042446136474609</v>
      </c>
      <c r="BD2397" s="1"/>
      <c r="BE2397" s="1">
        <v>23.374494552612305</v>
      </c>
      <c r="BF2397" s="1">
        <v>54.520160675048828</v>
      </c>
      <c r="BG2397" s="1">
        <v>63.954914093017578</v>
      </c>
      <c r="BH2397" s="1"/>
      <c r="BI2397" s="1">
        <v>2.7143874168395996</v>
      </c>
      <c r="BJ2397" s="1"/>
      <c r="BK2397" s="1">
        <v>2.6631007194519043</v>
      </c>
      <c r="BL2397" s="1"/>
      <c r="BM2397" s="1"/>
      <c r="BN2397" s="1"/>
    </row>
    <row r="2398" spans="1:66" x14ac:dyDescent="0.2">
      <c r="A2398" s="2" t="s">
        <v>6943</v>
      </c>
      <c r="B2398" s="4" t="s">
        <v>2393</v>
      </c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>
        <v>5.4389909373860688</v>
      </c>
      <c r="V2398" s="1">
        <v>6.4787202897342926</v>
      </c>
      <c r="W2398" s="1">
        <v>5.3552933267816369</v>
      </c>
      <c r="X2398" s="1">
        <v>6.8304651306096211</v>
      </c>
      <c r="Y2398" s="1">
        <v>6.9586664924776152</v>
      </c>
      <c r="Z2398" s="1">
        <v>6.2689658480720025</v>
      </c>
      <c r="AA2398" s="1">
        <v>8.0420814015694653</v>
      </c>
      <c r="AB2398" s="1">
        <v>5.4565007373244301</v>
      </c>
      <c r="AC2398" s="1">
        <v>17.233554107510791</v>
      </c>
      <c r="AD2398" s="1">
        <v>19.139725082821339</v>
      </c>
      <c r="AE2398" s="1">
        <v>9.6046477963141506</v>
      </c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>
        <v>8.6268157958984375</v>
      </c>
      <c r="BB2398" s="1"/>
      <c r="BC2398" s="1"/>
      <c r="BD2398" s="1">
        <v>2.790008544921875</v>
      </c>
      <c r="BE2398" s="1">
        <v>0.72670608758926392</v>
      </c>
      <c r="BF2398" s="1"/>
      <c r="BG2398" s="1"/>
      <c r="BH2398" s="1"/>
      <c r="BI2398" s="1"/>
      <c r="BJ2398" s="1"/>
      <c r="BK2398" s="1">
        <v>1.3060417175292969</v>
      </c>
      <c r="BL2398" s="1"/>
      <c r="BM2398" s="1"/>
      <c r="BN2398" s="1"/>
    </row>
    <row r="2399" spans="1:66" x14ac:dyDescent="0.2">
      <c r="A2399" s="2" t="s">
        <v>6944</v>
      </c>
      <c r="B2399" s="4" t="s">
        <v>2394</v>
      </c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>
        <v>5.4389909373860688</v>
      </c>
      <c r="V2399" s="1">
        <v>6.4787202897342926</v>
      </c>
      <c r="W2399" s="1">
        <v>5.3552933267816369</v>
      </c>
      <c r="X2399" s="1">
        <v>6.8304651306096211</v>
      </c>
      <c r="Y2399" s="1">
        <v>6.9586664924776152</v>
      </c>
      <c r="Z2399" s="1">
        <v>6.2689658480720025</v>
      </c>
      <c r="AA2399" s="1">
        <v>8.0420814015694653</v>
      </c>
      <c r="AB2399" s="1">
        <v>5.4565007373244301</v>
      </c>
      <c r="AC2399" s="1">
        <v>17.233554107510791</v>
      </c>
      <c r="AD2399" s="1">
        <v>19.139725082821339</v>
      </c>
      <c r="AE2399" s="1">
        <v>9.6046477963141506</v>
      </c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>
        <v>8.6268157958984375</v>
      </c>
      <c r="BB2399" s="1"/>
      <c r="BC2399" s="1"/>
      <c r="BD2399" s="1">
        <v>2.790008544921875</v>
      </c>
      <c r="BE2399" s="1">
        <v>0.72670608758926392</v>
      </c>
      <c r="BF2399" s="1"/>
      <c r="BG2399" s="1"/>
      <c r="BH2399" s="1"/>
      <c r="BI2399" s="1"/>
      <c r="BJ2399" s="1"/>
      <c r="BK2399" s="1">
        <v>1.3060417175292969</v>
      </c>
      <c r="BL2399" s="1"/>
      <c r="BM2399" s="1"/>
      <c r="BN2399" s="1"/>
    </row>
    <row r="2400" spans="1:66" x14ac:dyDescent="0.2">
      <c r="A2400" s="2" t="s">
        <v>6945</v>
      </c>
      <c r="B2400" s="4" t="s">
        <v>2395</v>
      </c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>
        <v>62.148384275011061</v>
      </c>
      <c r="W2400" s="1">
        <v>10.366896904631098</v>
      </c>
      <c r="X2400" s="1">
        <v>7.7957550176229837</v>
      </c>
      <c r="Y2400" s="1">
        <v>6.0284420961801448</v>
      </c>
      <c r="Z2400" s="1">
        <v>2.8645931602167924</v>
      </c>
      <c r="AA2400" s="1">
        <v>5.9916757064354069</v>
      </c>
      <c r="AB2400" s="1">
        <v>5.2959939078900584</v>
      </c>
      <c r="AC2400" s="1">
        <v>8.1790127412533753</v>
      </c>
      <c r="AD2400" s="1">
        <v>8.5415971665534975</v>
      </c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>
        <v>2.5766887664794922</v>
      </c>
      <c r="BG2400" s="1"/>
      <c r="BH2400" s="1"/>
      <c r="BI2400" s="1"/>
      <c r="BJ2400" s="1"/>
      <c r="BK2400" s="1">
        <v>5.4984784126281738</v>
      </c>
      <c r="BL2400" s="1"/>
      <c r="BM2400" s="1"/>
      <c r="BN2400" s="1"/>
    </row>
    <row r="2401" spans="1:66" x14ac:dyDescent="0.2">
      <c r="A2401" s="2" t="s">
        <v>6946</v>
      </c>
      <c r="B2401" s="4" t="s">
        <v>2396</v>
      </c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>
        <v>62.148384275011061</v>
      </c>
      <c r="W2401" s="1">
        <v>10.366896904631098</v>
      </c>
      <c r="X2401" s="1">
        <v>7.7957550176229837</v>
      </c>
      <c r="Y2401" s="1">
        <v>6.0284420961801448</v>
      </c>
      <c r="Z2401" s="1">
        <v>2.8645931602167924</v>
      </c>
      <c r="AA2401" s="1">
        <v>5.9916757064354069</v>
      </c>
      <c r="AB2401" s="1">
        <v>5.2959939078900584</v>
      </c>
      <c r="AC2401" s="1">
        <v>8.1790127412533753</v>
      </c>
      <c r="AD2401" s="1">
        <v>8.5415971665534975</v>
      </c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>
        <v>2.5766887664794922</v>
      </c>
      <c r="BG2401" s="1"/>
      <c r="BH2401" s="1"/>
      <c r="BI2401" s="1"/>
      <c r="BJ2401" s="1"/>
      <c r="BK2401" s="1">
        <v>5.4984784126281738</v>
      </c>
      <c r="BL2401" s="1"/>
      <c r="BM2401" s="1"/>
      <c r="BN2401" s="1"/>
    </row>
    <row r="2402" spans="1:66" x14ac:dyDescent="0.2">
      <c r="A2402" s="2" t="s">
        <v>6947</v>
      </c>
      <c r="B2402" s="4" t="s">
        <v>2397</v>
      </c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>
        <v>90.931905866190974</v>
      </c>
      <c r="W2402" s="1">
        <v>69.948241193039593</v>
      </c>
      <c r="X2402" s="1">
        <v>88.548562868190402</v>
      </c>
      <c r="Y2402" s="1">
        <v>53.916685571561793</v>
      </c>
      <c r="Z2402" s="1">
        <v>68.634257079038747</v>
      </c>
      <c r="AA2402" s="1">
        <v>89.301900494315419</v>
      </c>
      <c r="AB2402" s="1">
        <v>87.113724140604134</v>
      </c>
      <c r="AC2402" s="1">
        <v>94.302787016543959</v>
      </c>
      <c r="AD2402" s="1">
        <v>97.411721717140409</v>
      </c>
      <c r="AE2402" s="1">
        <v>97.721881523698357</v>
      </c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>
        <v>3.4795448780059814</v>
      </c>
      <c r="BC2402" s="1">
        <v>11.191719055175781</v>
      </c>
      <c r="BD2402" s="1">
        <v>11.371730804443359</v>
      </c>
      <c r="BE2402" s="1">
        <v>18.202861785888672</v>
      </c>
      <c r="BF2402" s="1">
        <v>14.359082221984863</v>
      </c>
      <c r="BG2402" s="1">
        <v>10.693219184875488</v>
      </c>
      <c r="BH2402" s="1">
        <v>12.826443672180176</v>
      </c>
      <c r="BI2402" s="1">
        <v>5.6646566390991211</v>
      </c>
      <c r="BJ2402" s="1">
        <v>2.5423493385314941</v>
      </c>
      <c r="BK2402" s="1">
        <v>2.2529346942901611</v>
      </c>
      <c r="BL2402" s="1"/>
      <c r="BM2402" s="1"/>
      <c r="BN2402" s="1"/>
    </row>
    <row r="2403" spans="1:66" x14ac:dyDescent="0.2">
      <c r="A2403" s="2" t="s">
        <v>6948</v>
      </c>
      <c r="B2403" s="4" t="s">
        <v>2398</v>
      </c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>
        <v>51.852790084089762</v>
      </c>
      <c r="W2403" s="1">
        <v>87.619489288007401</v>
      </c>
      <c r="X2403" s="1">
        <v>82.451829140322673</v>
      </c>
      <c r="Y2403" s="1">
        <v>88.926993687162152</v>
      </c>
      <c r="Z2403" s="1">
        <v>74.210394934724917</v>
      </c>
      <c r="AA2403" s="1">
        <v>91.4179865308638</v>
      </c>
      <c r="AB2403" s="1">
        <v>74.717625243542059</v>
      </c>
      <c r="AC2403" s="1">
        <v>65.767680382163746</v>
      </c>
      <c r="AD2403" s="1">
        <v>80.978844737425945</v>
      </c>
      <c r="AE2403" s="1">
        <v>98.691217758284225</v>
      </c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>
        <v>12.139345169067383</v>
      </c>
      <c r="BC2403" s="1">
        <v>10.817604064941406</v>
      </c>
      <c r="BD2403" s="1">
        <v>8.1801595687866211</v>
      </c>
      <c r="BE2403" s="1">
        <v>7.6158208847045898</v>
      </c>
      <c r="BF2403" s="1">
        <v>16.201507568359375</v>
      </c>
      <c r="BG2403" s="1">
        <v>7.7892251014709473</v>
      </c>
      <c r="BH2403" s="1">
        <v>24.788610458374023</v>
      </c>
      <c r="BI2403" s="1">
        <v>15.753397941589355</v>
      </c>
      <c r="BJ2403" s="1">
        <v>9.0878334045410156</v>
      </c>
      <c r="BK2403" s="1">
        <v>0.83286911249160767</v>
      </c>
      <c r="BL2403" s="1"/>
      <c r="BM2403" s="1"/>
      <c r="BN2403" s="1"/>
    </row>
    <row r="2404" spans="1:66" x14ac:dyDescent="0.2">
      <c r="A2404" s="2" t="s">
        <v>6949</v>
      </c>
      <c r="B2404" s="4" t="s">
        <v>2399</v>
      </c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>
        <v>59.749772311612794</v>
      </c>
      <c r="W2404" s="1">
        <v>99.487799364457189</v>
      </c>
      <c r="X2404" s="1">
        <v>87.504952785514575</v>
      </c>
      <c r="Y2404" s="1">
        <v>70.286234713626456</v>
      </c>
      <c r="Z2404" s="1">
        <v>83.181279137749726</v>
      </c>
      <c r="AA2404" s="1">
        <v>57.177377073948321</v>
      </c>
      <c r="AB2404" s="1">
        <v>52.051060835084307</v>
      </c>
      <c r="AC2404" s="1">
        <v>73.457615677484426</v>
      </c>
      <c r="AD2404" s="1">
        <v>54.940933861329391</v>
      </c>
      <c r="AE2404" s="1">
        <v>61.667802197724328</v>
      </c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>
        <v>4.5934653282165527</v>
      </c>
      <c r="BC2404" s="1">
        <v>8.3050630986690521E-2</v>
      </c>
      <c r="BD2404" s="1">
        <v>10.682530403137207</v>
      </c>
      <c r="BE2404" s="1">
        <v>21.591831207275391</v>
      </c>
      <c r="BF2404" s="1">
        <v>3.8240785598754883</v>
      </c>
      <c r="BG2404" s="1">
        <v>23.579292297363281</v>
      </c>
      <c r="BH2404" s="1">
        <v>32.889476776123047</v>
      </c>
      <c r="BI2404" s="1">
        <v>11.978567123413086</v>
      </c>
      <c r="BJ2404" s="1">
        <v>25.721124649047852</v>
      </c>
      <c r="BK2404" s="1">
        <v>18.997001647949219</v>
      </c>
      <c r="BL2404" s="1"/>
      <c r="BM2404" s="1"/>
      <c r="BN2404" s="1"/>
    </row>
    <row r="2405" spans="1:66" x14ac:dyDescent="0.2">
      <c r="A2405" s="2" t="s">
        <v>6950</v>
      </c>
      <c r="B2405" s="4" t="s">
        <v>2400</v>
      </c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>
        <v>59.749772311612794</v>
      </c>
      <c r="W2405" s="1">
        <v>99.487799364457189</v>
      </c>
      <c r="X2405" s="1">
        <v>87.504952785514575</v>
      </c>
      <c r="Y2405" s="1">
        <v>70.286234713626456</v>
      </c>
      <c r="Z2405" s="1">
        <v>83.181279137749726</v>
      </c>
      <c r="AA2405" s="1">
        <v>57.177377073948321</v>
      </c>
      <c r="AB2405" s="1">
        <v>52.051060835084307</v>
      </c>
      <c r="AC2405" s="1">
        <v>73.457615677484426</v>
      </c>
      <c r="AD2405" s="1">
        <v>54.940933861329391</v>
      </c>
      <c r="AE2405" s="1">
        <v>61.667802197724328</v>
      </c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>
        <v>4.5934653282165527</v>
      </c>
      <c r="BC2405" s="1">
        <v>8.3050630986690521E-2</v>
      </c>
      <c r="BD2405" s="1">
        <v>10.682530403137207</v>
      </c>
      <c r="BE2405" s="1">
        <v>21.591831207275391</v>
      </c>
      <c r="BF2405" s="1">
        <v>3.8240785598754883</v>
      </c>
      <c r="BG2405" s="1">
        <v>23.579292297363281</v>
      </c>
      <c r="BH2405" s="1">
        <v>32.889476776123047</v>
      </c>
      <c r="BI2405" s="1">
        <v>11.978567123413086</v>
      </c>
      <c r="BJ2405" s="1">
        <v>25.721124649047852</v>
      </c>
      <c r="BK2405" s="1">
        <v>18.997001647949219</v>
      </c>
      <c r="BL2405" s="1"/>
      <c r="BM2405" s="1"/>
      <c r="BN2405" s="1"/>
    </row>
    <row r="2406" spans="1:66" x14ac:dyDescent="0.2">
      <c r="A2406" s="2" t="s">
        <v>6951</v>
      </c>
      <c r="B2406" s="4" t="s">
        <v>2401</v>
      </c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>
        <v>71.400573106059213</v>
      </c>
      <c r="V2406" s="1">
        <v>91.716403026690585</v>
      </c>
      <c r="W2406" s="1">
        <v>86.363332588905479</v>
      </c>
      <c r="X2406" s="1">
        <v>98.782471465413295</v>
      </c>
      <c r="Y2406" s="1">
        <v>80.009838919641723</v>
      </c>
      <c r="Z2406" s="1">
        <v>89.461859206636689</v>
      </c>
      <c r="AA2406" s="1">
        <v>72.804518061691198</v>
      </c>
      <c r="AB2406" s="1">
        <v>93.549854416831138</v>
      </c>
      <c r="AC2406" s="1">
        <v>97.313372805430731</v>
      </c>
      <c r="AD2406" s="1">
        <v>68.943529304501212</v>
      </c>
      <c r="AE2406" s="1">
        <v>99.778842334024603</v>
      </c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>
        <v>3.7296104431152344</v>
      </c>
      <c r="BG2406" s="1">
        <v>0.23761598765850067</v>
      </c>
      <c r="BH2406" s="1">
        <v>6.391179084777832</v>
      </c>
      <c r="BI2406" s="1">
        <v>1.5299592018127441</v>
      </c>
      <c r="BJ2406" s="1">
        <v>0.52496558427810669</v>
      </c>
      <c r="BK2406" s="1"/>
      <c r="BL2406" s="1"/>
      <c r="BM2406" s="1"/>
      <c r="BN2406" s="1"/>
    </row>
    <row r="2407" spans="1:66" x14ac:dyDescent="0.2">
      <c r="A2407" s="2" t="s">
        <v>6952</v>
      </c>
      <c r="B2407" s="4" t="s">
        <v>2402</v>
      </c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>
        <v>71.400573106059213</v>
      </c>
      <c r="V2407" s="1">
        <v>91.716403026690585</v>
      </c>
      <c r="W2407" s="1">
        <v>86.363332588905479</v>
      </c>
      <c r="X2407" s="1">
        <v>98.782471465413295</v>
      </c>
      <c r="Y2407" s="1">
        <v>80.009838919641723</v>
      </c>
      <c r="Z2407" s="1">
        <v>89.461859206636689</v>
      </c>
      <c r="AA2407" s="1">
        <v>72.804518061691198</v>
      </c>
      <c r="AB2407" s="1">
        <v>93.549854416831138</v>
      </c>
      <c r="AC2407" s="1">
        <v>97.313372805430731</v>
      </c>
      <c r="AD2407" s="1">
        <v>68.943529304501212</v>
      </c>
      <c r="AE2407" s="1">
        <v>99.778842334024603</v>
      </c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>
        <v>3.7296104431152344</v>
      </c>
      <c r="BG2407" s="1">
        <v>0.23761598765850067</v>
      </c>
      <c r="BH2407" s="1">
        <v>6.391179084777832</v>
      </c>
      <c r="BI2407" s="1">
        <v>1.5299592018127441</v>
      </c>
      <c r="BJ2407" s="1">
        <v>0.52496558427810669</v>
      </c>
      <c r="BK2407" s="1"/>
      <c r="BL2407" s="1"/>
      <c r="BM2407" s="1"/>
      <c r="BN2407" s="1"/>
    </row>
    <row r="2408" spans="1:66" x14ac:dyDescent="0.2">
      <c r="A2408" s="2" t="s">
        <v>6953</v>
      </c>
      <c r="B2408" s="4" t="s">
        <v>2403</v>
      </c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>
        <v>75.274220729298221</v>
      </c>
      <c r="V2408" s="1">
        <v>64.482537567425155</v>
      </c>
      <c r="W2408" s="1">
        <v>64.95886094405914</v>
      </c>
      <c r="X2408" s="1">
        <v>64.806408780092255</v>
      </c>
      <c r="Y2408" s="1">
        <v>35.40721305893824</v>
      </c>
      <c r="Z2408" s="1">
        <v>14.12987225627613</v>
      </c>
      <c r="AA2408" s="1">
        <v>22.236760659784885</v>
      </c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>
        <v>24.45191764831543</v>
      </c>
      <c r="BI2408" s="1">
        <v>82.36029052734375</v>
      </c>
      <c r="BJ2408" s="1">
        <v>86.51666259765625</v>
      </c>
      <c r="BK2408" s="1">
        <v>78.740966796875</v>
      </c>
      <c r="BL2408" s="1"/>
      <c r="BM2408" s="1"/>
      <c r="BN2408" s="1"/>
    </row>
    <row r="2409" spans="1:66" x14ac:dyDescent="0.2">
      <c r="A2409" s="2" t="s">
        <v>6954</v>
      </c>
      <c r="B2409" s="4" t="s">
        <v>2404</v>
      </c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>
        <v>75.274220729298221</v>
      </c>
      <c r="V2409" s="1">
        <v>64.482537567425155</v>
      </c>
      <c r="W2409" s="1">
        <v>64.95886094405914</v>
      </c>
      <c r="X2409" s="1">
        <v>64.806408780092255</v>
      </c>
      <c r="Y2409" s="1">
        <v>35.40721305893824</v>
      </c>
      <c r="Z2409" s="1">
        <v>14.12987225627613</v>
      </c>
      <c r="AA2409" s="1">
        <v>22.236760659784885</v>
      </c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>
        <v>24.45191764831543</v>
      </c>
      <c r="BI2409" s="1">
        <v>82.36029052734375</v>
      </c>
      <c r="BJ2409" s="1">
        <v>86.51666259765625</v>
      </c>
      <c r="BK2409" s="1">
        <v>78.740966796875</v>
      </c>
      <c r="BL2409" s="1"/>
      <c r="BM2409" s="1"/>
      <c r="BN2409" s="1"/>
    </row>
    <row r="2410" spans="1:66" x14ac:dyDescent="0.2">
      <c r="A2410" s="2" t="s">
        <v>6955</v>
      </c>
      <c r="B2410" s="4" t="s">
        <v>2405</v>
      </c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>
        <v>54.326676011882626</v>
      </c>
      <c r="X2410" s="1">
        <v>12.288781856410115</v>
      </c>
      <c r="Y2410" s="1">
        <v>8.4922909602256311</v>
      </c>
      <c r="Z2410" s="1">
        <v>11.583516702785831</v>
      </c>
      <c r="AA2410" s="1">
        <v>5.2892359638765623</v>
      </c>
      <c r="AB2410" s="1">
        <v>20.826061931919078</v>
      </c>
      <c r="AC2410" s="1">
        <v>40.554071277488397</v>
      </c>
      <c r="AD2410" s="1">
        <v>36.90772940725877</v>
      </c>
      <c r="AE2410" s="1">
        <v>54.258151335126136</v>
      </c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>
        <v>6.9372777938842773</v>
      </c>
      <c r="BB2410" s="1">
        <v>37.634521484375</v>
      </c>
      <c r="BC2410" s="1">
        <v>0.83989793062210083</v>
      </c>
      <c r="BD2410" s="1"/>
      <c r="BE2410" s="1">
        <v>8.9200248718261719</v>
      </c>
      <c r="BF2410" s="1"/>
      <c r="BG2410" s="1"/>
      <c r="BH2410" s="1">
        <v>2.5384838581085205</v>
      </c>
      <c r="BI2410" s="1"/>
      <c r="BJ2410" s="1"/>
      <c r="BK2410" s="1"/>
      <c r="BL2410" s="1"/>
      <c r="BM2410" s="1"/>
      <c r="BN2410" s="1"/>
    </row>
    <row r="2411" spans="1:66" x14ac:dyDescent="0.2">
      <c r="A2411" s="2" t="s">
        <v>6956</v>
      </c>
      <c r="B2411" s="4" t="s">
        <v>2406</v>
      </c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>
        <v>54.326676011882626</v>
      </c>
      <c r="X2411" s="1">
        <v>12.288781856410115</v>
      </c>
      <c r="Y2411" s="1">
        <v>8.4922909602256311</v>
      </c>
      <c r="Z2411" s="1">
        <v>11.583516702785831</v>
      </c>
      <c r="AA2411" s="1">
        <v>5.2892359638765623</v>
      </c>
      <c r="AB2411" s="1">
        <v>20.826061931919078</v>
      </c>
      <c r="AC2411" s="1">
        <v>40.554071277488397</v>
      </c>
      <c r="AD2411" s="1">
        <v>36.90772940725877</v>
      </c>
      <c r="AE2411" s="1">
        <v>54.258151335126136</v>
      </c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>
        <v>6.9372777938842773</v>
      </c>
      <c r="BB2411" s="1">
        <v>37.634521484375</v>
      </c>
      <c r="BC2411" s="1">
        <v>0.83989793062210083</v>
      </c>
      <c r="BD2411" s="1"/>
      <c r="BE2411" s="1">
        <v>8.9200248718261719</v>
      </c>
      <c r="BF2411" s="1"/>
      <c r="BG2411" s="1"/>
      <c r="BH2411" s="1">
        <v>2.5384838581085205</v>
      </c>
      <c r="BI2411" s="1"/>
      <c r="BJ2411" s="1"/>
      <c r="BK2411" s="1"/>
      <c r="BL2411" s="1"/>
      <c r="BM2411" s="1"/>
      <c r="BN2411" s="1"/>
    </row>
    <row r="2412" spans="1:66" x14ac:dyDescent="0.2">
      <c r="A2412" s="2" t="s">
        <v>6957</v>
      </c>
      <c r="B2412" s="4" t="s">
        <v>2407</v>
      </c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>
        <v>85.499105628468058</v>
      </c>
      <c r="V2412" s="1">
        <v>90.127725721810933</v>
      </c>
      <c r="W2412" s="1">
        <v>88.566436412760552</v>
      </c>
      <c r="X2412" s="1">
        <v>75.243884557596402</v>
      </c>
      <c r="Y2412" s="1">
        <v>51.30552517526683</v>
      </c>
      <c r="Z2412" s="1">
        <v>50.765341981468616</v>
      </c>
      <c r="AA2412" s="1">
        <v>50.792804156930124</v>
      </c>
      <c r="AB2412" s="1">
        <v>43.551993789305229</v>
      </c>
      <c r="AC2412" s="1">
        <v>42.86213910227179</v>
      </c>
      <c r="AD2412" s="1">
        <v>42.601013503818471</v>
      </c>
      <c r="AE2412" s="1">
        <v>52.575595420280564</v>
      </c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>
        <v>7.2189865112304688</v>
      </c>
      <c r="BB2412" s="1">
        <v>6.6472353935241699</v>
      </c>
      <c r="BC2412" s="1">
        <v>6.7518734931945801</v>
      </c>
      <c r="BD2412" s="1">
        <v>24.709648132324219</v>
      </c>
      <c r="BE2412" s="1">
        <v>46.935695648193359</v>
      </c>
      <c r="BF2412" s="1">
        <v>48.770683288574219</v>
      </c>
      <c r="BG2412" s="1">
        <v>45.967262268066406</v>
      </c>
      <c r="BH2412" s="1">
        <v>53.932979583740234</v>
      </c>
      <c r="BI2412" s="1">
        <v>57.067497253417969</v>
      </c>
      <c r="BJ2412" s="1">
        <v>57.306163787841797</v>
      </c>
      <c r="BK2412" s="1">
        <v>47.299335479736328</v>
      </c>
      <c r="BL2412" s="1"/>
      <c r="BM2412" s="1"/>
      <c r="BN2412" s="1"/>
    </row>
    <row r="2413" spans="1:66" x14ac:dyDescent="0.2">
      <c r="A2413" s="2" t="s">
        <v>6958</v>
      </c>
      <c r="B2413" s="4" t="s">
        <v>2408</v>
      </c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>
        <v>85.499105628468058</v>
      </c>
      <c r="V2413" s="1">
        <v>90.127725721810933</v>
      </c>
      <c r="W2413" s="1">
        <v>88.566436412760552</v>
      </c>
      <c r="X2413" s="1">
        <v>75.243884557596402</v>
      </c>
      <c r="Y2413" s="1">
        <v>51.30552517526683</v>
      </c>
      <c r="Z2413" s="1">
        <v>50.765341981468616</v>
      </c>
      <c r="AA2413" s="1">
        <v>50.792804156930124</v>
      </c>
      <c r="AB2413" s="1">
        <v>43.551993789305229</v>
      </c>
      <c r="AC2413" s="1">
        <v>42.86213910227179</v>
      </c>
      <c r="AD2413" s="1">
        <v>42.601013503818471</v>
      </c>
      <c r="AE2413" s="1">
        <v>52.575595420280564</v>
      </c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>
        <v>7.2189865112304688</v>
      </c>
      <c r="BB2413" s="1">
        <v>6.6472353935241699</v>
      </c>
      <c r="BC2413" s="1">
        <v>6.7518734931945801</v>
      </c>
      <c r="BD2413" s="1">
        <v>24.709648132324219</v>
      </c>
      <c r="BE2413" s="1">
        <v>46.935695648193359</v>
      </c>
      <c r="BF2413" s="1">
        <v>48.770683288574219</v>
      </c>
      <c r="BG2413" s="1">
        <v>45.967262268066406</v>
      </c>
      <c r="BH2413" s="1">
        <v>53.932979583740234</v>
      </c>
      <c r="BI2413" s="1">
        <v>57.067497253417969</v>
      </c>
      <c r="BJ2413" s="1">
        <v>57.306163787841797</v>
      </c>
      <c r="BK2413" s="1">
        <v>47.299335479736328</v>
      </c>
      <c r="BL2413" s="1"/>
      <c r="BM2413" s="1"/>
      <c r="BN2413" s="1"/>
    </row>
    <row r="2414" spans="1:66" x14ac:dyDescent="0.2">
      <c r="A2414" s="2" t="s">
        <v>6959</v>
      </c>
      <c r="B2414" s="4" t="s">
        <v>2409</v>
      </c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>
        <v>14.597345952669926</v>
      </c>
      <c r="V2414" s="1">
        <v>17.677429536879774</v>
      </c>
      <c r="W2414" s="1">
        <v>12.421498624368947</v>
      </c>
      <c r="X2414" s="1">
        <v>57.049937482796409</v>
      </c>
      <c r="Y2414" s="1">
        <v>91.410005294771167</v>
      </c>
      <c r="Z2414" s="1">
        <v>68.766560419290755</v>
      </c>
      <c r="AA2414" s="1">
        <v>72.322550890553444</v>
      </c>
      <c r="AB2414" s="1">
        <v>69.117856923159906</v>
      </c>
      <c r="AC2414" s="1">
        <v>49.702387796815515</v>
      </c>
      <c r="AD2414" s="1"/>
      <c r="AE2414" s="1">
        <v>74.492799325362498</v>
      </c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>
        <v>1.3332048654556274</v>
      </c>
      <c r="BC2414" s="1">
        <v>10.812606811523438</v>
      </c>
      <c r="BD2414" s="1">
        <v>10.057869911193848</v>
      </c>
      <c r="BE2414" s="1">
        <v>8.3966732025146484</v>
      </c>
      <c r="BF2414" s="1">
        <v>3.3357787132263184</v>
      </c>
      <c r="BG2414" s="1"/>
      <c r="BH2414" s="1"/>
      <c r="BI2414" s="1"/>
      <c r="BJ2414" s="1">
        <v>64.325454711914063</v>
      </c>
      <c r="BK2414" s="1">
        <v>9.2193126678466797E-2</v>
      </c>
      <c r="BL2414" s="1"/>
      <c r="BM2414" s="1"/>
      <c r="BN2414" s="1"/>
    </row>
    <row r="2415" spans="1:66" x14ac:dyDescent="0.2">
      <c r="A2415" s="2" t="s">
        <v>6960</v>
      </c>
      <c r="B2415" s="4" t="s">
        <v>2410</v>
      </c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>
        <v>14.597345952669926</v>
      </c>
      <c r="V2415" s="1">
        <v>17.677429536879774</v>
      </c>
      <c r="W2415" s="1">
        <v>12.421498624368947</v>
      </c>
      <c r="X2415" s="1">
        <v>57.049937482796409</v>
      </c>
      <c r="Y2415" s="1">
        <v>91.410005294771167</v>
      </c>
      <c r="Z2415" s="1">
        <v>68.766560419290755</v>
      </c>
      <c r="AA2415" s="1">
        <v>72.322550890553444</v>
      </c>
      <c r="AB2415" s="1">
        <v>69.117856923159906</v>
      </c>
      <c r="AC2415" s="1">
        <v>49.702387796815515</v>
      </c>
      <c r="AD2415" s="1"/>
      <c r="AE2415" s="1">
        <v>74.492799325362498</v>
      </c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>
        <v>1.3332048654556274</v>
      </c>
      <c r="BC2415" s="1">
        <v>10.812606811523438</v>
      </c>
      <c r="BD2415" s="1">
        <v>10.057869911193848</v>
      </c>
      <c r="BE2415" s="1">
        <v>8.3966732025146484</v>
      </c>
      <c r="BF2415" s="1">
        <v>3.3357787132263184</v>
      </c>
      <c r="BG2415" s="1"/>
      <c r="BH2415" s="1"/>
      <c r="BI2415" s="1"/>
      <c r="BJ2415" s="1">
        <v>64.325454711914063</v>
      </c>
      <c r="BK2415" s="1">
        <v>9.2193126678466797E-2</v>
      </c>
      <c r="BL2415" s="1"/>
      <c r="BM2415" s="1"/>
      <c r="BN2415" s="1"/>
    </row>
    <row r="2416" spans="1:66" x14ac:dyDescent="0.2">
      <c r="A2416" s="2" t="s">
        <v>6961</v>
      </c>
      <c r="B2416" s="4" t="s">
        <v>2411</v>
      </c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>
        <v>3.6532586886628255</v>
      </c>
      <c r="X2416" s="1">
        <v>16.486112188388425</v>
      </c>
      <c r="Y2416" s="1">
        <v>29.82993421533736</v>
      </c>
      <c r="Z2416" s="1">
        <v>7.2945009424813092</v>
      </c>
      <c r="AA2416" s="1">
        <v>16.916351105043564</v>
      </c>
      <c r="AB2416" s="1">
        <v>6.9427804158965598</v>
      </c>
      <c r="AC2416" s="1">
        <v>8.6303609209633567</v>
      </c>
      <c r="AD2416" s="1">
        <v>10.26422582014955</v>
      </c>
      <c r="AE2416" s="1">
        <v>8.3439090947998782</v>
      </c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</row>
    <row r="2417" spans="1:66" x14ac:dyDescent="0.2">
      <c r="A2417" s="2" t="s">
        <v>6962</v>
      </c>
      <c r="B2417" s="4" t="s">
        <v>2412</v>
      </c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>
        <v>3.6532586886628255</v>
      </c>
      <c r="X2417" s="1">
        <v>16.486112188388425</v>
      </c>
      <c r="Y2417" s="1">
        <v>29.82993421533736</v>
      </c>
      <c r="Z2417" s="1">
        <v>7.2945009424813092</v>
      </c>
      <c r="AA2417" s="1">
        <v>16.916351105043564</v>
      </c>
      <c r="AB2417" s="1">
        <v>6.9427804158965598</v>
      </c>
      <c r="AC2417" s="1">
        <v>8.6303609209633567</v>
      </c>
      <c r="AD2417" s="1">
        <v>10.26422582014955</v>
      </c>
      <c r="AE2417" s="1">
        <v>8.3439090947998782</v>
      </c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</row>
    <row r="2418" spans="1:66" x14ac:dyDescent="0.2">
      <c r="A2418" s="2" t="s">
        <v>6963</v>
      </c>
      <c r="B2418" s="4" t="s">
        <v>2413</v>
      </c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>
        <v>98.53997882885966</v>
      </c>
      <c r="V2418" s="1">
        <v>52.4564326341739</v>
      </c>
      <c r="W2418" s="1">
        <v>40.631585916255617</v>
      </c>
      <c r="X2418" s="1">
        <v>36.817475335712899</v>
      </c>
      <c r="Y2418" s="1">
        <v>19.952616572736893</v>
      </c>
      <c r="Z2418" s="1">
        <v>48.725765061055242</v>
      </c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>
        <v>0.44422096014022827</v>
      </c>
      <c r="BB2418" s="1">
        <v>29.127607345581055</v>
      </c>
      <c r="BC2418" s="1">
        <v>30.599004745483398</v>
      </c>
      <c r="BD2418" s="1">
        <v>22.168556213378906</v>
      </c>
      <c r="BE2418" s="1">
        <v>17.474931716918945</v>
      </c>
      <c r="BF2418" s="1">
        <v>16.623378753662109</v>
      </c>
      <c r="BG2418" s="1">
        <v>11.625971794128418</v>
      </c>
      <c r="BH2418" s="1">
        <v>11.550580978393555</v>
      </c>
      <c r="BI2418" s="1">
        <v>11.406429290771484</v>
      </c>
      <c r="BJ2418" s="1">
        <v>20.762184143066406</v>
      </c>
      <c r="BK2418" s="1">
        <v>85.790817260742188</v>
      </c>
      <c r="BL2418" s="1"/>
      <c r="BM2418" s="1"/>
      <c r="BN2418" s="1"/>
    </row>
    <row r="2419" spans="1:66" x14ac:dyDescent="0.2">
      <c r="A2419" s="2" t="s">
        <v>6964</v>
      </c>
      <c r="B2419" s="4" t="s">
        <v>2414</v>
      </c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>
        <v>8.1104335742928555</v>
      </c>
      <c r="W2419" s="1">
        <v>10.042873758956201</v>
      </c>
      <c r="X2419" s="1">
        <v>7.7369786922895649</v>
      </c>
      <c r="Y2419" s="1">
        <v>6.8375366153879309</v>
      </c>
      <c r="Z2419" s="1">
        <v>7.3369259627477703</v>
      </c>
      <c r="AA2419" s="1">
        <v>11.864904480276333</v>
      </c>
      <c r="AB2419" s="1">
        <v>13.708976735460412</v>
      </c>
      <c r="AC2419" s="1">
        <v>17.500309851788927</v>
      </c>
      <c r="AD2419" s="1">
        <v>17.22226968339908</v>
      </c>
      <c r="AE2419" s="1">
        <v>8.6107810077093134</v>
      </c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>
        <v>2.6513020992279053</v>
      </c>
      <c r="BC2419" s="1">
        <v>4.1978187561035156</v>
      </c>
      <c r="BD2419" s="1">
        <v>3.5469090938568115</v>
      </c>
      <c r="BE2419" s="1">
        <v>1.5829782485961914</v>
      </c>
      <c r="BF2419" s="1">
        <v>0.55523055791854858</v>
      </c>
      <c r="BG2419" s="1">
        <v>3.0619592666625977</v>
      </c>
      <c r="BH2419" s="1">
        <v>3.9836766719818115</v>
      </c>
      <c r="BI2419" s="1">
        <v>0.50376486778259277</v>
      </c>
      <c r="BJ2419" s="1"/>
      <c r="BK2419" s="1">
        <v>1.1435428857803345</v>
      </c>
      <c r="BL2419" s="1"/>
      <c r="BM2419" s="1"/>
      <c r="BN2419" s="1"/>
    </row>
    <row r="2420" spans="1:66" x14ac:dyDescent="0.2">
      <c r="A2420" s="2" t="s">
        <v>6965</v>
      </c>
      <c r="B2420" s="4" t="s">
        <v>2415</v>
      </c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>
        <v>8.1104335742928555</v>
      </c>
      <c r="W2420" s="1">
        <v>10.042873758956201</v>
      </c>
      <c r="X2420" s="1">
        <v>7.7369786922895649</v>
      </c>
      <c r="Y2420" s="1">
        <v>6.8375366153879309</v>
      </c>
      <c r="Z2420" s="1">
        <v>7.3369259627477703</v>
      </c>
      <c r="AA2420" s="1">
        <v>11.864904480276333</v>
      </c>
      <c r="AB2420" s="1">
        <v>13.708976735460412</v>
      </c>
      <c r="AC2420" s="1">
        <v>17.500309851788927</v>
      </c>
      <c r="AD2420" s="1">
        <v>17.22226968339908</v>
      </c>
      <c r="AE2420" s="1">
        <v>8.6107810077093134</v>
      </c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>
        <v>2.6513020992279053</v>
      </c>
      <c r="BC2420" s="1">
        <v>4.1978187561035156</v>
      </c>
      <c r="BD2420" s="1">
        <v>3.5469090938568115</v>
      </c>
      <c r="BE2420" s="1">
        <v>1.5829782485961914</v>
      </c>
      <c r="BF2420" s="1">
        <v>0.55523055791854858</v>
      </c>
      <c r="BG2420" s="1">
        <v>3.0619592666625977</v>
      </c>
      <c r="BH2420" s="1">
        <v>3.9836766719818115</v>
      </c>
      <c r="BI2420" s="1">
        <v>0.50376486778259277</v>
      </c>
      <c r="BJ2420" s="1"/>
      <c r="BK2420" s="1">
        <v>1.1435428857803345</v>
      </c>
      <c r="BL2420" s="1"/>
      <c r="BM2420" s="1"/>
      <c r="BN2420" s="1"/>
    </row>
    <row r="2421" spans="1:66" x14ac:dyDescent="0.2">
      <c r="A2421" s="2" t="s">
        <v>6966</v>
      </c>
      <c r="B2421" s="4" t="s">
        <v>2416</v>
      </c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>
        <v>8.5424791773426332</v>
      </c>
      <c r="W2421" s="1">
        <v>7.8381271868668128</v>
      </c>
      <c r="X2421" s="1">
        <v>13.005741099830658</v>
      </c>
      <c r="Y2421" s="1">
        <v>5.3797536766099308</v>
      </c>
      <c r="Z2421" s="1">
        <v>16.32234425693844</v>
      </c>
      <c r="AA2421" s="1">
        <v>8.8955276782021038</v>
      </c>
      <c r="AB2421" s="1">
        <v>13.560095135864387</v>
      </c>
      <c r="AC2421" s="1">
        <v>14.966114394546723</v>
      </c>
      <c r="AD2421" s="1">
        <v>6.6415687615435468</v>
      </c>
      <c r="AE2421" s="1">
        <v>5.3357807568859714</v>
      </c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>
        <v>2.0370173454284668</v>
      </c>
      <c r="BE2421" s="1"/>
      <c r="BF2421" s="1">
        <v>1.3585659675300121E-2</v>
      </c>
      <c r="BG2421" s="1"/>
      <c r="BH2421" s="1"/>
      <c r="BI2421" s="1"/>
      <c r="BJ2421" s="1"/>
      <c r="BK2421" s="1"/>
      <c r="BL2421" s="1"/>
      <c r="BM2421" s="1"/>
      <c r="BN2421" s="1"/>
    </row>
    <row r="2422" spans="1:66" x14ac:dyDescent="0.2">
      <c r="A2422" s="2" t="s">
        <v>6967</v>
      </c>
      <c r="B2422" s="4" t="s">
        <v>2417</v>
      </c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>
        <v>8.5424791773426332</v>
      </c>
      <c r="W2422" s="1">
        <v>7.8381271868668128</v>
      </c>
      <c r="X2422" s="1">
        <v>13.005741099830658</v>
      </c>
      <c r="Y2422" s="1">
        <v>5.3797536766099308</v>
      </c>
      <c r="Z2422" s="1">
        <v>16.32234425693844</v>
      </c>
      <c r="AA2422" s="1">
        <v>8.8955276782021038</v>
      </c>
      <c r="AB2422" s="1">
        <v>13.560095135864387</v>
      </c>
      <c r="AC2422" s="1">
        <v>14.966114394546723</v>
      </c>
      <c r="AD2422" s="1">
        <v>6.6415687615435468</v>
      </c>
      <c r="AE2422" s="1">
        <v>5.3357807568859714</v>
      </c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>
        <v>2.0370173454284668</v>
      </c>
      <c r="BE2422" s="1"/>
      <c r="BF2422" s="1">
        <v>1.3585659675300121E-2</v>
      </c>
      <c r="BG2422" s="1"/>
      <c r="BH2422" s="1"/>
      <c r="BI2422" s="1"/>
      <c r="BJ2422" s="1"/>
      <c r="BK2422" s="1"/>
      <c r="BL2422" s="1"/>
      <c r="BM2422" s="1"/>
      <c r="BN2422" s="1"/>
    </row>
    <row r="2423" spans="1:66" x14ac:dyDescent="0.2">
      <c r="A2423" s="2" t="s">
        <v>6968</v>
      </c>
      <c r="B2423" s="4" t="s">
        <v>2418</v>
      </c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>
        <v>88.344717946258584</v>
      </c>
      <c r="X2423" s="1">
        <v>84.351835826095396</v>
      </c>
      <c r="Y2423" s="1">
        <v>71.786558113562748</v>
      </c>
      <c r="Z2423" s="1">
        <v>72.531754997143992</v>
      </c>
      <c r="AA2423" s="1">
        <v>86.00300957717603</v>
      </c>
      <c r="AB2423" s="1">
        <v>92.017907194888565</v>
      </c>
      <c r="AC2423" s="1">
        <v>89.978043392945636</v>
      </c>
      <c r="AD2423" s="1">
        <v>93.73962221083309</v>
      </c>
      <c r="AE2423" s="1">
        <v>86.752085918105095</v>
      </c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>
        <v>10.19159984588623</v>
      </c>
      <c r="BD2423" s="1">
        <v>8.8858976364135742</v>
      </c>
      <c r="BE2423" s="1">
        <v>25.372665405273438</v>
      </c>
      <c r="BF2423" s="1">
        <v>25.621145248413086</v>
      </c>
      <c r="BG2423" s="1">
        <v>12.657024383544922</v>
      </c>
      <c r="BH2423" s="1">
        <v>6.6521120071411133</v>
      </c>
      <c r="BI2423" s="1">
        <v>7.6906270980834961</v>
      </c>
      <c r="BJ2423" s="1">
        <v>4.6858282089233398</v>
      </c>
      <c r="BK2423" s="1">
        <v>10.439847946166992</v>
      </c>
      <c r="BL2423" s="1"/>
      <c r="BM2423" s="1"/>
      <c r="BN2423" s="1"/>
    </row>
    <row r="2424" spans="1:66" x14ac:dyDescent="0.2">
      <c r="A2424" s="2" t="s">
        <v>6969</v>
      </c>
      <c r="B2424" s="4" t="s">
        <v>2419</v>
      </c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>
        <v>74.635374676489306</v>
      </c>
      <c r="W2424" s="1">
        <v>89.858221393294471</v>
      </c>
      <c r="X2424" s="1">
        <v>80.814042397903918</v>
      </c>
      <c r="Y2424" s="1">
        <v>92.225109041151157</v>
      </c>
      <c r="Z2424" s="1">
        <v>79.561306066025651</v>
      </c>
      <c r="AA2424" s="1">
        <v>61.103448393196437</v>
      </c>
      <c r="AB2424" s="1">
        <v>60.305636638708229</v>
      </c>
      <c r="AC2424" s="1">
        <v>79.708783307456628</v>
      </c>
      <c r="AD2424" s="1">
        <v>83.976163116335542</v>
      </c>
      <c r="AE2424" s="1">
        <v>83.765879102675754</v>
      </c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>
        <v>1.0739394426345825</v>
      </c>
      <c r="BC2424" s="1">
        <v>3.6348414421081543</v>
      </c>
      <c r="BD2424" s="1">
        <v>1.4357345104217529</v>
      </c>
      <c r="BE2424" s="1">
        <v>4.4804015159606934</v>
      </c>
      <c r="BF2424" s="1">
        <v>17.484098434448242</v>
      </c>
      <c r="BG2424" s="1">
        <v>33.536754608154297</v>
      </c>
      <c r="BH2424" s="1">
        <v>34.748390197753906</v>
      </c>
      <c r="BI2424" s="1">
        <v>19.440706253051758</v>
      </c>
      <c r="BJ2424" s="1">
        <v>15.302286148071289</v>
      </c>
      <c r="BK2424" s="1">
        <v>12.390507698059082</v>
      </c>
      <c r="BL2424" s="1"/>
      <c r="BM2424" s="1"/>
      <c r="BN2424" s="1"/>
    </row>
    <row r="2425" spans="1:66" x14ac:dyDescent="0.2">
      <c r="A2425" s="2" t="s">
        <v>6970</v>
      </c>
      <c r="B2425" s="4" t="s">
        <v>2420</v>
      </c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>
        <v>74.635374676489306</v>
      </c>
      <c r="W2425" s="1">
        <v>89.858221393294471</v>
      </c>
      <c r="X2425" s="1">
        <v>80.814042397903918</v>
      </c>
      <c r="Y2425" s="1">
        <v>92.225109041151157</v>
      </c>
      <c r="Z2425" s="1">
        <v>79.561306066025651</v>
      </c>
      <c r="AA2425" s="1">
        <v>61.103448393196437</v>
      </c>
      <c r="AB2425" s="1">
        <v>60.305636638708229</v>
      </c>
      <c r="AC2425" s="1">
        <v>79.708783307456628</v>
      </c>
      <c r="AD2425" s="1">
        <v>83.976163116335542</v>
      </c>
      <c r="AE2425" s="1">
        <v>83.765879102675754</v>
      </c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>
        <v>1.0739394426345825</v>
      </c>
      <c r="BC2425" s="1">
        <v>3.6348414421081543</v>
      </c>
      <c r="BD2425" s="1">
        <v>1.4357345104217529</v>
      </c>
      <c r="BE2425" s="1">
        <v>4.4804015159606934</v>
      </c>
      <c r="BF2425" s="1">
        <v>17.484098434448242</v>
      </c>
      <c r="BG2425" s="1">
        <v>33.536754608154297</v>
      </c>
      <c r="BH2425" s="1">
        <v>34.748390197753906</v>
      </c>
      <c r="BI2425" s="1">
        <v>19.440706253051758</v>
      </c>
      <c r="BJ2425" s="1">
        <v>15.302286148071289</v>
      </c>
      <c r="BK2425" s="1">
        <v>12.390507698059082</v>
      </c>
      <c r="BL2425" s="1"/>
      <c r="BM2425" s="1"/>
      <c r="BN2425" s="1"/>
    </row>
    <row r="2426" spans="1:66" x14ac:dyDescent="0.2">
      <c r="A2426" s="2" t="s">
        <v>6971</v>
      </c>
      <c r="B2426" s="4" t="s">
        <v>2421</v>
      </c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>
        <v>95.677310732892266</v>
      </c>
      <c r="V2426" s="1">
        <v>64.737189780147432</v>
      </c>
      <c r="W2426" s="1">
        <v>99.932324586083766</v>
      </c>
      <c r="X2426" s="1">
        <v>80.007823272772271</v>
      </c>
      <c r="Y2426" s="1">
        <v>99.915878793654912</v>
      </c>
      <c r="Z2426" s="1">
        <v>89.563699293887865</v>
      </c>
      <c r="AA2426" s="1">
        <v>90.510234773507861</v>
      </c>
      <c r="AB2426" s="1">
        <v>68.670760121107705</v>
      </c>
      <c r="AC2426" s="1">
        <v>72.029482788105625</v>
      </c>
      <c r="AD2426" s="1">
        <v>76.421242915577409</v>
      </c>
      <c r="AE2426" s="1">
        <v>84.74730013773619</v>
      </c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>
        <v>4.1960029602050781</v>
      </c>
      <c r="BB2426" s="1">
        <v>34.873462677001953</v>
      </c>
      <c r="BC2426" s="1"/>
      <c r="BD2426" s="1">
        <v>19.780410766601563</v>
      </c>
      <c r="BE2426" s="1"/>
      <c r="BF2426" s="1">
        <v>10.417722702026367</v>
      </c>
      <c r="BG2426" s="1">
        <v>9.4737520217895508</v>
      </c>
      <c r="BH2426" s="1">
        <v>12.96630859375</v>
      </c>
      <c r="BI2426" s="1">
        <v>16.430501937866211</v>
      </c>
      <c r="BJ2426" s="1">
        <v>13.874838829040527</v>
      </c>
      <c r="BK2426" s="1"/>
      <c r="BL2426" s="1"/>
      <c r="BM2426" s="1"/>
      <c r="BN2426" s="1"/>
    </row>
    <row r="2427" spans="1:66" x14ac:dyDescent="0.2">
      <c r="A2427" s="2" t="s">
        <v>6972</v>
      </c>
      <c r="B2427" s="4" t="s">
        <v>2422</v>
      </c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>
        <v>6.2467449595735118</v>
      </c>
      <c r="X2427" s="1"/>
      <c r="Y2427" s="1">
        <v>0.48882881378373338</v>
      </c>
      <c r="Z2427" s="1"/>
      <c r="AA2427" s="1"/>
      <c r="AB2427" s="1"/>
      <c r="AC2427" s="1">
        <v>6.0297352043366672</v>
      </c>
      <c r="AD2427" s="1">
        <v>8.933804840898965</v>
      </c>
      <c r="AE2427" s="1">
        <v>6.0211844424522054</v>
      </c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>
        <v>4.0758585929870605</v>
      </c>
      <c r="BC2427" s="1"/>
      <c r="BD2427" s="1">
        <v>5.3491239547729492</v>
      </c>
      <c r="BE2427" s="1">
        <v>6.3087520599365234</v>
      </c>
      <c r="BF2427" s="1">
        <v>5.6524491310119629</v>
      </c>
      <c r="BG2427" s="1">
        <v>4.6943001747131348</v>
      </c>
      <c r="BH2427" s="1">
        <v>5.9497509002685547</v>
      </c>
      <c r="BI2427" s="1"/>
      <c r="BJ2427" s="1"/>
      <c r="BK2427" s="1">
        <v>7.3128137588500977</v>
      </c>
      <c r="BL2427" s="1"/>
      <c r="BM2427" s="1"/>
      <c r="BN2427" s="1"/>
    </row>
    <row r="2428" spans="1:66" x14ac:dyDescent="0.2">
      <c r="A2428" s="2" t="s">
        <v>6973</v>
      </c>
      <c r="B2428" s="4" t="s">
        <v>2423</v>
      </c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>
        <v>6.2467449595735118</v>
      </c>
      <c r="X2428" s="1"/>
      <c r="Y2428" s="1">
        <v>0.48882881378373338</v>
      </c>
      <c r="Z2428" s="1"/>
      <c r="AA2428" s="1"/>
      <c r="AB2428" s="1"/>
      <c r="AC2428" s="1">
        <v>6.0297352043366672</v>
      </c>
      <c r="AD2428" s="1">
        <v>8.933804840898965</v>
      </c>
      <c r="AE2428" s="1">
        <v>6.0211844424522054</v>
      </c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>
        <v>4.0758585929870605</v>
      </c>
      <c r="BC2428" s="1"/>
      <c r="BD2428" s="1">
        <v>5.3491239547729492</v>
      </c>
      <c r="BE2428" s="1">
        <v>6.3087520599365234</v>
      </c>
      <c r="BF2428" s="1">
        <v>5.6524491310119629</v>
      </c>
      <c r="BG2428" s="1">
        <v>4.6943001747131348</v>
      </c>
      <c r="BH2428" s="1">
        <v>5.9497509002685547</v>
      </c>
      <c r="BI2428" s="1"/>
      <c r="BJ2428" s="1"/>
      <c r="BK2428" s="1">
        <v>7.3128137588500977</v>
      </c>
      <c r="BL2428" s="1"/>
      <c r="BM2428" s="1"/>
      <c r="BN2428" s="1"/>
    </row>
    <row r="2429" spans="1:66" x14ac:dyDescent="0.2">
      <c r="A2429" s="2" t="s">
        <v>6974</v>
      </c>
      <c r="B2429" s="4" t="s">
        <v>2424</v>
      </c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>
        <v>28.616819876634974</v>
      </c>
      <c r="W2429" s="1">
        <v>6.8685065450711233</v>
      </c>
      <c r="X2429" s="1">
        <v>9.5703344658826328</v>
      </c>
      <c r="Y2429" s="1">
        <v>6.9771279348799204</v>
      </c>
      <c r="Z2429" s="1">
        <v>4.3109461473653896</v>
      </c>
      <c r="AA2429" s="1">
        <v>1.2522163079238275</v>
      </c>
      <c r="AB2429" s="1">
        <v>4.1458799426532122</v>
      </c>
      <c r="AC2429" s="1">
        <v>1.3989540237203075</v>
      </c>
      <c r="AD2429" s="1">
        <v>5.8561974159395733</v>
      </c>
      <c r="AE2429" s="1">
        <v>2.2204797128789822</v>
      </c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>
        <v>2.8830819129943848</v>
      </c>
      <c r="BI2429" s="1"/>
      <c r="BJ2429" s="1"/>
      <c r="BK2429" s="1"/>
      <c r="BL2429" s="1"/>
      <c r="BM2429" s="1"/>
      <c r="BN2429" s="1"/>
    </row>
    <row r="2430" spans="1:66" x14ac:dyDescent="0.2">
      <c r="A2430" s="2" t="s">
        <v>6975</v>
      </c>
      <c r="B2430" s="4" t="s">
        <v>2425</v>
      </c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>
        <v>28.616819876634974</v>
      </c>
      <c r="W2430" s="1">
        <v>6.8685065450711233</v>
      </c>
      <c r="X2430" s="1">
        <v>9.5703344658826328</v>
      </c>
      <c r="Y2430" s="1">
        <v>6.9771279348799204</v>
      </c>
      <c r="Z2430" s="1">
        <v>4.3109461473653896</v>
      </c>
      <c r="AA2430" s="1">
        <v>1.2522163079238275</v>
      </c>
      <c r="AB2430" s="1">
        <v>4.1458799426532122</v>
      </c>
      <c r="AC2430" s="1">
        <v>1.3989540237203075</v>
      </c>
      <c r="AD2430" s="1">
        <v>5.8561974159395733</v>
      </c>
      <c r="AE2430" s="1">
        <v>2.2204797128789822</v>
      </c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>
        <v>2.8830819129943848</v>
      </c>
      <c r="BI2430" s="1"/>
      <c r="BJ2430" s="1"/>
      <c r="BK2430" s="1"/>
      <c r="BL2430" s="1"/>
      <c r="BM2430" s="1"/>
      <c r="BN2430" s="1"/>
    </row>
    <row r="2431" spans="1:66" x14ac:dyDescent="0.2">
      <c r="A2431" s="2" t="s">
        <v>6976</v>
      </c>
      <c r="B2431" s="4" t="s">
        <v>2426</v>
      </c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>
        <v>6.98288742816084</v>
      </c>
      <c r="U2431" s="1">
        <v>6.4359958886258912</v>
      </c>
      <c r="V2431" s="1">
        <v>14.883357088965484</v>
      </c>
      <c r="W2431" s="1">
        <v>26.546522074432559</v>
      </c>
      <c r="X2431" s="1">
        <v>22.869356030291975</v>
      </c>
      <c r="Y2431" s="1">
        <v>20.394634605178179</v>
      </c>
      <c r="Z2431" s="1">
        <v>9.4550240763668043</v>
      </c>
      <c r="AA2431" s="1">
        <v>7.3446649514450995</v>
      </c>
      <c r="AB2431" s="1">
        <v>4.3064677883174429</v>
      </c>
      <c r="AC2431" s="1">
        <v>3.9283054343110262</v>
      </c>
      <c r="AD2431" s="1">
        <v>3.8028538119332502</v>
      </c>
      <c r="AE2431" s="1">
        <v>4.3602267887305191</v>
      </c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>
        <v>7.0923705101013184</v>
      </c>
      <c r="BA2431" s="1">
        <v>1.9222829341888428</v>
      </c>
      <c r="BB2431" s="1">
        <v>2.0627796649932861</v>
      </c>
      <c r="BC2431" s="1">
        <v>2.1942355632781982</v>
      </c>
      <c r="BD2431" s="1">
        <v>1.9950077533721924</v>
      </c>
      <c r="BE2431" s="1">
        <v>1.70316481590271</v>
      </c>
      <c r="BF2431" s="1">
        <v>4.282996654510498</v>
      </c>
      <c r="BG2431" s="1">
        <v>2.080470085144043</v>
      </c>
      <c r="BH2431" s="1">
        <v>5.8717951774597168</v>
      </c>
      <c r="BI2431" s="1">
        <v>3.6317489147186279</v>
      </c>
      <c r="BJ2431" s="1"/>
      <c r="BK2431" s="1">
        <v>1.181696891784668</v>
      </c>
      <c r="BL2431" s="1"/>
      <c r="BM2431" s="1"/>
      <c r="BN2431" s="1"/>
    </row>
    <row r="2432" spans="1:66" x14ac:dyDescent="0.2">
      <c r="A2432" s="2" t="s">
        <v>6977</v>
      </c>
      <c r="B2432" s="4" t="s">
        <v>2427</v>
      </c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>
        <v>53.182665045201894</v>
      </c>
      <c r="W2432" s="1">
        <v>21.780611483465368</v>
      </c>
      <c r="X2432" s="1">
        <v>14.47964014021273</v>
      </c>
      <c r="Y2432" s="1">
        <v>3.6066607176686887</v>
      </c>
      <c r="Z2432" s="1">
        <v>6.4056425169674176</v>
      </c>
      <c r="AA2432" s="1">
        <v>0.43390674317916494</v>
      </c>
      <c r="AB2432" s="1">
        <v>2.2282391865814652</v>
      </c>
      <c r="AC2432" s="1">
        <v>8.166166566001877</v>
      </c>
      <c r="AD2432" s="1">
        <v>13.491292563024865</v>
      </c>
      <c r="AE2432" s="1">
        <v>3.4021504190486822</v>
      </c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>
        <v>7.5259628295898438</v>
      </c>
      <c r="BB2432" s="1">
        <v>20.509471893310547</v>
      </c>
      <c r="BC2432" s="1">
        <v>4.3990240097045898</v>
      </c>
      <c r="BD2432" s="1">
        <v>7.5115752220153809</v>
      </c>
      <c r="BE2432" s="1">
        <v>2.3771774768829346</v>
      </c>
      <c r="BF2432" s="1">
        <v>10.432365417480469</v>
      </c>
      <c r="BG2432" s="1">
        <v>2.3983058929443359</v>
      </c>
      <c r="BH2432" s="1">
        <v>6.0689349174499512</v>
      </c>
      <c r="BI2432" s="1">
        <v>1.6654977798461914</v>
      </c>
      <c r="BJ2432" s="1">
        <v>0.21136650443077087</v>
      </c>
      <c r="BK2432" s="1">
        <v>3.6687982082366943</v>
      </c>
      <c r="BL2432" s="1"/>
      <c r="BM2432" s="1"/>
      <c r="BN2432" s="1"/>
    </row>
    <row r="2433" spans="1:66" x14ac:dyDescent="0.2">
      <c r="A2433" s="2" t="s">
        <v>6978</v>
      </c>
      <c r="B2433" s="4" t="s">
        <v>2428</v>
      </c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>
        <v>13.810727172100778</v>
      </c>
      <c r="W2433" s="1">
        <v>36.860699460891468</v>
      </c>
      <c r="X2433" s="1">
        <v>47.144520337734896</v>
      </c>
      <c r="Y2433" s="1">
        <v>65.243429635931975</v>
      </c>
      <c r="Z2433" s="1">
        <v>64.576516220016472</v>
      </c>
      <c r="AA2433" s="1">
        <v>86.010069366696072</v>
      </c>
      <c r="AB2433" s="1">
        <v>88.308659161483632</v>
      </c>
      <c r="AC2433" s="1">
        <v>78.368852410637814</v>
      </c>
      <c r="AD2433" s="1">
        <v>91.497915904937017</v>
      </c>
      <c r="AE2433" s="1">
        <v>46.132123572661222</v>
      </c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>
        <v>23.654502868652344</v>
      </c>
      <c r="BC2433" s="1">
        <v>26.037435531616211</v>
      </c>
      <c r="BD2433" s="1">
        <v>13.055767059326172</v>
      </c>
      <c r="BE2433" s="1">
        <v>0.89667665958404541</v>
      </c>
      <c r="BF2433" s="1"/>
      <c r="BG2433" s="1">
        <v>11.45676326751709</v>
      </c>
      <c r="BH2433" s="1"/>
      <c r="BI2433" s="1"/>
      <c r="BJ2433" s="1">
        <v>2.7988548278808594</v>
      </c>
      <c r="BK2433" s="1"/>
      <c r="BL2433" s="1"/>
      <c r="BM2433" s="1"/>
      <c r="BN2433" s="1"/>
    </row>
    <row r="2434" spans="1:66" x14ac:dyDescent="0.2">
      <c r="A2434" s="2" t="s">
        <v>6979</v>
      </c>
      <c r="B2434" s="4" t="s">
        <v>2429</v>
      </c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>
        <v>41.251481809414017</v>
      </c>
      <c r="U2434" s="1">
        <v>31.921602391240295</v>
      </c>
      <c r="V2434" s="1">
        <v>25.627511451425132</v>
      </c>
      <c r="W2434" s="1">
        <v>37.564314008454936</v>
      </c>
      <c r="X2434" s="1">
        <v>38.112858218772317</v>
      </c>
      <c r="Y2434" s="1">
        <v>48.38801347961676</v>
      </c>
      <c r="Z2434" s="1">
        <v>43.890409803582386</v>
      </c>
      <c r="AA2434" s="1">
        <v>47.445946491281923</v>
      </c>
      <c r="AB2434" s="1">
        <v>55.227382752133444</v>
      </c>
      <c r="AC2434" s="1">
        <v>92.780558942962372</v>
      </c>
      <c r="AD2434" s="1">
        <v>53.035880159732137</v>
      </c>
      <c r="AE2434" s="1">
        <v>28.505883590118803</v>
      </c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>
        <v>1.3697415590286255</v>
      </c>
      <c r="BF2434" s="1"/>
      <c r="BG2434" s="1"/>
      <c r="BH2434" s="1">
        <v>6.3419561386108398</v>
      </c>
      <c r="BI2434" s="1"/>
      <c r="BJ2434" s="1"/>
      <c r="BK2434" s="1"/>
      <c r="BL2434" s="1"/>
      <c r="BM2434" s="1"/>
      <c r="BN2434" s="1"/>
    </row>
    <row r="2435" spans="1:66" x14ac:dyDescent="0.2">
      <c r="A2435" s="2" t="s">
        <v>6980</v>
      </c>
      <c r="B2435" s="4" t="s">
        <v>2430</v>
      </c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>
        <v>42.069470939704431</v>
      </c>
      <c r="W2435" s="1">
        <v>51.372887290403646</v>
      </c>
      <c r="X2435" s="1">
        <v>58.099906380309243</v>
      </c>
      <c r="Y2435" s="1">
        <v>63.668094851966764</v>
      </c>
      <c r="Z2435" s="1">
        <v>66.311886470253398</v>
      </c>
      <c r="AA2435" s="1">
        <v>70.482670058556778</v>
      </c>
      <c r="AB2435" s="1">
        <v>76.771930710248199</v>
      </c>
      <c r="AC2435" s="1">
        <v>18.245071303874241</v>
      </c>
      <c r="AD2435" s="1">
        <v>6.0929601434059393</v>
      </c>
      <c r="AE2435" s="1">
        <v>5.6646212985193536</v>
      </c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>
        <v>2.0270204544067383</v>
      </c>
      <c r="BJ2435" s="1"/>
      <c r="BK2435" s="1"/>
      <c r="BL2435" s="1"/>
      <c r="BM2435" s="1"/>
      <c r="BN2435" s="1"/>
    </row>
    <row r="2436" spans="1:66" x14ac:dyDescent="0.2">
      <c r="A2436" s="2" t="s">
        <v>6981</v>
      </c>
      <c r="B2436" s="4" t="s">
        <v>2431</v>
      </c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>
        <v>10.455608172703284</v>
      </c>
      <c r="AC2436" s="1"/>
      <c r="AD2436" s="1">
        <v>61.535760880947286</v>
      </c>
      <c r="AE2436" s="1">
        <v>83.021159017998031</v>
      </c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>
        <v>5.4971280097961426</v>
      </c>
      <c r="BB2436" s="1">
        <v>12.515688896179199</v>
      </c>
      <c r="BC2436" s="1">
        <v>11.065773963928223</v>
      </c>
      <c r="BD2436" s="1">
        <v>5.0961813926696777</v>
      </c>
      <c r="BE2436" s="1">
        <v>4.1283283233642578</v>
      </c>
      <c r="BF2436" s="1">
        <v>15.312554359436035</v>
      </c>
      <c r="BG2436" s="1">
        <v>25.879741668701172</v>
      </c>
      <c r="BH2436" s="1">
        <v>18.72198486328125</v>
      </c>
      <c r="BI2436" s="1">
        <v>28.449249267578125</v>
      </c>
      <c r="BJ2436" s="1">
        <v>31.509407043457031</v>
      </c>
      <c r="BK2436" s="1">
        <v>13.894772529602051</v>
      </c>
      <c r="BL2436" s="1"/>
      <c r="BM2436" s="1"/>
      <c r="BN2436" s="1"/>
    </row>
    <row r="2437" spans="1:66" x14ac:dyDescent="0.2">
      <c r="A2437" s="2" t="s">
        <v>6982</v>
      </c>
      <c r="B2437" s="4" t="s">
        <v>2432</v>
      </c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>
        <v>10.455608172703284</v>
      </c>
      <c r="AC2437" s="1"/>
      <c r="AD2437" s="1">
        <v>61.535760880947286</v>
      </c>
      <c r="AE2437" s="1">
        <v>83.021159017998031</v>
      </c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>
        <v>5.4971280097961426</v>
      </c>
      <c r="BB2437" s="1">
        <v>12.515688896179199</v>
      </c>
      <c r="BC2437" s="1">
        <v>11.065773963928223</v>
      </c>
      <c r="BD2437" s="1">
        <v>5.0961813926696777</v>
      </c>
      <c r="BE2437" s="1">
        <v>4.1283283233642578</v>
      </c>
      <c r="BF2437" s="1">
        <v>15.312554359436035</v>
      </c>
      <c r="BG2437" s="1">
        <v>25.879741668701172</v>
      </c>
      <c r="BH2437" s="1">
        <v>18.72198486328125</v>
      </c>
      <c r="BI2437" s="1">
        <v>28.449249267578125</v>
      </c>
      <c r="BJ2437" s="1">
        <v>31.509407043457031</v>
      </c>
      <c r="BK2437" s="1">
        <v>13.894772529602051</v>
      </c>
      <c r="BL2437" s="1"/>
      <c r="BM2437" s="1"/>
      <c r="BN2437" s="1"/>
    </row>
    <row r="2438" spans="1:66" x14ac:dyDescent="0.2">
      <c r="A2438" s="2" t="s">
        <v>6983</v>
      </c>
      <c r="B2438" s="4" t="s">
        <v>2433</v>
      </c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>
        <v>85.41045147858847</v>
      </c>
      <c r="U2438" s="1">
        <v>90.414694582655159</v>
      </c>
      <c r="V2438" s="1">
        <v>95.339970602097807</v>
      </c>
      <c r="W2438" s="1">
        <v>90.960579467462139</v>
      </c>
      <c r="X2438" s="1">
        <v>90.90676989341668</v>
      </c>
      <c r="Y2438" s="1">
        <v>57.705026349867339</v>
      </c>
      <c r="Z2438" s="1">
        <v>49.983351415583925</v>
      </c>
      <c r="AA2438" s="1">
        <v>73.266967771695079</v>
      </c>
      <c r="AB2438" s="1">
        <v>75.895512291441747</v>
      </c>
      <c r="AC2438" s="1">
        <v>74.519267517515743</v>
      </c>
      <c r="AD2438" s="1">
        <v>87.049406687080264</v>
      </c>
      <c r="AE2438" s="1">
        <v>70.176611663268531</v>
      </c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>
        <v>4.4350571632385254</v>
      </c>
      <c r="BD2438" s="1">
        <v>4.4324178695678711</v>
      </c>
      <c r="BE2438" s="1">
        <v>16.447187423706055</v>
      </c>
      <c r="BF2438" s="1">
        <v>29.574880599975586</v>
      </c>
      <c r="BG2438" s="1">
        <v>24.510957717895508</v>
      </c>
      <c r="BH2438" s="1">
        <v>24.009441375732422</v>
      </c>
      <c r="BI2438" s="1">
        <v>22.879543304443359</v>
      </c>
      <c r="BJ2438" s="1">
        <v>10.756608963012695</v>
      </c>
      <c r="BK2438" s="1">
        <v>11.31489372253418</v>
      </c>
      <c r="BL2438" s="1"/>
      <c r="BM2438" s="1"/>
      <c r="BN2438" s="1"/>
    </row>
    <row r="2439" spans="1:66" x14ac:dyDescent="0.2">
      <c r="A2439" s="2" t="s">
        <v>6984</v>
      </c>
      <c r="B2439" s="4" t="s">
        <v>2434</v>
      </c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>
        <v>9.8733769537924925</v>
      </c>
      <c r="W2439" s="1">
        <v>9.4309568944697961</v>
      </c>
      <c r="X2439" s="1">
        <v>9.536454792255606</v>
      </c>
      <c r="Y2439" s="1">
        <v>41.314160948709642</v>
      </c>
      <c r="Z2439" s="1">
        <v>61.810590225778704</v>
      </c>
      <c r="AA2439" s="1">
        <v>81.397412745032995</v>
      </c>
      <c r="AB2439" s="1">
        <v>68.428250391607889</v>
      </c>
      <c r="AC2439" s="1"/>
      <c r="AD2439" s="1">
        <v>19.418327841612324</v>
      </c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>
        <v>4.9575786590576172</v>
      </c>
      <c r="BC2439" s="1">
        <v>4.7005009651184082</v>
      </c>
      <c r="BD2439" s="1">
        <v>4.7510371208190918</v>
      </c>
      <c r="BE2439" s="1">
        <v>4.9670681953430176</v>
      </c>
      <c r="BF2439" s="1">
        <v>26.975473403930664</v>
      </c>
      <c r="BG2439" s="1">
        <v>18.371059417724609</v>
      </c>
      <c r="BH2439" s="1">
        <v>16.024896621704102</v>
      </c>
      <c r="BI2439" s="1">
        <v>12.949859619140625</v>
      </c>
      <c r="BJ2439" s="1">
        <v>22.018987655639648</v>
      </c>
      <c r="BK2439" s="1"/>
      <c r="BL2439" s="1"/>
      <c r="BM2439" s="1"/>
      <c r="BN2439" s="1"/>
    </row>
    <row r="2440" spans="1:66" x14ac:dyDescent="0.2">
      <c r="A2440" s="2" t="s">
        <v>6985</v>
      </c>
      <c r="B2440" s="4" t="s">
        <v>2435</v>
      </c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>
        <v>6.0107941761056356</v>
      </c>
      <c r="V2440" s="1">
        <v>16.067642140147033</v>
      </c>
      <c r="W2440" s="1">
        <v>5.908893028307828</v>
      </c>
      <c r="X2440" s="1">
        <v>5.5821596163806984</v>
      </c>
      <c r="Y2440" s="1">
        <v>7.2909544213341713</v>
      </c>
      <c r="Z2440" s="1">
        <v>7.3733143995691641</v>
      </c>
      <c r="AA2440" s="1">
        <v>28.529679634957329</v>
      </c>
      <c r="AB2440" s="1">
        <v>17.711558890294281</v>
      </c>
      <c r="AC2440" s="1">
        <v>12.624637690782317</v>
      </c>
      <c r="AD2440" s="1">
        <v>6.4935552872050231</v>
      </c>
      <c r="AE2440" s="1">
        <v>7.6030742830581799</v>
      </c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>
        <v>7.4635329246520996</v>
      </c>
      <c r="BG2440" s="1"/>
      <c r="BH2440" s="1">
        <v>6.6673431396484375</v>
      </c>
      <c r="BI2440" s="1"/>
      <c r="BJ2440" s="1"/>
      <c r="BK2440" s="1"/>
      <c r="BL2440" s="1"/>
      <c r="BM2440" s="1"/>
      <c r="BN2440" s="1"/>
    </row>
    <row r="2441" spans="1:66" x14ac:dyDescent="0.2">
      <c r="A2441" s="2" t="s">
        <v>6986</v>
      </c>
      <c r="B2441" s="4" t="s">
        <v>2436</v>
      </c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>
        <v>6.0107941761056356</v>
      </c>
      <c r="V2441" s="1">
        <v>16.067642140147033</v>
      </c>
      <c r="W2441" s="1">
        <v>5.908893028307828</v>
      </c>
      <c r="X2441" s="1">
        <v>5.5821596163806984</v>
      </c>
      <c r="Y2441" s="1">
        <v>7.2909544213341713</v>
      </c>
      <c r="Z2441" s="1">
        <v>7.3733143995691641</v>
      </c>
      <c r="AA2441" s="1">
        <v>28.529679634957329</v>
      </c>
      <c r="AB2441" s="1">
        <v>17.711558890294281</v>
      </c>
      <c r="AC2441" s="1">
        <v>12.624637690782317</v>
      </c>
      <c r="AD2441" s="1">
        <v>6.4935552872050231</v>
      </c>
      <c r="AE2441" s="1">
        <v>7.6030742830581799</v>
      </c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>
        <v>7.4635329246520996</v>
      </c>
      <c r="BG2441" s="1"/>
      <c r="BH2441" s="1">
        <v>6.6673431396484375</v>
      </c>
      <c r="BI2441" s="1"/>
      <c r="BJ2441" s="1"/>
      <c r="BK2441" s="1"/>
      <c r="BL2441" s="1"/>
      <c r="BM2441" s="1"/>
      <c r="BN2441" s="1"/>
    </row>
    <row r="2442" spans="1:66" x14ac:dyDescent="0.2">
      <c r="A2442" s="2" t="s">
        <v>6987</v>
      </c>
      <c r="B2442" s="4" t="s">
        <v>2437</v>
      </c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>
        <v>99.176039425236425</v>
      </c>
      <c r="V2442" s="1">
        <v>95.088148661708416</v>
      </c>
      <c r="W2442" s="1">
        <v>93.519201712727437</v>
      </c>
      <c r="X2442" s="1">
        <v>93.234361767776136</v>
      </c>
      <c r="Y2442" s="1">
        <v>91.424791826482092</v>
      </c>
      <c r="Z2442" s="1">
        <v>89.807273876754365</v>
      </c>
      <c r="AA2442" s="1">
        <v>94.238003362085379</v>
      </c>
      <c r="AB2442" s="1">
        <v>89.882532591646878</v>
      </c>
      <c r="AC2442" s="1">
        <v>98.270670243865226</v>
      </c>
      <c r="AD2442" s="1">
        <v>99.604057878038248</v>
      </c>
      <c r="AE2442" s="1">
        <v>99.278759642993691</v>
      </c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>
        <v>0.48625284433364868</v>
      </c>
      <c r="BB2442" s="1">
        <v>4.8846211433410645</v>
      </c>
      <c r="BC2442" s="1">
        <v>5.9262223243713379</v>
      </c>
      <c r="BD2442" s="1">
        <v>6.7463350296020508</v>
      </c>
      <c r="BE2442" s="1">
        <v>7.2801003456115723</v>
      </c>
      <c r="BF2442" s="1">
        <v>10.174300193786621</v>
      </c>
      <c r="BG2442" s="1">
        <v>5.742368221282959</v>
      </c>
      <c r="BH2442" s="1">
        <v>10.089622497558594</v>
      </c>
      <c r="BI2442" s="1">
        <v>1.6921122074127197</v>
      </c>
      <c r="BJ2442" s="1">
        <v>0.33178216218948364</v>
      </c>
      <c r="BK2442" s="1">
        <v>0.66335934400558472</v>
      </c>
      <c r="BL2442" s="1"/>
      <c r="BM2442" s="1"/>
      <c r="BN2442" s="1"/>
    </row>
    <row r="2443" spans="1:66" x14ac:dyDescent="0.2">
      <c r="A2443" s="2" t="s">
        <v>6988</v>
      </c>
      <c r="B2443" s="4" t="s">
        <v>2438</v>
      </c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>
        <v>7.8817314470578275</v>
      </c>
      <c r="W2443" s="1">
        <v>54.744983697905582</v>
      </c>
      <c r="X2443" s="1">
        <v>43.510929205529237</v>
      </c>
      <c r="Y2443" s="1">
        <v>25.383305934339123</v>
      </c>
      <c r="Z2443" s="1">
        <v>27.506874753003896</v>
      </c>
      <c r="AA2443" s="1">
        <v>34.792721306721006</v>
      </c>
      <c r="AB2443" s="1">
        <v>34.396234967991823</v>
      </c>
      <c r="AC2443" s="1">
        <v>32.89081113036265</v>
      </c>
      <c r="AD2443" s="1">
        <v>30.148185620453415</v>
      </c>
      <c r="AE2443" s="1">
        <v>55.265955377008268</v>
      </c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>
        <v>79.728507995605469</v>
      </c>
      <c r="BC2443" s="1">
        <v>7.6199173927307129</v>
      </c>
      <c r="BD2443" s="1">
        <v>7.5958676338195801</v>
      </c>
      <c r="BE2443" s="1">
        <v>9.8467531204223633</v>
      </c>
      <c r="BF2443" s="1">
        <v>10.202118873596191</v>
      </c>
      <c r="BG2443" s="1">
        <v>2.12548828125</v>
      </c>
      <c r="BH2443" s="1">
        <v>2.2776854038238525</v>
      </c>
      <c r="BI2443" s="1">
        <v>11.04375171661377</v>
      </c>
      <c r="BJ2443" s="1"/>
      <c r="BK2443" s="1"/>
      <c r="BL2443" s="1"/>
      <c r="BM2443" s="1"/>
      <c r="BN2443" s="1"/>
    </row>
    <row r="2444" spans="1:66" x14ac:dyDescent="0.2">
      <c r="A2444" s="2" t="s">
        <v>6989</v>
      </c>
      <c r="B2444" s="4" t="s">
        <v>2439</v>
      </c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>
        <v>37.918150943816613</v>
      </c>
      <c r="U2444" s="1">
        <v>21.397046856502612</v>
      </c>
      <c r="V2444" s="1">
        <v>17.375653932566276</v>
      </c>
      <c r="W2444" s="1">
        <v>33.54762065947051</v>
      </c>
      <c r="X2444" s="1">
        <v>38.322750019233645</v>
      </c>
      <c r="Y2444" s="1">
        <v>21.032867024242925</v>
      </c>
      <c r="Z2444" s="1">
        <v>28.723061489666485</v>
      </c>
      <c r="AA2444" s="1">
        <v>11.945928617138275</v>
      </c>
      <c r="AB2444" s="1">
        <v>14.441454842738338</v>
      </c>
      <c r="AC2444" s="1">
        <v>13.457202529013458</v>
      </c>
      <c r="AD2444" s="1">
        <v>13.416523708670125</v>
      </c>
      <c r="AE2444" s="1">
        <v>10.466830362443655</v>
      </c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>
        <v>11.938901901245117</v>
      </c>
      <c r="BF2444" s="1"/>
      <c r="BG2444" s="1"/>
      <c r="BH2444" s="1"/>
      <c r="BI2444" s="1"/>
      <c r="BJ2444" s="1"/>
      <c r="BK2444" s="1"/>
      <c r="BL2444" s="1"/>
      <c r="BM2444" s="1"/>
      <c r="BN2444" s="1"/>
    </row>
    <row r="2445" spans="1:66" x14ac:dyDescent="0.2">
      <c r="A2445" s="2" t="s">
        <v>6990</v>
      </c>
      <c r="B2445" s="4" t="s">
        <v>2440</v>
      </c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>
        <v>56.031931533654934</v>
      </c>
      <c r="W2445" s="1">
        <v>71.232607752463508</v>
      </c>
      <c r="X2445" s="1">
        <v>74.411884001495167</v>
      </c>
      <c r="Y2445" s="1">
        <v>72.88045194409095</v>
      </c>
      <c r="Z2445" s="1">
        <v>81.079874607003291</v>
      </c>
      <c r="AA2445" s="1">
        <v>85.44787128215934</v>
      </c>
      <c r="AB2445" s="1">
        <v>79.35475621195836</v>
      </c>
      <c r="AC2445" s="1">
        <v>94.079722453528561</v>
      </c>
      <c r="AD2445" s="1">
        <v>82.711020460860823</v>
      </c>
      <c r="AE2445" s="1">
        <v>77.24785237430612</v>
      </c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>
        <v>34.039882659912109</v>
      </c>
      <c r="BC2445" s="1">
        <v>28.308660507202148</v>
      </c>
      <c r="BD2445" s="1">
        <v>21.038623809814453</v>
      </c>
      <c r="BE2445" s="1">
        <v>21.076011657714844</v>
      </c>
      <c r="BF2445" s="1">
        <v>15.730585098266602</v>
      </c>
      <c r="BG2445" s="1">
        <v>12.898398399353027</v>
      </c>
      <c r="BH2445" s="1">
        <v>19.965854644775391</v>
      </c>
      <c r="BI2445" s="1">
        <v>3.0850527286529541</v>
      </c>
      <c r="BJ2445" s="1">
        <v>2.9015082400292158E-3</v>
      </c>
      <c r="BK2445" s="1">
        <v>5.7596302032470703</v>
      </c>
      <c r="BL2445" s="1"/>
      <c r="BM2445" s="1"/>
      <c r="BN2445" s="1"/>
    </row>
    <row r="2446" spans="1:66" x14ac:dyDescent="0.2">
      <c r="A2446" s="2" t="s">
        <v>6991</v>
      </c>
      <c r="B2446" s="4" t="s">
        <v>2441</v>
      </c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>
        <v>56.031931533654934</v>
      </c>
      <c r="W2446" s="1">
        <v>71.232607752463508</v>
      </c>
      <c r="X2446" s="1">
        <v>74.411884001495167</v>
      </c>
      <c r="Y2446" s="1">
        <v>72.88045194409095</v>
      </c>
      <c r="Z2446" s="1">
        <v>81.079874607003291</v>
      </c>
      <c r="AA2446" s="1">
        <v>85.44787128215934</v>
      </c>
      <c r="AB2446" s="1">
        <v>79.35475621195836</v>
      </c>
      <c r="AC2446" s="1">
        <v>94.079722453528561</v>
      </c>
      <c r="AD2446" s="1">
        <v>82.711020460860823</v>
      </c>
      <c r="AE2446" s="1">
        <v>77.24785237430612</v>
      </c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>
        <v>34.039882659912109</v>
      </c>
      <c r="BC2446" s="1">
        <v>28.308660507202148</v>
      </c>
      <c r="BD2446" s="1">
        <v>21.038623809814453</v>
      </c>
      <c r="BE2446" s="1">
        <v>21.076011657714844</v>
      </c>
      <c r="BF2446" s="1">
        <v>15.730585098266602</v>
      </c>
      <c r="BG2446" s="1">
        <v>12.898398399353027</v>
      </c>
      <c r="BH2446" s="1">
        <v>19.965854644775391</v>
      </c>
      <c r="BI2446" s="1">
        <v>3.0850527286529541</v>
      </c>
      <c r="BJ2446" s="1">
        <v>2.9015082400292158E-3</v>
      </c>
      <c r="BK2446" s="1">
        <v>5.7596302032470703</v>
      </c>
      <c r="BL2446" s="1"/>
      <c r="BM2446" s="1"/>
      <c r="BN2446" s="1"/>
    </row>
    <row r="2447" spans="1:66" x14ac:dyDescent="0.2">
      <c r="A2447" s="2" t="s">
        <v>6992</v>
      </c>
      <c r="B2447" s="4" t="s">
        <v>2442</v>
      </c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>
        <v>35.016926622002487</v>
      </c>
      <c r="Z2447" s="1">
        <v>4.4159192893699233</v>
      </c>
      <c r="AA2447" s="1">
        <v>11.829774282027271</v>
      </c>
      <c r="AB2447" s="1">
        <v>9.8246134456658876</v>
      </c>
      <c r="AC2447" s="1">
        <v>7.8219189224465078</v>
      </c>
      <c r="AD2447" s="1">
        <v>20.469426428509244</v>
      </c>
      <c r="AE2447" s="1">
        <v>6.2617952278258757</v>
      </c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>
        <v>23.642234802246094</v>
      </c>
      <c r="BF2447" s="1"/>
      <c r="BG2447" s="1"/>
      <c r="BH2447" s="1">
        <v>3.1218945980072021</v>
      </c>
      <c r="BI2447" s="1">
        <v>3.6892316341400146</v>
      </c>
      <c r="BJ2447" s="1">
        <v>3.3718843460083008</v>
      </c>
      <c r="BK2447" s="1">
        <v>3.1442065238952637</v>
      </c>
      <c r="BL2447" s="1"/>
      <c r="BM2447" s="1"/>
      <c r="BN2447" s="1"/>
    </row>
    <row r="2448" spans="1:66" x14ac:dyDescent="0.2">
      <c r="A2448" s="2" t="s">
        <v>6993</v>
      </c>
      <c r="B2448" s="4" t="s">
        <v>2443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>
        <v>89.975576932838891</v>
      </c>
      <c r="W2448" s="1">
        <v>97.386673598884315</v>
      </c>
      <c r="X2448" s="1">
        <v>99.219409824383547</v>
      </c>
      <c r="Y2448" s="1">
        <v>97.655259026778424</v>
      </c>
      <c r="Z2448" s="1">
        <v>89.581725477120287</v>
      </c>
      <c r="AA2448" s="1">
        <v>90.41815196541782</v>
      </c>
      <c r="AB2448" s="1">
        <v>79.725658671034523</v>
      </c>
      <c r="AC2448" s="1">
        <v>82.662102386894034</v>
      </c>
      <c r="AD2448" s="1">
        <v>67.177687827559737</v>
      </c>
      <c r="AE2448" s="1">
        <v>65.466537637741311</v>
      </c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>
        <v>7.335606575012207</v>
      </c>
      <c r="BC2448" s="1"/>
      <c r="BD2448" s="1"/>
      <c r="BE2448" s="1">
        <v>0.94820332527160645</v>
      </c>
      <c r="BF2448" s="1">
        <v>10.406720161437988</v>
      </c>
      <c r="BG2448" s="1">
        <v>9.5559606552124023</v>
      </c>
      <c r="BH2448" s="1">
        <v>20.238508224487305</v>
      </c>
      <c r="BI2448" s="1">
        <v>17.304092407226563</v>
      </c>
      <c r="BJ2448" s="1">
        <v>32.611991882324219</v>
      </c>
      <c r="BK2448" s="1"/>
      <c r="BL2448" s="1"/>
      <c r="BM2448" s="1"/>
      <c r="BN2448" s="1"/>
    </row>
    <row r="2449" spans="1:66" x14ac:dyDescent="0.2">
      <c r="A2449" s="2" t="s">
        <v>6994</v>
      </c>
      <c r="B2449" s="4" t="s">
        <v>2444</v>
      </c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>
        <v>80.091783307387757</v>
      </c>
      <c r="U2449" s="1">
        <v>59.913326389786427</v>
      </c>
      <c r="V2449" s="1">
        <v>86.861489382940576</v>
      </c>
      <c r="W2449" s="1">
        <v>78.626615121314003</v>
      </c>
      <c r="X2449" s="1">
        <v>80.3766505387553</v>
      </c>
      <c r="Y2449" s="1">
        <v>67.197546255124621</v>
      </c>
      <c r="Z2449" s="1">
        <v>4.0177906114127211</v>
      </c>
      <c r="AA2449" s="1">
        <v>3.9087664890346629</v>
      </c>
      <c r="AB2449" s="1"/>
      <c r="AC2449" s="1">
        <v>11.501140459803265</v>
      </c>
      <c r="AD2449" s="1">
        <v>20.242029203502028</v>
      </c>
      <c r="AE2449" s="1">
        <v>36.250443052956157</v>
      </c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>
        <v>16.957098007202148</v>
      </c>
      <c r="BA2449" s="1">
        <v>20.949295043945313</v>
      </c>
      <c r="BB2449" s="1"/>
      <c r="BC2449" s="1">
        <v>0.73965442180633545</v>
      </c>
      <c r="BD2449" s="1">
        <v>0.70078319311141968</v>
      </c>
      <c r="BE2449" s="1">
        <v>14.901593208312988</v>
      </c>
      <c r="BF2449" s="1"/>
      <c r="BG2449" s="1"/>
      <c r="BH2449" s="1">
        <v>45.848560333251953</v>
      </c>
      <c r="BI2449" s="1">
        <v>9.6092329025268555</v>
      </c>
      <c r="BJ2449" s="1"/>
      <c r="BK2449" s="1">
        <v>29.663000106811523</v>
      </c>
      <c r="BL2449" s="1"/>
      <c r="BM2449" s="1"/>
      <c r="BN2449" s="1"/>
    </row>
    <row r="2450" spans="1:66" x14ac:dyDescent="0.2">
      <c r="A2450" s="2" t="s">
        <v>6995</v>
      </c>
      <c r="B2450" s="4" t="s">
        <v>2445</v>
      </c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>
        <v>73.876585624667612</v>
      </c>
      <c r="V2450" s="1">
        <v>68.392059508327534</v>
      </c>
      <c r="W2450" s="1">
        <v>75.619837051626746</v>
      </c>
      <c r="X2450" s="1">
        <v>71.703669154100979</v>
      </c>
      <c r="Y2450" s="1">
        <v>63.254586135686765</v>
      </c>
      <c r="Z2450" s="1">
        <v>48.561932626590213</v>
      </c>
      <c r="AA2450" s="1">
        <v>43.494069834327568</v>
      </c>
      <c r="AB2450" s="1">
        <v>51.092934396422088</v>
      </c>
      <c r="AC2450" s="1">
        <v>46.859922957735833</v>
      </c>
      <c r="AD2450" s="1">
        <v>49.099736691542475</v>
      </c>
      <c r="AE2450" s="1">
        <v>60.304258514418365</v>
      </c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>
        <v>17.092338562011719</v>
      </c>
      <c r="BB2450" s="1">
        <v>30.201236724853516</v>
      </c>
      <c r="BC2450" s="1">
        <v>7.8973093032836914</v>
      </c>
      <c r="BD2450" s="1">
        <v>22.050775527954102</v>
      </c>
      <c r="BE2450" s="1">
        <v>36.642929077148438</v>
      </c>
      <c r="BF2450" s="1">
        <v>51.318935394287109</v>
      </c>
      <c r="BG2450" s="1">
        <v>54.740619659423828</v>
      </c>
      <c r="BH2450" s="1">
        <v>46.420433044433594</v>
      </c>
      <c r="BI2450" s="1">
        <v>53.108997344970703</v>
      </c>
      <c r="BJ2450" s="1">
        <v>50.806713104248047</v>
      </c>
      <c r="BK2450" s="1">
        <v>23.749923706054688</v>
      </c>
      <c r="BL2450" s="1"/>
      <c r="BM2450" s="1"/>
      <c r="BN2450" s="1"/>
    </row>
    <row r="2451" spans="1:66" x14ac:dyDescent="0.2">
      <c r="A2451" s="2" t="s">
        <v>6996</v>
      </c>
      <c r="B2451" s="4" t="s">
        <v>2446</v>
      </c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>
        <v>73.876585624667612</v>
      </c>
      <c r="V2451" s="1">
        <v>68.392059508327534</v>
      </c>
      <c r="W2451" s="1">
        <v>75.619837051626746</v>
      </c>
      <c r="X2451" s="1">
        <v>71.703669154100979</v>
      </c>
      <c r="Y2451" s="1">
        <v>63.254586135686765</v>
      </c>
      <c r="Z2451" s="1">
        <v>48.561932626590213</v>
      </c>
      <c r="AA2451" s="1">
        <v>43.494069834327568</v>
      </c>
      <c r="AB2451" s="1">
        <v>51.092934396422088</v>
      </c>
      <c r="AC2451" s="1">
        <v>46.859922957735833</v>
      </c>
      <c r="AD2451" s="1">
        <v>49.099736691542475</v>
      </c>
      <c r="AE2451" s="1">
        <v>60.304258514418365</v>
      </c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>
        <v>17.092338562011719</v>
      </c>
      <c r="BB2451" s="1">
        <v>30.201236724853516</v>
      </c>
      <c r="BC2451" s="1">
        <v>7.8973093032836914</v>
      </c>
      <c r="BD2451" s="1">
        <v>22.050775527954102</v>
      </c>
      <c r="BE2451" s="1">
        <v>36.642929077148438</v>
      </c>
      <c r="BF2451" s="1">
        <v>51.318935394287109</v>
      </c>
      <c r="BG2451" s="1">
        <v>54.740619659423828</v>
      </c>
      <c r="BH2451" s="1">
        <v>46.420433044433594</v>
      </c>
      <c r="BI2451" s="1">
        <v>53.108997344970703</v>
      </c>
      <c r="BJ2451" s="1">
        <v>50.806713104248047</v>
      </c>
      <c r="BK2451" s="1">
        <v>23.749923706054688</v>
      </c>
      <c r="BL2451" s="1"/>
      <c r="BM2451" s="1"/>
      <c r="BN2451" s="1"/>
    </row>
    <row r="2452" spans="1:66" x14ac:dyDescent="0.2">
      <c r="A2452" s="2" t="s">
        <v>6997</v>
      </c>
      <c r="B2452" s="4" t="s">
        <v>2447</v>
      </c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>
        <v>69.444263484208719</v>
      </c>
      <c r="X2452" s="1">
        <v>70.85907045023059</v>
      </c>
      <c r="Y2452" s="1">
        <v>62.127468147511443</v>
      </c>
      <c r="Z2452" s="1">
        <v>65.322538654812078</v>
      </c>
      <c r="AA2452" s="1">
        <v>88.253807555047743</v>
      </c>
      <c r="AB2452" s="1">
        <v>82.420335397558645</v>
      </c>
      <c r="AC2452" s="1">
        <v>91.725068885077832</v>
      </c>
      <c r="AD2452" s="1">
        <v>93.556591394729764</v>
      </c>
      <c r="AE2452" s="1">
        <v>90.090063042016922</v>
      </c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>
        <v>11.024169921875</v>
      </c>
      <c r="BD2452" s="1">
        <v>20.647003173828125</v>
      </c>
      <c r="BE2452" s="1">
        <v>25.873920440673828</v>
      </c>
      <c r="BF2452" s="1">
        <v>22.265468597412109</v>
      </c>
      <c r="BG2452" s="1">
        <v>11.688498497009277</v>
      </c>
      <c r="BH2452" s="1">
        <v>17.524103164672852</v>
      </c>
      <c r="BI2452" s="1">
        <v>6.14337158203125</v>
      </c>
      <c r="BJ2452" s="1">
        <v>6.3919777870178223</v>
      </c>
      <c r="BK2452" s="1">
        <v>2.4598512649536133</v>
      </c>
      <c r="BL2452" s="1"/>
      <c r="BM2452" s="1"/>
      <c r="BN2452" s="1"/>
    </row>
    <row r="2453" spans="1:66" x14ac:dyDescent="0.2">
      <c r="A2453" s="2" t="s">
        <v>6998</v>
      </c>
      <c r="B2453" s="4" t="s">
        <v>2448</v>
      </c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>
        <v>69.444263484208719</v>
      </c>
      <c r="X2453" s="1">
        <v>70.85907045023059</v>
      </c>
      <c r="Y2453" s="1">
        <v>62.127468147511443</v>
      </c>
      <c r="Z2453" s="1">
        <v>65.322538654812078</v>
      </c>
      <c r="AA2453" s="1">
        <v>88.253807555047743</v>
      </c>
      <c r="AB2453" s="1">
        <v>82.420335397558645</v>
      </c>
      <c r="AC2453" s="1">
        <v>91.725068885077832</v>
      </c>
      <c r="AD2453" s="1">
        <v>93.556591394729764</v>
      </c>
      <c r="AE2453" s="1">
        <v>90.090063042016922</v>
      </c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>
        <v>11.024169921875</v>
      </c>
      <c r="BD2453" s="1">
        <v>20.647003173828125</v>
      </c>
      <c r="BE2453" s="1">
        <v>25.873920440673828</v>
      </c>
      <c r="BF2453" s="1">
        <v>22.265468597412109</v>
      </c>
      <c r="BG2453" s="1">
        <v>11.688498497009277</v>
      </c>
      <c r="BH2453" s="1">
        <v>17.524103164672852</v>
      </c>
      <c r="BI2453" s="1">
        <v>6.14337158203125</v>
      </c>
      <c r="BJ2453" s="1">
        <v>6.3919777870178223</v>
      </c>
      <c r="BK2453" s="1">
        <v>2.4598512649536133</v>
      </c>
      <c r="BL2453" s="1"/>
      <c r="BM2453" s="1"/>
      <c r="BN2453" s="1"/>
    </row>
    <row r="2454" spans="1:66" x14ac:dyDescent="0.2">
      <c r="A2454" s="2" t="s">
        <v>6999</v>
      </c>
      <c r="B2454" s="4" t="s">
        <v>2449</v>
      </c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>
        <v>4.2261970190863103</v>
      </c>
      <c r="X2454" s="1">
        <v>15.195027712988738</v>
      </c>
      <c r="Y2454" s="1">
        <v>8.3267781400075371</v>
      </c>
      <c r="Z2454" s="1">
        <v>7.0324989875746775</v>
      </c>
      <c r="AA2454" s="1">
        <v>5.9927255095818079</v>
      </c>
      <c r="AB2454" s="1">
        <v>5.5882068802042761</v>
      </c>
      <c r="AC2454" s="1">
        <v>4.4274384585186564</v>
      </c>
      <c r="AD2454" s="1">
        <v>6.0216224182841032</v>
      </c>
      <c r="AE2454" s="1">
        <v>8.6516114992196034</v>
      </c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>
        <v>0.54310488700866699</v>
      </c>
      <c r="BG2454" s="1"/>
      <c r="BH2454" s="1"/>
      <c r="BI2454" s="1"/>
      <c r="BJ2454" s="1"/>
      <c r="BK2454" s="1"/>
      <c r="BL2454" s="1"/>
      <c r="BM2454" s="1"/>
      <c r="BN2454" s="1"/>
    </row>
    <row r="2455" spans="1:66" x14ac:dyDescent="0.2">
      <c r="A2455" s="2" t="s">
        <v>7000</v>
      </c>
      <c r="B2455" s="4" t="s">
        <v>2450</v>
      </c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>
        <v>4.2261970190863103</v>
      </c>
      <c r="X2455" s="1">
        <v>15.195027712988738</v>
      </c>
      <c r="Y2455" s="1">
        <v>8.3267781400075371</v>
      </c>
      <c r="Z2455" s="1">
        <v>7.0324989875746775</v>
      </c>
      <c r="AA2455" s="1">
        <v>5.9927255095818079</v>
      </c>
      <c r="AB2455" s="1">
        <v>5.5882068802042761</v>
      </c>
      <c r="AC2455" s="1">
        <v>4.4274384585186564</v>
      </c>
      <c r="AD2455" s="1">
        <v>6.0216224182841032</v>
      </c>
      <c r="AE2455" s="1">
        <v>8.6516114992196034</v>
      </c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>
        <v>0.54310488700866699</v>
      </c>
      <c r="BG2455" s="1"/>
      <c r="BH2455" s="1"/>
      <c r="BI2455" s="1"/>
      <c r="BJ2455" s="1"/>
      <c r="BK2455" s="1"/>
      <c r="BL2455" s="1"/>
      <c r="BM2455" s="1"/>
      <c r="BN2455" s="1"/>
    </row>
    <row r="2456" spans="1:66" x14ac:dyDescent="0.2">
      <c r="A2456" s="2" t="s">
        <v>7001</v>
      </c>
      <c r="B2456" s="4" t="s">
        <v>2451</v>
      </c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>
        <v>14.90215026767531</v>
      </c>
      <c r="W2456" s="1">
        <v>15.215193590883539</v>
      </c>
      <c r="X2456" s="1">
        <v>12.30848221520511</v>
      </c>
      <c r="Y2456" s="1">
        <v>14.461254917024084</v>
      </c>
      <c r="Z2456" s="1">
        <v>18.248514695087838</v>
      </c>
      <c r="AA2456" s="1">
        <v>18.341370546108376</v>
      </c>
      <c r="AB2456" s="1">
        <v>20.282159121974463</v>
      </c>
      <c r="AC2456" s="1">
        <v>19.510251675726135</v>
      </c>
      <c r="AD2456" s="1">
        <v>21.000019919093386</v>
      </c>
      <c r="AE2456" s="1">
        <v>21.221331754895424</v>
      </c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>
        <v>4.9169230461120605</v>
      </c>
      <c r="BC2456" s="1">
        <v>5.0505409240722656</v>
      </c>
      <c r="BD2456" s="1">
        <v>4.8730244636535645</v>
      </c>
      <c r="BE2456" s="1">
        <v>4.8288774490356445</v>
      </c>
      <c r="BF2456" s="1">
        <v>4.9841217994689941</v>
      </c>
      <c r="BG2456" s="1">
        <v>5.1969118118286133</v>
      </c>
      <c r="BH2456" s="1">
        <v>5.6137509346008301</v>
      </c>
      <c r="BI2456" s="1">
        <v>10.303810119628906</v>
      </c>
      <c r="BJ2456" s="1">
        <v>5.7964301109313965</v>
      </c>
      <c r="BK2456" s="1">
        <v>5.9832334518432617</v>
      </c>
      <c r="BL2456" s="1"/>
      <c r="BM2456" s="1"/>
      <c r="BN2456" s="1"/>
    </row>
    <row r="2457" spans="1:66" x14ac:dyDescent="0.2">
      <c r="A2457" s="2" t="s">
        <v>7002</v>
      </c>
      <c r="B2457" s="4" t="s">
        <v>2452</v>
      </c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>
        <v>14.25016455372899</v>
      </c>
      <c r="W2457" s="1">
        <v>1.5731095030776063</v>
      </c>
      <c r="X2457" s="1">
        <v>3.9822995180423648</v>
      </c>
      <c r="Y2457" s="1">
        <v>11.36657570002499</v>
      </c>
      <c r="Z2457" s="1">
        <v>9.8058238194151119</v>
      </c>
      <c r="AA2457" s="1">
        <v>13.989980209241242</v>
      </c>
      <c r="AB2457" s="1">
        <v>1.8270410407532915</v>
      </c>
      <c r="AC2457" s="1">
        <v>5.6555435134712706</v>
      </c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>
        <v>6.5364327430725098</v>
      </c>
      <c r="BA2457" s="1">
        <v>8.1320066452026367</v>
      </c>
      <c r="BB2457" s="1">
        <v>7.1025381088256836</v>
      </c>
      <c r="BC2457" s="1">
        <v>5.5603728294372559</v>
      </c>
      <c r="BD2457" s="1">
        <v>3.8673810958862305</v>
      </c>
      <c r="BE2457" s="1">
        <v>2.36448073387146</v>
      </c>
      <c r="BF2457" s="1">
        <v>3.5014021396636963</v>
      </c>
      <c r="BG2457" s="1">
        <v>9.4292840957641602</v>
      </c>
      <c r="BH2457" s="1">
        <v>7.2761096954345703</v>
      </c>
      <c r="BI2457" s="1">
        <v>2.9752848148345947</v>
      </c>
      <c r="BJ2457" s="1">
        <v>0.60464978218078613</v>
      </c>
      <c r="BK2457" s="1"/>
      <c r="BL2457" s="1"/>
      <c r="BM2457" s="1"/>
      <c r="BN2457" s="1"/>
    </row>
    <row r="2458" spans="1:66" x14ac:dyDescent="0.2">
      <c r="A2458" s="2" t="s">
        <v>7003</v>
      </c>
      <c r="B2458" s="4" t="s">
        <v>2453</v>
      </c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>
        <v>10.561768993951738</v>
      </c>
      <c r="W2458" s="1">
        <v>81.880557334507458</v>
      </c>
      <c r="X2458" s="1">
        <v>82.317409614804632</v>
      </c>
      <c r="Y2458" s="1">
        <v>79.75960072218183</v>
      </c>
      <c r="Z2458" s="1">
        <v>64.83851298577251</v>
      </c>
      <c r="AA2458" s="1">
        <v>87.36152117204054</v>
      </c>
      <c r="AB2458" s="1">
        <v>97.428371654398489</v>
      </c>
      <c r="AC2458" s="1">
        <v>98.531237248976524</v>
      </c>
      <c r="AD2458" s="1">
        <v>95.912520850129525</v>
      </c>
      <c r="AE2458" s="1">
        <v>44.318558572078977</v>
      </c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>
        <v>33.319759368896484</v>
      </c>
      <c r="BG2458" s="1"/>
      <c r="BH2458" s="1"/>
      <c r="BI2458" s="1"/>
      <c r="BJ2458" s="1">
        <v>3.5052218437194824</v>
      </c>
      <c r="BK2458" s="1"/>
      <c r="BL2458" s="1"/>
      <c r="BM2458" s="1"/>
      <c r="BN2458" s="1"/>
    </row>
    <row r="2459" spans="1:66" x14ac:dyDescent="0.2">
      <c r="A2459" s="2" t="s">
        <v>7004</v>
      </c>
      <c r="B2459" s="4" t="s">
        <v>2454</v>
      </c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>
        <v>10.561768993951738</v>
      </c>
      <c r="W2459" s="1">
        <v>81.880557334507458</v>
      </c>
      <c r="X2459" s="1">
        <v>82.317409614804632</v>
      </c>
      <c r="Y2459" s="1">
        <v>79.75960072218183</v>
      </c>
      <c r="Z2459" s="1">
        <v>64.83851298577251</v>
      </c>
      <c r="AA2459" s="1">
        <v>87.36152117204054</v>
      </c>
      <c r="AB2459" s="1">
        <v>97.428371654398489</v>
      </c>
      <c r="AC2459" s="1">
        <v>98.531237248976524</v>
      </c>
      <c r="AD2459" s="1">
        <v>95.912520850129525</v>
      </c>
      <c r="AE2459" s="1">
        <v>44.318558572078977</v>
      </c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>
        <v>33.319759368896484</v>
      </c>
      <c r="BG2459" s="1"/>
      <c r="BH2459" s="1"/>
      <c r="BI2459" s="1"/>
      <c r="BJ2459" s="1">
        <v>3.5052218437194824</v>
      </c>
      <c r="BK2459" s="1"/>
      <c r="BL2459" s="1"/>
      <c r="BM2459" s="1"/>
      <c r="BN2459" s="1"/>
    </row>
    <row r="2460" spans="1:66" x14ac:dyDescent="0.2">
      <c r="A2460" s="2" t="s">
        <v>7005</v>
      </c>
      <c r="B2460" s="4" t="s">
        <v>2455</v>
      </c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>
        <v>25.550280092153503</v>
      </c>
      <c r="W2460" s="1">
        <v>44.91790268219183</v>
      </c>
      <c r="X2460" s="1">
        <v>25.742965740387664</v>
      </c>
      <c r="Y2460" s="1">
        <v>38.688387826270123</v>
      </c>
      <c r="Z2460" s="1">
        <v>43.329866109339349</v>
      </c>
      <c r="AA2460" s="1">
        <v>36.609796944913754</v>
      </c>
      <c r="AB2460" s="1">
        <v>39.623633184741998</v>
      </c>
      <c r="AC2460" s="1">
        <v>53.449582780685979</v>
      </c>
      <c r="AD2460" s="1">
        <v>99.848449371441703</v>
      </c>
      <c r="AE2460" s="1">
        <v>51.092833572796891</v>
      </c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>
        <v>3.9379253387451172</v>
      </c>
      <c r="BD2460" s="1">
        <v>13.799871444702148</v>
      </c>
      <c r="BE2460" s="1">
        <v>4.6727204322814941</v>
      </c>
      <c r="BF2460" s="1">
        <v>7.1018953323364258</v>
      </c>
      <c r="BG2460" s="1">
        <v>1.514593243598938</v>
      </c>
      <c r="BH2460" s="1">
        <v>5.1718654632568359</v>
      </c>
      <c r="BI2460" s="1">
        <v>1.9636107683181763</v>
      </c>
      <c r="BJ2460" s="1"/>
      <c r="BK2460" s="1">
        <v>3.8995225429534912</v>
      </c>
      <c r="BL2460" s="1"/>
      <c r="BM2460" s="1"/>
      <c r="BN2460" s="1"/>
    </row>
    <row r="2461" spans="1:66" x14ac:dyDescent="0.2">
      <c r="A2461" s="2" t="s">
        <v>7006</v>
      </c>
      <c r="B2461" s="4" t="s">
        <v>2456</v>
      </c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>
        <v>25.550280092153503</v>
      </c>
      <c r="W2461" s="1">
        <v>44.91790268219183</v>
      </c>
      <c r="X2461" s="1">
        <v>25.742965740387664</v>
      </c>
      <c r="Y2461" s="1">
        <v>38.688387826270123</v>
      </c>
      <c r="Z2461" s="1">
        <v>43.329866109339349</v>
      </c>
      <c r="AA2461" s="1">
        <v>36.609796944913754</v>
      </c>
      <c r="AB2461" s="1">
        <v>39.623633184741998</v>
      </c>
      <c r="AC2461" s="1">
        <v>53.449582780685979</v>
      </c>
      <c r="AD2461" s="1">
        <v>99.848449371441703</v>
      </c>
      <c r="AE2461" s="1">
        <v>51.092833572796891</v>
      </c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>
        <v>3.9379253387451172</v>
      </c>
      <c r="BD2461" s="1">
        <v>13.799871444702148</v>
      </c>
      <c r="BE2461" s="1">
        <v>4.6727204322814941</v>
      </c>
      <c r="BF2461" s="1">
        <v>7.1018953323364258</v>
      </c>
      <c r="BG2461" s="1">
        <v>1.514593243598938</v>
      </c>
      <c r="BH2461" s="1">
        <v>5.1718654632568359</v>
      </c>
      <c r="BI2461" s="1">
        <v>1.9636107683181763</v>
      </c>
      <c r="BJ2461" s="1"/>
      <c r="BK2461" s="1">
        <v>3.8995225429534912</v>
      </c>
      <c r="BL2461" s="1"/>
      <c r="BM2461" s="1"/>
      <c r="BN2461" s="1"/>
    </row>
    <row r="2462" spans="1:66" x14ac:dyDescent="0.2">
      <c r="A2462" s="2" t="s">
        <v>7007</v>
      </c>
      <c r="B2462" s="4" t="s">
        <v>2457</v>
      </c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>
        <v>51.374102893021401</v>
      </c>
      <c r="W2462" s="1">
        <v>3.7851328768819936</v>
      </c>
      <c r="X2462" s="1">
        <v>0.90440983397324226</v>
      </c>
      <c r="Y2462" s="1"/>
      <c r="Z2462" s="1">
        <v>19.234165103452565</v>
      </c>
      <c r="AA2462" s="1"/>
      <c r="AB2462" s="1">
        <v>3.3450866211294095</v>
      </c>
      <c r="AC2462" s="1">
        <v>3.3939324427038668</v>
      </c>
      <c r="AD2462" s="1"/>
      <c r="AE2462" s="1">
        <v>4.975057436347063</v>
      </c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>
        <v>12.234408378601074</v>
      </c>
      <c r="BC2462" s="1">
        <v>12.446498870849609</v>
      </c>
      <c r="BD2462" s="1">
        <v>21.988502502441406</v>
      </c>
      <c r="BE2462" s="1">
        <v>27.924905776977539</v>
      </c>
      <c r="BF2462" s="1">
        <v>7.726010799407959</v>
      </c>
      <c r="BG2462" s="1">
        <v>9.8289155960083008</v>
      </c>
      <c r="BH2462" s="1">
        <v>13.06575870513916</v>
      </c>
      <c r="BI2462" s="1">
        <v>14.352842330932617</v>
      </c>
      <c r="BJ2462" s="1">
        <v>10.041540145874023</v>
      </c>
      <c r="BK2462" s="1">
        <v>5.8155441284179688</v>
      </c>
      <c r="BL2462" s="1"/>
      <c r="BM2462" s="1"/>
      <c r="BN2462" s="1"/>
    </row>
    <row r="2463" spans="1:66" x14ac:dyDescent="0.2">
      <c r="A2463" s="2" t="s">
        <v>7008</v>
      </c>
      <c r="B2463" s="4" t="s">
        <v>2458</v>
      </c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>
        <v>51.374102893021401</v>
      </c>
      <c r="W2463" s="1">
        <v>3.7851328768819936</v>
      </c>
      <c r="X2463" s="1">
        <v>0.90440983397324226</v>
      </c>
      <c r="Y2463" s="1"/>
      <c r="Z2463" s="1">
        <v>19.234165103452565</v>
      </c>
      <c r="AA2463" s="1"/>
      <c r="AB2463" s="1">
        <v>3.3450866211294095</v>
      </c>
      <c r="AC2463" s="1">
        <v>3.3939324427038668</v>
      </c>
      <c r="AD2463" s="1"/>
      <c r="AE2463" s="1">
        <v>4.975057436347063</v>
      </c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>
        <v>12.234408378601074</v>
      </c>
      <c r="BC2463" s="1">
        <v>12.446498870849609</v>
      </c>
      <c r="BD2463" s="1">
        <v>21.988502502441406</v>
      </c>
      <c r="BE2463" s="1">
        <v>27.924905776977539</v>
      </c>
      <c r="BF2463" s="1">
        <v>7.726010799407959</v>
      </c>
      <c r="BG2463" s="1">
        <v>9.8289155960083008</v>
      </c>
      <c r="BH2463" s="1">
        <v>13.06575870513916</v>
      </c>
      <c r="BI2463" s="1">
        <v>14.352842330932617</v>
      </c>
      <c r="BJ2463" s="1">
        <v>10.041540145874023</v>
      </c>
      <c r="BK2463" s="1">
        <v>5.8155441284179688</v>
      </c>
      <c r="BL2463" s="1"/>
      <c r="BM2463" s="1"/>
      <c r="BN2463" s="1"/>
    </row>
    <row r="2464" spans="1:66" x14ac:dyDescent="0.2">
      <c r="A2464" s="2" t="s">
        <v>7009</v>
      </c>
      <c r="B2464" s="4" t="s">
        <v>2459</v>
      </c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>
        <v>3.6191149090822732</v>
      </c>
      <c r="W2464" s="1">
        <v>4.8022666594063725</v>
      </c>
      <c r="X2464" s="1"/>
      <c r="Y2464" s="1"/>
      <c r="Z2464" s="1">
        <v>1.7707216047049001</v>
      </c>
      <c r="AA2464" s="1"/>
      <c r="AB2464" s="1"/>
      <c r="AC2464" s="1"/>
      <c r="AD2464" s="1"/>
      <c r="AE2464" s="1">
        <v>9.8560504243162281</v>
      </c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>
        <v>5.0672883987426758</v>
      </c>
      <c r="BB2464" s="1">
        <v>1.4498862028121948</v>
      </c>
      <c r="BC2464" s="1">
        <v>4.8317780494689941</v>
      </c>
      <c r="BD2464" s="1">
        <v>4.6894364356994629</v>
      </c>
      <c r="BE2464" s="1">
        <v>7.0694055557250977</v>
      </c>
      <c r="BF2464" s="1">
        <v>5.0218672752380371</v>
      </c>
      <c r="BG2464" s="1">
        <v>6.7628750801086426</v>
      </c>
      <c r="BH2464" s="1">
        <v>10.12423038482666</v>
      </c>
      <c r="BI2464" s="1">
        <v>5.4490485191345215</v>
      </c>
      <c r="BJ2464" s="1">
        <v>5.4923338890075684</v>
      </c>
      <c r="BK2464" s="1">
        <v>4.8488950729370117</v>
      </c>
      <c r="BL2464" s="1"/>
      <c r="BM2464" s="1"/>
      <c r="BN2464" s="1"/>
    </row>
    <row r="2465" spans="1:66" x14ac:dyDescent="0.2">
      <c r="A2465" s="2" t="s">
        <v>7010</v>
      </c>
      <c r="B2465" s="4" t="s">
        <v>2460</v>
      </c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>
        <v>3.6191149090822732</v>
      </c>
      <c r="W2465" s="1">
        <v>4.8022666594063725</v>
      </c>
      <c r="X2465" s="1"/>
      <c r="Y2465" s="1"/>
      <c r="Z2465" s="1">
        <v>1.7707216047049001</v>
      </c>
      <c r="AA2465" s="1"/>
      <c r="AB2465" s="1"/>
      <c r="AC2465" s="1"/>
      <c r="AD2465" s="1"/>
      <c r="AE2465" s="1">
        <v>9.8560504243162281</v>
      </c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>
        <v>5.0672883987426758</v>
      </c>
      <c r="BB2465" s="1">
        <v>1.4498862028121948</v>
      </c>
      <c r="BC2465" s="1">
        <v>4.8317780494689941</v>
      </c>
      <c r="BD2465" s="1">
        <v>4.6894364356994629</v>
      </c>
      <c r="BE2465" s="1">
        <v>7.0694055557250977</v>
      </c>
      <c r="BF2465" s="1">
        <v>5.0218672752380371</v>
      </c>
      <c r="BG2465" s="1">
        <v>6.7628750801086426</v>
      </c>
      <c r="BH2465" s="1">
        <v>10.12423038482666</v>
      </c>
      <c r="BI2465" s="1">
        <v>5.4490485191345215</v>
      </c>
      <c r="BJ2465" s="1">
        <v>5.4923338890075684</v>
      </c>
      <c r="BK2465" s="1">
        <v>4.8488950729370117</v>
      </c>
      <c r="BL2465" s="1"/>
      <c r="BM2465" s="1"/>
      <c r="BN2465" s="1"/>
    </row>
    <row r="2466" spans="1:66" x14ac:dyDescent="0.2">
      <c r="A2466" s="2" t="s">
        <v>7011</v>
      </c>
      <c r="B2466" s="4" t="s">
        <v>2461</v>
      </c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>
        <v>14.595894317741944</v>
      </c>
      <c r="W2466" s="1">
        <v>29.737114940497655</v>
      </c>
      <c r="X2466" s="1">
        <v>24.378454654844539</v>
      </c>
      <c r="Y2466" s="1">
        <v>8.1976412355970592</v>
      </c>
      <c r="Z2466" s="1">
        <v>7.5418512033176315</v>
      </c>
      <c r="AA2466" s="1">
        <v>7.070067054855385</v>
      </c>
      <c r="AB2466" s="1">
        <v>7.8329073686579012</v>
      </c>
      <c r="AC2466" s="1">
        <v>7.6818758556322404</v>
      </c>
      <c r="AD2466" s="1">
        <v>9.4014665812712579</v>
      </c>
      <c r="AE2466" s="1">
        <v>7.5979979267278317</v>
      </c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>
        <v>0.27877175807952881</v>
      </c>
      <c r="BG2466" s="1">
        <v>0.23522429168224335</v>
      </c>
      <c r="BH2466" s="1">
        <v>1.7571641206741333</v>
      </c>
      <c r="BI2466" s="1">
        <v>0.77102005481719971</v>
      </c>
      <c r="BJ2466" s="1"/>
      <c r="BK2466" s="1">
        <v>0.48215240240097046</v>
      </c>
      <c r="BL2466" s="1"/>
      <c r="BM2466" s="1"/>
      <c r="BN2466" s="1"/>
    </row>
    <row r="2467" spans="1:66" x14ac:dyDescent="0.2">
      <c r="A2467" s="2" t="s">
        <v>7012</v>
      </c>
      <c r="B2467" s="4" t="s">
        <v>2462</v>
      </c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>
        <v>14.595894317741944</v>
      </c>
      <c r="W2467" s="1">
        <v>29.737114940497655</v>
      </c>
      <c r="X2467" s="1">
        <v>24.378454654844539</v>
      </c>
      <c r="Y2467" s="1">
        <v>8.1976412355970592</v>
      </c>
      <c r="Z2467" s="1">
        <v>7.5418512033176315</v>
      </c>
      <c r="AA2467" s="1">
        <v>7.070067054855385</v>
      </c>
      <c r="AB2467" s="1">
        <v>7.8329073686579012</v>
      </c>
      <c r="AC2467" s="1">
        <v>7.6818758556322404</v>
      </c>
      <c r="AD2467" s="1">
        <v>9.4014665812712579</v>
      </c>
      <c r="AE2467" s="1">
        <v>7.5979979267278317</v>
      </c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>
        <v>0.27877175807952881</v>
      </c>
      <c r="BG2467" s="1">
        <v>0.23522429168224335</v>
      </c>
      <c r="BH2467" s="1">
        <v>1.7571641206741333</v>
      </c>
      <c r="BI2467" s="1">
        <v>0.77102005481719971</v>
      </c>
      <c r="BJ2467" s="1"/>
      <c r="BK2467" s="1">
        <v>0.48215240240097046</v>
      </c>
      <c r="BL2467" s="1"/>
      <c r="BM2467" s="1"/>
      <c r="BN2467" s="1"/>
    </row>
    <row r="2468" spans="1:66" x14ac:dyDescent="0.2">
      <c r="A2468" s="2" t="s">
        <v>7013</v>
      </c>
      <c r="B2468" s="4" t="s">
        <v>2463</v>
      </c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>
        <v>7.9158057446483605</v>
      </c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  <c r="BK2468" s="1"/>
      <c r="BL2468" s="1"/>
      <c r="BM2468" s="1"/>
      <c r="BN2468" s="1"/>
    </row>
    <row r="2469" spans="1:66" x14ac:dyDescent="0.2">
      <c r="A2469" s="2" t="s">
        <v>7014</v>
      </c>
      <c r="B2469" s="4" t="s">
        <v>2464</v>
      </c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>
        <v>7.9158057446483605</v>
      </c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</row>
    <row r="2470" spans="1:66" x14ac:dyDescent="0.2">
      <c r="A2470" s="2" t="s">
        <v>7015</v>
      </c>
      <c r="B2470" s="4" t="s">
        <v>2465</v>
      </c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>
        <v>5.7017487768963893</v>
      </c>
      <c r="X2470" s="1">
        <v>10.163249502159751</v>
      </c>
      <c r="Y2470" s="1">
        <v>27.23400004626167</v>
      </c>
      <c r="Z2470" s="1">
        <v>3.8945206096051517</v>
      </c>
      <c r="AA2470" s="1">
        <v>5.4608791314347727</v>
      </c>
      <c r="AB2470" s="1">
        <v>5.2174369923627264</v>
      </c>
      <c r="AC2470" s="1">
        <v>5.1291212112952378</v>
      </c>
      <c r="AD2470" s="1">
        <v>5.647506794196766</v>
      </c>
      <c r="AE2470" s="1">
        <v>6.9819822809738961</v>
      </c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>
        <v>11.631496429443359</v>
      </c>
      <c r="BD2470" s="1">
        <v>1.8315103054046631</v>
      </c>
      <c r="BE2470" s="1">
        <v>2.7541577816009521</v>
      </c>
      <c r="BF2470" s="1">
        <v>1.5331581830978394</v>
      </c>
      <c r="BG2470" s="1">
        <v>1.0912925004959106</v>
      </c>
      <c r="BH2470" s="1">
        <v>0.52131086587905884</v>
      </c>
      <c r="BI2470" s="1"/>
      <c r="BJ2470" s="1"/>
      <c r="BK2470" s="1"/>
      <c r="BL2470" s="1"/>
      <c r="BM2470" s="1"/>
      <c r="BN2470" s="1"/>
    </row>
    <row r="2471" spans="1:66" x14ac:dyDescent="0.2">
      <c r="A2471" s="2" t="s">
        <v>7016</v>
      </c>
      <c r="B2471" s="4" t="s">
        <v>2466</v>
      </c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>
        <v>5.7017487768963893</v>
      </c>
      <c r="X2471" s="1">
        <v>10.163249502159751</v>
      </c>
      <c r="Y2471" s="1">
        <v>27.23400004626167</v>
      </c>
      <c r="Z2471" s="1">
        <v>3.8945206096051517</v>
      </c>
      <c r="AA2471" s="1">
        <v>5.4608791314347727</v>
      </c>
      <c r="AB2471" s="1">
        <v>5.2174369923627264</v>
      </c>
      <c r="AC2471" s="1">
        <v>5.1291212112952378</v>
      </c>
      <c r="AD2471" s="1">
        <v>5.647506794196766</v>
      </c>
      <c r="AE2471" s="1">
        <v>6.9819822809738961</v>
      </c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>
        <v>11.631496429443359</v>
      </c>
      <c r="BD2471" s="1">
        <v>1.8315103054046631</v>
      </c>
      <c r="BE2471" s="1">
        <v>2.7541577816009521</v>
      </c>
      <c r="BF2471" s="1">
        <v>1.5331581830978394</v>
      </c>
      <c r="BG2471" s="1">
        <v>1.0912925004959106</v>
      </c>
      <c r="BH2471" s="1">
        <v>0.52131086587905884</v>
      </c>
      <c r="BI2471" s="1"/>
      <c r="BJ2471" s="1"/>
      <c r="BK2471" s="1"/>
      <c r="BL2471" s="1"/>
      <c r="BM2471" s="1"/>
      <c r="BN2471" s="1"/>
    </row>
    <row r="2472" spans="1:66" x14ac:dyDescent="0.2">
      <c r="A2472" s="2" t="s">
        <v>7017</v>
      </c>
      <c r="B2472" s="4" t="s">
        <v>2467</v>
      </c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>
        <v>5.5355774875099444</v>
      </c>
      <c r="Y2472" s="1">
        <v>6.4762165980800726</v>
      </c>
      <c r="Z2472" s="1">
        <v>5.4118256908455553</v>
      </c>
      <c r="AA2472" s="1">
        <v>5.5188638075879277</v>
      </c>
      <c r="AB2472" s="1">
        <v>5.5071280066128487</v>
      </c>
      <c r="AC2472" s="1">
        <v>6.1732656054385284</v>
      </c>
      <c r="AD2472" s="1">
        <v>4.6320491933879637</v>
      </c>
      <c r="AE2472" s="1">
        <v>4.0430154365221345</v>
      </c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>
        <v>8.9797382354736328</v>
      </c>
      <c r="BC2472" s="1">
        <v>10.575057983398438</v>
      </c>
      <c r="BD2472" s="1">
        <v>3.7400951385498047</v>
      </c>
      <c r="BE2472" s="1">
        <v>1.5803208351135254</v>
      </c>
      <c r="BF2472" s="1">
        <v>4.1863718032836914</v>
      </c>
      <c r="BG2472" s="1">
        <v>0.91275012493133545</v>
      </c>
      <c r="BH2472" s="1"/>
      <c r="BI2472" s="1"/>
      <c r="BJ2472" s="1"/>
      <c r="BK2472" s="1">
        <v>0.79848867654800415</v>
      </c>
      <c r="BL2472" s="1"/>
      <c r="BM2472" s="1"/>
      <c r="BN2472" s="1"/>
    </row>
    <row r="2473" spans="1:66" x14ac:dyDescent="0.2">
      <c r="A2473" s="2" t="s">
        <v>7018</v>
      </c>
      <c r="B2473" s="4" t="s">
        <v>2468</v>
      </c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>
        <v>5.5355774875099444</v>
      </c>
      <c r="Y2473" s="1">
        <v>6.4762165980800726</v>
      </c>
      <c r="Z2473" s="1">
        <v>5.4118256908455553</v>
      </c>
      <c r="AA2473" s="1">
        <v>5.5188638075879277</v>
      </c>
      <c r="AB2473" s="1">
        <v>5.5071280066128487</v>
      </c>
      <c r="AC2473" s="1">
        <v>6.1732656054385284</v>
      </c>
      <c r="AD2473" s="1">
        <v>4.6320491933879637</v>
      </c>
      <c r="AE2473" s="1">
        <v>4.0430154365221345</v>
      </c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>
        <v>8.9797382354736328</v>
      </c>
      <c r="BC2473" s="1">
        <v>10.575057983398438</v>
      </c>
      <c r="BD2473" s="1">
        <v>3.7400951385498047</v>
      </c>
      <c r="BE2473" s="1">
        <v>1.5803208351135254</v>
      </c>
      <c r="BF2473" s="1">
        <v>4.1863718032836914</v>
      </c>
      <c r="BG2473" s="1">
        <v>0.91275012493133545</v>
      </c>
      <c r="BH2473" s="1"/>
      <c r="BI2473" s="1"/>
      <c r="BJ2473" s="1"/>
      <c r="BK2473" s="1">
        <v>0.79848867654800415</v>
      </c>
      <c r="BL2473" s="1"/>
      <c r="BM2473" s="1"/>
      <c r="BN2473" s="1"/>
    </row>
    <row r="2474" spans="1:66" x14ac:dyDescent="0.2">
      <c r="A2474" s="2" t="s">
        <v>7019</v>
      </c>
      <c r="B2474" s="4" t="s">
        <v>2469</v>
      </c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>
        <v>11.04704417245512</v>
      </c>
      <c r="V2474" s="1">
        <v>3.3740566308950752</v>
      </c>
      <c r="W2474" s="1">
        <v>4.5975783267328474</v>
      </c>
      <c r="X2474" s="1">
        <v>5.0765826792674948</v>
      </c>
      <c r="Y2474" s="1">
        <v>5.2283789835341512</v>
      </c>
      <c r="Z2474" s="1">
        <v>9.1901035520677521</v>
      </c>
      <c r="AA2474" s="1">
        <v>5.9563216925541118</v>
      </c>
      <c r="AB2474" s="1">
        <v>7.057611580807384</v>
      </c>
      <c r="AC2474" s="1">
        <v>8.2363756851743695</v>
      </c>
      <c r="AD2474" s="1">
        <v>11.900163287183094</v>
      </c>
      <c r="AE2474" s="1">
        <v>8.8964204212924685</v>
      </c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>
        <v>0.66539126634597778</v>
      </c>
      <c r="BI2474" s="1"/>
      <c r="BJ2474" s="1">
        <v>1.5059834718704224</v>
      </c>
      <c r="BK2474" s="1">
        <v>3.3304550647735596</v>
      </c>
      <c r="BL2474" s="1"/>
      <c r="BM2474" s="1"/>
      <c r="BN2474" s="1"/>
    </row>
    <row r="2475" spans="1:66" x14ac:dyDescent="0.2">
      <c r="A2475" s="2" t="s">
        <v>7020</v>
      </c>
      <c r="B2475" s="4" t="s">
        <v>2470</v>
      </c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>
        <v>11.04704417245512</v>
      </c>
      <c r="V2475" s="1">
        <v>3.3740566308950752</v>
      </c>
      <c r="W2475" s="1">
        <v>4.5975783267328474</v>
      </c>
      <c r="X2475" s="1">
        <v>5.0765826792674948</v>
      </c>
      <c r="Y2475" s="1">
        <v>5.2283789835341512</v>
      </c>
      <c r="Z2475" s="1">
        <v>9.1901035520677521</v>
      </c>
      <c r="AA2475" s="1">
        <v>5.9563216925541118</v>
      </c>
      <c r="AB2475" s="1">
        <v>7.057611580807384</v>
      </c>
      <c r="AC2475" s="1">
        <v>8.2363756851743695</v>
      </c>
      <c r="AD2475" s="1">
        <v>11.900163287183094</v>
      </c>
      <c r="AE2475" s="1">
        <v>8.8964204212924685</v>
      </c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>
        <v>0.66539126634597778</v>
      </c>
      <c r="BI2475" s="1"/>
      <c r="BJ2475" s="1">
        <v>1.5059834718704224</v>
      </c>
      <c r="BK2475" s="1">
        <v>3.3304550647735596</v>
      </c>
      <c r="BL2475" s="1"/>
      <c r="BM2475" s="1"/>
      <c r="BN2475" s="1"/>
    </row>
    <row r="2476" spans="1:66" x14ac:dyDescent="0.2">
      <c r="A2476" s="2" t="s">
        <v>7021</v>
      </c>
      <c r="B2476" s="4" t="s">
        <v>2471</v>
      </c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>
        <v>12.847522010127733</v>
      </c>
      <c r="X2476" s="1">
        <v>4.4672407639437282</v>
      </c>
      <c r="Y2476" s="1">
        <v>12.415925877317543</v>
      </c>
      <c r="Z2476" s="1">
        <v>6.0990043028865824</v>
      </c>
      <c r="AA2476" s="1">
        <v>8.8097806053030041</v>
      </c>
      <c r="AB2476" s="1">
        <v>5.1911708688685314</v>
      </c>
      <c r="AC2476" s="1">
        <v>5.3778843814528532</v>
      </c>
      <c r="AD2476" s="1">
        <v>4.9516852149821426</v>
      </c>
      <c r="AE2476" s="1">
        <v>5.2620989535028846</v>
      </c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>
        <v>4.8238015174865723</v>
      </c>
      <c r="BC2476" s="1"/>
      <c r="BD2476" s="1"/>
      <c r="BE2476" s="1"/>
      <c r="BF2476" s="1"/>
      <c r="BG2476" s="1">
        <v>0.5419381856918335</v>
      </c>
      <c r="BH2476" s="1">
        <v>1.5193424224853516</v>
      </c>
      <c r="BI2476" s="1"/>
      <c r="BJ2476" s="1">
        <v>1.8589093685150146</v>
      </c>
      <c r="BK2476" s="1"/>
      <c r="BL2476" s="1"/>
      <c r="BM2476" s="1"/>
      <c r="BN2476" s="1"/>
    </row>
    <row r="2477" spans="1:66" x14ac:dyDescent="0.2">
      <c r="A2477" s="2" t="s">
        <v>7022</v>
      </c>
      <c r="B2477" s="4" t="s">
        <v>2472</v>
      </c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>
        <v>12.847522010127733</v>
      </c>
      <c r="X2477" s="1">
        <v>4.4672407639437282</v>
      </c>
      <c r="Y2477" s="1">
        <v>12.415925877317543</v>
      </c>
      <c r="Z2477" s="1">
        <v>6.0990043028865824</v>
      </c>
      <c r="AA2477" s="1">
        <v>8.8097806053030041</v>
      </c>
      <c r="AB2477" s="1">
        <v>5.1911708688685314</v>
      </c>
      <c r="AC2477" s="1">
        <v>5.3778843814528532</v>
      </c>
      <c r="AD2477" s="1">
        <v>4.9516852149821426</v>
      </c>
      <c r="AE2477" s="1">
        <v>5.2620989535028846</v>
      </c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>
        <v>4.8238015174865723</v>
      </c>
      <c r="BC2477" s="1"/>
      <c r="BD2477" s="1"/>
      <c r="BE2477" s="1"/>
      <c r="BF2477" s="1"/>
      <c r="BG2477" s="1">
        <v>0.5419381856918335</v>
      </c>
      <c r="BH2477" s="1">
        <v>1.5193424224853516</v>
      </c>
      <c r="BI2477" s="1"/>
      <c r="BJ2477" s="1">
        <v>1.8589093685150146</v>
      </c>
      <c r="BK2477" s="1"/>
      <c r="BL2477" s="1"/>
      <c r="BM2477" s="1"/>
      <c r="BN2477" s="1"/>
    </row>
    <row r="2478" spans="1:66" x14ac:dyDescent="0.2">
      <c r="A2478" s="2" t="s">
        <v>7023</v>
      </c>
      <c r="B2478" s="4" t="s">
        <v>2473</v>
      </c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>
        <v>83.349364778459744</v>
      </c>
      <c r="W2478" s="1">
        <v>92.217671898201587</v>
      </c>
      <c r="X2478" s="1">
        <v>99.570582974173831</v>
      </c>
      <c r="Y2478" s="1">
        <v>89.376480059817382</v>
      </c>
      <c r="Z2478" s="1">
        <v>86.898400332304405</v>
      </c>
      <c r="AA2478" s="1">
        <v>84.246687132704039</v>
      </c>
      <c r="AB2478" s="1">
        <v>65.349447715389047</v>
      </c>
      <c r="AC2478" s="1">
        <v>91.623550352627177</v>
      </c>
      <c r="AD2478" s="1">
        <v>68.84263057646686</v>
      </c>
      <c r="AE2478" s="1">
        <v>37.970862477011117</v>
      </c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>
        <v>7.436133861541748</v>
      </c>
      <c r="BD2478" s="1"/>
      <c r="BE2478" s="1"/>
      <c r="BF2478" s="1">
        <v>12.867908477783203</v>
      </c>
      <c r="BG2478" s="1">
        <v>15.698855400085449</v>
      </c>
      <c r="BH2478" s="1">
        <v>34.515029907226563</v>
      </c>
      <c r="BI2478" s="1">
        <v>8.2211494445800781</v>
      </c>
      <c r="BJ2478" s="1">
        <v>31.096593856811523</v>
      </c>
      <c r="BK2478" s="1"/>
      <c r="BL2478" s="1"/>
      <c r="BM2478" s="1"/>
      <c r="BN2478" s="1"/>
    </row>
    <row r="2479" spans="1:66" x14ac:dyDescent="0.2">
      <c r="A2479" s="2" t="s">
        <v>7024</v>
      </c>
      <c r="B2479" s="4" t="s">
        <v>2474</v>
      </c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>
        <v>97.879981994628906</v>
      </c>
      <c r="BE2479" s="1">
        <v>98.733001708984375</v>
      </c>
      <c r="BF2479" s="1">
        <v>98.739555358886719</v>
      </c>
      <c r="BG2479" s="1">
        <v>99.050323486328125</v>
      </c>
      <c r="BH2479" s="1">
        <v>96.191421508789063</v>
      </c>
      <c r="BI2479" s="1">
        <v>95.823883056640625</v>
      </c>
      <c r="BJ2479" s="1">
        <v>92.921554565429688</v>
      </c>
      <c r="BK2479" s="1">
        <v>96.74566650390625</v>
      </c>
      <c r="BL2479" s="1"/>
      <c r="BM2479" s="1"/>
      <c r="BN2479" s="1"/>
    </row>
    <row r="2480" spans="1:66" x14ac:dyDescent="0.2">
      <c r="A2480" s="2" t="s">
        <v>7025</v>
      </c>
      <c r="B2480" s="4" t="s">
        <v>2475</v>
      </c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>
        <v>74.190050040317743</v>
      </c>
      <c r="W2480" s="1">
        <v>90.825680238415373</v>
      </c>
      <c r="X2480" s="1">
        <v>83.495144340163591</v>
      </c>
      <c r="Y2480" s="1">
        <v>78.751315887776087</v>
      </c>
      <c r="Z2480" s="1">
        <v>84.556681184205345</v>
      </c>
      <c r="AA2480" s="1">
        <v>92.546609485809796</v>
      </c>
      <c r="AB2480" s="1">
        <v>62.653124890597041</v>
      </c>
      <c r="AC2480" s="1">
        <v>72.147160643022957</v>
      </c>
      <c r="AD2480" s="1">
        <v>82.443577490363765</v>
      </c>
      <c r="AE2480" s="1">
        <v>91.02797125652387</v>
      </c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>
        <v>16.31993293762207</v>
      </c>
      <c r="BC2480" s="1">
        <v>9.1386175155639648</v>
      </c>
      <c r="BD2480" s="1">
        <v>12.257211685180664</v>
      </c>
      <c r="BE2480" s="1">
        <v>7.1819067001342773</v>
      </c>
      <c r="BF2480" s="1">
        <v>13.332661628723145</v>
      </c>
      <c r="BG2480" s="1">
        <v>7.0885305404663086</v>
      </c>
      <c r="BH2480" s="1">
        <v>15.625759124755859</v>
      </c>
      <c r="BI2480" s="1">
        <v>10.768528938293457</v>
      </c>
      <c r="BJ2480" s="1">
        <v>17.549934387207031</v>
      </c>
      <c r="BK2480" s="1">
        <v>8.7396764755249023</v>
      </c>
      <c r="BL2480" s="1"/>
      <c r="BM2480" s="1"/>
      <c r="BN2480" s="1"/>
    </row>
    <row r="2481" spans="1:66" x14ac:dyDescent="0.2">
      <c r="A2481" s="2" t="s">
        <v>7026</v>
      </c>
      <c r="B2481" s="4" t="s">
        <v>2476</v>
      </c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>
        <v>4.7635914431973543</v>
      </c>
      <c r="W2481" s="1">
        <v>7.9657135309503495</v>
      </c>
      <c r="X2481" s="1">
        <v>6.1398363854356655</v>
      </c>
      <c r="Y2481" s="1">
        <v>6.441862936697321</v>
      </c>
      <c r="Z2481" s="1">
        <v>4.9412033066282692</v>
      </c>
      <c r="AA2481" s="1">
        <v>4.8380867757740695</v>
      </c>
      <c r="AB2481" s="1">
        <v>4.6039246434617027</v>
      </c>
      <c r="AC2481" s="1">
        <v>5.7406902176382033</v>
      </c>
      <c r="AD2481" s="1">
        <v>5.8951738381679553</v>
      </c>
      <c r="AE2481" s="1">
        <v>4.8079223663607094</v>
      </c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>
        <v>0.37462890148162842</v>
      </c>
      <c r="BG2481" s="1">
        <v>0.20920202136039734</v>
      </c>
      <c r="BH2481" s="1">
        <v>0.23048658668994904</v>
      </c>
      <c r="BI2481" s="1">
        <v>0.3045220673084259</v>
      </c>
      <c r="BJ2481" s="1"/>
      <c r="BK2481" s="1"/>
      <c r="BL2481" s="1"/>
      <c r="BM2481" s="1"/>
      <c r="BN2481" s="1"/>
    </row>
    <row r="2482" spans="1:66" x14ac:dyDescent="0.2">
      <c r="A2482" s="2" t="s">
        <v>7027</v>
      </c>
      <c r="B2482" s="4" t="s">
        <v>2477</v>
      </c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>
        <v>4.7635914431973543</v>
      </c>
      <c r="W2482" s="1">
        <v>7.9657135309503495</v>
      </c>
      <c r="X2482" s="1">
        <v>6.1398363854356655</v>
      </c>
      <c r="Y2482" s="1">
        <v>6.441862936697321</v>
      </c>
      <c r="Z2482" s="1">
        <v>4.9412033066282692</v>
      </c>
      <c r="AA2482" s="1">
        <v>4.8380867757740695</v>
      </c>
      <c r="AB2482" s="1">
        <v>4.6039246434617027</v>
      </c>
      <c r="AC2482" s="1">
        <v>5.7406902176382033</v>
      </c>
      <c r="AD2482" s="1">
        <v>5.8951738381679553</v>
      </c>
      <c r="AE2482" s="1">
        <v>4.8079223663607094</v>
      </c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>
        <v>0.37462890148162842</v>
      </c>
      <c r="BG2482" s="1">
        <v>0.20920202136039734</v>
      </c>
      <c r="BH2482" s="1">
        <v>0.23048658668994904</v>
      </c>
      <c r="BI2482" s="1">
        <v>0.3045220673084259</v>
      </c>
      <c r="BJ2482" s="1"/>
      <c r="BK2482" s="1"/>
      <c r="BL2482" s="1"/>
      <c r="BM2482" s="1"/>
      <c r="BN2482" s="1"/>
    </row>
    <row r="2483" spans="1:66" x14ac:dyDescent="0.2">
      <c r="A2483" s="2" t="s">
        <v>7028</v>
      </c>
      <c r="B2483" s="4" t="s">
        <v>2478</v>
      </c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>
        <v>82.893194308836868</v>
      </c>
      <c r="X2483" s="1">
        <v>74.442862932706305</v>
      </c>
      <c r="Y2483" s="1">
        <v>72.721312046146565</v>
      </c>
      <c r="Z2483" s="1">
        <v>78.139240942623559</v>
      </c>
      <c r="AA2483" s="1">
        <v>67.820838029832743</v>
      </c>
      <c r="AB2483" s="1">
        <v>66.968790222996262</v>
      </c>
      <c r="AC2483" s="1">
        <v>70.268449233197487</v>
      </c>
      <c r="AD2483" s="1">
        <v>62.359856929418079</v>
      </c>
      <c r="AE2483" s="1">
        <v>72.490309684988333</v>
      </c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>
        <v>16.350954055786133</v>
      </c>
      <c r="BD2483" s="1">
        <v>25.501924514770508</v>
      </c>
      <c r="BE2483" s="1">
        <v>20.537466049194336</v>
      </c>
      <c r="BF2483" s="1">
        <v>19.512361526489258</v>
      </c>
      <c r="BG2483" s="1">
        <v>32.169025421142578</v>
      </c>
      <c r="BH2483" s="1">
        <v>32.589073181152344</v>
      </c>
      <c r="BI2483" s="1">
        <v>29.703414916992188</v>
      </c>
      <c r="BJ2483" s="1">
        <v>36.698772430419922</v>
      </c>
      <c r="BK2483" s="1">
        <v>15.894145965576172</v>
      </c>
      <c r="BL2483" s="1"/>
      <c r="BM2483" s="1"/>
      <c r="BN2483" s="1"/>
    </row>
    <row r="2484" spans="1:66" x14ac:dyDescent="0.2">
      <c r="A2484" s="2" t="s">
        <v>7029</v>
      </c>
      <c r="B2484" s="4" t="s">
        <v>2479</v>
      </c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>
        <v>82.893194308836868</v>
      </c>
      <c r="X2484" s="1">
        <v>74.442862932706305</v>
      </c>
      <c r="Y2484" s="1">
        <v>72.721312046146565</v>
      </c>
      <c r="Z2484" s="1">
        <v>78.139240942623559</v>
      </c>
      <c r="AA2484" s="1">
        <v>67.820838029832743</v>
      </c>
      <c r="AB2484" s="1">
        <v>66.968790222996262</v>
      </c>
      <c r="AC2484" s="1">
        <v>70.268449233197487</v>
      </c>
      <c r="AD2484" s="1">
        <v>62.359856929418079</v>
      </c>
      <c r="AE2484" s="1">
        <v>72.490309684988333</v>
      </c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>
        <v>16.350954055786133</v>
      </c>
      <c r="BD2484" s="1">
        <v>25.501924514770508</v>
      </c>
      <c r="BE2484" s="1">
        <v>20.537466049194336</v>
      </c>
      <c r="BF2484" s="1">
        <v>19.512361526489258</v>
      </c>
      <c r="BG2484" s="1">
        <v>32.169025421142578</v>
      </c>
      <c r="BH2484" s="1">
        <v>32.589073181152344</v>
      </c>
      <c r="BI2484" s="1">
        <v>29.703414916992188</v>
      </c>
      <c r="BJ2484" s="1">
        <v>36.698772430419922</v>
      </c>
      <c r="BK2484" s="1">
        <v>15.894145965576172</v>
      </c>
      <c r="BL2484" s="1"/>
      <c r="BM2484" s="1"/>
      <c r="BN2484" s="1"/>
    </row>
    <row r="2485" spans="1:66" x14ac:dyDescent="0.2">
      <c r="A2485" s="2" t="s">
        <v>7030</v>
      </c>
      <c r="B2485" s="4" t="s">
        <v>2480</v>
      </c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>
        <v>67.974075786920551</v>
      </c>
      <c r="V2485" s="1">
        <v>97.900132815679569</v>
      </c>
      <c r="W2485" s="1">
        <v>96.472271257476336</v>
      </c>
      <c r="X2485" s="1">
        <v>93.780678470579431</v>
      </c>
      <c r="Y2485" s="1">
        <v>91.485647585568103</v>
      </c>
      <c r="Z2485" s="1">
        <v>60.547067537992085</v>
      </c>
      <c r="AA2485" s="1">
        <v>78.025232143216726</v>
      </c>
      <c r="AB2485" s="1">
        <v>65.177753308769155</v>
      </c>
      <c r="AC2485" s="1">
        <v>67.398514190533604</v>
      </c>
      <c r="AD2485" s="1">
        <v>77.856844861475977</v>
      </c>
      <c r="AE2485" s="1">
        <v>85.133121639733417</v>
      </c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>
        <v>31.470348358154297</v>
      </c>
      <c r="BB2485" s="1">
        <v>2.0299255847930908</v>
      </c>
      <c r="BC2485" s="1">
        <v>2.5582799911499023</v>
      </c>
      <c r="BD2485" s="1">
        <v>6.0993247032165527</v>
      </c>
      <c r="BE2485" s="1">
        <v>8.3651790618896484</v>
      </c>
      <c r="BF2485" s="1">
        <v>38.822303771972656</v>
      </c>
      <c r="BG2485" s="1">
        <v>21.893789291381836</v>
      </c>
      <c r="BH2485" s="1">
        <v>34.698772430419922</v>
      </c>
      <c r="BI2485" s="1">
        <v>32.44580078125</v>
      </c>
      <c r="BJ2485" s="1">
        <v>20.76495361328125</v>
      </c>
      <c r="BK2485" s="1">
        <v>14.69390869140625</v>
      </c>
      <c r="BL2485" s="1"/>
      <c r="BM2485" s="1"/>
      <c r="BN2485" s="1"/>
    </row>
    <row r="2486" spans="1:66" x14ac:dyDescent="0.2">
      <c r="A2486" s="2" t="s">
        <v>7031</v>
      </c>
      <c r="B2486" s="4" t="s">
        <v>2481</v>
      </c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>
        <v>67.974075786920551</v>
      </c>
      <c r="V2486" s="1">
        <v>97.900132815679569</v>
      </c>
      <c r="W2486" s="1">
        <v>96.472271257476336</v>
      </c>
      <c r="X2486" s="1">
        <v>93.780678470579431</v>
      </c>
      <c r="Y2486" s="1">
        <v>91.485647585568103</v>
      </c>
      <c r="Z2486" s="1">
        <v>60.547067537992085</v>
      </c>
      <c r="AA2486" s="1">
        <v>78.025232143216726</v>
      </c>
      <c r="AB2486" s="1">
        <v>65.177753308769155</v>
      </c>
      <c r="AC2486" s="1">
        <v>67.398514190533604</v>
      </c>
      <c r="AD2486" s="1">
        <v>77.856844861475977</v>
      </c>
      <c r="AE2486" s="1">
        <v>85.133121639733417</v>
      </c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>
        <v>31.470348358154297</v>
      </c>
      <c r="BB2486" s="1">
        <v>2.0299255847930908</v>
      </c>
      <c r="BC2486" s="1">
        <v>2.5582799911499023</v>
      </c>
      <c r="BD2486" s="1">
        <v>6.0993247032165527</v>
      </c>
      <c r="BE2486" s="1">
        <v>8.3651790618896484</v>
      </c>
      <c r="BF2486" s="1">
        <v>38.822303771972656</v>
      </c>
      <c r="BG2486" s="1">
        <v>21.893789291381836</v>
      </c>
      <c r="BH2486" s="1">
        <v>34.698772430419922</v>
      </c>
      <c r="BI2486" s="1">
        <v>32.44580078125</v>
      </c>
      <c r="BJ2486" s="1">
        <v>20.76495361328125</v>
      </c>
      <c r="BK2486" s="1">
        <v>14.69390869140625</v>
      </c>
      <c r="BL2486" s="1"/>
      <c r="BM2486" s="1"/>
      <c r="BN2486" s="1"/>
    </row>
    <row r="2487" spans="1:66" x14ac:dyDescent="0.2">
      <c r="A2487" s="2" t="s">
        <v>7032</v>
      </c>
      <c r="B2487" s="4" t="s">
        <v>2482</v>
      </c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>
        <v>4.0545200137598947</v>
      </c>
      <c r="AB2487" s="1"/>
      <c r="AC2487" s="1"/>
      <c r="AD2487" s="1"/>
      <c r="AE2487" s="1">
        <v>3.7787028576474051</v>
      </c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</row>
    <row r="2488" spans="1:66" x14ac:dyDescent="0.2">
      <c r="A2488" s="2" t="s">
        <v>7033</v>
      </c>
      <c r="B2488" s="4" t="s">
        <v>2483</v>
      </c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>
        <v>39.215743598299454</v>
      </c>
      <c r="W2488" s="1">
        <v>38.005733886962723</v>
      </c>
      <c r="X2488" s="1">
        <v>57.828481455734583</v>
      </c>
      <c r="Y2488" s="1">
        <v>55.657127867422872</v>
      </c>
      <c r="Z2488" s="1">
        <v>84.190185487941491</v>
      </c>
      <c r="AA2488" s="1">
        <v>88.838135509635194</v>
      </c>
      <c r="AB2488" s="1">
        <v>90.000279328011274</v>
      </c>
      <c r="AC2488" s="1">
        <v>59.979684737533532</v>
      </c>
      <c r="AD2488" s="1">
        <v>51.775412802846986</v>
      </c>
      <c r="AE2488" s="1">
        <v>32.547594471176687</v>
      </c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>
        <v>9.0675344467163086</v>
      </c>
      <c r="BC2488" s="1">
        <v>12.747913360595703</v>
      </c>
      <c r="BD2488" s="1">
        <v>7.9364104270935059</v>
      </c>
      <c r="BE2488" s="1">
        <v>7.7457275390625</v>
      </c>
      <c r="BF2488" s="1">
        <v>9.2229623794555664</v>
      </c>
      <c r="BG2488" s="1">
        <v>9.8433637619018555</v>
      </c>
      <c r="BH2488" s="1">
        <v>2.7769973278045654</v>
      </c>
      <c r="BI2488" s="1">
        <v>5.2752265930175781</v>
      </c>
      <c r="BJ2488" s="1">
        <v>2.3068623542785645</v>
      </c>
      <c r="BK2488" s="1">
        <v>4.0552310943603516</v>
      </c>
      <c r="BL2488" s="1"/>
      <c r="BM2488" s="1"/>
      <c r="BN2488" s="1"/>
    </row>
    <row r="2489" spans="1:66" x14ac:dyDescent="0.2">
      <c r="A2489" s="2" t="s">
        <v>7034</v>
      </c>
      <c r="B2489" s="4" t="s">
        <v>2484</v>
      </c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>
        <v>39.215743598299454</v>
      </c>
      <c r="W2489" s="1">
        <v>38.005733886962723</v>
      </c>
      <c r="X2489" s="1">
        <v>57.828481455734583</v>
      </c>
      <c r="Y2489" s="1">
        <v>55.657127867422872</v>
      </c>
      <c r="Z2489" s="1">
        <v>84.190185487941491</v>
      </c>
      <c r="AA2489" s="1">
        <v>88.838135509635194</v>
      </c>
      <c r="AB2489" s="1">
        <v>90.000279328011274</v>
      </c>
      <c r="AC2489" s="1">
        <v>59.979684737533532</v>
      </c>
      <c r="AD2489" s="1">
        <v>51.775412802846986</v>
      </c>
      <c r="AE2489" s="1">
        <v>32.547594471176687</v>
      </c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>
        <v>9.0675344467163086</v>
      </c>
      <c r="BC2489" s="1">
        <v>12.747913360595703</v>
      </c>
      <c r="BD2489" s="1">
        <v>7.9364104270935059</v>
      </c>
      <c r="BE2489" s="1">
        <v>7.7457275390625</v>
      </c>
      <c r="BF2489" s="1">
        <v>9.2229623794555664</v>
      </c>
      <c r="BG2489" s="1">
        <v>9.8433637619018555</v>
      </c>
      <c r="BH2489" s="1">
        <v>2.7769973278045654</v>
      </c>
      <c r="BI2489" s="1">
        <v>5.2752265930175781</v>
      </c>
      <c r="BJ2489" s="1">
        <v>2.3068623542785645</v>
      </c>
      <c r="BK2489" s="1">
        <v>4.0552310943603516</v>
      </c>
      <c r="BL2489" s="1"/>
      <c r="BM2489" s="1"/>
      <c r="BN2489" s="1"/>
    </row>
    <row r="2490" spans="1:66" x14ac:dyDescent="0.2">
      <c r="A2490" s="2" t="s">
        <v>7035</v>
      </c>
      <c r="B2490" s="4" t="s">
        <v>2485</v>
      </c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>
        <v>94.773303395263184</v>
      </c>
      <c r="X2490" s="1">
        <v>84.228080006209581</v>
      </c>
      <c r="Y2490" s="1">
        <v>84.8139695127024</v>
      </c>
      <c r="Z2490" s="1">
        <v>82.537452368188596</v>
      </c>
      <c r="AA2490" s="1">
        <v>82.209793994108367</v>
      </c>
      <c r="AB2490" s="1">
        <v>83.625316710731624</v>
      </c>
      <c r="AC2490" s="1">
        <v>90.28382524214615</v>
      </c>
      <c r="AD2490" s="1">
        <v>99.27643366904779</v>
      </c>
      <c r="AE2490" s="1">
        <v>99.31906718852639</v>
      </c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>
        <v>12.488079071044922</v>
      </c>
      <c r="BF2490" s="1">
        <v>4.4720873832702637</v>
      </c>
      <c r="BG2490" s="1">
        <v>17.664669036865234</v>
      </c>
      <c r="BH2490" s="1">
        <v>16.334854125976563</v>
      </c>
      <c r="BI2490" s="1">
        <v>4.1320691108703613</v>
      </c>
      <c r="BJ2490" s="1">
        <v>0.71529132127761841</v>
      </c>
      <c r="BK2490" s="1">
        <v>0.65546184778213501</v>
      </c>
      <c r="BL2490" s="1"/>
      <c r="BM2490" s="1"/>
      <c r="BN2490" s="1"/>
    </row>
    <row r="2491" spans="1:66" x14ac:dyDescent="0.2">
      <c r="A2491" s="2" t="s">
        <v>7036</v>
      </c>
      <c r="B2491" s="4" t="s">
        <v>2486</v>
      </c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>
        <v>24.353068351360086</v>
      </c>
      <c r="AC2491" s="1">
        <v>12.708683383372296</v>
      </c>
      <c r="AD2491" s="1">
        <v>9.5500540586512876</v>
      </c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>
        <v>5.2222900390625</v>
      </c>
      <c r="BC2491" s="1">
        <v>4.6425027847290039</v>
      </c>
      <c r="BD2491" s="1">
        <v>10.022983551025391</v>
      </c>
      <c r="BE2491" s="1">
        <v>5.1989526748657227</v>
      </c>
      <c r="BF2491" s="1">
        <v>13.668293952941895</v>
      </c>
      <c r="BG2491" s="1">
        <v>9.452143669128418</v>
      </c>
      <c r="BH2491" s="1">
        <v>11.548877716064453</v>
      </c>
      <c r="BI2491" s="1">
        <v>16.457685470581055</v>
      </c>
      <c r="BJ2491" s="1">
        <v>3.1653215885162354</v>
      </c>
      <c r="BK2491" s="1">
        <v>91.710517883300781</v>
      </c>
      <c r="BL2491" s="1"/>
      <c r="BM2491" s="1"/>
      <c r="BN2491" s="1"/>
    </row>
    <row r="2492" spans="1:66" x14ac:dyDescent="0.2">
      <c r="A2492" s="2" t="s">
        <v>7037</v>
      </c>
      <c r="B2492" s="4" t="s">
        <v>2487</v>
      </c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>
        <v>24.353068351360086</v>
      </c>
      <c r="AC2492" s="1">
        <v>12.708683383372296</v>
      </c>
      <c r="AD2492" s="1">
        <v>9.5500540586512876</v>
      </c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>
        <v>5.2222900390625</v>
      </c>
      <c r="BC2492" s="1">
        <v>4.6425027847290039</v>
      </c>
      <c r="BD2492" s="1">
        <v>10.022983551025391</v>
      </c>
      <c r="BE2492" s="1">
        <v>5.1989526748657227</v>
      </c>
      <c r="BF2492" s="1">
        <v>13.668293952941895</v>
      </c>
      <c r="BG2492" s="1">
        <v>9.452143669128418</v>
      </c>
      <c r="BH2492" s="1">
        <v>11.548877716064453</v>
      </c>
      <c r="BI2492" s="1">
        <v>16.457685470581055</v>
      </c>
      <c r="BJ2492" s="1">
        <v>3.1653215885162354</v>
      </c>
      <c r="BK2492" s="1">
        <v>91.710517883300781</v>
      </c>
      <c r="BL2492" s="1"/>
      <c r="BM2492" s="1"/>
      <c r="BN2492" s="1"/>
    </row>
    <row r="2493" spans="1:66" x14ac:dyDescent="0.2">
      <c r="A2493" s="2" t="s">
        <v>7038</v>
      </c>
      <c r="B2493" s="4" t="s">
        <v>2488</v>
      </c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>
        <v>6.6778405118427919</v>
      </c>
      <c r="Y2493" s="1">
        <v>4.8750996647998086</v>
      </c>
      <c r="Z2493" s="1">
        <v>4.6099721585025604</v>
      </c>
      <c r="AA2493" s="1">
        <v>8.1740557496051114</v>
      </c>
      <c r="AB2493" s="1">
        <v>9.520838045735406</v>
      </c>
      <c r="AC2493" s="1">
        <v>4.8950695007225011</v>
      </c>
      <c r="AD2493" s="1">
        <v>6.7969292338632803</v>
      </c>
      <c r="AE2493" s="1">
        <v>5.1535638868396783</v>
      </c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>
        <v>4.4066181182861328</v>
      </c>
      <c r="BC2493" s="1">
        <v>11.768012046813965</v>
      </c>
      <c r="BD2493" s="1">
        <v>3.9151113033294678</v>
      </c>
      <c r="BE2493" s="1">
        <v>1.1922492980957031</v>
      </c>
      <c r="BF2493" s="1">
        <v>1.9553542137145996</v>
      </c>
      <c r="BG2493" s="1">
        <v>2.7207162380218506</v>
      </c>
      <c r="BH2493" s="1">
        <v>1.2425186634063721</v>
      </c>
      <c r="BI2493" s="1">
        <v>1.6072885990142822</v>
      </c>
      <c r="BJ2493" s="1"/>
      <c r="BK2493" s="1">
        <v>1.0191670656204224</v>
      </c>
      <c r="BL2493" s="1"/>
      <c r="BM2493" s="1"/>
      <c r="BN2493" s="1"/>
    </row>
    <row r="2494" spans="1:66" x14ac:dyDescent="0.2">
      <c r="A2494" s="2" t="s">
        <v>7039</v>
      </c>
      <c r="B2494" s="4" t="s">
        <v>2489</v>
      </c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>
        <v>6.6778405118427919</v>
      </c>
      <c r="Y2494" s="1">
        <v>4.8750996647998086</v>
      </c>
      <c r="Z2494" s="1">
        <v>4.6099721585025604</v>
      </c>
      <c r="AA2494" s="1">
        <v>8.1740557496051114</v>
      </c>
      <c r="AB2494" s="1">
        <v>9.520838045735406</v>
      </c>
      <c r="AC2494" s="1">
        <v>4.8950695007225011</v>
      </c>
      <c r="AD2494" s="1">
        <v>6.7969292338632803</v>
      </c>
      <c r="AE2494" s="1">
        <v>5.1535638868396783</v>
      </c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>
        <v>4.4066181182861328</v>
      </c>
      <c r="BC2494" s="1">
        <v>11.768012046813965</v>
      </c>
      <c r="BD2494" s="1">
        <v>3.9151113033294678</v>
      </c>
      <c r="BE2494" s="1">
        <v>1.1922492980957031</v>
      </c>
      <c r="BF2494" s="1">
        <v>1.9553542137145996</v>
      </c>
      <c r="BG2494" s="1">
        <v>2.7207162380218506</v>
      </c>
      <c r="BH2494" s="1">
        <v>1.2425186634063721</v>
      </c>
      <c r="BI2494" s="1">
        <v>1.6072885990142822</v>
      </c>
      <c r="BJ2494" s="1"/>
      <c r="BK2494" s="1">
        <v>1.0191670656204224</v>
      </c>
      <c r="BL2494" s="1"/>
      <c r="BM2494" s="1"/>
      <c r="BN2494" s="1"/>
    </row>
    <row r="2495" spans="1:66" x14ac:dyDescent="0.2">
      <c r="A2495" s="2" t="s">
        <v>7040</v>
      </c>
      <c r="B2495" s="4" t="s">
        <v>2490</v>
      </c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>
        <v>64.313539610708048</v>
      </c>
      <c r="W2495" s="1">
        <v>55.325108550489723</v>
      </c>
      <c r="X2495" s="1">
        <v>83.251829783950484</v>
      </c>
      <c r="Y2495" s="1">
        <v>87.39729253631829</v>
      </c>
      <c r="Z2495" s="1">
        <v>52.242575168006368</v>
      </c>
      <c r="AA2495" s="1">
        <v>68.119345759847789</v>
      </c>
      <c r="AB2495" s="1">
        <v>64.20934772299465</v>
      </c>
      <c r="AC2495" s="1">
        <v>55.674213418824777</v>
      </c>
      <c r="AD2495" s="1">
        <v>80.81143799010124</v>
      </c>
      <c r="AE2495" s="1">
        <v>78.75691326007184</v>
      </c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>
        <v>2.9576840400695801</v>
      </c>
      <c r="BC2495" s="1">
        <v>6.9275527000427246</v>
      </c>
      <c r="BD2495" s="1">
        <v>6.4220948219299316</v>
      </c>
      <c r="BE2495" s="1">
        <v>6.6920990943908691</v>
      </c>
      <c r="BF2495" s="1">
        <v>27.347766876220703</v>
      </c>
      <c r="BG2495" s="1">
        <v>21.354124069213867</v>
      </c>
      <c r="BH2495" s="1">
        <v>22.573339462280273</v>
      </c>
      <c r="BI2495" s="1">
        <v>17.634540557861328</v>
      </c>
      <c r="BJ2495" s="1"/>
      <c r="BK2495" s="1">
        <v>8.4043607711791992</v>
      </c>
      <c r="BL2495" s="1"/>
      <c r="BM2495" s="1"/>
      <c r="BN2495" s="1"/>
    </row>
    <row r="2496" spans="1:66" x14ac:dyDescent="0.2">
      <c r="A2496" s="2" t="s">
        <v>7041</v>
      </c>
      <c r="B2496" s="4" t="s">
        <v>2491</v>
      </c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>
        <v>4.0436162948608398</v>
      </c>
      <c r="BF2496" s="1">
        <v>3.5773341655731201</v>
      </c>
      <c r="BG2496" s="1">
        <v>2.509896993637085</v>
      </c>
      <c r="BH2496" s="1">
        <v>4.0510396957397461</v>
      </c>
      <c r="BI2496" s="1">
        <v>4.638758659362793</v>
      </c>
      <c r="BJ2496" s="1"/>
      <c r="BK2496" s="1"/>
      <c r="BL2496" s="1"/>
      <c r="BM2496" s="1"/>
      <c r="BN2496" s="1"/>
    </row>
    <row r="2497" spans="1:66" x14ac:dyDescent="0.2">
      <c r="A2497" s="2" t="s">
        <v>7042</v>
      </c>
      <c r="B2497" s="4" t="s">
        <v>2492</v>
      </c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>
        <v>4.0436162948608398</v>
      </c>
      <c r="BF2497" s="1">
        <v>3.5773341655731201</v>
      </c>
      <c r="BG2497" s="1">
        <v>2.509896993637085</v>
      </c>
      <c r="BH2497" s="1">
        <v>4.0510396957397461</v>
      </c>
      <c r="BI2497" s="1">
        <v>4.638758659362793</v>
      </c>
      <c r="BJ2497" s="1"/>
      <c r="BK2497" s="1"/>
      <c r="BL2497" s="1"/>
      <c r="BM2497" s="1"/>
      <c r="BN2497" s="1"/>
    </row>
    <row r="2498" spans="1:66" x14ac:dyDescent="0.2">
      <c r="A2498" s="2" t="s">
        <v>7043</v>
      </c>
      <c r="B2498" s="4" t="s">
        <v>2493</v>
      </c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>
        <v>47.822425838263733</v>
      </c>
      <c r="Y2498" s="1">
        <v>29.792714153496874</v>
      </c>
      <c r="Z2498" s="1">
        <v>13.757927583736329</v>
      </c>
      <c r="AA2498" s="1">
        <v>31.286280872803722</v>
      </c>
      <c r="AB2498" s="1">
        <v>47.255572493924682</v>
      </c>
      <c r="AC2498" s="1"/>
      <c r="AD2498" s="1"/>
      <c r="AE2498" s="1">
        <v>81.955480496232525</v>
      </c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>
        <v>28.071844100952148</v>
      </c>
      <c r="BE2498" s="1">
        <v>23.527233123779297</v>
      </c>
      <c r="BF2498" s="1">
        <v>14.367443084716797</v>
      </c>
      <c r="BG2498" s="1">
        <v>16.212915420532227</v>
      </c>
      <c r="BH2498" s="1">
        <v>13.587568283081055</v>
      </c>
      <c r="BI2498" s="1">
        <v>73.612335205078125</v>
      </c>
      <c r="BJ2498" s="1">
        <v>84.116561889648438</v>
      </c>
      <c r="BK2498" s="1">
        <v>8.9181432723999023</v>
      </c>
      <c r="BL2498" s="1"/>
      <c r="BM2498" s="1"/>
      <c r="BN2498" s="1"/>
    </row>
    <row r="2499" spans="1:66" x14ac:dyDescent="0.2">
      <c r="A2499" s="2" t="s">
        <v>7044</v>
      </c>
      <c r="B2499" s="4" t="s">
        <v>2494</v>
      </c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>
        <v>47.822425838263733</v>
      </c>
      <c r="Y2499" s="1">
        <v>29.792714153496874</v>
      </c>
      <c r="Z2499" s="1">
        <v>13.757927583736329</v>
      </c>
      <c r="AA2499" s="1">
        <v>31.286280872803722</v>
      </c>
      <c r="AB2499" s="1">
        <v>47.255572493924682</v>
      </c>
      <c r="AC2499" s="1"/>
      <c r="AD2499" s="1"/>
      <c r="AE2499" s="1">
        <v>81.955480496232525</v>
      </c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>
        <v>28.071844100952148</v>
      </c>
      <c r="BE2499" s="1">
        <v>23.527233123779297</v>
      </c>
      <c r="BF2499" s="1">
        <v>14.367443084716797</v>
      </c>
      <c r="BG2499" s="1">
        <v>16.212915420532227</v>
      </c>
      <c r="BH2499" s="1">
        <v>13.587568283081055</v>
      </c>
      <c r="BI2499" s="1">
        <v>73.612335205078125</v>
      </c>
      <c r="BJ2499" s="1">
        <v>84.116561889648438</v>
      </c>
      <c r="BK2499" s="1">
        <v>8.9181432723999023</v>
      </c>
      <c r="BL2499" s="1"/>
      <c r="BM2499" s="1"/>
      <c r="BN2499" s="1"/>
    </row>
    <row r="2500" spans="1:66" x14ac:dyDescent="0.2">
      <c r="A2500" s="2" t="s">
        <v>7045</v>
      </c>
      <c r="B2500" s="4" t="s">
        <v>2495</v>
      </c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>
        <v>14.559131095930871</v>
      </c>
      <c r="W2500" s="1">
        <v>14.803028118718018</v>
      </c>
      <c r="X2500" s="1">
        <v>14.779407260779601</v>
      </c>
      <c r="Y2500" s="1">
        <v>13.297061196422341</v>
      </c>
      <c r="Z2500" s="1">
        <v>13.099783842605127</v>
      </c>
      <c r="AA2500" s="1">
        <v>12.686261550378575</v>
      </c>
      <c r="AB2500" s="1">
        <v>8.610442819791837</v>
      </c>
      <c r="AC2500" s="1">
        <v>9.3958535083668799</v>
      </c>
      <c r="AD2500" s="1">
        <v>9.7531036136105218</v>
      </c>
      <c r="AE2500" s="1">
        <v>4.6843968974051133</v>
      </c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</row>
    <row r="2501" spans="1:66" x14ac:dyDescent="0.2">
      <c r="A2501" s="2" t="s">
        <v>7046</v>
      </c>
      <c r="B2501" s="4" t="s">
        <v>2496</v>
      </c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>
        <v>14.559131095930871</v>
      </c>
      <c r="W2501" s="1">
        <v>14.803028118718018</v>
      </c>
      <c r="X2501" s="1">
        <v>14.779407260779601</v>
      </c>
      <c r="Y2501" s="1">
        <v>13.297061196422341</v>
      </c>
      <c r="Z2501" s="1">
        <v>13.099783842605127</v>
      </c>
      <c r="AA2501" s="1">
        <v>12.686261550378575</v>
      </c>
      <c r="AB2501" s="1">
        <v>8.610442819791837</v>
      </c>
      <c r="AC2501" s="1">
        <v>9.3958535083668799</v>
      </c>
      <c r="AD2501" s="1">
        <v>9.7531036136105218</v>
      </c>
      <c r="AE2501" s="1">
        <v>4.6843968974051133</v>
      </c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</row>
    <row r="2502" spans="1:66" x14ac:dyDescent="0.2">
      <c r="A2502" s="2" t="s">
        <v>7047</v>
      </c>
      <c r="B2502" s="4" t="s">
        <v>2497</v>
      </c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>
        <v>12.013295947381105</v>
      </c>
      <c r="W2502" s="1">
        <v>10.696253955910585</v>
      </c>
      <c r="X2502" s="1">
        <v>12.18089295961266</v>
      </c>
      <c r="Y2502" s="1">
        <v>10.158172011761325</v>
      </c>
      <c r="Z2502" s="1">
        <v>4.3316993332720459</v>
      </c>
      <c r="AA2502" s="1">
        <v>5.0950077089342178</v>
      </c>
      <c r="AB2502" s="1">
        <v>1.5179491401005958</v>
      </c>
      <c r="AC2502" s="1">
        <v>1.5976049088337552</v>
      </c>
      <c r="AD2502" s="1"/>
      <c r="AE2502" s="1">
        <v>6.7964427371592429</v>
      </c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>
        <v>1.8665969371795654</v>
      </c>
      <c r="BC2502" s="1">
        <v>4.8096046447753906</v>
      </c>
      <c r="BD2502" s="1">
        <v>5.4292902946472168</v>
      </c>
      <c r="BE2502" s="1">
        <v>13.122966766357422</v>
      </c>
      <c r="BF2502" s="1">
        <v>10.96677303314209</v>
      </c>
      <c r="BG2502" s="1">
        <v>4.6843867301940918</v>
      </c>
      <c r="BH2502" s="1">
        <v>9.3485612869262695</v>
      </c>
      <c r="BI2502" s="1">
        <v>4.0248579978942871</v>
      </c>
      <c r="BJ2502" s="1"/>
      <c r="BK2502" s="1"/>
      <c r="BL2502" s="1"/>
      <c r="BM2502" s="1"/>
      <c r="BN2502" s="1"/>
    </row>
    <row r="2503" spans="1:66" x14ac:dyDescent="0.2">
      <c r="A2503" s="2" t="s">
        <v>7048</v>
      </c>
      <c r="B2503" s="4" t="s">
        <v>2498</v>
      </c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>
        <v>10.780949919995326</v>
      </c>
      <c r="V2503" s="1">
        <v>9.8785907821372305</v>
      </c>
      <c r="W2503" s="1">
        <v>10.592528787241937</v>
      </c>
      <c r="X2503" s="1">
        <v>15.474192149057512</v>
      </c>
      <c r="Y2503" s="1">
        <v>9.0958941733926615</v>
      </c>
      <c r="Z2503" s="1">
        <v>10.920480492433821</v>
      </c>
      <c r="AA2503" s="1">
        <v>18.182259186758216</v>
      </c>
      <c r="AB2503" s="1">
        <v>20.609724386989548</v>
      </c>
      <c r="AC2503" s="1">
        <v>8.5086879679817589</v>
      </c>
      <c r="AD2503" s="1">
        <v>15.6628578021104</v>
      </c>
      <c r="AE2503" s="1">
        <v>7.5277902630091553</v>
      </c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>
        <v>1.0196481943130493</v>
      </c>
      <c r="BB2503" s="1">
        <v>3.5246217250823975</v>
      </c>
      <c r="BC2503" s="1">
        <v>2.9298431873321533</v>
      </c>
      <c r="BD2503" s="1">
        <v>4.5323858261108398</v>
      </c>
      <c r="BE2503" s="1">
        <v>1.6702851057052612</v>
      </c>
      <c r="BF2503" s="1">
        <v>2.1448023319244385</v>
      </c>
      <c r="BG2503" s="1">
        <v>1.3762136697769165</v>
      </c>
      <c r="BH2503" s="1">
        <v>2.9150395393371582</v>
      </c>
      <c r="BI2503" s="1"/>
      <c r="BJ2503" s="1">
        <v>3.6208868026733398</v>
      </c>
      <c r="BK2503" s="1">
        <v>1.9352152347564697</v>
      </c>
      <c r="BL2503" s="1"/>
      <c r="BM2503" s="1"/>
      <c r="BN2503" s="1"/>
    </row>
    <row r="2504" spans="1:66" x14ac:dyDescent="0.2">
      <c r="A2504" s="2" t="s">
        <v>7049</v>
      </c>
      <c r="B2504" s="4" t="s">
        <v>2499</v>
      </c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>
        <v>5.3002360975253691</v>
      </c>
      <c r="V2504" s="1">
        <v>4.7148973585996865</v>
      </c>
      <c r="W2504" s="1">
        <v>7.2463924194956553</v>
      </c>
      <c r="X2504" s="1">
        <v>13.041485925553213</v>
      </c>
      <c r="Y2504" s="1">
        <v>5.9382833841908367</v>
      </c>
      <c r="Z2504" s="1">
        <v>8.3784144037193009</v>
      </c>
      <c r="AA2504" s="1">
        <v>9.1432552389596395</v>
      </c>
      <c r="AB2504" s="1">
        <v>11.706584820347109</v>
      </c>
      <c r="AC2504" s="1">
        <v>9.4798585405859299</v>
      </c>
      <c r="AD2504" s="1">
        <v>10.101817917445828</v>
      </c>
      <c r="AE2504" s="1">
        <v>10.007971524515783</v>
      </c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>
        <v>1.0712051391601563</v>
      </c>
      <c r="BC2504" s="1">
        <v>1.4839547872543335</v>
      </c>
      <c r="BD2504" s="1">
        <v>2.7813320159912109</v>
      </c>
      <c r="BE2504" s="1">
        <v>2.0220017433166504</v>
      </c>
      <c r="BF2504" s="1">
        <v>0.51068073511123657</v>
      </c>
      <c r="BG2504" s="1">
        <v>1.3694449663162231</v>
      </c>
      <c r="BH2504" s="1">
        <v>5.9668116569519043</v>
      </c>
      <c r="BI2504" s="1">
        <v>0.66224080324172974</v>
      </c>
      <c r="BJ2504" s="1">
        <v>1.3177173137664795</v>
      </c>
      <c r="BK2504" s="1">
        <v>0.13433629274368286</v>
      </c>
      <c r="BL2504" s="1"/>
      <c r="BM2504" s="1"/>
      <c r="BN2504" s="1"/>
    </row>
    <row r="2505" spans="1:66" x14ac:dyDescent="0.2">
      <c r="A2505" s="2" t="s">
        <v>7050</v>
      </c>
      <c r="B2505" s="4" t="s">
        <v>2500</v>
      </c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>
        <v>4.224874889586034</v>
      </c>
      <c r="V2505" s="1">
        <v>4.3675399529505086</v>
      </c>
      <c r="W2505" s="1">
        <v>3.9492801604823011</v>
      </c>
      <c r="X2505" s="1">
        <v>5.0432842236723303</v>
      </c>
      <c r="Y2505" s="1">
        <v>35.87634528358624</v>
      </c>
      <c r="Z2505" s="1">
        <v>7.0673359226178807</v>
      </c>
      <c r="AA2505" s="1">
        <v>7.9184535144604524</v>
      </c>
      <c r="AB2505" s="1">
        <v>7.402510558153276</v>
      </c>
      <c r="AC2505" s="1">
        <v>7.6313077704443417</v>
      </c>
      <c r="AD2505" s="1">
        <v>15.269275253524373</v>
      </c>
      <c r="AE2505" s="1">
        <v>5.2493095072985083</v>
      </c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>
        <v>0.86285126209259033</v>
      </c>
      <c r="BG2505" s="1">
        <v>10.246103286743164</v>
      </c>
      <c r="BH2505" s="1"/>
      <c r="BI2505" s="1"/>
      <c r="BJ2505" s="1"/>
      <c r="BK2505" s="1"/>
      <c r="BL2505" s="1"/>
      <c r="BM2505" s="1"/>
      <c r="BN2505" s="1"/>
    </row>
    <row r="2506" spans="1:66" x14ac:dyDescent="0.2">
      <c r="A2506" s="2" t="s">
        <v>7051</v>
      </c>
      <c r="B2506" s="4" t="s">
        <v>2501</v>
      </c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>
        <v>41.92549852127199</v>
      </c>
      <c r="V2506" s="1">
        <v>41.097704559999684</v>
      </c>
      <c r="W2506" s="1">
        <v>14.830525470998957</v>
      </c>
      <c r="X2506" s="1">
        <v>11.040255746969601</v>
      </c>
      <c r="Y2506" s="1">
        <v>16.408245261762282</v>
      </c>
      <c r="Z2506" s="1">
        <v>13.384492873579864</v>
      </c>
      <c r="AA2506" s="1">
        <v>14.583205168756642</v>
      </c>
      <c r="AB2506" s="1">
        <v>16.349712434458048</v>
      </c>
      <c r="AC2506" s="1">
        <v>16.043338805784096</v>
      </c>
      <c r="AD2506" s="1">
        <v>17.939836033511082</v>
      </c>
      <c r="AE2506" s="1">
        <v>23.389935605417726</v>
      </c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>
        <v>2.8706891536712646</v>
      </c>
      <c r="BF2506" s="1">
        <v>4.0164461135864258</v>
      </c>
      <c r="BG2506" s="1">
        <v>5.6964001655578613</v>
      </c>
      <c r="BH2506" s="1">
        <v>8.4365854263305664</v>
      </c>
      <c r="BI2506" s="1">
        <v>8.0494098663330078</v>
      </c>
      <c r="BJ2506" s="1">
        <v>8.8092184066772461</v>
      </c>
      <c r="BK2506" s="1">
        <v>9.6028623580932617</v>
      </c>
      <c r="BL2506" s="1"/>
      <c r="BM2506" s="1"/>
      <c r="BN2506" s="1"/>
    </row>
    <row r="2507" spans="1:66" x14ac:dyDescent="0.2">
      <c r="A2507" s="2" t="s">
        <v>7052</v>
      </c>
      <c r="B2507" s="4" t="s">
        <v>2502</v>
      </c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>
        <v>5.9432662316346248</v>
      </c>
      <c r="Y2507" s="1">
        <v>4.9347090590211655</v>
      </c>
      <c r="Z2507" s="1">
        <v>3.893256846811568</v>
      </c>
      <c r="AA2507" s="1">
        <v>26.259892729992913</v>
      </c>
      <c r="AB2507" s="1">
        <v>5.1010568882652318</v>
      </c>
      <c r="AC2507" s="1">
        <v>5.5542194567455905</v>
      </c>
      <c r="AD2507" s="1">
        <v>17.33085668951184</v>
      </c>
      <c r="AE2507" s="1">
        <v>5.3223887344344849</v>
      </c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>
        <v>6.7012186050415039</v>
      </c>
      <c r="BD2507" s="1">
        <v>12.251553535461426</v>
      </c>
      <c r="BE2507" s="1">
        <v>29.711860656738281</v>
      </c>
      <c r="BF2507" s="1">
        <v>20.538228988647461</v>
      </c>
      <c r="BG2507" s="1">
        <v>15.389287948608398</v>
      </c>
      <c r="BH2507" s="1">
        <v>14.29387378692627</v>
      </c>
      <c r="BI2507" s="1">
        <v>31.417943954467773</v>
      </c>
      <c r="BJ2507" s="1">
        <v>1.3554006814956665</v>
      </c>
      <c r="BK2507" s="1"/>
      <c r="BL2507" s="1"/>
      <c r="BM2507" s="1"/>
      <c r="BN2507" s="1"/>
    </row>
    <row r="2508" spans="1:66" x14ac:dyDescent="0.2">
      <c r="A2508" s="2" t="s">
        <v>7053</v>
      </c>
      <c r="B2508" s="4" t="s">
        <v>2503</v>
      </c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>
        <v>5.9432662316346248</v>
      </c>
      <c r="Y2508" s="1">
        <v>4.9347090590211655</v>
      </c>
      <c r="Z2508" s="1">
        <v>3.893256846811568</v>
      </c>
      <c r="AA2508" s="1">
        <v>26.259892729992913</v>
      </c>
      <c r="AB2508" s="1">
        <v>5.1010568882652318</v>
      </c>
      <c r="AC2508" s="1">
        <v>5.5542194567455905</v>
      </c>
      <c r="AD2508" s="1">
        <v>17.33085668951184</v>
      </c>
      <c r="AE2508" s="1">
        <v>5.3223887344344849</v>
      </c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>
        <v>6.7012186050415039</v>
      </c>
      <c r="BD2508" s="1">
        <v>12.251553535461426</v>
      </c>
      <c r="BE2508" s="1">
        <v>29.711860656738281</v>
      </c>
      <c r="BF2508" s="1">
        <v>20.538228988647461</v>
      </c>
      <c r="BG2508" s="1">
        <v>15.389287948608398</v>
      </c>
      <c r="BH2508" s="1">
        <v>14.29387378692627</v>
      </c>
      <c r="BI2508" s="1">
        <v>31.417943954467773</v>
      </c>
      <c r="BJ2508" s="1">
        <v>1.3554006814956665</v>
      </c>
      <c r="BK2508" s="1"/>
      <c r="BL2508" s="1"/>
      <c r="BM2508" s="1"/>
      <c r="BN2508" s="1"/>
    </row>
    <row r="2509" spans="1:66" x14ac:dyDescent="0.2">
      <c r="A2509" s="2" t="s">
        <v>7054</v>
      </c>
      <c r="B2509" s="4" t="s">
        <v>2504</v>
      </c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>
        <v>55.169941336544312</v>
      </c>
      <c r="Y2509" s="1">
        <v>65.73977355273864</v>
      </c>
      <c r="Z2509" s="1">
        <v>57.991655081021634</v>
      </c>
      <c r="AA2509" s="1">
        <v>46.665826458926453</v>
      </c>
      <c r="AB2509" s="1">
        <v>46.932924234308857</v>
      </c>
      <c r="AC2509" s="1">
        <v>60.15185326770407</v>
      </c>
      <c r="AD2509" s="1">
        <v>75.508858101877735</v>
      </c>
      <c r="AE2509" s="1">
        <v>93.390939550686809</v>
      </c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>
        <v>9.1964817047119141</v>
      </c>
      <c r="BC2509" s="1">
        <v>95.186248779296875</v>
      </c>
      <c r="BD2509" s="1">
        <v>32.580242156982422</v>
      </c>
      <c r="BE2509" s="1">
        <v>15.784041404724121</v>
      </c>
      <c r="BF2509" s="1">
        <v>33.783592224121094</v>
      </c>
      <c r="BG2509" s="1">
        <v>34.475486755371094</v>
      </c>
      <c r="BH2509" s="1">
        <v>36.159908294677734</v>
      </c>
      <c r="BI2509" s="1">
        <v>21.199590682983398</v>
      </c>
      <c r="BJ2509" s="1">
        <v>9.0905542373657227</v>
      </c>
      <c r="BK2509" s="1">
        <v>3.2104301452636719</v>
      </c>
      <c r="BL2509" s="1"/>
      <c r="BM2509" s="1"/>
      <c r="BN2509" s="1"/>
    </row>
    <row r="2510" spans="1:66" x14ac:dyDescent="0.2">
      <c r="A2510" s="2" t="s">
        <v>7055</v>
      </c>
      <c r="B2510" s="4" t="s">
        <v>2505</v>
      </c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>
        <v>55.169941336544312</v>
      </c>
      <c r="Y2510" s="1">
        <v>65.73977355273864</v>
      </c>
      <c r="Z2510" s="1">
        <v>57.991655081021634</v>
      </c>
      <c r="AA2510" s="1">
        <v>46.665826458926453</v>
      </c>
      <c r="AB2510" s="1">
        <v>46.932924234308857</v>
      </c>
      <c r="AC2510" s="1">
        <v>60.15185326770407</v>
      </c>
      <c r="AD2510" s="1">
        <v>75.508858101877735</v>
      </c>
      <c r="AE2510" s="1">
        <v>93.390939550686809</v>
      </c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>
        <v>9.1964817047119141</v>
      </c>
      <c r="BC2510" s="1">
        <v>95.186248779296875</v>
      </c>
      <c r="BD2510" s="1">
        <v>32.580242156982422</v>
      </c>
      <c r="BE2510" s="1">
        <v>15.784041404724121</v>
      </c>
      <c r="BF2510" s="1">
        <v>33.783592224121094</v>
      </c>
      <c r="BG2510" s="1">
        <v>34.475486755371094</v>
      </c>
      <c r="BH2510" s="1">
        <v>36.159908294677734</v>
      </c>
      <c r="BI2510" s="1">
        <v>21.199590682983398</v>
      </c>
      <c r="BJ2510" s="1">
        <v>9.0905542373657227</v>
      </c>
      <c r="BK2510" s="1">
        <v>3.2104301452636719</v>
      </c>
      <c r="BL2510" s="1"/>
      <c r="BM2510" s="1"/>
      <c r="BN2510" s="1"/>
    </row>
    <row r="2511" spans="1:66" x14ac:dyDescent="0.2">
      <c r="A2511" s="2" t="s">
        <v>7056</v>
      </c>
      <c r="B2511" s="4" t="s">
        <v>2506</v>
      </c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>
        <v>2.5698523028444278</v>
      </c>
      <c r="V2511" s="1"/>
      <c r="W2511" s="1">
        <v>9.3680659245550366</v>
      </c>
      <c r="X2511" s="1">
        <v>2.5434964899242876</v>
      </c>
      <c r="Y2511" s="1"/>
      <c r="Z2511" s="1"/>
      <c r="AA2511" s="1"/>
      <c r="AB2511" s="1">
        <v>37.226699666266015</v>
      </c>
      <c r="AC2511" s="1">
        <v>32.863902950674827</v>
      </c>
      <c r="AD2511" s="1">
        <v>36.091072473405127</v>
      </c>
      <c r="AE2511" s="1">
        <v>21.044598841894967</v>
      </c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>
        <v>2.6850273609161377</v>
      </c>
      <c r="BD2511" s="1">
        <v>1.2248531579971313</v>
      </c>
      <c r="BE2511" s="1"/>
      <c r="BF2511" s="1">
        <v>1.5108374357223511</v>
      </c>
      <c r="BG2511" s="1"/>
      <c r="BH2511" s="1">
        <v>4.6081838607788086</v>
      </c>
      <c r="BI2511" s="1">
        <v>6.6097593307495117</v>
      </c>
      <c r="BJ2511" s="1">
        <v>4.6066193580627441</v>
      </c>
      <c r="BK2511" s="1"/>
      <c r="BL2511" s="1"/>
      <c r="BM2511" s="1"/>
      <c r="BN2511" s="1"/>
    </row>
    <row r="2512" spans="1:66" x14ac:dyDescent="0.2">
      <c r="A2512" s="2" t="s">
        <v>7057</v>
      </c>
      <c r="B2512" s="4" t="s">
        <v>2507</v>
      </c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>
        <v>5.2268953331157855</v>
      </c>
      <c r="V2512" s="1">
        <v>10.364514672835574</v>
      </c>
      <c r="W2512" s="1">
        <v>12.507754600366747</v>
      </c>
      <c r="X2512" s="1">
        <v>18.386189041781449</v>
      </c>
      <c r="Y2512" s="1">
        <v>20.005572456337454</v>
      </c>
      <c r="Z2512" s="1">
        <v>25.473537601209678</v>
      </c>
      <c r="AA2512" s="1">
        <v>15.421894035332141</v>
      </c>
      <c r="AB2512" s="1">
        <v>14.924767893922544</v>
      </c>
      <c r="AC2512" s="1">
        <v>19.058824078827524</v>
      </c>
      <c r="AD2512" s="1">
        <v>21.840365465665201</v>
      </c>
      <c r="AE2512" s="1">
        <v>6.4481651876339487</v>
      </c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>
        <v>6.1803340911865234</v>
      </c>
      <c r="BC2512" s="1">
        <v>5.5305995941162109</v>
      </c>
      <c r="BD2512" s="1">
        <v>1.3372007608413696</v>
      </c>
      <c r="BE2512" s="1">
        <v>0.7862393856048584</v>
      </c>
      <c r="BF2512" s="1">
        <v>1.8422459363937378</v>
      </c>
      <c r="BG2512" s="1">
        <v>4.4133477210998535</v>
      </c>
      <c r="BH2512" s="1">
        <v>6.8646082878112793</v>
      </c>
      <c r="BI2512" s="1">
        <v>13.648001670837402</v>
      </c>
      <c r="BJ2512" s="1">
        <v>11.082647323608398</v>
      </c>
      <c r="BK2512" s="1"/>
      <c r="BL2512" s="1"/>
      <c r="BM2512" s="1"/>
      <c r="BN2512" s="1"/>
    </row>
    <row r="2513" spans="1:66" x14ac:dyDescent="0.2">
      <c r="A2513" s="2" t="s">
        <v>7058</v>
      </c>
      <c r="B2513" s="4" t="s">
        <v>2508</v>
      </c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>
        <v>65.819562832952329</v>
      </c>
      <c r="X2513" s="1">
        <v>62.275060885203338</v>
      </c>
      <c r="Y2513" s="1">
        <v>78.754950229238489</v>
      </c>
      <c r="Z2513" s="1">
        <v>90.466542512147484</v>
      </c>
      <c r="AA2513" s="1">
        <v>81.684917834604917</v>
      </c>
      <c r="AB2513" s="1">
        <v>71.000156712978637</v>
      </c>
      <c r="AC2513" s="1">
        <v>79.116267703700174</v>
      </c>
      <c r="AD2513" s="1">
        <v>79.247308399509819</v>
      </c>
      <c r="AE2513" s="1">
        <v>85.966664442097297</v>
      </c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>
        <v>1.4242360591888428</v>
      </c>
      <c r="BC2513" s="1">
        <v>14.787594795227051</v>
      </c>
      <c r="BD2513" s="1">
        <v>32.600879669189453</v>
      </c>
      <c r="BE2513" s="1">
        <v>7.8950686454772949</v>
      </c>
      <c r="BF2513" s="1">
        <v>9.1591405868530273</v>
      </c>
      <c r="BG2513" s="1">
        <v>7.3706355094909668</v>
      </c>
      <c r="BH2513" s="1">
        <v>27.232566833496094</v>
      </c>
      <c r="BI2513" s="1">
        <v>12.329597473144531</v>
      </c>
      <c r="BJ2513" s="1">
        <v>14.504120826721191</v>
      </c>
      <c r="BK2513" s="1">
        <v>12.758461952209473</v>
      </c>
      <c r="BL2513" s="1"/>
      <c r="BM2513" s="1"/>
      <c r="BN2513" s="1"/>
    </row>
    <row r="2514" spans="1:66" x14ac:dyDescent="0.2">
      <c r="A2514" s="2" t="s">
        <v>7059</v>
      </c>
      <c r="B2514" s="4" t="s">
        <v>2509</v>
      </c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>
        <v>65.819562832952329</v>
      </c>
      <c r="X2514" s="1">
        <v>62.275060885203338</v>
      </c>
      <c r="Y2514" s="1">
        <v>78.754950229238489</v>
      </c>
      <c r="Z2514" s="1">
        <v>90.466542512147484</v>
      </c>
      <c r="AA2514" s="1">
        <v>81.684917834604917</v>
      </c>
      <c r="AB2514" s="1">
        <v>71.000156712978637</v>
      </c>
      <c r="AC2514" s="1">
        <v>79.116267703700174</v>
      </c>
      <c r="AD2514" s="1">
        <v>79.247308399509819</v>
      </c>
      <c r="AE2514" s="1">
        <v>85.966664442097297</v>
      </c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>
        <v>1.4242360591888428</v>
      </c>
      <c r="BC2514" s="1">
        <v>14.787594795227051</v>
      </c>
      <c r="BD2514" s="1">
        <v>32.600879669189453</v>
      </c>
      <c r="BE2514" s="1">
        <v>7.8950686454772949</v>
      </c>
      <c r="BF2514" s="1">
        <v>9.1591405868530273</v>
      </c>
      <c r="BG2514" s="1">
        <v>7.3706355094909668</v>
      </c>
      <c r="BH2514" s="1">
        <v>27.232566833496094</v>
      </c>
      <c r="BI2514" s="1">
        <v>12.329597473144531</v>
      </c>
      <c r="BJ2514" s="1">
        <v>14.504120826721191</v>
      </c>
      <c r="BK2514" s="1">
        <v>12.758461952209473</v>
      </c>
      <c r="BL2514" s="1"/>
      <c r="BM2514" s="1"/>
      <c r="BN2514" s="1"/>
    </row>
    <row r="2515" spans="1:66" x14ac:dyDescent="0.2">
      <c r="A2515" s="2" t="s">
        <v>7060</v>
      </c>
      <c r="B2515" s="4" t="s">
        <v>2510</v>
      </c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>
        <v>36.072768731201656</v>
      </c>
      <c r="W2515" s="1">
        <v>36.395440627481307</v>
      </c>
      <c r="X2515" s="1">
        <v>36.634308422518565</v>
      </c>
      <c r="Y2515" s="1">
        <v>18.462607177093012</v>
      </c>
      <c r="Z2515" s="1">
        <v>51.118946418412762</v>
      </c>
      <c r="AA2515" s="1">
        <v>5.0987465833795689</v>
      </c>
      <c r="AB2515" s="1">
        <v>5.6264010586228288</v>
      </c>
      <c r="AC2515" s="1">
        <v>7.0107874095029805</v>
      </c>
      <c r="AD2515" s="1">
        <v>8.0171813080877925</v>
      </c>
      <c r="AE2515" s="1">
        <v>4.7237935510812612</v>
      </c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</row>
    <row r="2516" spans="1:66" x14ac:dyDescent="0.2">
      <c r="A2516" s="2" t="s">
        <v>7061</v>
      </c>
      <c r="B2516" s="4" t="s">
        <v>2511</v>
      </c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>
        <v>36.072768731201656</v>
      </c>
      <c r="W2516" s="1">
        <v>36.395440627481307</v>
      </c>
      <c r="X2516" s="1">
        <v>36.634308422518565</v>
      </c>
      <c r="Y2516" s="1">
        <v>18.462607177093012</v>
      </c>
      <c r="Z2516" s="1">
        <v>51.118946418412762</v>
      </c>
      <c r="AA2516" s="1">
        <v>5.0987465833795689</v>
      </c>
      <c r="AB2516" s="1">
        <v>5.6264010586228288</v>
      </c>
      <c r="AC2516" s="1">
        <v>7.0107874095029805</v>
      </c>
      <c r="AD2516" s="1">
        <v>8.0171813080877925</v>
      </c>
      <c r="AE2516" s="1">
        <v>4.7237935510812612</v>
      </c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</row>
    <row r="2517" spans="1:66" x14ac:dyDescent="0.2">
      <c r="A2517" s="2" t="s">
        <v>7062</v>
      </c>
      <c r="B2517" s="4" t="s">
        <v>2512</v>
      </c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>
        <v>83.50939029989506</v>
      </c>
      <c r="W2517" s="1">
        <v>99.801847381539034</v>
      </c>
      <c r="X2517" s="1">
        <v>94.666700433046529</v>
      </c>
      <c r="Y2517" s="1">
        <v>97.202669175450907</v>
      </c>
      <c r="Z2517" s="1">
        <v>98.826206286803114</v>
      </c>
      <c r="AA2517" s="1">
        <v>87.970235669164012</v>
      </c>
      <c r="AB2517" s="1">
        <v>92.626922408582573</v>
      </c>
      <c r="AC2517" s="1">
        <v>88.363308628380139</v>
      </c>
      <c r="AD2517" s="1">
        <v>95.819347081376662</v>
      </c>
      <c r="AE2517" s="1">
        <v>94.23526789778542</v>
      </c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>
        <v>7.3616348206996918E-2</v>
      </c>
      <c r="BC2517" s="1"/>
      <c r="BD2517" s="1">
        <v>1.931917667388916</v>
      </c>
      <c r="BE2517" s="1">
        <v>2.7430353164672852</v>
      </c>
      <c r="BF2517" s="1">
        <v>1.0775443315505981</v>
      </c>
      <c r="BG2517" s="1">
        <v>0.238716721534729</v>
      </c>
      <c r="BH2517" s="1">
        <v>7.3180012702941895</v>
      </c>
      <c r="BI2517" s="1">
        <v>3.3035233020782471</v>
      </c>
      <c r="BJ2517" s="1">
        <v>3.7335305213928223</v>
      </c>
      <c r="BK2517" s="1">
        <v>5.6835055351257324</v>
      </c>
      <c r="BL2517" s="1"/>
      <c r="BM2517" s="1"/>
      <c r="BN2517" s="1"/>
    </row>
    <row r="2518" spans="1:66" x14ac:dyDescent="0.2">
      <c r="A2518" s="2" t="s">
        <v>7063</v>
      </c>
      <c r="B2518" s="4" t="s">
        <v>2513</v>
      </c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>
        <v>83.50939029989506</v>
      </c>
      <c r="W2518" s="1">
        <v>99.801847381539034</v>
      </c>
      <c r="X2518" s="1">
        <v>94.666700433046529</v>
      </c>
      <c r="Y2518" s="1">
        <v>97.202669175450907</v>
      </c>
      <c r="Z2518" s="1">
        <v>98.826206286803114</v>
      </c>
      <c r="AA2518" s="1">
        <v>87.970235669164012</v>
      </c>
      <c r="AB2518" s="1">
        <v>92.626922408582573</v>
      </c>
      <c r="AC2518" s="1">
        <v>88.363308628380139</v>
      </c>
      <c r="AD2518" s="1">
        <v>95.819347081376662</v>
      </c>
      <c r="AE2518" s="1">
        <v>94.23526789778542</v>
      </c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>
        <v>7.3616348206996918E-2</v>
      </c>
      <c r="BC2518" s="1"/>
      <c r="BD2518" s="1">
        <v>1.931917667388916</v>
      </c>
      <c r="BE2518" s="1">
        <v>2.7430353164672852</v>
      </c>
      <c r="BF2518" s="1">
        <v>1.0775443315505981</v>
      </c>
      <c r="BG2518" s="1">
        <v>0.238716721534729</v>
      </c>
      <c r="BH2518" s="1">
        <v>7.3180012702941895</v>
      </c>
      <c r="BI2518" s="1">
        <v>3.3035233020782471</v>
      </c>
      <c r="BJ2518" s="1">
        <v>3.7335305213928223</v>
      </c>
      <c r="BK2518" s="1">
        <v>5.6835055351257324</v>
      </c>
      <c r="BL2518" s="1"/>
      <c r="BM2518" s="1"/>
      <c r="BN2518" s="1"/>
    </row>
    <row r="2519" spans="1:66" x14ac:dyDescent="0.2">
      <c r="A2519" s="2" t="s">
        <v>7064</v>
      </c>
      <c r="B2519" s="4" t="s">
        <v>2514</v>
      </c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>
        <v>99.71818567401867</v>
      </c>
      <c r="Y2519" s="1">
        <v>86.542744437798987</v>
      </c>
      <c r="Z2519" s="1">
        <v>61.300013632280304</v>
      </c>
      <c r="AA2519" s="1">
        <v>91.202407284455674</v>
      </c>
      <c r="AB2519" s="1">
        <v>82.645475973269143</v>
      </c>
      <c r="AC2519" s="1">
        <v>75.811937949693274</v>
      </c>
      <c r="AD2519" s="1">
        <v>99.754062460113701</v>
      </c>
      <c r="AE2519" s="1">
        <v>99.754188135306933</v>
      </c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>
        <v>9.0481109619140625</v>
      </c>
      <c r="BF2519" s="1">
        <v>14.689397811889648</v>
      </c>
      <c r="BG2519" s="1"/>
      <c r="BH2519" s="1">
        <v>17.159564971923828</v>
      </c>
      <c r="BI2519" s="1">
        <v>24.176275253295898</v>
      </c>
      <c r="BJ2519" s="1"/>
      <c r="BK2519" s="1"/>
      <c r="BL2519" s="1"/>
      <c r="BM2519" s="1"/>
      <c r="BN2519" s="1"/>
    </row>
    <row r="2520" spans="1:66" x14ac:dyDescent="0.2">
      <c r="A2520" s="2" t="s">
        <v>7065</v>
      </c>
      <c r="B2520" s="4" t="s">
        <v>2515</v>
      </c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>
        <v>99.71818567401867</v>
      </c>
      <c r="Y2520" s="1">
        <v>86.542744437798987</v>
      </c>
      <c r="Z2520" s="1">
        <v>61.300013632280304</v>
      </c>
      <c r="AA2520" s="1">
        <v>91.202407284455674</v>
      </c>
      <c r="AB2520" s="1">
        <v>82.645475973269143</v>
      </c>
      <c r="AC2520" s="1">
        <v>75.811937949693274</v>
      </c>
      <c r="AD2520" s="1">
        <v>99.754062460113701</v>
      </c>
      <c r="AE2520" s="1">
        <v>99.754188135306933</v>
      </c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>
        <v>9.0481109619140625</v>
      </c>
      <c r="BF2520" s="1">
        <v>14.689397811889648</v>
      </c>
      <c r="BG2520" s="1"/>
      <c r="BH2520" s="1">
        <v>17.159564971923828</v>
      </c>
      <c r="BI2520" s="1">
        <v>24.176275253295898</v>
      </c>
      <c r="BJ2520" s="1"/>
      <c r="BK2520" s="1"/>
      <c r="BL2520" s="1"/>
      <c r="BM2520" s="1"/>
      <c r="BN2520" s="1"/>
    </row>
    <row r="2521" spans="1:66" x14ac:dyDescent="0.2">
      <c r="A2521" s="2" t="s">
        <v>7066</v>
      </c>
      <c r="B2521" s="4" t="s">
        <v>2516</v>
      </c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>
        <v>98.91770319956963</v>
      </c>
      <c r="X2521" s="1">
        <v>98.828479012221834</v>
      </c>
      <c r="Y2521" s="1">
        <v>94.15517907729209</v>
      </c>
      <c r="Z2521" s="1">
        <v>88.833618387152129</v>
      </c>
      <c r="AA2521" s="1">
        <v>59.329702914994186</v>
      </c>
      <c r="AB2521" s="1">
        <v>61.103307732726677</v>
      </c>
      <c r="AC2521" s="1">
        <v>52.360970050448088</v>
      </c>
      <c r="AD2521" s="1">
        <v>82.90928162120403</v>
      </c>
      <c r="AE2521" s="1">
        <v>95.194397036489093</v>
      </c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>
        <v>1.0757889747619629</v>
      </c>
      <c r="BD2521" s="1">
        <v>1.1608492136001587</v>
      </c>
      <c r="BE2521" s="1">
        <v>5.8375864028930664</v>
      </c>
      <c r="BF2521" s="1">
        <v>11.15108585357666</v>
      </c>
      <c r="BG2521" s="1">
        <v>40.658561706542969</v>
      </c>
      <c r="BH2521" s="1">
        <v>38.871055603027344</v>
      </c>
      <c r="BI2521" s="1">
        <v>47.510597229003906</v>
      </c>
      <c r="BJ2521" s="1">
        <v>13.076075553894043</v>
      </c>
      <c r="BK2521" s="1"/>
      <c r="BL2521" s="1"/>
      <c r="BM2521" s="1"/>
      <c r="BN2521" s="1"/>
    </row>
    <row r="2522" spans="1:66" x14ac:dyDescent="0.2">
      <c r="A2522" s="2" t="s">
        <v>7067</v>
      </c>
      <c r="B2522" s="4" t="s">
        <v>2517</v>
      </c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>
        <v>18.829916727523212</v>
      </c>
      <c r="X2522" s="1">
        <v>15.73505848998148</v>
      </c>
      <c r="Y2522" s="1">
        <v>34.198901808197505</v>
      </c>
      <c r="Z2522" s="1">
        <v>78.530391673474824</v>
      </c>
      <c r="AA2522" s="1">
        <v>31.693876527147708</v>
      </c>
      <c r="AB2522" s="1">
        <v>12.453243183348524</v>
      </c>
      <c r="AC2522" s="1">
        <v>20.036095623511933</v>
      </c>
      <c r="AD2522" s="1">
        <v>84.575149915555173</v>
      </c>
      <c r="AE2522" s="1">
        <v>93.555951127342126</v>
      </c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>
        <v>0.73677891492843628</v>
      </c>
      <c r="BG2522" s="1"/>
      <c r="BH2522" s="1"/>
      <c r="BI2522" s="1"/>
      <c r="BJ2522" s="1"/>
      <c r="BK2522" s="1"/>
      <c r="BL2522" s="1"/>
      <c r="BM2522" s="1"/>
      <c r="BN2522" s="1"/>
    </row>
    <row r="2523" spans="1:66" x14ac:dyDescent="0.2">
      <c r="A2523" s="2" t="s">
        <v>7068</v>
      </c>
      <c r="B2523" s="4" t="s">
        <v>2518</v>
      </c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>
        <v>18.829916727523212</v>
      </c>
      <c r="X2523" s="1">
        <v>15.73505848998148</v>
      </c>
      <c r="Y2523" s="1">
        <v>34.198901808197505</v>
      </c>
      <c r="Z2523" s="1">
        <v>78.530391673474824</v>
      </c>
      <c r="AA2523" s="1">
        <v>31.693876527147708</v>
      </c>
      <c r="AB2523" s="1">
        <v>12.453243183348524</v>
      </c>
      <c r="AC2523" s="1">
        <v>20.036095623511933</v>
      </c>
      <c r="AD2523" s="1">
        <v>84.575149915555173</v>
      </c>
      <c r="AE2523" s="1">
        <v>93.555951127342126</v>
      </c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>
        <v>0.73677891492843628</v>
      </c>
      <c r="BG2523" s="1"/>
      <c r="BH2523" s="1"/>
      <c r="BI2523" s="1"/>
      <c r="BJ2523" s="1"/>
      <c r="BK2523" s="1"/>
      <c r="BL2523" s="1"/>
      <c r="BM2523" s="1"/>
      <c r="BN2523" s="1"/>
    </row>
    <row r="2524" spans="1:66" x14ac:dyDescent="0.2">
      <c r="A2524" s="2" t="s">
        <v>7069</v>
      </c>
      <c r="B2524" s="4" t="s">
        <v>2519</v>
      </c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>
        <v>89.651303837062443</v>
      </c>
      <c r="V2524" s="1">
        <v>77.673404157124665</v>
      </c>
      <c r="W2524" s="1">
        <v>90.742611910144106</v>
      </c>
      <c r="X2524" s="1">
        <v>75.809705099821358</v>
      </c>
      <c r="Y2524" s="1">
        <v>85.958651213521463</v>
      </c>
      <c r="Z2524" s="1">
        <v>73.828250549459</v>
      </c>
      <c r="AA2524" s="1">
        <v>88.709819969753624</v>
      </c>
      <c r="AB2524" s="1">
        <v>81.740476354080272</v>
      </c>
      <c r="AC2524" s="1">
        <v>88.73187904267283</v>
      </c>
      <c r="AD2524" s="1">
        <v>79.729374917660735</v>
      </c>
      <c r="AE2524" s="1">
        <v>94.325932084065926</v>
      </c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>
        <v>15.172730445861816</v>
      </c>
      <c r="BC2524" s="1">
        <v>4.6534690856933594</v>
      </c>
      <c r="BD2524" s="1">
        <v>23.434036254882813</v>
      </c>
      <c r="BE2524" s="1">
        <v>13.027146339416504</v>
      </c>
      <c r="BF2524" s="1">
        <v>11.681354522705078</v>
      </c>
      <c r="BG2524" s="1">
        <v>9.2419862747192383</v>
      </c>
      <c r="BH2524" s="1">
        <v>18.115978240966797</v>
      </c>
      <c r="BI2524" s="1">
        <v>7.9344110488891602</v>
      </c>
      <c r="BJ2524" s="1">
        <v>18.116662979125977</v>
      </c>
      <c r="BK2524" s="1">
        <v>5.381380558013916</v>
      </c>
      <c r="BL2524" s="1"/>
      <c r="BM2524" s="1"/>
      <c r="BN2524" s="1"/>
    </row>
    <row r="2525" spans="1:66" x14ac:dyDescent="0.2">
      <c r="A2525" s="2" t="s">
        <v>7070</v>
      </c>
      <c r="B2525" s="4" t="s">
        <v>2520</v>
      </c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>
        <v>61.087894801882889</v>
      </c>
      <c r="W2525" s="1">
        <v>99.494933006217224</v>
      </c>
      <c r="X2525" s="1">
        <v>92.350791978172751</v>
      </c>
      <c r="Y2525" s="1">
        <v>87.362500813006079</v>
      </c>
      <c r="Z2525" s="1">
        <v>83.884480341834021</v>
      </c>
      <c r="AA2525" s="1">
        <v>93.650884390248464</v>
      </c>
      <c r="AB2525" s="1">
        <v>93.954941188235352</v>
      </c>
      <c r="AC2525" s="1">
        <v>90.220778187267328</v>
      </c>
      <c r="AD2525" s="1">
        <v>95.303335129847127</v>
      </c>
      <c r="AE2525" s="1">
        <v>4.2347961099095173</v>
      </c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>
        <v>0.11076241731643677</v>
      </c>
      <c r="BC2525" s="1"/>
      <c r="BD2525" s="1">
        <v>5.0358028411865234</v>
      </c>
      <c r="BE2525" s="1">
        <v>12.402585983276367</v>
      </c>
      <c r="BF2525" s="1">
        <v>16.072122573852539</v>
      </c>
      <c r="BG2525" s="1">
        <v>5.7060351371765137</v>
      </c>
      <c r="BH2525" s="1">
        <v>6.0362038612365723</v>
      </c>
      <c r="BI2525" s="1">
        <v>9.7369165420532227</v>
      </c>
      <c r="BJ2525" s="1">
        <v>4.1417503356933594</v>
      </c>
      <c r="BK2525" s="1"/>
      <c r="BL2525" s="1"/>
      <c r="BM2525" s="1"/>
      <c r="BN2525" s="1"/>
    </row>
    <row r="2526" spans="1:66" x14ac:dyDescent="0.2">
      <c r="A2526" s="2" t="s">
        <v>7071</v>
      </c>
      <c r="B2526" s="4" t="s">
        <v>2521</v>
      </c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>
        <v>61.087894801882889</v>
      </c>
      <c r="W2526" s="1">
        <v>99.494933006217224</v>
      </c>
      <c r="X2526" s="1">
        <v>92.350791978172751</v>
      </c>
      <c r="Y2526" s="1">
        <v>87.362500813006079</v>
      </c>
      <c r="Z2526" s="1">
        <v>83.884480341834021</v>
      </c>
      <c r="AA2526" s="1">
        <v>93.650884390248464</v>
      </c>
      <c r="AB2526" s="1">
        <v>93.954941188235352</v>
      </c>
      <c r="AC2526" s="1">
        <v>90.220778187267328</v>
      </c>
      <c r="AD2526" s="1">
        <v>95.303335129847127</v>
      </c>
      <c r="AE2526" s="1">
        <v>4.2347961099095173</v>
      </c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>
        <v>0.11076241731643677</v>
      </c>
      <c r="BC2526" s="1"/>
      <c r="BD2526" s="1">
        <v>5.0358028411865234</v>
      </c>
      <c r="BE2526" s="1">
        <v>12.402585983276367</v>
      </c>
      <c r="BF2526" s="1">
        <v>16.072122573852539</v>
      </c>
      <c r="BG2526" s="1">
        <v>5.7060351371765137</v>
      </c>
      <c r="BH2526" s="1">
        <v>6.0362038612365723</v>
      </c>
      <c r="BI2526" s="1">
        <v>9.7369165420532227</v>
      </c>
      <c r="BJ2526" s="1">
        <v>4.1417503356933594</v>
      </c>
      <c r="BK2526" s="1"/>
      <c r="BL2526" s="1"/>
      <c r="BM2526" s="1"/>
      <c r="BN2526" s="1"/>
    </row>
    <row r="2527" spans="1:66" x14ac:dyDescent="0.2">
      <c r="A2527" s="2" t="s">
        <v>7072</v>
      </c>
      <c r="B2527" s="4" t="s">
        <v>2522</v>
      </c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>
        <v>9.6288341951296452</v>
      </c>
      <c r="V2527" s="1">
        <v>4.0273681655070801</v>
      </c>
      <c r="W2527" s="1">
        <v>18.68828743378667</v>
      </c>
      <c r="X2527" s="1">
        <v>16.66943228413205</v>
      </c>
      <c r="Y2527" s="1">
        <v>6.5887309688086191</v>
      </c>
      <c r="Z2527" s="1">
        <v>4.7989018987470944</v>
      </c>
      <c r="AA2527" s="1">
        <v>6.4327522822048593</v>
      </c>
      <c r="AB2527" s="1">
        <v>8.2922113093874934</v>
      </c>
      <c r="AC2527" s="1">
        <v>4.8346584286259553</v>
      </c>
      <c r="AD2527" s="1">
        <v>9.9505455955757256</v>
      </c>
      <c r="AE2527" s="1">
        <v>22.902266997444553</v>
      </c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>
        <v>3.991804838180542</v>
      </c>
      <c r="BC2527" s="1"/>
      <c r="BD2527" s="1">
        <v>5.0205378532409668</v>
      </c>
      <c r="BE2527" s="1">
        <v>2.65336012840271</v>
      </c>
      <c r="BF2527" s="1"/>
      <c r="BG2527" s="1">
        <v>2.0612454414367676</v>
      </c>
      <c r="BH2527" s="1">
        <v>8.5252618789672852</v>
      </c>
      <c r="BI2527" s="1"/>
      <c r="BJ2527" s="1"/>
      <c r="BK2527" s="1"/>
      <c r="BL2527" s="1"/>
      <c r="BM2527" s="1"/>
      <c r="BN2527" s="1"/>
    </row>
    <row r="2528" spans="1:66" x14ac:dyDescent="0.2">
      <c r="A2528" s="2" t="s">
        <v>7073</v>
      </c>
      <c r="B2528" s="4" t="s">
        <v>2523</v>
      </c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>
        <v>4.5401402731811844</v>
      </c>
      <c r="X2528" s="1">
        <v>5.3907971616284316</v>
      </c>
      <c r="Y2528" s="1">
        <v>6.236477765551526</v>
      </c>
      <c r="Z2528" s="1">
        <v>6.7042898103314181</v>
      </c>
      <c r="AA2528" s="1">
        <v>13.338646966721523</v>
      </c>
      <c r="AB2528" s="1">
        <v>23.030473660785709</v>
      </c>
      <c r="AC2528" s="1">
        <v>1.7706858350345689</v>
      </c>
      <c r="AD2528" s="1">
        <v>6.7430137764044256</v>
      </c>
      <c r="AE2528" s="1">
        <v>7.8437782964613598</v>
      </c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>
        <v>1.5482615232467651</v>
      </c>
      <c r="BF2528" s="1">
        <v>2.7249519824981689</v>
      </c>
      <c r="BG2528" s="1"/>
      <c r="BH2528" s="1">
        <v>6.0558547973632813</v>
      </c>
      <c r="BI2528" s="1">
        <v>5.2144889831542969</v>
      </c>
      <c r="BJ2528" s="1"/>
      <c r="BK2528" s="1"/>
      <c r="BL2528" s="1"/>
      <c r="BM2528" s="1"/>
      <c r="BN2528" s="1"/>
    </row>
    <row r="2529" spans="1:66" x14ac:dyDescent="0.2">
      <c r="A2529" s="2" t="s">
        <v>7074</v>
      </c>
      <c r="B2529" s="4" t="s">
        <v>2524</v>
      </c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>
        <v>4.5401402731811844</v>
      </c>
      <c r="X2529" s="1">
        <v>5.3907971616284316</v>
      </c>
      <c r="Y2529" s="1">
        <v>6.236477765551526</v>
      </c>
      <c r="Z2529" s="1">
        <v>6.7042898103314181</v>
      </c>
      <c r="AA2529" s="1">
        <v>13.338646966721523</v>
      </c>
      <c r="AB2529" s="1">
        <v>23.030473660785709</v>
      </c>
      <c r="AC2529" s="1">
        <v>1.7706858350345689</v>
      </c>
      <c r="AD2529" s="1">
        <v>6.7430137764044256</v>
      </c>
      <c r="AE2529" s="1">
        <v>7.8437782964613598</v>
      </c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>
        <v>1.5482615232467651</v>
      </c>
      <c r="BF2529" s="1">
        <v>2.7249519824981689</v>
      </c>
      <c r="BG2529" s="1"/>
      <c r="BH2529" s="1">
        <v>6.0558547973632813</v>
      </c>
      <c r="BI2529" s="1">
        <v>5.2144889831542969</v>
      </c>
      <c r="BJ2529" s="1"/>
      <c r="BK2529" s="1"/>
      <c r="BL2529" s="1"/>
      <c r="BM2529" s="1"/>
      <c r="BN2529" s="1"/>
    </row>
    <row r="2530" spans="1:66" x14ac:dyDescent="0.2">
      <c r="A2530" s="2" t="s">
        <v>7075</v>
      </c>
      <c r="B2530" s="4" t="s">
        <v>2525</v>
      </c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>
        <v>4.1140450573927394</v>
      </c>
      <c r="V2530" s="1">
        <v>4.1558744079509866</v>
      </c>
      <c r="W2530" s="1">
        <v>3.5599556329802882</v>
      </c>
      <c r="X2530" s="1">
        <v>3.5043557106921925</v>
      </c>
      <c r="Y2530" s="1">
        <v>4.4479805684786129</v>
      </c>
      <c r="Z2530" s="1">
        <v>10.981461166600596</v>
      </c>
      <c r="AA2530" s="1">
        <v>4.0452970438645561</v>
      </c>
      <c r="AB2530" s="1">
        <v>5.9720613914499365</v>
      </c>
      <c r="AC2530" s="1">
        <v>7.2665448009243221</v>
      </c>
      <c r="AD2530" s="1">
        <v>4.2484970655091079</v>
      </c>
      <c r="AE2530" s="1">
        <v>4.278575919048599</v>
      </c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>
        <v>6.3640885055065155E-2</v>
      </c>
      <c r="BB2530" s="1"/>
      <c r="BC2530" s="1">
        <v>0.54580342769622803</v>
      </c>
      <c r="BD2530" s="1">
        <v>1.6407873630523682</v>
      </c>
      <c r="BE2530" s="1"/>
      <c r="BF2530" s="1">
        <v>0.6988149881362915</v>
      </c>
      <c r="BG2530" s="1">
        <v>0.59967732429504395</v>
      </c>
      <c r="BH2530" s="1">
        <v>1.9818899631500244</v>
      </c>
      <c r="BI2530" s="1"/>
      <c r="BJ2530" s="1"/>
      <c r="BK2530" s="1"/>
      <c r="BL2530" s="1"/>
      <c r="BM2530" s="1"/>
      <c r="BN2530" s="1"/>
    </row>
    <row r="2531" spans="1:66" x14ac:dyDescent="0.2">
      <c r="A2531" s="2" t="s">
        <v>7076</v>
      </c>
      <c r="B2531" s="4" t="s">
        <v>2526</v>
      </c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>
        <v>4.4855109048320578</v>
      </c>
      <c r="W2531" s="1">
        <v>75.770174653758232</v>
      </c>
      <c r="X2531" s="1">
        <v>83.812078896030656</v>
      </c>
      <c r="Y2531" s="1">
        <v>95.313357796146235</v>
      </c>
      <c r="Z2531" s="1">
        <v>77.29351016745666</v>
      </c>
      <c r="AA2531" s="1">
        <v>81.927995353951431</v>
      </c>
      <c r="AB2531" s="1">
        <v>62.574156930921752</v>
      </c>
      <c r="AC2531" s="1">
        <v>64.493934398479098</v>
      </c>
      <c r="AD2531" s="1">
        <v>93.105400995499195</v>
      </c>
      <c r="AE2531" s="1">
        <v>84.518726718232855</v>
      </c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>
        <v>5.3676071166992188</v>
      </c>
      <c r="BC2531" s="1">
        <v>1.2126854658126831</v>
      </c>
      <c r="BD2531" s="1">
        <v>6.7895231246948242</v>
      </c>
      <c r="BE2531" s="1">
        <v>4.6337399482727051</v>
      </c>
      <c r="BF2531" s="1">
        <v>13.528709411621094</v>
      </c>
      <c r="BG2531" s="1">
        <v>18.054895401000977</v>
      </c>
      <c r="BH2531" s="1">
        <v>37.416637420654297</v>
      </c>
      <c r="BI2531" s="1">
        <v>35.502365112304688</v>
      </c>
      <c r="BJ2531" s="1">
        <v>6.867642879486084</v>
      </c>
      <c r="BK2531" s="1">
        <v>15.456403732299805</v>
      </c>
      <c r="BL2531" s="1"/>
      <c r="BM2531" s="1"/>
      <c r="BN2531" s="1"/>
    </row>
    <row r="2532" spans="1:66" x14ac:dyDescent="0.2">
      <c r="A2532" s="2" t="s">
        <v>7077</v>
      </c>
      <c r="B2532" s="4" t="s">
        <v>2527</v>
      </c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>
        <v>4.808412766239087</v>
      </c>
      <c r="V2532" s="1">
        <v>4.9176260005789372</v>
      </c>
      <c r="W2532" s="1">
        <v>4.5603519076616363</v>
      </c>
      <c r="X2532" s="1">
        <v>4.2945762190061663</v>
      </c>
      <c r="Y2532" s="1">
        <v>3.1769262123047772</v>
      </c>
      <c r="Z2532" s="1">
        <v>3.6872963705621329</v>
      </c>
      <c r="AA2532" s="1">
        <v>2.3505929559738679</v>
      </c>
      <c r="AB2532" s="1">
        <v>6.3575623784744515</v>
      </c>
      <c r="AC2532" s="1">
        <v>6.516946849097069</v>
      </c>
      <c r="AD2532" s="1">
        <v>27.005920620154484</v>
      </c>
      <c r="AE2532" s="1">
        <v>33.600353870446483</v>
      </c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>
        <v>5.0766353607177734</v>
      </c>
      <c r="BE2532" s="1">
        <v>5.585352897644043</v>
      </c>
      <c r="BF2532" s="1">
        <v>8.1255578994750977</v>
      </c>
      <c r="BG2532" s="1">
        <v>5.147794246673584</v>
      </c>
      <c r="BH2532" s="1">
        <v>4.354642391204834</v>
      </c>
      <c r="BI2532" s="1">
        <v>6.7180724143981934</v>
      </c>
      <c r="BJ2532" s="1">
        <v>5.6037440299987793</v>
      </c>
      <c r="BK2532" s="1">
        <v>8.1820821762084961</v>
      </c>
      <c r="BL2532" s="1"/>
      <c r="BM2532" s="1"/>
      <c r="BN2532" s="1"/>
    </row>
    <row r="2533" spans="1:66" x14ac:dyDescent="0.2">
      <c r="A2533" s="2" t="s">
        <v>7078</v>
      </c>
      <c r="B2533" s="4" t="s">
        <v>2528</v>
      </c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>
        <v>40.713002151921032</v>
      </c>
      <c r="W2533" s="1">
        <v>43.997407761028526</v>
      </c>
      <c r="X2533" s="1">
        <v>46.123300907145804</v>
      </c>
      <c r="Y2533" s="1">
        <v>52.297203678700718</v>
      </c>
      <c r="Z2533" s="1">
        <v>45.853976865217732</v>
      </c>
      <c r="AA2533" s="1">
        <v>40.208159899408741</v>
      </c>
      <c r="AB2533" s="1">
        <v>89.499920857983867</v>
      </c>
      <c r="AC2533" s="1">
        <v>83.700137746347963</v>
      </c>
      <c r="AD2533" s="1">
        <v>94.180101140936856</v>
      </c>
      <c r="AE2533" s="1">
        <v>84.64270491720093</v>
      </c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>
        <v>3.640678882598877</v>
      </c>
      <c r="BC2533" s="1">
        <v>3.2092494964599609</v>
      </c>
      <c r="BD2533" s="1">
        <v>6.1541099548339844</v>
      </c>
      <c r="BE2533" s="1"/>
      <c r="BF2533" s="1"/>
      <c r="BG2533" s="1">
        <v>5.072636604309082</v>
      </c>
      <c r="BH2533" s="1"/>
      <c r="BI2533" s="1"/>
      <c r="BJ2533" s="1"/>
      <c r="BK2533" s="1">
        <v>10.659774780273438</v>
      </c>
      <c r="BL2533" s="1"/>
      <c r="BM2533" s="1"/>
      <c r="BN2533" s="1"/>
    </row>
    <row r="2534" spans="1:66" x14ac:dyDescent="0.2">
      <c r="A2534" s="2" t="s">
        <v>7079</v>
      </c>
      <c r="B2534" s="4" t="s">
        <v>2529</v>
      </c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>
        <v>95.463265666615357</v>
      </c>
      <c r="X2534" s="1">
        <v>89.030825168134342</v>
      </c>
      <c r="Y2534" s="1">
        <v>82.256000361505983</v>
      </c>
      <c r="Z2534" s="1">
        <v>68.731456223588879</v>
      </c>
      <c r="AA2534" s="1">
        <v>58.787121675939723</v>
      </c>
      <c r="AB2534" s="1">
        <v>68.410645127722432</v>
      </c>
      <c r="AC2534" s="1">
        <v>81.316841078445847</v>
      </c>
      <c r="AD2534" s="1">
        <v>81.183866206235322</v>
      </c>
      <c r="AE2534" s="1">
        <v>85.474964854378214</v>
      </c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>
        <v>0.54695618152618408</v>
      </c>
      <c r="BD2534" s="1">
        <v>0.53753185272216797</v>
      </c>
      <c r="BE2534" s="1">
        <v>2.0127687454223633</v>
      </c>
      <c r="BF2534" s="1">
        <v>3.7062921524047852</v>
      </c>
      <c r="BG2534" s="1">
        <v>10.453939437866211</v>
      </c>
      <c r="BH2534" s="1">
        <v>6.83740234375</v>
      </c>
      <c r="BI2534" s="1">
        <v>5.4858951568603516</v>
      </c>
      <c r="BJ2534" s="1">
        <v>11.395505905151367</v>
      </c>
      <c r="BK2534" s="1">
        <v>6.0920157432556152</v>
      </c>
      <c r="BL2534" s="1"/>
      <c r="BM2534" s="1"/>
      <c r="BN2534" s="1"/>
    </row>
    <row r="2535" spans="1:66" x14ac:dyDescent="0.2">
      <c r="A2535" s="2" t="s">
        <v>7080</v>
      </c>
      <c r="B2535" s="4" t="s">
        <v>2530</v>
      </c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>
        <v>95.463265666615357</v>
      </c>
      <c r="X2535" s="1">
        <v>89.030825168134342</v>
      </c>
      <c r="Y2535" s="1">
        <v>82.256000361505983</v>
      </c>
      <c r="Z2535" s="1">
        <v>68.731456223588879</v>
      </c>
      <c r="AA2535" s="1">
        <v>58.787121675939723</v>
      </c>
      <c r="AB2535" s="1">
        <v>68.410645127722432</v>
      </c>
      <c r="AC2535" s="1">
        <v>81.316841078445847</v>
      </c>
      <c r="AD2535" s="1">
        <v>81.183866206235322</v>
      </c>
      <c r="AE2535" s="1">
        <v>85.474964854378214</v>
      </c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>
        <v>0.54695618152618408</v>
      </c>
      <c r="BD2535" s="1">
        <v>0.53753185272216797</v>
      </c>
      <c r="BE2535" s="1">
        <v>2.0127687454223633</v>
      </c>
      <c r="BF2535" s="1">
        <v>3.7062921524047852</v>
      </c>
      <c r="BG2535" s="1">
        <v>10.453939437866211</v>
      </c>
      <c r="BH2535" s="1">
        <v>6.83740234375</v>
      </c>
      <c r="BI2535" s="1">
        <v>5.4858951568603516</v>
      </c>
      <c r="BJ2535" s="1">
        <v>11.395505905151367</v>
      </c>
      <c r="BK2535" s="1">
        <v>6.0920157432556152</v>
      </c>
      <c r="BL2535" s="1"/>
      <c r="BM2535" s="1"/>
      <c r="BN2535" s="1"/>
    </row>
    <row r="2536" spans="1:66" x14ac:dyDescent="0.2">
      <c r="A2536" s="2" t="s">
        <v>7081</v>
      </c>
      <c r="B2536" s="4" t="s">
        <v>2531</v>
      </c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>
        <v>5.3192033382655435</v>
      </c>
      <c r="V2536" s="1">
        <v>6.0176092077373387</v>
      </c>
      <c r="W2536" s="1">
        <v>19.874236133014524</v>
      </c>
      <c r="X2536" s="1">
        <v>18.628437274258751</v>
      </c>
      <c r="Y2536" s="1">
        <v>14.023322304835656</v>
      </c>
      <c r="Z2536" s="1">
        <v>15.720810777642111</v>
      </c>
      <c r="AA2536" s="1">
        <v>13.000643605118853</v>
      </c>
      <c r="AB2536" s="1">
        <v>17.316436935996762</v>
      </c>
      <c r="AC2536" s="1">
        <v>8.7590548703597442</v>
      </c>
      <c r="AD2536" s="1">
        <v>9.3236631989939038</v>
      </c>
      <c r="AE2536" s="1">
        <v>18.836326294578985</v>
      </c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>
        <v>2.420459508895874</v>
      </c>
      <c r="BC2536" s="1">
        <v>3.1186959743499756</v>
      </c>
      <c r="BD2536" s="1">
        <v>0.80777782201766968</v>
      </c>
      <c r="BE2536" s="1">
        <v>3.063359260559082</v>
      </c>
      <c r="BF2536" s="1">
        <v>2.1877641677856445</v>
      </c>
      <c r="BG2536" s="1">
        <v>2.7886884212493896</v>
      </c>
      <c r="BH2536" s="1">
        <v>2.4168438911437988</v>
      </c>
      <c r="BI2536" s="1">
        <v>0.21677377820014954</v>
      </c>
      <c r="BJ2536" s="1">
        <v>1.5493247509002686</v>
      </c>
      <c r="BK2536" s="1">
        <v>1.9393919706344604</v>
      </c>
      <c r="BL2536" s="1"/>
      <c r="BM2536" s="1"/>
      <c r="BN2536" s="1"/>
    </row>
    <row r="2537" spans="1:66" x14ac:dyDescent="0.2">
      <c r="A2537" s="2" t="s">
        <v>7082</v>
      </c>
      <c r="B2537" s="4" t="s">
        <v>2532</v>
      </c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>
        <v>4.0623047924175166</v>
      </c>
      <c r="V2537" s="1">
        <v>3.8513403122359771</v>
      </c>
      <c r="W2537" s="1">
        <v>5.7150582425268643</v>
      </c>
      <c r="X2537" s="1">
        <v>6.1031613165805929</v>
      </c>
      <c r="Y2537" s="1">
        <v>4.6053122182587716</v>
      </c>
      <c r="Z2537" s="1">
        <v>3.7042285178347045</v>
      </c>
      <c r="AA2537" s="1">
        <v>5.1285583783938726</v>
      </c>
      <c r="AB2537" s="1">
        <v>5.2104166378283683</v>
      </c>
      <c r="AC2537" s="1">
        <v>6.3378142956525965</v>
      </c>
      <c r="AD2537" s="1">
        <v>7.5903819721912447</v>
      </c>
      <c r="AE2537" s="1">
        <v>6.2271221994766739</v>
      </c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>
        <v>2.5668559074401855</v>
      </c>
      <c r="BF2537" s="1">
        <v>0.55153077840805054</v>
      </c>
      <c r="BG2537" s="1">
        <v>2.8971936702728271</v>
      </c>
      <c r="BH2537" s="1"/>
      <c r="BI2537" s="1"/>
      <c r="BJ2537" s="1"/>
      <c r="BK2537" s="1"/>
      <c r="BL2537" s="1"/>
      <c r="BM2537" s="1"/>
      <c r="BN2537" s="1"/>
    </row>
    <row r="2538" spans="1:66" x14ac:dyDescent="0.2">
      <c r="A2538" s="2" t="s">
        <v>7083</v>
      </c>
      <c r="B2538" s="4" t="s">
        <v>2533</v>
      </c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>
        <v>5.4845169291986151</v>
      </c>
      <c r="V2538" s="1">
        <v>6.7230622052594224</v>
      </c>
      <c r="W2538" s="1">
        <v>5.7410279565727054</v>
      </c>
      <c r="X2538" s="1">
        <v>5.9513819738566891</v>
      </c>
      <c r="Y2538" s="1">
        <v>4.8395946704778732</v>
      </c>
      <c r="Z2538" s="1">
        <v>5.4447996227600468</v>
      </c>
      <c r="AA2538" s="1">
        <v>10.390430162424432</v>
      </c>
      <c r="AB2538" s="1">
        <v>12.190646010114282</v>
      </c>
      <c r="AC2538" s="1">
        <v>8.1799750432476479</v>
      </c>
      <c r="AD2538" s="1">
        <v>5.2580893641050075</v>
      </c>
      <c r="AE2538" s="1">
        <v>5.288397488718088</v>
      </c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>
        <v>2.5365636348724365</v>
      </c>
      <c r="BD2538" s="1">
        <v>2.0661234855651855</v>
      </c>
      <c r="BE2538" s="1">
        <v>2.0931713581085205</v>
      </c>
      <c r="BF2538" s="1">
        <v>2.5205302238464355</v>
      </c>
      <c r="BG2538" s="1">
        <v>0.92877179384231567</v>
      </c>
      <c r="BH2538" s="1">
        <v>1.6723984479904175</v>
      </c>
      <c r="BI2538" s="1"/>
      <c r="BJ2538" s="1"/>
      <c r="BK2538" s="1"/>
      <c r="BL2538" s="1"/>
      <c r="BM2538" s="1"/>
      <c r="BN2538" s="1"/>
    </row>
    <row r="2539" spans="1:66" x14ac:dyDescent="0.2">
      <c r="A2539" s="2" t="s">
        <v>7084</v>
      </c>
      <c r="B2539" s="4" t="s">
        <v>2534</v>
      </c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>
        <v>28.571132892790025</v>
      </c>
      <c r="X2539" s="1">
        <v>25.805479547483163</v>
      </c>
      <c r="Y2539" s="1">
        <v>29.051946216090474</v>
      </c>
      <c r="Z2539" s="1">
        <v>38.073686773234016</v>
      </c>
      <c r="AA2539" s="1">
        <v>43.604864033628907</v>
      </c>
      <c r="AB2539" s="1">
        <v>19.390446461747647</v>
      </c>
      <c r="AC2539" s="1">
        <v>19.126839585429085</v>
      </c>
      <c r="AD2539" s="1">
        <v>21.386605264834206</v>
      </c>
      <c r="AE2539" s="1">
        <v>18.750941394065222</v>
      </c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>
        <v>9.5490512847900391</v>
      </c>
      <c r="BD2539" s="1">
        <v>9.562067985534668</v>
      </c>
      <c r="BE2539" s="1">
        <v>3.34592604637146</v>
      </c>
      <c r="BF2539" s="1">
        <v>8.2290916442871094</v>
      </c>
      <c r="BG2539" s="1">
        <v>6.6423020362854004</v>
      </c>
      <c r="BH2539" s="1">
        <v>6.0211501121520996</v>
      </c>
      <c r="BI2539" s="1">
        <v>3.2876160144805908</v>
      </c>
      <c r="BJ2539" s="1"/>
      <c r="BK2539" s="1">
        <v>3.651951789855957</v>
      </c>
      <c r="BL2539" s="1"/>
      <c r="BM2539" s="1"/>
      <c r="BN2539" s="1"/>
    </row>
    <row r="2540" spans="1:66" x14ac:dyDescent="0.2">
      <c r="A2540" s="2" t="s">
        <v>7085</v>
      </c>
      <c r="B2540" s="4" t="s">
        <v>2535</v>
      </c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>
        <v>28.571132892790025</v>
      </c>
      <c r="X2540" s="1">
        <v>25.805479547483163</v>
      </c>
      <c r="Y2540" s="1">
        <v>29.051946216090474</v>
      </c>
      <c r="Z2540" s="1">
        <v>38.073686773234016</v>
      </c>
      <c r="AA2540" s="1">
        <v>43.604864033628907</v>
      </c>
      <c r="AB2540" s="1">
        <v>19.390446461747647</v>
      </c>
      <c r="AC2540" s="1">
        <v>19.126839585429085</v>
      </c>
      <c r="AD2540" s="1">
        <v>21.386605264834206</v>
      </c>
      <c r="AE2540" s="1">
        <v>18.750941394065222</v>
      </c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>
        <v>9.5490512847900391</v>
      </c>
      <c r="BD2540" s="1">
        <v>9.562067985534668</v>
      </c>
      <c r="BE2540" s="1">
        <v>3.34592604637146</v>
      </c>
      <c r="BF2540" s="1">
        <v>8.2290916442871094</v>
      </c>
      <c r="BG2540" s="1">
        <v>6.6423020362854004</v>
      </c>
      <c r="BH2540" s="1">
        <v>6.0211501121520996</v>
      </c>
      <c r="BI2540" s="1">
        <v>3.2876160144805908</v>
      </c>
      <c r="BJ2540" s="1"/>
      <c r="BK2540" s="1">
        <v>3.651951789855957</v>
      </c>
      <c r="BL2540" s="1"/>
      <c r="BM2540" s="1"/>
      <c r="BN2540" s="1"/>
    </row>
    <row r="2541" spans="1:66" x14ac:dyDescent="0.2">
      <c r="A2541" s="2" t="s">
        <v>7086</v>
      </c>
      <c r="B2541" s="4" t="s">
        <v>2536</v>
      </c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>
        <v>73.959479478146349</v>
      </c>
      <c r="X2541" s="1">
        <v>77.795021128059489</v>
      </c>
      <c r="Y2541" s="1">
        <v>8.2822188823930425</v>
      </c>
      <c r="Z2541" s="1">
        <v>6.7260053710800367</v>
      </c>
      <c r="AA2541" s="1">
        <v>3.280517662579864</v>
      </c>
      <c r="AB2541" s="1">
        <v>2.1740949617519183</v>
      </c>
      <c r="AC2541" s="1"/>
      <c r="AD2541" s="1">
        <v>2.294922051962069</v>
      </c>
      <c r="AE2541" s="1">
        <v>18.26387770980195</v>
      </c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>
        <v>24.606494903564453</v>
      </c>
      <c r="BD2541" s="1">
        <v>22.167642593383789</v>
      </c>
      <c r="BE2541" s="1">
        <v>4.7853689193725586</v>
      </c>
      <c r="BF2541" s="1">
        <v>7.6287269592285156</v>
      </c>
      <c r="BG2541" s="1">
        <v>10.328482627868652</v>
      </c>
      <c r="BH2541" s="1">
        <v>5.1526999473571777</v>
      </c>
      <c r="BI2541" s="1">
        <v>11.965373039245605</v>
      </c>
      <c r="BJ2541" s="1">
        <v>5.3505525588989258</v>
      </c>
      <c r="BK2541" s="1">
        <v>0.5588994026184082</v>
      </c>
      <c r="BL2541" s="1"/>
      <c r="BM2541" s="1"/>
      <c r="BN2541" s="1"/>
    </row>
    <row r="2542" spans="1:66" x14ac:dyDescent="0.2">
      <c r="A2542" s="2" t="s">
        <v>7087</v>
      </c>
      <c r="B2542" s="4" t="s">
        <v>2537</v>
      </c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>
        <v>73.959479478146349</v>
      </c>
      <c r="X2542" s="1">
        <v>77.795021128059489</v>
      </c>
      <c r="Y2542" s="1">
        <v>8.2822188823930425</v>
      </c>
      <c r="Z2542" s="1">
        <v>6.7260053710800367</v>
      </c>
      <c r="AA2542" s="1">
        <v>3.280517662579864</v>
      </c>
      <c r="AB2542" s="1">
        <v>2.1740949617519183</v>
      </c>
      <c r="AC2542" s="1"/>
      <c r="AD2542" s="1">
        <v>2.294922051962069</v>
      </c>
      <c r="AE2542" s="1">
        <v>18.26387770980195</v>
      </c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>
        <v>24.606494903564453</v>
      </c>
      <c r="BD2542" s="1">
        <v>22.167642593383789</v>
      </c>
      <c r="BE2542" s="1">
        <v>4.7853689193725586</v>
      </c>
      <c r="BF2542" s="1">
        <v>7.6287269592285156</v>
      </c>
      <c r="BG2542" s="1">
        <v>10.328482627868652</v>
      </c>
      <c r="BH2542" s="1">
        <v>5.1526999473571777</v>
      </c>
      <c r="BI2542" s="1">
        <v>11.965373039245605</v>
      </c>
      <c r="BJ2542" s="1">
        <v>5.3505525588989258</v>
      </c>
      <c r="BK2542" s="1">
        <v>0.5588994026184082</v>
      </c>
      <c r="BL2542" s="1"/>
      <c r="BM2542" s="1"/>
      <c r="BN2542" s="1"/>
    </row>
    <row r="2543" spans="1:66" x14ac:dyDescent="0.2">
      <c r="A2543" s="2" t="s">
        <v>7088</v>
      </c>
      <c r="B2543" s="4" t="s">
        <v>2538</v>
      </c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>
        <v>29.28331339389884</v>
      </c>
      <c r="V2543" s="1">
        <v>33.703648314392645</v>
      </c>
      <c r="W2543" s="1"/>
      <c r="X2543" s="1">
        <v>67.326666542451633</v>
      </c>
      <c r="Y2543" s="1">
        <v>57.194929170406361</v>
      </c>
      <c r="Z2543" s="1">
        <v>56.957100275142295</v>
      </c>
      <c r="AA2543" s="1">
        <v>51.259768119772474</v>
      </c>
      <c r="AB2543" s="1">
        <v>60.558346104612184</v>
      </c>
      <c r="AC2543" s="1"/>
      <c r="AD2543" s="1">
        <v>85.133508756077916</v>
      </c>
      <c r="AE2543" s="1">
        <v>84.033264696376833</v>
      </c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>
        <v>61.641258239746094</v>
      </c>
      <c r="BD2543" s="1">
        <v>3.0490929260849953E-2</v>
      </c>
      <c r="BE2543" s="1"/>
      <c r="BF2543" s="1"/>
      <c r="BG2543" s="1"/>
      <c r="BH2543" s="1"/>
      <c r="BI2543" s="1">
        <v>65.418388366699219</v>
      </c>
      <c r="BJ2543" s="1"/>
      <c r="BK2543" s="1"/>
      <c r="BL2543" s="1"/>
      <c r="BM2543" s="1"/>
      <c r="BN2543" s="1"/>
    </row>
    <row r="2544" spans="1:66" x14ac:dyDescent="0.2">
      <c r="A2544" s="2" t="s">
        <v>7089</v>
      </c>
      <c r="B2544" s="4" t="s">
        <v>2539</v>
      </c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>
        <v>0.6385468134688328</v>
      </c>
      <c r="W2544" s="1"/>
      <c r="X2544" s="1">
        <v>19.497889204767382</v>
      </c>
      <c r="Y2544" s="1">
        <v>0.66689943738276491</v>
      </c>
      <c r="Z2544" s="1">
        <v>76.992894041565819</v>
      </c>
      <c r="AA2544" s="1">
        <v>58.448285603794922</v>
      </c>
      <c r="AB2544" s="1">
        <v>9.9297351680009811</v>
      </c>
      <c r="AC2544" s="1">
        <v>96.470710867552896</v>
      </c>
      <c r="AD2544" s="1">
        <v>64.926359385405391</v>
      </c>
      <c r="AE2544" s="1">
        <v>4.9828094625204917</v>
      </c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>
        <v>5.9096617698669434</v>
      </c>
      <c r="BC2544" s="1">
        <v>5.4126791954040527</v>
      </c>
      <c r="BD2544" s="1">
        <v>15.60811710357666</v>
      </c>
      <c r="BE2544" s="1">
        <v>4.9186363220214844</v>
      </c>
      <c r="BF2544" s="1">
        <v>7.3564558029174805</v>
      </c>
      <c r="BG2544" s="1">
        <v>40.313091278076172</v>
      </c>
      <c r="BH2544" s="1">
        <v>53.232315063476563</v>
      </c>
      <c r="BI2544" s="1"/>
      <c r="BJ2544" s="1">
        <v>21.476530075073242</v>
      </c>
      <c r="BK2544" s="1"/>
      <c r="BL2544" s="1"/>
      <c r="BM2544" s="1"/>
      <c r="BN2544" s="1"/>
    </row>
    <row r="2545" spans="1:66" x14ac:dyDescent="0.2">
      <c r="A2545" s="2" t="s">
        <v>7090</v>
      </c>
      <c r="B2545" s="4" t="s">
        <v>2540</v>
      </c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>
        <v>0.6385468134688328</v>
      </c>
      <c r="W2545" s="1"/>
      <c r="X2545" s="1">
        <v>19.497889204767382</v>
      </c>
      <c r="Y2545" s="1">
        <v>0.66689943738276491</v>
      </c>
      <c r="Z2545" s="1">
        <v>76.992894041565819</v>
      </c>
      <c r="AA2545" s="1">
        <v>58.448285603794922</v>
      </c>
      <c r="AB2545" s="1">
        <v>9.9297351680009811</v>
      </c>
      <c r="AC2545" s="1">
        <v>96.470710867552896</v>
      </c>
      <c r="AD2545" s="1">
        <v>64.926359385405391</v>
      </c>
      <c r="AE2545" s="1">
        <v>4.9828094625204917</v>
      </c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>
        <v>5.9096617698669434</v>
      </c>
      <c r="BC2545" s="1">
        <v>5.4126791954040527</v>
      </c>
      <c r="BD2545" s="1">
        <v>15.60811710357666</v>
      </c>
      <c r="BE2545" s="1">
        <v>4.9186363220214844</v>
      </c>
      <c r="BF2545" s="1">
        <v>7.3564558029174805</v>
      </c>
      <c r="BG2545" s="1">
        <v>40.313091278076172</v>
      </c>
      <c r="BH2545" s="1">
        <v>53.232315063476563</v>
      </c>
      <c r="BI2545" s="1"/>
      <c r="BJ2545" s="1">
        <v>21.476530075073242</v>
      </c>
      <c r="BK2545" s="1"/>
      <c r="BL2545" s="1"/>
      <c r="BM2545" s="1"/>
      <c r="BN2545" s="1"/>
    </row>
    <row r="2546" spans="1:66" x14ac:dyDescent="0.2">
      <c r="A2546" s="2" t="s">
        <v>7091</v>
      </c>
      <c r="B2546" s="4" t="s">
        <v>2541</v>
      </c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>
        <v>18.535118120103686</v>
      </c>
      <c r="W2546" s="1">
        <v>12.670563952677206</v>
      </c>
      <c r="X2546" s="1">
        <v>4.5242219890883799</v>
      </c>
      <c r="Y2546" s="1">
        <v>7.321027665556004</v>
      </c>
      <c r="Z2546" s="1">
        <v>9.2445888438108721</v>
      </c>
      <c r="AA2546" s="1">
        <v>21.471386696389157</v>
      </c>
      <c r="AB2546" s="1">
        <v>30.356825897314998</v>
      </c>
      <c r="AC2546" s="1">
        <v>51.00148898048792</v>
      </c>
      <c r="AD2546" s="1">
        <v>62.310588812913792</v>
      </c>
      <c r="AE2546" s="1">
        <v>53.481259194120078</v>
      </c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>
        <v>74.133049011230469</v>
      </c>
      <c r="BB2546" s="1">
        <v>7.1347718238830566</v>
      </c>
      <c r="BC2546" s="1"/>
      <c r="BD2546" s="1"/>
      <c r="BE2546" s="1">
        <v>3.2068984508514404</v>
      </c>
      <c r="BF2546" s="1">
        <v>6.7318615913391113</v>
      </c>
      <c r="BG2546" s="1">
        <v>2.6769149303436279</v>
      </c>
      <c r="BH2546" s="1">
        <v>2.2233150005340576</v>
      </c>
      <c r="BI2546" s="1">
        <v>3.9245812892913818</v>
      </c>
      <c r="BJ2546" s="1">
        <v>1.4949666261672974</v>
      </c>
      <c r="BK2546" s="1">
        <v>3.2577147483825684</v>
      </c>
      <c r="BL2546" s="1"/>
      <c r="BM2546" s="1"/>
      <c r="BN2546" s="1"/>
    </row>
    <row r="2547" spans="1:66" x14ac:dyDescent="0.2">
      <c r="A2547" s="2" t="s">
        <v>7092</v>
      </c>
      <c r="B2547" s="4" t="s">
        <v>2542</v>
      </c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>
        <v>20.933209564879469</v>
      </c>
      <c r="W2547" s="1">
        <v>22.586384375344046</v>
      </c>
      <c r="X2547" s="1">
        <v>22.942786203735327</v>
      </c>
      <c r="Y2547" s="1">
        <v>22.707315103704389</v>
      </c>
      <c r="Z2547" s="1">
        <v>10.333557759602135</v>
      </c>
      <c r="AA2547" s="1">
        <v>11.956742717278665</v>
      </c>
      <c r="AB2547" s="1">
        <v>16.69981614776929</v>
      </c>
      <c r="AC2547" s="1">
        <v>17.939613536880497</v>
      </c>
      <c r="AD2547" s="1">
        <v>18.384318775103836</v>
      </c>
      <c r="AE2547" s="1">
        <v>11.730282290961606</v>
      </c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>
        <v>2.5548336505889893</v>
      </c>
      <c r="BD2547" s="1">
        <v>3.686551570892334</v>
      </c>
      <c r="BE2547" s="1">
        <v>2.4404716491699219</v>
      </c>
      <c r="BF2547" s="1">
        <v>8.4494104385375977</v>
      </c>
      <c r="BG2547" s="1">
        <v>4.3942966461181641</v>
      </c>
      <c r="BH2547" s="1">
        <v>1.6419954299926758</v>
      </c>
      <c r="BI2547" s="1">
        <v>2.8642606735229492</v>
      </c>
      <c r="BJ2547" s="1">
        <v>1.7196528911590576</v>
      </c>
      <c r="BK2547" s="1">
        <v>2.5963261127471924</v>
      </c>
      <c r="BL2547" s="1"/>
      <c r="BM2547" s="1"/>
      <c r="BN2547" s="1"/>
    </row>
    <row r="2548" spans="1:66" x14ac:dyDescent="0.2">
      <c r="A2548" s="2" t="s">
        <v>7093</v>
      </c>
      <c r="B2548" s="4" t="s">
        <v>2543</v>
      </c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>
        <v>4.7823121268886917</v>
      </c>
      <c r="V2548" s="1">
        <v>4.3752208680045763</v>
      </c>
      <c r="W2548" s="1">
        <v>7.7623556988899782</v>
      </c>
      <c r="X2548" s="1">
        <v>8.6714975959774527</v>
      </c>
      <c r="Y2548" s="1">
        <v>5.2472496108886988</v>
      </c>
      <c r="Z2548" s="1">
        <v>4.8192121303356679</v>
      </c>
      <c r="AA2548" s="1">
        <v>5.9373145428620324</v>
      </c>
      <c r="AB2548" s="1">
        <v>14.011047079832872</v>
      </c>
      <c r="AC2548" s="1">
        <v>5.1970742660773181</v>
      </c>
      <c r="AD2548" s="1">
        <v>5.8596285635699719</v>
      </c>
      <c r="AE2548" s="1">
        <v>6.1982204993273795</v>
      </c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>
        <v>8.595430850982666E-2</v>
      </c>
      <c r="BC2548" s="1">
        <v>3.2253644466400146</v>
      </c>
      <c r="BD2548" s="1">
        <v>3.6434519290924072</v>
      </c>
      <c r="BE2548" s="1">
        <v>5.8543194085359573E-2</v>
      </c>
      <c r="BF2548" s="1">
        <v>2.1452054977416992</v>
      </c>
      <c r="BG2548" s="1">
        <v>0.94815242290496826</v>
      </c>
      <c r="BH2548" s="1">
        <v>0.59386253356933594</v>
      </c>
      <c r="BI2548" s="1"/>
      <c r="BJ2548" s="1"/>
      <c r="BK2548" s="1"/>
      <c r="BL2548" s="1"/>
      <c r="BM2548" s="1"/>
      <c r="BN2548" s="1"/>
    </row>
    <row r="2549" spans="1:66" x14ac:dyDescent="0.2">
      <c r="A2549" s="2" t="s">
        <v>7094</v>
      </c>
      <c r="B2549" s="4" t="s">
        <v>2544</v>
      </c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>
        <v>69.105080610311745</v>
      </c>
      <c r="V2549" s="1">
        <v>54.045410747490884</v>
      </c>
      <c r="W2549" s="1">
        <v>40.976856670150056</v>
      </c>
      <c r="X2549" s="1">
        <v>52.474104949019818</v>
      </c>
      <c r="Y2549" s="1">
        <v>31.029002774096455</v>
      </c>
      <c r="Z2549" s="1">
        <v>42.091122052398667</v>
      </c>
      <c r="AA2549" s="1">
        <v>65.590133008329843</v>
      </c>
      <c r="AB2549" s="1">
        <v>59.332147396447013</v>
      </c>
      <c r="AC2549" s="1">
        <v>55.342378566995023</v>
      </c>
      <c r="AD2549" s="1">
        <v>55.49932419219266</v>
      </c>
      <c r="AE2549" s="1">
        <v>51.149119389516841</v>
      </c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>
        <v>2.0376710891723633</v>
      </c>
      <c r="BB2549" s="1"/>
      <c r="BC2549" s="1">
        <v>4.744504451751709</v>
      </c>
      <c r="BD2549" s="1">
        <v>0.4310857355594635</v>
      </c>
      <c r="BE2549" s="1"/>
      <c r="BF2549" s="1"/>
      <c r="BG2549" s="1">
        <v>1.7521967887878418</v>
      </c>
      <c r="BH2549" s="1">
        <v>3.7812974452972412</v>
      </c>
      <c r="BI2549" s="1">
        <v>1.9660581350326538</v>
      </c>
      <c r="BJ2549" s="1">
        <v>5.6464966386556625E-2</v>
      </c>
      <c r="BK2549" s="1">
        <v>6.0955483466386795E-2</v>
      </c>
      <c r="BL2549" s="1"/>
      <c r="BM2549" s="1"/>
      <c r="BN2549" s="1"/>
    </row>
    <row r="2550" spans="1:66" x14ac:dyDescent="0.2">
      <c r="A2550" s="2" t="s">
        <v>7095</v>
      </c>
      <c r="B2550" s="4" t="s">
        <v>2545</v>
      </c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>
        <v>11.02869155696737</v>
      </c>
      <c r="V2550" s="1">
        <v>7.6197741816235816</v>
      </c>
      <c r="W2550" s="1">
        <v>10.402220072566495</v>
      </c>
      <c r="X2550" s="1">
        <v>5.4537093208175129</v>
      </c>
      <c r="Y2550" s="1">
        <v>12.969566537744864</v>
      </c>
      <c r="Z2550" s="1">
        <v>12.627087446789357</v>
      </c>
      <c r="AA2550" s="1">
        <v>24.607450146068985</v>
      </c>
      <c r="AB2550" s="1">
        <v>14.703512405667352</v>
      </c>
      <c r="AC2550" s="1">
        <v>16.529810983562182</v>
      </c>
      <c r="AD2550" s="1">
        <v>23.109565128669331</v>
      </c>
      <c r="AE2550" s="1">
        <v>22.298174524823157</v>
      </c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>
        <v>7.9076662063598633</v>
      </c>
      <c r="BB2550" s="1"/>
      <c r="BC2550" s="1">
        <v>4.6784186363220215</v>
      </c>
      <c r="BD2550" s="1">
        <v>5.5205349922180176</v>
      </c>
      <c r="BE2550" s="1">
        <v>8.1235179901123047</v>
      </c>
      <c r="BF2550" s="1"/>
      <c r="BG2550" s="1">
        <v>4.7239389419555664</v>
      </c>
      <c r="BH2550" s="1">
        <v>16.257343292236328</v>
      </c>
      <c r="BI2550" s="1">
        <v>8.7115592956542969</v>
      </c>
      <c r="BJ2550" s="1">
        <v>5.0399279594421387</v>
      </c>
      <c r="BK2550" s="1">
        <v>4.074437141418457</v>
      </c>
      <c r="BL2550" s="1"/>
      <c r="BM2550" s="1"/>
      <c r="BN2550" s="1"/>
    </row>
    <row r="2551" spans="1:66" x14ac:dyDescent="0.2">
      <c r="A2551" s="2" t="s">
        <v>7096</v>
      </c>
      <c r="B2551" s="4" t="s">
        <v>2546</v>
      </c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>
        <v>24.810687832440195</v>
      </c>
      <c r="X2551" s="1">
        <v>5.9506200945568306</v>
      </c>
      <c r="Y2551" s="1">
        <v>2.5244298633274513</v>
      </c>
      <c r="Z2551" s="1">
        <v>8.4687559421092775</v>
      </c>
      <c r="AA2551" s="1">
        <v>7.296201616459264</v>
      </c>
      <c r="AB2551" s="1">
        <v>7.7689192884528486</v>
      </c>
      <c r="AC2551" s="1">
        <v>13.518057914341647</v>
      </c>
      <c r="AD2551" s="1">
        <v>32.211012875041753</v>
      </c>
      <c r="AE2551" s="1">
        <v>22.47661463981979</v>
      </c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>
        <v>2.9955229759216309</v>
      </c>
      <c r="BE2551" s="1">
        <v>6.4516229629516602</v>
      </c>
      <c r="BF2551" s="1">
        <v>3.7831478118896484</v>
      </c>
      <c r="BG2551" s="1">
        <v>5.3649263381958008</v>
      </c>
      <c r="BH2551" s="1"/>
      <c r="BI2551" s="1"/>
      <c r="BJ2551" s="1">
        <v>6.8485007286071777</v>
      </c>
      <c r="BK2551" s="1"/>
      <c r="BL2551" s="1"/>
      <c r="BM2551" s="1"/>
      <c r="BN2551" s="1"/>
    </row>
    <row r="2552" spans="1:66" x14ac:dyDescent="0.2">
      <c r="A2552" s="2" t="s">
        <v>7097</v>
      </c>
      <c r="B2552" s="4" t="s">
        <v>2547</v>
      </c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>
        <v>24.810687832440195</v>
      </c>
      <c r="X2552" s="1">
        <v>5.9506200945568306</v>
      </c>
      <c r="Y2552" s="1">
        <v>2.5244298633274513</v>
      </c>
      <c r="Z2552" s="1">
        <v>8.4687559421092775</v>
      </c>
      <c r="AA2552" s="1">
        <v>7.296201616459264</v>
      </c>
      <c r="AB2552" s="1">
        <v>7.7689192884528486</v>
      </c>
      <c r="AC2552" s="1">
        <v>13.518057914341647</v>
      </c>
      <c r="AD2552" s="1">
        <v>32.211012875041753</v>
      </c>
      <c r="AE2552" s="1">
        <v>22.47661463981979</v>
      </c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>
        <v>2.9955229759216309</v>
      </c>
      <c r="BE2552" s="1">
        <v>6.4516229629516602</v>
      </c>
      <c r="BF2552" s="1">
        <v>3.7831478118896484</v>
      </c>
      <c r="BG2552" s="1">
        <v>5.3649263381958008</v>
      </c>
      <c r="BH2552" s="1"/>
      <c r="BI2552" s="1"/>
      <c r="BJ2552" s="1">
        <v>6.8485007286071777</v>
      </c>
      <c r="BK2552" s="1"/>
      <c r="BL2552" s="1"/>
      <c r="BM2552" s="1"/>
      <c r="BN2552" s="1"/>
    </row>
    <row r="2553" spans="1:66" x14ac:dyDescent="0.2">
      <c r="A2553" s="2" t="s">
        <v>7098</v>
      </c>
      <c r="B2553" s="4" t="s">
        <v>2548</v>
      </c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>
        <v>93.664666283213478</v>
      </c>
      <c r="W2553" s="1">
        <v>77.761764425197072</v>
      </c>
      <c r="X2553" s="1">
        <v>67.804488524670319</v>
      </c>
      <c r="Y2553" s="1">
        <v>72.76862237810073</v>
      </c>
      <c r="Z2553" s="1">
        <v>44.095393442410519</v>
      </c>
      <c r="AA2553" s="1">
        <v>75.24214532850597</v>
      </c>
      <c r="AB2553" s="1">
        <v>82.563286375231314</v>
      </c>
      <c r="AC2553" s="1">
        <v>72.557626396616598</v>
      </c>
      <c r="AD2553" s="1">
        <v>73.201795552324768</v>
      </c>
      <c r="AE2553" s="1">
        <v>85.775280181061916</v>
      </c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>
        <v>21.57756233215332</v>
      </c>
      <c r="BD2553" s="1">
        <v>31.874624252319336</v>
      </c>
      <c r="BE2553" s="1">
        <v>14.183631896972656</v>
      </c>
      <c r="BF2553" s="1">
        <v>55.800498962402344</v>
      </c>
      <c r="BG2553" s="1">
        <v>19.469745635986328</v>
      </c>
      <c r="BH2553" s="1">
        <v>0.34837889671325684</v>
      </c>
      <c r="BI2553" s="1">
        <v>26.921470642089844</v>
      </c>
      <c r="BJ2553" s="1"/>
      <c r="BK2553" s="1">
        <v>13.767545700073242</v>
      </c>
      <c r="BL2553" s="1"/>
      <c r="BM2553" s="1"/>
      <c r="BN2553" s="1"/>
    </row>
    <row r="2554" spans="1:66" x14ac:dyDescent="0.2">
      <c r="A2554" s="2" t="s">
        <v>7099</v>
      </c>
      <c r="B2554" s="4" t="s">
        <v>2549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>
        <v>93.207129387937542</v>
      </c>
      <c r="X2554" s="1">
        <v>51.81246154902712</v>
      </c>
      <c r="Y2554" s="1">
        <v>49.732785689790582</v>
      </c>
      <c r="Z2554" s="1">
        <v>71.831041872644832</v>
      </c>
      <c r="AA2554" s="1">
        <v>36.17945660409444</v>
      </c>
      <c r="AB2554" s="1">
        <v>13.601355110397945</v>
      </c>
      <c r="AC2554" s="1">
        <v>20.921285565231774</v>
      </c>
      <c r="AD2554" s="1">
        <v>32.230686575024933</v>
      </c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>
        <v>3.3180885314941406</v>
      </c>
      <c r="BD2554" s="1">
        <v>12.578090667724609</v>
      </c>
      <c r="BE2554" s="1">
        <v>1.9012540578842163</v>
      </c>
      <c r="BF2554" s="1">
        <v>21.315759658813477</v>
      </c>
      <c r="BG2554" s="1">
        <v>51.946067810058594</v>
      </c>
      <c r="BH2554" s="1">
        <v>57.66412353515625</v>
      </c>
      <c r="BI2554" s="1">
        <v>45.073413848876953</v>
      </c>
      <c r="BJ2554" s="1">
        <v>18.188949584960938</v>
      </c>
      <c r="BK2554" s="1">
        <v>3.4767720699310303</v>
      </c>
      <c r="BL2554" s="1"/>
      <c r="BM2554" s="1"/>
      <c r="BN2554" s="1"/>
    </row>
    <row r="2555" spans="1:66" x14ac:dyDescent="0.2">
      <c r="A2555" s="2" t="s">
        <v>7100</v>
      </c>
      <c r="B2555" s="4" t="s">
        <v>2550</v>
      </c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>
        <v>93.207129387937542</v>
      </c>
      <c r="X2555" s="1">
        <v>51.81246154902712</v>
      </c>
      <c r="Y2555" s="1">
        <v>49.732785689790582</v>
      </c>
      <c r="Z2555" s="1">
        <v>71.831041872644832</v>
      </c>
      <c r="AA2555" s="1">
        <v>36.17945660409444</v>
      </c>
      <c r="AB2555" s="1">
        <v>13.601355110397945</v>
      </c>
      <c r="AC2555" s="1">
        <v>20.921285565231774</v>
      </c>
      <c r="AD2555" s="1">
        <v>32.230686575024933</v>
      </c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>
        <v>3.3180885314941406</v>
      </c>
      <c r="BD2555" s="1">
        <v>12.578090667724609</v>
      </c>
      <c r="BE2555" s="1">
        <v>1.9012540578842163</v>
      </c>
      <c r="BF2555" s="1">
        <v>21.315759658813477</v>
      </c>
      <c r="BG2555" s="1">
        <v>51.946067810058594</v>
      </c>
      <c r="BH2555" s="1">
        <v>57.66412353515625</v>
      </c>
      <c r="BI2555" s="1">
        <v>45.073413848876953</v>
      </c>
      <c r="BJ2555" s="1">
        <v>18.188949584960938</v>
      </c>
      <c r="BK2555" s="1">
        <v>3.4767720699310303</v>
      </c>
      <c r="BL2555" s="1"/>
      <c r="BM2555" s="1"/>
      <c r="BN2555" s="1"/>
    </row>
    <row r="2556" spans="1:66" x14ac:dyDescent="0.2">
      <c r="A2556" s="2" t="s">
        <v>7101</v>
      </c>
      <c r="B2556" s="4" t="s">
        <v>2551</v>
      </c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>
        <v>8.3299135601642185</v>
      </c>
      <c r="V2556" s="1"/>
      <c r="W2556" s="1"/>
      <c r="X2556" s="1">
        <v>48.671393392120187</v>
      </c>
      <c r="Y2556" s="1">
        <v>27.053062676687766</v>
      </c>
      <c r="Z2556" s="1">
        <v>36.026709502748425</v>
      </c>
      <c r="AA2556" s="1">
        <v>22.989541934866072</v>
      </c>
      <c r="AB2556" s="1">
        <v>32.833664571149583</v>
      </c>
      <c r="AC2556" s="1">
        <v>25.538862423092656</v>
      </c>
      <c r="AD2556" s="1">
        <v>72.246047896070777</v>
      </c>
      <c r="AE2556" s="1">
        <v>52.5311666129329</v>
      </c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>
        <v>3.7597959041595459</v>
      </c>
      <c r="BE2556" s="1"/>
      <c r="BF2556" s="1">
        <v>2.2125914096832275</v>
      </c>
      <c r="BG2556" s="1">
        <v>6.4958205223083496</v>
      </c>
      <c r="BH2556" s="1">
        <v>6.9872498512268066</v>
      </c>
      <c r="BI2556" s="1">
        <v>1.6912069320678711</v>
      </c>
      <c r="BJ2556" s="1"/>
      <c r="BK2556" s="1"/>
      <c r="BL2556" s="1"/>
      <c r="BM2556" s="1"/>
      <c r="BN2556" s="1"/>
    </row>
    <row r="2557" spans="1:66" x14ac:dyDescent="0.2">
      <c r="A2557" s="2" t="s">
        <v>7102</v>
      </c>
      <c r="B2557" s="4" t="s">
        <v>2552</v>
      </c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>
        <v>5.8458094557721578</v>
      </c>
      <c r="V2557" s="1">
        <v>5.2354815315978023</v>
      </c>
      <c r="W2557" s="1">
        <v>5.8901359201929004</v>
      </c>
      <c r="X2557" s="1">
        <v>5.785831136315343</v>
      </c>
      <c r="Y2557" s="1">
        <v>11.570160431206803</v>
      </c>
      <c r="Z2557" s="1">
        <v>11.579731783282011</v>
      </c>
      <c r="AA2557" s="1">
        <v>9.3130894028784752</v>
      </c>
      <c r="AB2557" s="1">
        <v>19.606448403915635</v>
      </c>
      <c r="AC2557" s="1">
        <v>21.158131264353621</v>
      </c>
      <c r="AD2557" s="1">
        <v>8.2823002114178692</v>
      </c>
      <c r="AE2557" s="1">
        <v>5.4364843731977484</v>
      </c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>
        <v>0.33952152729034424</v>
      </c>
      <c r="BE2557" s="1">
        <v>7.1899943351745605</v>
      </c>
      <c r="BF2557" s="1"/>
      <c r="BG2557" s="1"/>
      <c r="BH2557" s="1">
        <v>0.31138744950294495</v>
      </c>
      <c r="BI2557" s="1">
        <v>0.84438192844390869</v>
      </c>
      <c r="BJ2557" s="1">
        <v>1.7365678548812866</v>
      </c>
      <c r="BK2557" s="1">
        <v>2.3905036449432373</v>
      </c>
      <c r="BL2557" s="1"/>
      <c r="BM2557" s="1"/>
      <c r="BN2557" s="1"/>
    </row>
    <row r="2558" spans="1:66" x14ac:dyDescent="0.2">
      <c r="A2558" s="2" t="s">
        <v>7103</v>
      </c>
      <c r="B2558" s="4" t="s">
        <v>2553</v>
      </c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>
        <v>95.144372312775147</v>
      </c>
      <c r="V2558" s="1">
        <v>18.308487803174582</v>
      </c>
      <c r="W2558" s="1">
        <v>40.091049860133801</v>
      </c>
      <c r="X2558" s="1">
        <v>8.6340304183530598</v>
      </c>
      <c r="Y2558" s="1">
        <v>5.0833834557682502</v>
      </c>
      <c r="Z2558" s="1">
        <v>4.7363104167875081</v>
      </c>
      <c r="AA2558" s="1">
        <v>4.3266493899691545</v>
      </c>
      <c r="AB2558" s="1">
        <v>4.739979705262912</v>
      </c>
      <c r="AC2558" s="1">
        <v>13.129788204087539</v>
      </c>
      <c r="AD2558" s="1">
        <v>29.499797521476278</v>
      </c>
      <c r="AE2558" s="1">
        <v>5.3393789521635693</v>
      </c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>
        <v>4.4881525039672852</v>
      </c>
      <c r="BB2558" s="1">
        <v>81.356216430664063</v>
      </c>
      <c r="BC2558" s="1">
        <v>4.0579657554626465</v>
      </c>
      <c r="BD2558" s="1"/>
      <c r="BE2558" s="1"/>
      <c r="BF2558" s="1"/>
      <c r="BG2558" s="1"/>
      <c r="BH2558" s="1">
        <v>4.6714842319488525E-2</v>
      </c>
      <c r="BI2558" s="1"/>
      <c r="BJ2558" s="1"/>
      <c r="BK2558" s="1"/>
      <c r="BL2558" s="1"/>
      <c r="BM2558" s="1"/>
      <c r="BN2558" s="1"/>
    </row>
    <row r="2559" spans="1:66" x14ac:dyDescent="0.2">
      <c r="A2559" s="2" t="s">
        <v>7104</v>
      </c>
      <c r="B2559" s="4" t="s">
        <v>2554</v>
      </c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>
        <v>61.638650222092075</v>
      </c>
      <c r="W2559" s="1">
        <v>84.01926234960338</v>
      </c>
      <c r="X2559" s="1">
        <v>80.528628984006673</v>
      </c>
      <c r="Y2559" s="1">
        <v>83.687572085130597</v>
      </c>
      <c r="Z2559" s="1">
        <v>84.817628806468377</v>
      </c>
      <c r="AA2559" s="1">
        <v>88.546244018976978</v>
      </c>
      <c r="AB2559" s="1">
        <v>75.487789212213215</v>
      </c>
      <c r="AC2559" s="1">
        <v>97.172484293971834</v>
      </c>
      <c r="AD2559" s="1">
        <v>99.759484517911133</v>
      </c>
      <c r="AE2559" s="1">
        <v>57.656762995499946</v>
      </c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>
        <v>35.510063171386719</v>
      </c>
      <c r="BC2559" s="1">
        <v>14.838842391967773</v>
      </c>
      <c r="BD2559" s="1">
        <v>18.96537971496582</v>
      </c>
      <c r="BE2559" s="1"/>
      <c r="BF2559" s="1">
        <v>13.818260192871094</v>
      </c>
      <c r="BG2559" s="1">
        <v>6.8408269882202148</v>
      </c>
      <c r="BH2559" s="1">
        <v>24.317165374755859</v>
      </c>
      <c r="BI2559" s="1"/>
      <c r="BJ2559" s="1"/>
      <c r="BK2559" s="1">
        <v>23.223606109619141</v>
      </c>
      <c r="BL2559" s="1"/>
      <c r="BM2559" s="1"/>
      <c r="BN2559" s="1"/>
    </row>
    <row r="2560" spans="1:66" x14ac:dyDescent="0.2">
      <c r="A2560" s="2" t="s">
        <v>7105</v>
      </c>
      <c r="B2560" s="4" t="s">
        <v>2555</v>
      </c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>
        <v>61.638650222092075</v>
      </c>
      <c r="W2560" s="1">
        <v>84.01926234960338</v>
      </c>
      <c r="X2560" s="1">
        <v>80.528628984006673</v>
      </c>
      <c r="Y2560" s="1">
        <v>83.687572085130597</v>
      </c>
      <c r="Z2560" s="1">
        <v>84.817628806468377</v>
      </c>
      <c r="AA2560" s="1">
        <v>88.546244018976978</v>
      </c>
      <c r="AB2560" s="1">
        <v>75.487789212213215</v>
      </c>
      <c r="AC2560" s="1">
        <v>97.172484293971834</v>
      </c>
      <c r="AD2560" s="1">
        <v>99.759484517911133</v>
      </c>
      <c r="AE2560" s="1">
        <v>57.656762995499946</v>
      </c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>
        <v>35.510063171386719</v>
      </c>
      <c r="BC2560" s="1">
        <v>14.838842391967773</v>
      </c>
      <c r="BD2560" s="1">
        <v>18.96537971496582</v>
      </c>
      <c r="BE2560" s="1"/>
      <c r="BF2560" s="1">
        <v>13.818260192871094</v>
      </c>
      <c r="BG2560" s="1">
        <v>6.8408269882202148</v>
      </c>
      <c r="BH2560" s="1">
        <v>24.317165374755859</v>
      </c>
      <c r="BI2560" s="1"/>
      <c r="BJ2560" s="1"/>
      <c r="BK2560" s="1">
        <v>23.223606109619141</v>
      </c>
      <c r="BL2560" s="1"/>
      <c r="BM2560" s="1"/>
      <c r="BN2560" s="1"/>
    </row>
    <row r="2561" spans="1:66" x14ac:dyDescent="0.2">
      <c r="A2561" s="2" t="s">
        <v>7106</v>
      </c>
      <c r="B2561" s="4" t="s">
        <v>2556</v>
      </c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>
        <v>24.35316983109858</v>
      </c>
      <c r="V2561" s="1">
        <v>3.9009295753447062</v>
      </c>
      <c r="W2561" s="1">
        <v>5.0474577210521874</v>
      </c>
      <c r="X2561" s="1">
        <v>18.224184954102547</v>
      </c>
      <c r="Y2561" s="1">
        <v>10.965516093847768</v>
      </c>
      <c r="Z2561" s="1">
        <v>4.7943735858061238</v>
      </c>
      <c r="AA2561" s="1">
        <v>10.218390749374166</v>
      </c>
      <c r="AB2561" s="1">
        <v>9.800436990119227</v>
      </c>
      <c r="AC2561" s="1">
        <v>6.0473279854746789</v>
      </c>
      <c r="AD2561" s="1">
        <v>5.4013539708942941</v>
      </c>
      <c r="AE2561" s="1">
        <v>12.1911292188069</v>
      </c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>
        <v>7.1624140739440918</v>
      </c>
      <c r="BC2561" s="1">
        <v>1.9699325561523438</v>
      </c>
      <c r="BD2561" s="1">
        <v>5.3447933197021484</v>
      </c>
      <c r="BE2561" s="1">
        <v>5.9384346008300781</v>
      </c>
      <c r="BF2561" s="1">
        <v>4.4243354797363281</v>
      </c>
      <c r="BG2561" s="1">
        <v>1.4138970375061035</v>
      </c>
      <c r="BH2561" s="1">
        <v>4.8703570365905762</v>
      </c>
      <c r="BI2561" s="1"/>
      <c r="BJ2561" s="1"/>
      <c r="BK2561" s="1"/>
      <c r="BL2561" s="1"/>
      <c r="BM2561" s="1"/>
      <c r="BN2561" s="1"/>
    </row>
    <row r="2562" spans="1:66" x14ac:dyDescent="0.2">
      <c r="A2562" s="2" t="s">
        <v>7107</v>
      </c>
      <c r="B2562" s="4" t="s">
        <v>2557</v>
      </c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>
        <v>24.35316983109858</v>
      </c>
      <c r="V2562" s="1">
        <v>3.9009295753447062</v>
      </c>
      <c r="W2562" s="1">
        <v>5.0474577210521874</v>
      </c>
      <c r="X2562" s="1">
        <v>18.224184954102547</v>
      </c>
      <c r="Y2562" s="1">
        <v>10.965516093847768</v>
      </c>
      <c r="Z2562" s="1">
        <v>4.7943735858061238</v>
      </c>
      <c r="AA2562" s="1">
        <v>10.218390749374166</v>
      </c>
      <c r="AB2562" s="1">
        <v>9.800436990119227</v>
      </c>
      <c r="AC2562" s="1">
        <v>6.0473279854746789</v>
      </c>
      <c r="AD2562" s="1">
        <v>5.4013539708942941</v>
      </c>
      <c r="AE2562" s="1">
        <v>12.1911292188069</v>
      </c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>
        <v>7.1624140739440918</v>
      </c>
      <c r="BC2562" s="1">
        <v>1.9699325561523438</v>
      </c>
      <c r="BD2562" s="1">
        <v>5.3447933197021484</v>
      </c>
      <c r="BE2562" s="1">
        <v>5.9384346008300781</v>
      </c>
      <c r="BF2562" s="1">
        <v>4.4243354797363281</v>
      </c>
      <c r="BG2562" s="1">
        <v>1.4138970375061035</v>
      </c>
      <c r="BH2562" s="1">
        <v>4.8703570365905762</v>
      </c>
      <c r="BI2562" s="1"/>
      <c r="BJ2562" s="1"/>
      <c r="BK2562" s="1"/>
      <c r="BL2562" s="1"/>
      <c r="BM2562" s="1"/>
      <c r="BN2562" s="1"/>
    </row>
    <row r="2563" spans="1:66" x14ac:dyDescent="0.2">
      <c r="A2563" s="2" t="s">
        <v>7108</v>
      </c>
      <c r="B2563" s="4" t="s">
        <v>2558</v>
      </c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>
        <v>7.2137694044112379</v>
      </c>
      <c r="AA2563" s="1">
        <v>5.5885114318452196</v>
      </c>
      <c r="AB2563" s="1">
        <v>5.5325092118715817</v>
      </c>
      <c r="AC2563" s="1">
        <v>4.9776589836530283</v>
      </c>
      <c r="AD2563" s="1">
        <v>4.9908167650612034</v>
      </c>
      <c r="AE2563" s="1">
        <v>5.9307315914952348</v>
      </c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>
        <v>6.0575404167175293</v>
      </c>
      <c r="BD2563" s="1">
        <v>5.9849419593811035</v>
      </c>
      <c r="BE2563" s="1">
        <v>4.6432628631591797</v>
      </c>
      <c r="BF2563" s="1">
        <v>9.9323225021362305</v>
      </c>
      <c r="BG2563" s="1">
        <v>0.94606363773345947</v>
      </c>
      <c r="BH2563" s="1">
        <v>0.44982510805130005</v>
      </c>
      <c r="BI2563" s="1">
        <v>2.9031021520495415E-2</v>
      </c>
      <c r="BJ2563" s="1">
        <v>0.18894295394420624</v>
      </c>
      <c r="BK2563" s="1">
        <v>2.6167087256908417E-2</v>
      </c>
      <c r="BL2563" s="1"/>
      <c r="BM2563" s="1"/>
      <c r="BN2563" s="1"/>
    </row>
    <row r="2564" spans="1:66" x14ac:dyDescent="0.2">
      <c r="A2564" s="2" t="s">
        <v>7109</v>
      </c>
      <c r="B2564" s="4" t="s">
        <v>2559</v>
      </c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>
        <v>7.2137694044112379</v>
      </c>
      <c r="AA2564" s="1">
        <v>5.5885114318452196</v>
      </c>
      <c r="AB2564" s="1">
        <v>5.5325092118715817</v>
      </c>
      <c r="AC2564" s="1">
        <v>4.9776589836530283</v>
      </c>
      <c r="AD2564" s="1">
        <v>4.9908167650612034</v>
      </c>
      <c r="AE2564" s="1">
        <v>5.9307315914952348</v>
      </c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>
        <v>6.0575404167175293</v>
      </c>
      <c r="BD2564" s="1">
        <v>5.9849419593811035</v>
      </c>
      <c r="BE2564" s="1">
        <v>4.6432628631591797</v>
      </c>
      <c r="BF2564" s="1">
        <v>9.9323225021362305</v>
      </c>
      <c r="BG2564" s="1">
        <v>0.94606363773345947</v>
      </c>
      <c r="BH2564" s="1">
        <v>0.44982510805130005</v>
      </c>
      <c r="BI2564" s="1">
        <v>2.9031021520495415E-2</v>
      </c>
      <c r="BJ2564" s="1">
        <v>0.18894295394420624</v>
      </c>
      <c r="BK2564" s="1">
        <v>2.6167087256908417E-2</v>
      </c>
      <c r="BL2564" s="1"/>
      <c r="BM2564" s="1"/>
      <c r="BN2564" s="1"/>
    </row>
    <row r="2565" spans="1:66" x14ac:dyDescent="0.2">
      <c r="A2565" s="2" t="s">
        <v>7110</v>
      </c>
      <c r="B2565" s="4" t="s">
        <v>2560</v>
      </c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>
        <v>60.786576636373169</v>
      </c>
      <c r="W2565" s="1">
        <v>98.344341770209539</v>
      </c>
      <c r="X2565" s="1">
        <v>75.471933370678073</v>
      </c>
      <c r="Y2565" s="1">
        <v>75.832738156619172</v>
      </c>
      <c r="Z2565" s="1">
        <v>75.944728425896983</v>
      </c>
      <c r="AA2565" s="1">
        <v>94.662843349113658</v>
      </c>
      <c r="AB2565" s="1">
        <v>96.813282750638805</v>
      </c>
      <c r="AC2565" s="1">
        <v>99.19267920982692</v>
      </c>
      <c r="AD2565" s="1">
        <v>97.693656807709928</v>
      </c>
      <c r="AE2565" s="1">
        <v>99.398352317848833</v>
      </c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>
        <v>0.71606314182281494</v>
      </c>
      <c r="BC2565" s="1"/>
      <c r="BD2565" s="1">
        <v>21.490581512451172</v>
      </c>
      <c r="BE2565" s="1">
        <v>9.5007266998291016</v>
      </c>
      <c r="BF2565" s="1">
        <v>5.9719443321228027</v>
      </c>
      <c r="BG2565" s="1">
        <v>5.3112049102783203</v>
      </c>
      <c r="BH2565" s="1">
        <v>3.1700654029846191</v>
      </c>
      <c r="BI2565" s="1">
        <v>0.76530522108078003</v>
      </c>
      <c r="BJ2565" s="1">
        <v>2.2552375793457031</v>
      </c>
      <c r="BK2565" s="1"/>
      <c r="BL2565" s="1"/>
      <c r="BM2565" s="1"/>
      <c r="BN2565" s="1"/>
    </row>
    <row r="2566" spans="1:66" x14ac:dyDescent="0.2">
      <c r="A2566" s="2" t="s">
        <v>7111</v>
      </c>
      <c r="B2566" s="4" t="s">
        <v>2561</v>
      </c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>
        <v>60.786576636373169</v>
      </c>
      <c r="W2566" s="1">
        <v>98.344341770209539</v>
      </c>
      <c r="X2566" s="1">
        <v>75.471933370678073</v>
      </c>
      <c r="Y2566" s="1">
        <v>75.832738156619172</v>
      </c>
      <c r="Z2566" s="1">
        <v>75.944728425896983</v>
      </c>
      <c r="AA2566" s="1">
        <v>94.662843349113658</v>
      </c>
      <c r="AB2566" s="1">
        <v>96.813282750638805</v>
      </c>
      <c r="AC2566" s="1">
        <v>99.19267920982692</v>
      </c>
      <c r="AD2566" s="1">
        <v>97.693656807709928</v>
      </c>
      <c r="AE2566" s="1">
        <v>99.398352317848833</v>
      </c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>
        <v>0.71606314182281494</v>
      </c>
      <c r="BC2566" s="1"/>
      <c r="BD2566" s="1">
        <v>21.490581512451172</v>
      </c>
      <c r="BE2566" s="1">
        <v>9.5007266998291016</v>
      </c>
      <c r="BF2566" s="1">
        <v>5.9719443321228027</v>
      </c>
      <c r="BG2566" s="1">
        <v>5.3112049102783203</v>
      </c>
      <c r="BH2566" s="1">
        <v>3.1700654029846191</v>
      </c>
      <c r="BI2566" s="1">
        <v>0.76530522108078003</v>
      </c>
      <c r="BJ2566" s="1">
        <v>2.2552375793457031</v>
      </c>
      <c r="BK2566" s="1"/>
      <c r="BL2566" s="1"/>
      <c r="BM2566" s="1"/>
      <c r="BN2566" s="1"/>
    </row>
    <row r="2567" spans="1:66" x14ac:dyDescent="0.2">
      <c r="A2567" s="2" t="s">
        <v>7112</v>
      </c>
      <c r="B2567" s="4" t="s">
        <v>2562</v>
      </c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>
        <v>82.84936473216942</v>
      </c>
      <c r="W2567" s="1">
        <v>88.715112251240029</v>
      </c>
      <c r="X2567" s="1">
        <v>79.051687893230479</v>
      </c>
      <c r="Y2567" s="1">
        <v>66.679130034844007</v>
      </c>
      <c r="Z2567" s="1">
        <v>70.969072040982383</v>
      </c>
      <c r="AA2567" s="1">
        <v>71.123728409003533</v>
      </c>
      <c r="AB2567" s="1">
        <v>71.23685506035217</v>
      </c>
      <c r="AC2567" s="1">
        <v>70.239206626045984</v>
      </c>
      <c r="AD2567" s="1">
        <v>82.801213990151126</v>
      </c>
      <c r="AE2567" s="1">
        <v>88.551232038658227</v>
      </c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>
        <v>14.061891555786133</v>
      </c>
      <c r="BC2567" s="1">
        <v>10.647336006164551</v>
      </c>
      <c r="BD2567" s="1">
        <v>16.805610656738281</v>
      </c>
      <c r="BE2567" s="1">
        <v>33.23699951171875</v>
      </c>
      <c r="BF2567" s="1">
        <v>29.025354385375977</v>
      </c>
      <c r="BG2567" s="1">
        <v>28.869136810302734</v>
      </c>
      <c r="BH2567" s="1">
        <v>28.756488800048828</v>
      </c>
      <c r="BI2567" s="1">
        <v>29.753837585449219</v>
      </c>
      <c r="BJ2567" s="1">
        <v>17.188329696655273</v>
      </c>
      <c r="BK2567" s="1">
        <v>11.435420036315918</v>
      </c>
      <c r="BL2567" s="1"/>
      <c r="BM2567" s="1"/>
      <c r="BN2567" s="1"/>
    </row>
    <row r="2568" spans="1:66" x14ac:dyDescent="0.2">
      <c r="A2568" s="2" t="s">
        <v>7113</v>
      </c>
      <c r="B2568" s="4" t="s">
        <v>2563</v>
      </c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>
        <v>82.84936473216942</v>
      </c>
      <c r="W2568" s="1">
        <v>88.715112251240029</v>
      </c>
      <c r="X2568" s="1">
        <v>79.051687893230479</v>
      </c>
      <c r="Y2568" s="1">
        <v>66.679130034844007</v>
      </c>
      <c r="Z2568" s="1">
        <v>70.969072040982383</v>
      </c>
      <c r="AA2568" s="1">
        <v>71.123728409003533</v>
      </c>
      <c r="AB2568" s="1">
        <v>71.23685506035217</v>
      </c>
      <c r="AC2568" s="1">
        <v>70.239206626045984</v>
      </c>
      <c r="AD2568" s="1">
        <v>82.801213990151126</v>
      </c>
      <c r="AE2568" s="1">
        <v>88.551232038658227</v>
      </c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>
        <v>14.061891555786133</v>
      </c>
      <c r="BC2568" s="1">
        <v>10.647336006164551</v>
      </c>
      <c r="BD2568" s="1">
        <v>16.805610656738281</v>
      </c>
      <c r="BE2568" s="1">
        <v>33.23699951171875</v>
      </c>
      <c r="BF2568" s="1">
        <v>29.025354385375977</v>
      </c>
      <c r="BG2568" s="1">
        <v>28.869136810302734</v>
      </c>
      <c r="BH2568" s="1">
        <v>28.756488800048828</v>
      </c>
      <c r="BI2568" s="1">
        <v>29.753837585449219</v>
      </c>
      <c r="BJ2568" s="1">
        <v>17.188329696655273</v>
      </c>
      <c r="BK2568" s="1">
        <v>11.435420036315918</v>
      </c>
      <c r="BL2568" s="1"/>
      <c r="BM2568" s="1"/>
      <c r="BN2568" s="1"/>
    </row>
    <row r="2569" spans="1:66" x14ac:dyDescent="0.2">
      <c r="A2569" s="2" t="s">
        <v>7114</v>
      </c>
      <c r="B2569" s="4" t="s">
        <v>2564</v>
      </c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>
        <v>43.920208069764769</v>
      </c>
      <c r="W2569" s="1">
        <v>97.251606966419956</v>
      </c>
      <c r="X2569" s="1">
        <v>99.376938363720242</v>
      </c>
      <c r="Y2569" s="1">
        <v>97.52519958724389</v>
      </c>
      <c r="Z2569" s="1">
        <v>96.946406003187263</v>
      </c>
      <c r="AA2569" s="1">
        <v>84.159335924233687</v>
      </c>
      <c r="AB2569" s="1">
        <v>66.912094944492452</v>
      </c>
      <c r="AC2569" s="1">
        <v>74.628911080547311</v>
      </c>
      <c r="AD2569" s="1">
        <v>74.908391089117316</v>
      </c>
      <c r="AE2569" s="1">
        <v>94.338999205761425</v>
      </c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>
        <v>4.2938394546508789</v>
      </c>
      <c r="BC2569" s="1">
        <v>1.5578700304031372</v>
      </c>
      <c r="BD2569" s="1">
        <v>0.57012712955474854</v>
      </c>
      <c r="BE2569" s="1">
        <v>2.3863532543182373</v>
      </c>
      <c r="BF2569" s="1">
        <v>1.3711016178131104</v>
      </c>
      <c r="BG2569" s="1">
        <v>10.188138961791992</v>
      </c>
      <c r="BH2569" s="1">
        <v>17.012790679931641</v>
      </c>
      <c r="BI2569" s="1">
        <v>25.355854034423828</v>
      </c>
      <c r="BJ2569" s="1">
        <v>24.705087661743164</v>
      </c>
      <c r="BK2569" s="1">
        <v>5.6227512359619141</v>
      </c>
      <c r="BL2569" s="1"/>
      <c r="BM2569" s="1"/>
      <c r="BN2569" s="1"/>
    </row>
    <row r="2570" spans="1:66" x14ac:dyDescent="0.2">
      <c r="A2570" s="2" t="s">
        <v>7115</v>
      </c>
      <c r="B2570" s="4" t="s">
        <v>2565</v>
      </c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>
        <v>21.754902144746083</v>
      </c>
      <c r="V2570" s="1">
        <v>8.0773434624755041</v>
      </c>
      <c r="W2570" s="1">
        <v>20.190484118095448</v>
      </c>
      <c r="X2570" s="1">
        <v>28.02902391307293</v>
      </c>
      <c r="Y2570" s="1">
        <v>29.013658130172637</v>
      </c>
      <c r="Z2570" s="1">
        <v>5.6898371708011606</v>
      </c>
      <c r="AA2570" s="1">
        <v>21.515488091552058</v>
      </c>
      <c r="AB2570" s="1">
        <v>5.0450700999626177</v>
      </c>
      <c r="AC2570" s="1">
        <v>20.619169291659929</v>
      </c>
      <c r="AD2570" s="1">
        <v>38.543546652203496</v>
      </c>
      <c r="AE2570" s="1">
        <v>29.199512531181309</v>
      </c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>
        <v>4.4824366569519043</v>
      </c>
      <c r="BB2570" s="1">
        <v>22.977684020996094</v>
      </c>
      <c r="BC2570" s="1">
        <v>3.9325592517852783</v>
      </c>
      <c r="BD2570" s="1">
        <v>1.7778544425964355</v>
      </c>
      <c r="BE2570" s="1"/>
      <c r="BF2570" s="1"/>
      <c r="BG2570" s="1">
        <v>8.3421049118041992</v>
      </c>
      <c r="BH2570" s="1"/>
      <c r="BI2570" s="1">
        <v>3.4759891033172607</v>
      </c>
      <c r="BJ2570" s="1">
        <v>2.3819515705108643</v>
      </c>
      <c r="BK2570" s="1"/>
      <c r="BL2570" s="1"/>
      <c r="BM2570" s="1"/>
      <c r="BN2570" s="1"/>
    </row>
    <row r="2571" spans="1:66" x14ac:dyDescent="0.2">
      <c r="A2571" s="2" t="s">
        <v>7116</v>
      </c>
      <c r="B2571" s="4" t="s">
        <v>2566</v>
      </c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>
        <v>22.923737792410979</v>
      </c>
      <c r="X2571" s="1">
        <v>17.242984070266097</v>
      </c>
      <c r="Y2571" s="1">
        <v>18.96741433457478</v>
      </c>
      <c r="Z2571" s="1">
        <v>15.133981148772257</v>
      </c>
      <c r="AA2571" s="1">
        <v>12.179102773288273</v>
      </c>
      <c r="AB2571" s="1">
        <v>13.526296811829827</v>
      </c>
      <c r="AC2571" s="1">
        <v>7.123691028722499</v>
      </c>
      <c r="AD2571" s="1">
        <v>5.5413629078094138</v>
      </c>
      <c r="AE2571" s="1">
        <v>4.9917669056163554</v>
      </c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>
        <v>6.1109132766723633</v>
      </c>
      <c r="BF2571" s="1"/>
      <c r="BG2571" s="1">
        <v>2.4133574962615967</v>
      </c>
      <c r="BH2571" s="1"/>
      <c r="BI2571" s="1"/>
      <c r="BJ2571" s="1"/>
      <c r="BK2571" s="1"/>
      <c r="BL2571" s="1"/>
      <c r="BM2571" s="1"/>
      <c r="BN2571" s="1"/>
    </row>
    <row r="2572" spans="1:66" x14ac:dyDescent="0.2">
      <c r="A2572" s="2" t="s">
        <v>7117</v>
      </c>
      <c r="B2572" s="4" t="s">
        <v>2567</v>
      </c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>
        <v>22.923737792410979</v>
      </c>
      <c r="X2572" s="1">
        <v>17.242984070266097</v>
      </c>
      <c r="Y2572" s="1">
        <v>18.96741433457478</v>
      </c>
      <c r="Z2572" s="1">
        <v>15.133981148772257</v>
      </c>
      <c r="AA2572" s="1">
        <v>12.179102773288273</v>
      </c>
      <c r="AB2572" s="1">
        <v>13.526296811829827</v>
      </c>
      <c r="AC2572" s="1">
        <v>7.123691028722499</v>
      </c>
      <c r="AD2572" s="1">
        <v>5.5413629078094138</v>
      </c>
      <c r="AE2572" s="1">
        <v>4.9917669056163554</v>
      </c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>
        <v>6.1109132766723633</v>
      </c>
      <c r="BF2572" s="1"/>
      <c r="BG2572" s="1">
        <v>2.4133574962615967</v>
      </c>
      <c r="BH2572" s="1"/>
      <c r="BI2572" s="1"/>
      <c r="BJ2572" s="1"/>
      <c r="BK2572" s="1"/>
      <c r="BL2572" s="1"/>
      <c r="BM2572" s="1"/>
      <c r="BN2572" s="1"/>
    </row>
    <row r="2573" spans="1:66" x14ac:dyDescent="0.2">
      <c r="A2573" s="2" t="s">
        <v>7118</v>
      </c>
      <c r="B2573" s="4" t="s">
        <v>2568</v>
      </c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>
        <v>14.150638151079114</v>
      </c>
      <c r="W2573" s="1">
        <v>7.8019279997214781</v>
      </c>
      <c r="X2573" s="1">
        <v>4.826417391264366</v>
      </c>
      <c r="Y2573" s="1">
        <v>5.2014624730285366</v>
      </c>
      <c r="Z2573" s="1">
        <v>15.019814904907729</v>
      </c>
      <c r="AA2573" s="1">
        <v>10.098692964445624</v>
      </c>
      <c r="AB2573" s="1">
        <v>8.5176742797275207</v>
      </c>
      <c r="AC2573" s="1">
        <v>4.6920284307293967</v>
      </c>
      <c r="AD2573" s="1">
        <v>5.2438776577732185</v>
      </c>
      <c r="AE2573" s="1">
        <v>6.0692383370729335</v>
      </c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>
        <v>1.5584168434143066</v>
      </c>
      <c r="BE2573" s="1"/>
      <c r="BF2573" s="1"/>
      <c r="BG2573" s="1"/>
      <c r="BH2573" s="1">
        <v>8.3723478317260742</v>
      </c>
      <c r="BI2573" s="1"/>
      <c r="BJ2573" s="1">
        <v>0.57148993015289307</v>
      </c>
      <c r="BK2573" s="1"/>
      <c r="BL2573" s="1"/>
      <c r="BM2573" s="1"/>
      <c r="BN2573" s="1"/>
    </row>
    <row r="2574" spans="1:66" x14ac:dyDescent="0.2">
      <c r="A2574" s="2" t="s">
        <v>7119</v>
      </c>
      <c r="B2574" s="4" t="s">
        <v>2569</v>
      </c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>
        <v>9.1423733443518707</v>
      </c>
      <c r="V2574" s="1">
        <v>6.6059662127617287</v>
      </c>
      <c r="W2574" s="1">
        <v>15.024021861259889</v>
      </c>
      <c r="X2574" s="1">
        <v>16.490076800555677</v>
      </c>
      <c r="Y2574" s="1">
        <v>17.833730671094539</v>
      </c>
      <c r="Z2574" s="1">
        <v>8.6998121338755041</v>
      </c>
      <c r="AA2574" s="1">
        <v>8.0433863772666037</v>
      </c>
      <c r="AB2574" s="1">
        <v>19.194375384648382</v>
      </c>
      <c r="AC2574" s="1">
        <v>26.689754841429014</v>
      </c>
      <c r="AD2574" s="1">
        <v>29.595399214057732</v>
      </c>
      <c r="AE2574" s="1">
        <v>41.535248567980879</v>
      </c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>
        <v>5.0115611404180527E-2</v>
      </c>
      <c r="BB2574" s="1"/>
      <c r="BC2574" s="1"/>
      <c r="BD2574" s="1">
        <v>2.1101199090480804E-2</v>
      </c>
      <c r="BE2574" s="1">
        <v>4.451446607708931E-2</v>
      </c>
      <c r="BF2574" s="1">
        <v>7.4603371322154999E-3</v>
      </c>
      <c r="BG2574" s="1">
        <v>0.35738351941108704</v>
      </c>
      <c r="BH2574" s="1">
        <v>2.1237766370177269E-2</v>
      </c>
      <c r="BI2574" s="1">
        <v>0.3032514750957489</v>
      </c>
      <c r="BJ2574" s="1"/>
      <c r="BK2574" s="1">
        <v>0.28300124406814575</v>
      </c>
      <c r="BL2574" s="1"/>
      <c r="BM2574" s="1"/>
      <c r="BN2574" s="1"/>
    </row>
    <row r="2575" spans="1:66" x14ac:dyDescent="0.2">
      <c r="A2575" s="2" t="s">
        <v>7120</v>
      </c>
      <c r="B2575" s="4" t="s">
        <v>2570</v>
      </c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>
        <v>58.27372400667705</v>
      </c>
      <c r="Y2575" s="1">
        <v>72.794441485130562</v>
      </c>
      <c r="Z2575" s="1">
        <v>95.169857072181571</v>
      </c>
      <c r="AA2575" s="1">
        <v>88.739604438728918</v>
      </c>
      <c r="AB2575" s="1">
        <v>69.77462738697669</v>
      </c>
      <c r="AC2575" s="1">
        <v>52.347313704520893</v>
      </c>
      <c r="AD2575" s="1">
        <v>52.008234029447742</v>
      </c>
      <c r="AE2575" s="1">
        <v>98.914210051212919</v>
      </c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>
        <v>38.429664611816406</v>
      </c>
      <c r="BE2575" s="1">
        <v>25.312454223632813</v>
      </c>
      <c r="BF2575" s="1">
        <v>1.4416682720184326</v>
      </c>
      <c r="BG2575" s="1">
        <v>3.3981032371520996</v>
      </c>
      <c r="BH2575" s="1">
        <v>30.208452224731445</v>
      </c>
      <c r="BI2575" s="1">
        <v>47.639247894287109</v>
      </c>
      <c r="BJ2575" s="1">
        <v>47.935157775878906</v>
      </c>
      <c r="BK2575" s="1">
        <v>0.9414171576499939</v>
      </c>
      <c r="BL2575" s="1"/>
      <c r="BM2575" s="1"/>
      <c r="BN2575" s="1"/>
    </row>
    <row r="2576" spans="1:66" x14ac:dyDescent="0.2">
      <c r="A2576" s="2" t="s">
        <v>7121</v>
      </c>
      <c r="B2576" s="4" t="s">
        <v>2571</v>
      </c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>
        <v>58.27372400667705</v>
      </c>
      <c r="Y2576" s="1">
        <v>72.794441485130562</v>
      </c>
      <c r="Z2576" s="1">
        <v>95.169857072181571</v>
      </c>
      <c r="AA2576" s="1">
        <v>88.739604438728918</v>
      </c>
      <c r="AB2576" s="1">
        <v>69.77462738697669</v>
      </c>
      <c r="AC2576" s="1">
        <v>52.347313704520893</v>
      </c>
      <c r="AD2576" s="1">
        <v>52.008234029447742</v>
      </c>
      <c r="AE2576" s="1">
        <v>98.914210051212919</v>
      </c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>
        <v>38.429664611816406</v>
      </c>
      <c r="BE2576" s="1">
        <v>25.312454223632813</v>
      </c>
      <c r="BF2576" s="1">
        <v>1.4416682720184326</v>
      </c>
      <c r="BG2576" s="1">
        <v>3.3981032371520996</v>
      </c>
      <c r="BH2576" s="1">
        <v>30.208452224731445</v>
      </c>
      <c r="BI2576" s="1">
        <v>47.639247894287109</v>
      </c>
      <c r="BJ2576" s="1">
        <v>47.935157775878906</v>
      </c>
      <c r="BK2576" s="1">
        <v>0.9414171576499939</v>
      </c>
      <c r="BL2576" s="1"/>
      <c r="BM2576" s="1"/>
      <c r="BN2576" s="1"/>
    </row>
    <row r="2577" spans="1:66" x14ac:dyDescent="0.2">
      <c r="A2577" s="2" t="s">
        <v>7122</v>
      </c>
      <c r="B2577" s="4" t="s">
        <v>2572</v>
      </c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>
        <v>80.013337291720703</v>
      </c>
      <c r="V2577" s="1">
        <v>35.025086787447549</v>
      </c>
      <c r="W2577" s="1">
        <v>11.602384717842021</v>
      </c>
      <c r="X2577" s="1">
        <v>9.7152092159636698</v>
      </c>
      <c r="Y2577" s="1">
        <v>8.3321400072156102</v>
      </c>
      <c r="Z2577" s="1">
        <v>7.2590032695230429</v>
      </c>
      <c r="AA2577" s="1">
        <v>7.2623491137910268</v>
      </c>
      <c r="AB2577" s="1">
        <v>8.5965019065300758</v>
      </c>
      <c r="AC2577" s="1">
        <v>8.9675785730874846</v>
      </c>
      <c r="AD2577" s="1">
        <v>16.292551646631708</v>
      </c>
      <c r="AE2577" s="1">
        <v>25.128017675908836</v>
      </c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>
        <v>4.8901891708374023</v>
      </c>
      <c r="BB2577" s="1">
        <v>0.52456867694854736</v>
      </c>
      <c r="BC2577" s="1">
        <v>0.38460275530815125</v>
      </c>
      <c r="BD2577" s="1">
        <v>5.7521748542785645</v>
      </c>
      <c r="BE2577" s="1">
        <v>16.041568756103516</v>
      </c>
      <c r="BF2577" s="1">
        <v>4.285438060760498</v>
      </c>
      <c r="BG2577" s="1">
        <v>1.6114908456802368</v>
      </c>
      <c r="BH2577" s="1">
        <v>7.8648266792297363</v>
      </c>
      <c r="BI2577" s="1"/>
      <c r="BJ2577" s="1"/>
      <c r="BK2577" s="1"/>
      <c r="BL2577" s="1"/>
      <c r="BM2577" s="1"/>
      <c r="BN2577" s="1"/>
    </row>
    <row r="2578" spans="1:66" x14ac:dyDescent="0.2">
      <c r="A2578" s="2" t="s">
        <v>7123</v>
      </c>
      <c r="B2578" s="4" t="s">
        <v>2573</v>
      </c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>
        <v>69.211565055725288</v>
      </c>
      <c r="W2578" s="1">
        <v>71.908600697997926</v>
      </c>
      <c r="X2578" s="1">
        <v>74.911540521288245</v>
      </c>
      <c r="Y2578" s="1">
        <v>74.533915150261947</v>
      </c>
      <c r="Z2578" s="1">
        <v>82.90594312539784</v>
      </c>
      <c r="AA2578" s="1">
        <v>79.308823360058938</v>
      </c>
      <c r="AB2578" s="1">
        <v>80.507821716747458</v>
      </c>
      <c r="AC2578" s="1">
        <v>71.508311171254206</v>
      </c>
      <c r="AD2578" s="1">
        <v>99.984296890828844</v>
      </c>
      <c r="AE2578" s="1">
        <v>97.330413162831391</v>
      </c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>
        <v>30.342771530151367</v>
      </c>
      <c r="BC2578" s="1">
        <v>24.915153503417969</v>
      </c>
      <c r="BD2578" s="1">
        <v>24.43037223815918</v>
      </c>
      <c r="BE2578" s="1">
        <v>13.680149078369141</v>
      </c>
      <c r="BF2578" s="1">
        <v>17.08238410949707</v>
      </c>
      <c r="BG2578" s="1">
        <v>8.9371681213378906</v>
      </c>
      <c r="BH2578" s="1">
        <v>11.415680885314941</v>
      </c>
      <c r="BI2578" s="1">
        <v>6.7627615928649902</v>
      </c>
      <c r="BJ2578" s="1"/>
      <c r="BK2578" s="1">
        <v>1.5459078550338745</v>
      </c>
      <c r="BL2578" s="1"/>
      <c r="BM2578" s="1"/>
      <c r="BN2578" s="1"/>
    </row>
    <row r="2579" spans="1:66" x14ac:dyDescent="0.2">
      <c r="A2579" s="2" t="s">
        <v>7124</v>
      </c>
      <c r="B2579" s="4" t="s">
        <v>2574</v>
      </c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>
        <v>6.2902207616782944</v>
      </c>
      <c r="AA2579" s="1">
        <v>6.3149012597132392</v>
      </c>
      <c r="AB2579" s="1">
        <v>5.5761747158969346</v>
      </c>
      <c r="AC2579" s="1">
        <v>4.9360449207105468</v>
      </c>
      <c r="AD2579" s="1">
        <v>4.8755276077074274</v>
      </c>
      <c r="AE2579" s="1">
        <v>4.1813164863020758</v>
      </c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>
        <v>5.407834529876709</v>
      </c>
      <c r="BD2579" s="1">
        <v>15.419492721557617</v>
      </c>
      <c r="BE2579" s="1">
        <v>6.4288983345031738</v>
      </c>
      <c r="BF2579" s="1"/>
      <c r="BG2579" s="1"/>
      <c r="BH2579" s="1"/>
      <c r="BI2579" s="1"/>
      <c r="BJ2579" s="1"/>
      <c r="BK2579" s="1"/>
      <c r="BL2579" s="1"/>
      <c r="BM2579" s="1"/>
      <c r="BN2579" s="1"/>
    </row>
    <row r="2580" spans="1:66" x14ac:dyDescent="0.2">
      <c r="A2580" s="2" t="s">
        <v>7125</v>
      </c>
      <c r="B2580" s="4" t="s">
        <v>2575</v>
      </c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>
        <v>6.2902207616782944</v>
      </c>
      <c r="AA2580" s="1">
        <v>6.3149012597132392</v>
      </c>
      <c r="AB2580" s="1">
        <v>5.5761747158969346</v>
      </c>
      <c r="AC2580" s="1">
        <v>4.9360449207105468</v>
      </c>
      <c r="AD2580" s="1">
        <v>4.8755276077074274</v>
      </c>
      <c r="AE2580" s="1">
        <v>4.1813164863020758</v>
      </c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>
        <v>5.407834529876709</v>
      </c>
      <c r="BD2580" s="1">
        <v>15.419492721557617</v>
      </c>
      <c r="BE2580" s="1">
        <v>6.4288983345031738</v>
      </c>
      <c r="BF2580" s="1"/>
      <c r="BG2580" s="1"/>
      <c r="BH2580" s="1"/>
      <c r="BI2580" s="1"/>
      <c r="BJ2580" s="1"/>
      <c r="BK2580" s="1"/>
      <c r="BL2580" s="1"/>
      <c r="BM2580" s="1"/>
      <c r="BN2580" s="1"/>
    </row>
    <row r="2581" spans="1:66" x14ac:dyDescent="0.2">
      <c r="A2581" s="2" t="s">
        <v>7126</v>
      </c>
      <c r="B2581" s="4" t="s">
        <v>2576</v>
      </c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>
        <v>4.936281934632273</v>
      </c>
      <c r="W2581" s="1">
        <v>70.459742640400393</v>
      </c>
      <c r="X2581" s="1">
        <v>82.921454986863438</v>
      </c>
      <c r="Y2581" s="1">
        <v>78.302468094911006</v>
      </c>
      <c r="Z2581" s="1">
        <v>81.317161360462904</v>
      </c>
      <c r="AA2581" s="1">
        <v>13.725193772908103</v>
      </c>
      <c r="AB2581" s="1">
        <v>78.012664102376846</v>
      </c>
      <c r="AC2581" s="1">
        <v>77.926543210933104</v>
      </c>
      <c r="AD2581" s="1">
        <v>78.173388545723739</v>
      </c>
      <c r="AE2581" s="1">
        <v>57.604710344181576</v>
      </c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>
        <v>0.23799309134483337</v>
      </c>
      <c r="BC2581" s="1">
        <v>11.001858711242676</v>
      </c>
      <c r="BD2581" s="1">
        <v>7.0965843200683594</v>
      </c>
      <c r="BE2581" s="1">
        <v>16.234291076660156</v>
      </c>
      <c r="BF2581" s="1">
        <v>7.217442512512207</v>
      </c>
      <c r="BG2581" s="1">
        <v>48.987236022949219</v>
      </c>
      <c r="BH2581" s="1">
        <v>19.474145889282227</v>
      </c>
      <c r="BI2581" s="1">
        <v>20.238870620727539</v>
      </c>
      <c r="BJ2581" s="1">
        <v>19.470993041992188</v>
      </c>
      <c r="BK2581" s="1">
        <v>30.48634147644043</v>
      </c>
      <c r="BL2581" s="1"/>
      <c r="BM2581" s="1"/>
      <c r="BN2581" s="1"/>
    </row>
    <row r="2582" spans="1:66" x14ac:dyDescent="0.2">
      <c r="A2582" s="2" t="s">
        <v>7127</v>
      </c>
      <c r="B2582" s="4" t="s">
        <v>2577</v>
      </c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>
        <v>4.936281934632273</v>
      </c>
      <c r="W2582" s="1">
        <v>70.459742640400393</v>
      </c>
      <c r="X2582" s="1">
        <v>82.921454986863438</v>
      </c>
      <c r="Y2582" s="1">
        <v>78.302468094911006</v>
      </c>
      <c r="Z2582" s="1">
        <v>81.317161360462904</v>
      </c>
      <c r="AA2582" s="1">
        <v>13.725193772908103</v>
      </c>
      <c r="AB2582" s="1">
        <v>78.012664102376846</v>
      </c>
      <c r="AC2582" s="1">
        <v>77.926543210933104</v>
      </c>
      <c r="AD2582" s="1">
        <v>78.173388545723739</v>
      </c>
      <c r="AE2582" s="1">
        <v>57.604710344181576</v>
      </c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>
        <v>0.23799309134483337</v>
      </c>
      <c r="BC2582" s="1">
        <v>11.001858711242676</v>
      </c>
      <c r="BD2582" s="1">
        <v>7.0965843200683594</v>
      </c>
      <c r="BE2582" s="1">
        <v>16.234291076660156</v>
      </c>
      <c r="BF2582" s="1">
        <v>7.217442512512207</v>
      </c>
      <c r="BG2582" s="1">
        <v>48.987236022949219</v>
      </c>
      <c r="BH2582" s="1">
        <v>19.474145889282227</v>
      </c>
      <c r="BI2582" s="1">
        <v>20.238870620727539</v>
      </c>
      <c r="BJ2582" s="1">
        <v>19.470993041992188</v>
      </c>
      <c r="BK2582" s="1">
        <v>30.48634147644043</v>
      </c>
      <c r="BL2582" s="1"/>
      <c r="BM2582" s="1"/>
      <c r="BN2582" s="1"/>
    </row>
    <row r="2583" spans="1:66" x14ac:dyDescent="0.2">
      <c r="A2583" s="2" t="s">
        <v>7128</v>
      </c>
      <c r="B2583" s="4" t="s">
        <v>2578</v>
      </c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>
        <v>14.595986592442859</v>
      </c>
      <c r="Y2583" s="1">
        <v>14.358135066702413</v>
      </c>
      <c r="Z2583" s="1">
        <v>33.696932459142012</v>
      </c>
      <c r="AA2583" s="1">
        <v>43.550855922441613</v>
      </c>
      <c r="AB2583" s="1">
        <v>82.701455018370339</v>
      </c>
      <c r="AC2583" s="1">
        <v>96.037743918614865</v>
      </c>
      <c r="AD2583" s="1">
        <v>98.210322791062595</v>
      </c>
      <c r="AE2583" s="1">
        <v>97.561038608102265</v>
      </c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>
        <v>39.674972534179688</v>
      </c>
      <c r="BC2583" s="1">
        <v>1.1347650289535522</v>
      </c>
      <c r="BD2583" s="1">
        <v>39.021354675292969</v>
      </c>
      <c r="BE2583" s="1">
        <v>38.450958251953125</v>
      </c>
      <c r="BF2583" s="1">
        <v>32.887840270996094</v>
      </c>
      <c r="BG2583" s="1">
        <v>40.436130523681641</v>
      </c>
      <c r="BH2583" s="1">
        <v>10.017807006835938</v>
      </c>
      <c r="BI2583" s="1">
        <v>3.2404534816741943</v>
      </c>
      <c r="BJ2583" s="1"/>
      <c r="BK2583" s="1"/>
      <c r="BL2583" s="1"/>
      <c r="BM2583" s="1"/>
      <c r="BN2583" s="1"/>
    </row>
    <row r="2584" spans="1:66" x14ac:dyDescent="0.2">
      <c r="A2584" s="2" t="s">
        <v>7129</v>
      </c>
      <c r="B2584" s="4" t="s">
        <v>2579</v>
      </c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>
        <v>14.595986592442859</v>
      </c>
      <c r="Y2584" s="1">
        <v>14.358135066702413</v>
      </c>
      <c r="Z2584" s="1">
        <v>33.696932459142012</v>
      </c>
      <c r="AA2584" s="1">
        <v>43.550855922441613</v>
      </c>
      <c r="AB2584" s="1">
        <v>82.701455018370339</v>
      </c>
      <c r="AC2584" s="1">
        <v>96.037743918614865</v>
      </c>
      <c r="AD2584" s="1">
        <v>98.210322791062595</v>
      </c>
      <c r="AE2584" s="1">
        <v>97.561038608102265</v>
      </c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>
        <v>39.674972534179688</v>
      </c>
      <c r="BC2584" s="1">
        <v>1.1347650289535522</v>
      </c>
      <c r="BD2584" s="1">
        <v>39.021354675292969</v>
      </c>
      <c r="BE2584" s="1">
        <v>38.450958251953125</v>
      </c>
      <c r="BF2584" s="1">
        <v>32.887840270996094</v>
      </c>
      <c r="BG2584" s="1">
        <v>40.436130523681641</v>
      </c>
      <c r="BH2584" s="1">
        <v>10.017807006835938</v>
      </c>
      <c r="BI2584" s="1">
        <v>3.2404534816741943</v>
      </c>
      <c r="BJ2584" s="1"/>
      <c r="BK2584" s="1"/>
      <c r="BL2584" s="1"/>
      <c r="BM2584" s="1"/>
      <c r="BN2584" s="1"/>
    </row>
    <row r="2585" spans="1:66" x14ac:dyDescent="0.2">
      <c r="A2585" s="2" t="s">
        <v>7130</v>
      </c>
      <c r="B2585" s="4" t="s">
        <v>2580</v>
      </c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>
        <v>5.1715562010507599</v>
      </c>
      <c r="W2585" s="1">
        <v>15.189526815223395</v>
      </c>
      <c r="X2585" s="1">
        <v>9.1333608388054621</v>
      </c>
      <c r="Y2585" s="1">
        <v>21.423075769486132</v>
      </c>
      <c r="Z2585" s="1">
        <v>12.688196578574829</v>
      </c>
      <c r="AA2585" s="1">
        <v>10.502569385417896</v>
      </c>
      <c r="AB2585" s="1">
        <v>4.736997633415351</v>
      </c>
      <c r="AC2585" s="1">
        <v>5.1509145127543441</v>
      </c>
      <c r="AD2585" s="1">
        <v>7.7208749667569645</v>
      </c>
      <c r="AE2585" s="1">
        <v>8.1916120250692153</v>
      </c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</row>
    <row r="2586" spans="1:66" x14ac:dyDescent="0.2">
      <c r="A2586" s="2" t="s">
        <v>7131</v>
      </c>
      <c r="B2586" s="4" t="s">
        <v>2581</v>
      </c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>
        <v>5.1715562010507599</v>
      </c>
      <c r="W2586" s="1">
        <v>15.189526815223395</v>
      </c>
      <c r="X2586" s="1">
        <v>9.1333608388054621</v>
      </c>
      <c r="Y2586" s="1">
        <v>21.423075769486132</v>
      </c>
      <c r="Z2586" s="1">
        <v>12.688196578574829</v>
      </c>
      <c r="AA2586" s="1">
        <v>10.502569385417896</v>
      </c>
      <c r="AB2586" s="1">
        <v>4.736997633415351</v>
      </c>
      <c r="AC2586" s="1">
        <v>5.1509145127543441</v>
      </c>
      <c r="AD2586" s="1">
        <v>7.7208749667569645</v>
      </c>
      <c r="AE2586" s="1">
        <v>8.1916120250692153</v>
      </c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  <c r="BM2586" s="1"/>
      <c r="BN2586" s="1"/>
    </row>
    <row r="2587" spans="1:66" x14ac:dyDescent="0.2">
      <c r="A2587" s="2" t="s">
        <v>7132</v>
      </c>
      <c r="B2587" s="4" t="s">
        <v>2582</v>
      </c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>
        <v>18.427883283515982</v>
      </c>
      <c r="X2587" s="1">
        <v>9.9215801097347036</v>
      </c>
      <c r="Y2587" s="1">
        <v>6.8980750096798289</v>
      </c>
      <c r="Z2587" s="1">
        <v>7.1412979860627441</v>
      </c>
      <c r="AA2587" s="1">
        <v>10.67365307932179</v>
      </c>
      <c r="AB2587" s="1">
        <v>25.068019346531088</v>
      </c>
      <c r="AC2587" s="1">
        <v>49.779713911205633</v>
      </c>
      <c r="AD2587" s="1">
        <v>36.984149529508983</v>
      </c>
      <c r="AE2587" s="1">
        <v>31.387309343683434</v>
      </c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>
        <v>14.697296142578125</v>
      </c>
      <c r="BD2587" s="1">
        <v>1.346307247877121E-2</v>
      </c>
      <c r="BE2587" s="1">
        <v>2.1031548976898193</v>
      </c>
      <c r="BF2587" s="1">
        <v>0.34296953678131104</v>
      </c>
      <c r="BG2587" s="1">
        <v>1.3987747021019459E-2</v>
      </c>
      <c r="BH2587" s="1">
        <v>2.8779036998748779</v>
      </c>
      <c r="BI2587" s="1"/>
      <c r="BJ2587" s="1"/>
      <c r="BK2587" s="1"/>
      <c r="BL2587" s="1"/>
      <c r="BM2587" s="1"/>
      <c r="BN2587" s="1"/>
    </row>
    <row r="2588" spans="1:66" x14ac:dyDescent="0.2">
      <c r="A2588" s="2" t="s">
        <v>7133</v>
      </c>
      <c r="B2588" s="4" t="s">
        <v>2583</v>
      </c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>
        <v>18.427883283515982</v>
      </c>
      <c r="X2588" s="1">
        <v>9.9215801097347036</v>
      </c>
      <c r="Y2588" s="1">
        <v>6.8980750096798289</v>
      </c>
      <c r="Z2588" s="1">
        <v>7.1412979860627441</v>
      </c>
      <c r="AA2588" s="1">
        <v>10.67365307932179</v>
      </c>
      <c r="AB2588" s="1">
        <v>25.068019346531088</v>
      </c>
      <c r="AC2588" s="1">
        <v>49.779713911205633</v>
      </c>
      <c r="AD2588" s="1">
        <v>36.984149529508983</v>
      </c>
      <c r="AE2588" s="1">
        <v>31.387309343683434</v>
      </c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>
        <v>14.697296142578125</v>
      </c>
      <c r="BD2588" s="1">
        <v>1.346307247877121E-2</v>
      </c>
      <c r="BE2588" s="1">
        <v>2.1031548976898193</v>
      </c>
      <c r="BF2588" s="1">
        <v>0.34296953678131104</v>
      </c>
      <c r="BG2588" s="1">
        <v>1.3987747021019459E-2</v>
      </c>
      <c r="BH2588" s="1">
        <v>2.8779036998748779</v>
      </c>
      <c r="BI2588" s="1"/>
      <c r="BJ2588" s="1"/>
      <c r="BK2588" s="1"/>
      <c r="BL2588" s="1"/>
      <c r="BM2588" s="1"/>
      <c r="BN2588" s="1"/>
    </row>
    <row r="2589" spans="1:66" x14ac:dyDescent="0.2">
      <c r="A2589" s="2" t="s">
        <v>7134</v>
      </c>
      <c r="B2589" s="4" t="s">
        <v>2584</v>
      </c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>
        <v>66.587787789729134</v>
      </c>
      <c r="X2589" s="1">
        <v>81.29112467269664</v>
      </c>
      <c r="Y2589" s="1">
        <v>92.237282181368641</v>
      </c>
      <c r="Z2589" s="1">
        <v>77.157302891787921</v>
      </c>
      <c r="AA2589" s="1">
        <v>75.652764749145476</v>
      </c>
      <c r="AB2589" s="1">
        <v>44.75845695369172</v>
      </c>
      <c r="AC2589" s="1">
        <v>57.193469253468841</v>
      </c>
      <c r="AD2589" s="1">
        <v>66.076450059779575</v>
      </c>
      <c r="AE2589" s="1">
        <v>80.279535623682506</v>
      </c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>
        <v>28.94195556640625</v>
      </c>
      <c r="BD2589" s="1">
        <v>14.75498104095459</v>
      </c>
      <c r="BE2589" s="1">
        <v>7.6927542686462402</v>
      </c>
      <c r="BF2589" s="1">
        <v>22.817831039428711</v>
      </c>
      <c r="BG2589" s="1">
        <v>24.33009147644043</v>
      </c>
      <c r="BH2589" s="1">
        <v>42.376110076904297</v>
      </c>
      <c r="BI2589" s="1">
        <v>42.769420623779297</v>
      </c>
      <c r="BJ2589" s="1">
        <v>21.190977096557617</v>
      </c>
      <c r="BK2589" s="1">
        <v>19.231349945068359</v>
      </c>
      <c r="BL2589" s="1"/>
      <c r="BM2589" s="1"/>
      <c r="BN2589" s="1"/>
    </row>
    <row r="2590" spans="1:66" x14ac:dyDescent="0.2">
      <c r="A2590" s="2" t="s">
        <v>7135</v>
      </c>
      <c r="B2590" s="4" t="s">
        <v>2585</v>
      </c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>
        <v>66.587787789729134</v>
      </c>
      <c r="X2590" s="1">
        <v>81.29112467269664</v>
      </c>
      <c r="Y2590" s="1">
        <v>92.237282181368641</v>
      </c>
      <c r="Z2590" s="1">
        <v>77.157302891787921</v>
      </c>
      <c r="AA2590" s="1">
        <v>75.652764749145476</v>
      </c>
      <c r="AB2590" s="1">
        <v>44.75845695369172</v>
      </c>
      <c r="AC2590" s="1">
        <v>57.193469253468841</v>
      </c>
      <c r="AD2590" s="1">
        <v>66.076450059779575</v>
      </c>
      <c r="AE2590" s="1">
        <v>80.279535623682506</v>
      </c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>
        <v>28.94195556640625</v>
      </c>
      <c r="BD2590" s="1">
        <v>14.75498104095459</v>
      </c>
      <c r="BE2590" s="1">
        <v>7.6927542686462402</v>
      </c>
      <c r="BF2590" s="1">
        <v>22.817831039428711</v>
      </c>
      <c r="BG2590" s="1">
        <v>24.33009147644043</v>
      </c>
      <c r="BH2590" s="1">
        <v>42.376110076904297</v>
      </c>
      <c r="BI2590" s="1">
        <v>42.769420623779297</v>
      </c>
      <c r="BJ2590" s="1">
        <v>21.190977096557617</v>
      </c>
      <c r="BK2590" s="1">
        <v>19.231349945068359</v>
      </c>
      <c r="BL2590" s="1"/>
      <c r="BM2590" s="1"/>
      <c r="BN2590" s="1"/>
    </row>
    <row r="2591" spans="1:66" x14ac:dyDescent="0.2">
      <c r="A2591" s="2" t="s">
        <v>7136</v>
      </c>
      <c r="B2591" s="4" t="s">
        <v>2586</v>
      </c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>
        <v>13.744758846860858</v>
      </c>
      <c r="AA2591" s="1">
        <v>9.1549926655415454</v>
      </c>
      <c r="AB2591" s="1">
        <v>12.220679607795677</v>
      </c>
      <c r="AC2591" s="1">
        <v>6.6152819947826655</v>
      </c>
      <c r="AD2591" s="1">
        <v>5.1438348946792161</v>
      </c>
      <c r="AE2591" s="1">
        <v>6.6986866674875261</v>
      </c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>
        <v>1.9343715906143188</v>
      </c>
      <c r="BI2591" s="1"/>
      <c r="BJ2591" s="1"/>
      <c r="BK2591" s="1"/>
      <c r="BL2591" s="1"/>
      <c r="BM2591" s="1"/>
      <c r="BN2591" s="1"/>
    </row>
    <row r="2592" spans="1:66" x14ac:dyDescent="0.2">
      <c r="A2592" s="2" t="s">
        <v>7137</v>
      </c>
      <c r="B2592" s="4" t="s">
        <v>2587</v>
      </c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>
        <v>13.744758846860858</v>
      </c>
      <c r="AA2592" s="1">
        <v>9.1549926655415454</v>
      </c>
      <c r="AB2592" s="1">
        <v>12.220679607795677</v>
      </c>
      <c r="AC2592" s="1">
        <v>6.6152819947826655</v>
      </c>
      <c r="AD2592" s="1">
        <v>5.1438348946792161</v>
      </c>
      <c r="AE2592" s="1">
        <v>6.6986866674875261</v>
      </c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>
        <v>1.9343715906143188</v>
      </c>
      <c r="BI2592" s="1"/>
      <c r="BJ2592" s="1"/>
      <c r="BK2592" s="1"/>
      <c r="BL2592" s="1"/>
      <c r="BM2592" s="1"/>
      <c r="BN2592" s="1"/>
    </row>
    <row r="2593" spans="1:66" x14ac:dyDescent="0.2">
      <c r="A2593" s="2" t="s">
        <v>7138</v>
      </c>
      <c r="B2593" s="4" t="s">
        <v>2588</v>
      </c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>
        <v>5.2591914407631215</v>
      </c>
      <c r="V2593" s="1">
        <v>4.4905107935397304</v>
      </c>
      <c r="W2593" s="1">
        <v>4.0683666015558915</v>
      </c>
      <c r="X2593" s="1">
        <v>13.785034590601375</v>
      </c>
      <c r="Y2593" s="1">
        <v>1.5921248494545348</v>
      </c>
      <c r="Z2593" s="1">
        <v>7.1830990238121322</v>
      </c>
      <c r="AA2593" s="1">
        <v>9.1713365012981178</v>
      </c>
      <c r="AB2593" s="1">
        <v>1.9329416008627138</v>
      </c>
      <c r="AC2593" s="1">
        <v>7.0944608627860895</v>
      </c>
      <c r="AD2593" s="1">
        <v>10.860188907686856</v>
      </c>
      <c r="AE2593" s="1">
        <v>12.531477968393345</v>
      </c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>
        <v>4.8350458145141602</v>
      </c>
      <c r="BC2593" s="1"/>
      <c r="BD2593" s="1"/>
      <c r="BE2593" s="1"/>
      <c r="BF2593" s="1"/>
      <c r="BG2593" s="1">
        <v>2.2796657085418701</v>
      </c>
      <c r="BH2593" s="1">
        <v>8.866642951965332</v>
      </c>
      <c r="BI2593" s="1"/>
      <c r="BJ2593" s="1">
        <v>5.9800558090209961</v>
      </c>
      <c r="BK2593" s="1"/>
      <c r="BL2593" s="1"/>
      <c r="BM2593" s="1"/>
      <c r="BN2593" s="1"/>
    </row>
    <row r="2594" spans="1:66" x14ac:dyDescent="0.2">
      <c r="A2594" s="2" t="s">
        <v>7139</v>
      </c>
      <c r="B2594" s="4" t="s">
        <v>2589</v>
      </c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>
        <v>22.87642572608393</v>
      </c>
      <c r="V2594" s="1">
        <v>66.499372090206194</v>
      </c>
      <c r="W2594" s="1">
        <v>61.088604498081935</v>
      </c>
      <c r="X2594" s="1">
        <v>74.745952813659116</v>
      </c>
      <c r="Y2594" s="1">
        <v>78.124720427758277</v>
      </c>
      <c r="Z2594" s="1">
        <v>66.155683229838488</v>
      </c>
      <c r="AA2594" s="1">
        <v>80.558210094270493</v>
      </c>
      <c r="AB2594" s="1">
        <v>82.887232628843961</v>
      </c>
      <c r="AC2594" s="1">
        <v>84.891048815446496</v>
      </c>
      <c r="AD2594" s="1">
        <v>90.606210865195067</v>
      </c>
      <c r="AE2594" s="1">
        <v>92.158890970248336</v>
      </c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>
        <v>51.780208587646484</v>
      </c>
      <c r="BB2594" s="1">
        <v>15.74952220916748</v>
      </c>
      <c r="BC2594" s="1">
        <v>32.715782165527344</v>
      </c>
      <c r="BD2594" s="1">
        <v>18.828563690185547</v>
      </c>
      <c r="BE2594" s="1">
        <v>15.351144790649414</v>
      </c>
      <c r="BF2594" s="1">
        <v>26.933061599731445</v>
      </c>
      <c r="BG2594" s="1">
        <v>16.468328475952148</v>
      </c>
      <c r="BH2594" s="1">
        <v>16.857576370239258</v>
      </c>
      <c r="BI2594" s="1">
        <v>14.805261611938477</v>
      </c>
      <c r="BJ2594" s="1">
        <v>8.9619712829589844</v>
      </c>
      <c r="BK2594" s="1">
        <v>6.6686534881591797</v>
      </c>
      <c r="BL2594" s="1"/>
      <c r="BM2594" s="1"/>
      <c r="BN2594" s="1"/>
    </row>
    <row r="2595" spans="1:66" x14ac:dyDescent="0.2">
      <c r="A2595" s="2" t="s">
        <v>7140</v>
      </c>
      <c r="B2595" s="4" t="s">
        <v>2590</v>
      </c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>
        <v>12.368737704996841</v>
      </c>
      <c r="W2595" s="1">
        <v>12.208567126427655</v>
      </c>
      <c r="X2595" s="1">
        <v>8.3322793361697336</v>
      </c>
      <c r="Y2595" s="1">
        <v>10.611320765329884</v>
      </c>
      <c r="Z2595" s="1">
        <v>7.790264233456794</v>
      </c>
      <c r="AA2595" s="1">
        <v>27.003109970275869</v>
      </c>
      <c r="AB2595" s="1">
        <v>5.1687713848371679</v>
      </c>
      <c r="AC2595" s="1">
        <v>5.4205367364071932</v>
      </c>
      <c r="AD2595" s="1">
        <v>4.6658268249766666</v>
      </c>
      <c r="AE2595" s="1">
        <v>5.1984406627742157</v>
      </c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>
        <v>2.0192506313323975</v>
      </c>
      <c r="BC2595" s="1"/>
      <c r="BD2595" s="1">
        <v>5.5384039878845215</v>
      </c>
      <c r="BE2595" s="1">
        <v>5.1938991546630859</v>
      </c>
      <c r="BF2595" s="1">
        <v>4.7268033027648926</v>
      </c>
      <c r="BG2595" s="1">
        <v>16.92542839050293</v>
      </c>
      <c r="BH2595" s="1"/>
      <c r="BI2595" s="1"/>
      <c r="BJ2595" s="1">
        <v>1.6806050539016724</v>
      </c>
      <c r="BK2595" s="1">
        <v>0.29186597466468811</v>
      </c>
      <c r="BL2595" s="1"/>
      <c r="BM2595" s="1"/>
      <c r="BN2595" s="1"/>
    </row>
    <row r="2596" spans="1:66" x14ac:dyDescent="0.2">
      <c r="A2596" s="2" t="s">
        <v>7141</v>
      </c>
      <c r="B2596" s="4" t="s">
        <v>2591</v>
      </c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>
        <v>1.835849540927895</v>
      </c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  <c r="BM2596" s="1"/>
      <c r="BN2596" s="1"/>
    </row>
    <row r="2597" spans="1:66" x14ac:dyDescent="0.2">
      <c r="A2597" s="2" t="s">
        <v>7142</v>
      </c>
      <c r="B2597" s="4" t="s">
        <v>2592</v>
      </c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>
        <v>1.3337787421894869</v>
      </c>
      <c r="X2597" s="1">
        <v>2.4028031707383315</v>
      </c>
      <c r="Y2597" s="1"/>
      <c r="Z2597" s="1">
        <v>4.402774264913254</v>
      </c>
      <c r="AA2597" s="1">
        <v>3.9279641863705512</v>
      </c>
      <c r="AB2597" s="1">
        <v>5.2358684354134297</v>
      </c>
      <c r="AC2597" s="1">
        <v>5.884946432787852</v>
      </c>
      <c r="AD2597" s="1">
        <v>6.6581551511562438</v>
      </c>
      <c r="AE2597" s="1">
        <v>5.3831466932287819</v>
      </c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>
        <v>5.2904758453369141</v>
      </c>
      <c r="BD2597" s="1">
        <v>5.0409903526306152</v>
      </c>
      <c r="BE2597" s="1">
        <v>5.3870453834533691</v>
      </c>
      <c r="BF2597" s="1">
        <v>3.2990744113922119</v>
      </c>
      <c r="BG2597" s="1">
        <v>1.1632741689682007</v>
      </c>
      <c r="BH2597" s="1">
        <v>1.9657455682754517</v>
      </c>
      <c r="BI2597" s="1">
        <v>1.5468677282333374</v>
      </c>
      <c r="BJ2597" s="1">
        <v>1.8816453218460083</v>
      </c>
      <c r="BK2597" s="1">
        <v>0.8341870903968811</v>
      </c>
      <c r="BL2597" s="1"/>
      <c r="BM2597" s="1"/>
      <c r="BN2597" s="1"/>
    </row>
    <row r="2598" spans="1:66" x14ac:dyDescent="0.2">
      <c r="A2598" s="2" t="s">
        <v>7143</v>
      </c>
      <c r="B2598" s="4" t="s">
        <v>2593</v>
      </c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>
        <v>1.3337787421894869</v>
      </c>
      <c r="X2598" s="1">
        <v>2.4028031707383315</v>
      </c>
      <c r="Y2598" s="1"/>
      <c r="Z2598" s="1">
        <v>4.402774264913254</v>
      </c>
      <c r="AA2598" s="1">
        <v>3.9279641863705512</v>
      </c>
      <c r="AB2598" s="1">
        <v>5.2358684354134297</v>
      </c>
      <c r="AC2598" s="1">
        <v>5.884946432787852</v>
      </c>
      <c r="AD2598" s="1">
        <v>6.6581551511562438</v>
      </c>
      <c r="AE2598" s="1">
        <v>5.3831466932287819</v>
      </c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>
        <v>5.2904758453369141</v>
      </c>
      <c r="BD2598" s="1">
        <v>5.0409903526306152</v>
      </c>
      <c r="BE2598" s="1">
        <v>5.3870453834533691</v>
      </c>
      <c r="BF2598" s="1">
        <v>3.2990744113922119</v>
      </c>
      <c r="BG2598" s="1">
        <v>1.1632741689682007</v>
      </c>
      <c r="BH2598" s="1">
        <v>1.9657455682754517</v>
      </c>
      <c r="BI2598" s="1">
        <v>1.5468677282333374</v>
      </c>
      <c r="BJ2598" s="1">
        <v>1.8816453218460083</v>
      </c>
      <c r="BK2598" s="1">
        <v>0.8341870903968811</v>
      </c>
      <c r="BL2598" s="1"/>
      <c r="BM2598" s="1"/>
      <c r="BN2598" s="1"/>
    </row>
    <row r="2599" spans="1:66" x14ac:dyDescent="0.2">
      <c r="A2599" s="2" t="s">
        <v>7144</v>
      </c>
      <c r="B2599" s="4" t="s">
        <v>2594</v>
      </c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>
        <v>6.4787202897342926</v>
      </c>
      <c r="W2599" s="1">
        <v>5.3552933267816369</v>
      </c>
      <c r="X2599" s="1">
        <v>6.8304651306096211</v>
      </c>
      <c r="Y2599" s="1">
        <v>6.9586664924776152</v>
      </c>
      <c r="Z2599" s="1">
        <v>6.2689658480720025</v>
      </c>
      <c r="AA2599" s="1">
        <v>8.0420814015694653</v>
      </c>
      <c r="AB2599" s="1">
        <v>5.4565007373244301</v>
      </c>
      <c r="AC2599" s="1">
        <v>17.233554107510791</v>
      </c>
      <c r="AD2599" s="1">
        <v>19.139725082821339</v>
      </c>
      <c r="AE2599" s="1">
        <v>9.6046477963141506</v>
      </c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>
        <v>2.790008544921875</v>
      </c>
      <c r="BE2599" s="1">
        <v>0.72670608758926392</v>
      </c>
      <c r="BF2599" s="1"/>
      <c r="BG2599" s="1"/>
      <c r="BH2599" s="1"/>
      <c r="BI2599" s="1"/>
      <c r="BJ2599" s="1"/>
      <c r="BK2599" s="1">
        <v>1.3060417175292969</v>
      </c>
      <c r="BL2599" s="1"/>
      <c r="BM2599" s="1"/>
      <c r="BN2599" s="1"/>
    </row>
    <row r="2600" spans="1:66" x14ac:dyDescent="0.2">
      <c r="A2600" s="2" t="s">
        <v>7145</v>
      </c>
      <c r="B2600" s="4" t="s">
        <v>2595</v>
      </c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>
        <v>7.0107412371599969</v>
      </c>
      <c r="W2600" s="1">
        <v>10.910344471719361</v>
      </c>
      <c r="X2600" s="1">
        <v>12.170193733043313</v>
      </c>
      <c r="Y2600" s="1">
        <v>4.6443668021811435</v>
      </c>
      <c r="Z2600" s="1">
        <v>23.122667683399744</v>
      </c>
      <c r="AA2600" s="1">
        <v>7.40347437113659</v>
      </c>
      <c r="AB2600" s="1">
        <v>15.774405443021955</v>
      </c>
      <c r="AC2600" s="1">
        <v>6.434360887964881</v>
      </c>
      <c r="AD2600" s="1">
        <v>4.5650439750651843</v>
      </c>
      <c r="AE2600" s="1">
        <v>4.474681830628465</v>
      </c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>
        <v>1.1234103441238403</v>
      </c>
      <c r="BI2600" s="1"/>
      <c r="BJ2600" s="1"/>
      <c r="BK2600" s="1"/>
      <c r="BL2600" s="1"/>
      <c r="BM2600" s="1"/>
      <c r="BN2600" s="1"/>
    </row>
    <row r="2601" spans="1:66" x14ac:dyDescent="0.2">
      <c r="A2601" s="2" t="s">
        <v>7146</v>
      </c>
      <c r="B2601" s="4" t="s">
        <v>2596</v>
      </c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>
        <v>4.4803537938345697</v>
      </c>
      <c r="X2601" s="1">
        <v>6.9824788107121449</v>
      </c>
      <c r="Y2601" s="1"/>
      <c r="Z2601" s="1">
        <v>13.17042527106585</v>
      </c>
      <c r="AA2601" s="1">
        <v>11.481706595125035</v>
      </c>
      <c r="AB2601" s="1">
        <v>24.670167214174839</v>
      </c>
      <c r="AC2601" s="1">
        <v>3.0321226485588952</v>
      </c>
      <c r="AD2601" s="1">
        <v>5.8227871364741173</v>
      </c>
      <c r="AE2601" s="1">
        <v>27.497124517030585</v>
      </c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>
        <v>6.0847020149230957</v>
      </c>
      <c r="BD2601" s="1">
        <v>6.2600250244140625</v>
      </c>
      <c r="BE2601" s="1"/>
      <c r="BF2601" s="1">
        <v>1.2219599485397339</v>
      </c>
      <c r="BG2601" s="1">
        <v>0.75102746486663818</v>
      </c>
      <c r="BH2601" s="1">
        <v>1.2240264415740967</v>
      </c>
      <c r="BI2601" s="1"/>
      <c r="BJ2601" s="1"/>
      <c r="BK2601" s="1"/>
      <c r="BL2601" s="1"/>
      <c r="BM2601" s="1"/>
      <c r="BN2601" s="1"/>
    </row>
    <row r="2602" spans="1:66" x14ac:dyDescent="0.2">
      <c r="A2602" s="2" t="s">
        <v>7147</v>
      </c>
      <c r="B2602" s="4" t="s">
        <v>2597</v>
      </c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>
        <v>99.261541449640461</v>
      </c>
      <c r="X2602" s="1">
        <v>97.603723878763844</v>
      </c>
      <c r="Y2602" s="1">
        <v>94.912101742942852</v>
      </c>
      <c r="Z2602" s="1">
        <v>96.505616560198092</v>
      </c>
      <c r="AA2602" s="1">
        <v>96.212274481527373</v>
      </c>
      <c r="AB2602" s="1">
        <v>96.726362209819555</v>
      </c>
      <c r="AC2602" s="1">
        <v>84.811608728848682</v>
      </c>
      <c r="AD2602" s="1">
        <v>81.224076719491094</v>
      </c>
      <c r="AE2602" s="1">
        <v>99.700320124024657</v>
      </c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>
        <v>2.3331892490386963</v>
      </c>
      <c r="BE2602" s="1">
        <v>4.8648972511291504</v>
      </c>
      <c r="BF2602" s="1">
        <v>3.4137201309204102</v>
      </c>
      <c r="BG2602" s="1">
        <v>3.7398726940155029</v>
      </c>
      <c r="BH2602" s="1">
        <v>3.1460347175598145</v>
      </c>
      <c r="BI2602" s="1">
        <v>15.08909797668457</v>
      </c>
      <c r="BJ2602" s="1">
        <v>18.484298706054688</v>
      </c>
      <c r="BK2602" s="1"/>
      <c r="BL2602" s="1"/>
      <c r="BM2602" s="1"/>
      <c r="BN2602" s="1"/>
    </row>
    <row r="2603" spans="1:66" x14ac:dyDescent="0.2">
      <c r="A2603" s="2" t="s">
        <v>7148</v>
      </c>
      <c r="B2603" s="4" t="s">
        <v>2598</v>
      </c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>
        <v>99.261541449640461</v>
      </c>
      <c r="X2603" s="1">
        <v>97.603723878763844</v>
      </c>
      <c r="Y2603" s="1">
        <v>94.912101742942852</v>
      </c>
      <c r="Z2603" s="1">
        <v>96.505616560198092</v>
      </c>
      <c r="AA2603" s="1">
        <v>96.212274481527373</v>
      </c>
      <c r="AB2603" s="1">
        <v>96.726362209819555</v>
      </c>
      <c r="AC2603" s="1">
        <v>84.811608728848682</v>
      </c>
      <c r="AD2603" s="1">
        <v>81.224076719491094</v>
      </c>
      <c r="AE2603" s="1">
        <v>99.700320124024657</v>
      </c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>
        <v>2.3331892490386963</v>
      </c>
      <c r="BE2603" s="1">
        <v>4.8648972511291504</v>
      </c>
      <c r="BF2603" s="1">
        <v>3.4137201309204102</v>
      </c>
      <c r="BG2603" s="1">
        <v>3.7398726940155029</v>
      </c>
      <c r="BH2603" s="1">
        <v>3.1460347175598145</v>
      </c>
      <c r="BI2603" s="1">
        <v>15.08909797668457</v>
      </c>
      <c r="BJ2603" s="1">
        <v>18.484298706054688</v>
      </c>
      <c r="BK2603" s="1"/>
      <c r="BL2603" s="1"/>
      <c r="BM2603" s="1"/>
      <c r="BN2603" s="1"/>
    </row>
    <row r="2604" spans="1:66" x14ac:dyDescent="0.2">
      <c r="A2604" s="2" t="s">
        <v>7149</v>
      </c>
      <c r="B2604" s="4" t="s">
        <v>2599</v>
      </c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>
        <v>32.97904148523407</v>
      </c>
      <c r="X2604" s="1">
        <v>79.218679163055441</v>
      </c>
      <c r="Y2604" s="1">
        <v>72.924378862077859</v>
      </c>
      <c r="Z2604" s="1">
        <v>76.127526466561079</v>
      </c>
      <c r="AA2604" s="1">
        <v>93.475695783647012</v>
      </c>
      <c r="AB2604" s="1">
        <v>31.232267889231323</v>
      </c>
      <c r="AC2604" s="1">
        <v>11.087561815574398</v>
      </c>
      <c r="AD2604" s="1">
        <v>83.785683851112779</v>
      </c>
      <c r="AE2604" s="1">
        <v>99.03233875766837</v>
      </c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>
        <v>0.44534426927566528</v>
      </c>
      <c r="BD2604" s="1">
        <v>1.9321219921112061</v>
      </c>
      <c r="BE2604" s="1">
        <v>11.063082695007324</v>
      </c>
      <c r="BF2604" s="1">
        <v>17.219978332519531</v>
      </c>
      <c r="BG2604" s="1"/>
      <c r="BH2604" s="1">
        <v>65.614952087402344</v>
      </c>
      <c r="BI2604" s="1">
        <v>87.615821838378906</v>
      </c>
      <c r="BJ2604" s="1"/>
      <c r="BK2604" s="1"/>
      <c r="BL2604" s="1"/>
      <c r="BM2604" s="1"/>
      <c r="BN2604" s="1"/>
    </row>
    <row r="2605" spans="1:66" x14ac:dyDescent="0.2">
      <c r="A2605" s="2" t="s">
        <v>7150</v>
      </c>
      <c r="B2605" s="4" t="s">
        <v>2600</v>
      </c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>
        <v>18.735601412755763</v>
      </c>
      <c r="Z2605" s="1">
        <v>9.5457090833913227</v>
      </c>
      <c r="AA2605" s="1">
        <v>10.636217220254952</v>
      </c>
      <c r="AB2605" s="1">
        <v>14.771141935777479</v>
      </c>
      <c r="AC2605" s="1">
        <v>26.420957905683306</v>
      </c>
      <c r="AD2605" s="1">
        <v>23.753186670718911</v>
      </c>
      <c r="AE2605" s="1">
        <v>17.650650558762742</v>
      </c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>
        <v>6.6627388000488281</v>
      </c>
      <c r="BH2605" s="1">
        <v>9.2363519668579102</v>
      </c>
      <c r="BI2605" s="1">
        <v>11.183237075805664</v>
      </c>
      <c r="BJ2605" s="1">
        <v>10.042149543762207</v>
      </c>
      <c r="BK2605" s="1">
        <v>3.4886503219604492</v>
      </c>
      <c r="BL2605" s="1"/>
      <c r="BM2605" s="1"/>
      <c r="BN2605" s="1"/>
    </row>
    <row r="2606" spans="1:66" x14ac:dyDescent="0.2">
      <c r="A2606" s="2" t="s">
        <v>7151</v>
      </c>
      <c r="B2606" s="4" t="s">
        <v>2601</v>
      </c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>
        <v>18.735601412755763</v>
      </c>
      <c r="Z2606" s="1">
        <v>9.5457090833913227</v>
      </c>
      <c r="AA2606" s="1">
        <v>10.636217220254952</v>
      </c>
      <c r="AB2606" s="1">
        <v>14.771141935777479</v>
      </c>
      <c r="AC2606" s="1">
        <v>26.420957905683306</v>
      </c>
      <c r="AD2606" s="1">
        <v>23.753186670718911</v>
      </c>
      <c r="AE2606" s="1">
        <v>17.650650558762742</v>
      </c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>
        <v>6.6627388000488281</v>
      </c>
      <c r="BH2606" s="1">
        <v>9.2363519668579102</v>
      </c>
      <c r="BI2606" s="1">
        <v>11.183237075805664</v>
      </c>
      <c r="BJ2606" s="1">
        <v>10.042149543762207</v>
      </c>
      <c r="BK2606" s="1">
        <v>3.4886503219604492</v>
      </c>
      <c r="BL2606" s="1"/>
      <c r="BM2606" s="1"/>
      <c r="BN2606" s="1"/>
    </row>
    <row r="2607" spans="1:66" x14ac:dyDescent="0.2">
      <c r="A2607" s="2" t="s">
        <v>7152</v>
      </c>
      <c r="B2607" s="4" t="s">
        <v>2602</v>
      </c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>
        <v>40.772815947447363</v>
      </c>
      <c r="X2607" s="1">
        <v>96.022054143154364</v>
      </c>
      <c r="Y2607" s="1">
        <v>96.213079536095364</v>
      </c>
      <c r="Z2607" s="1">
        <v>81.956899449776884</v>
      </c>
      <c r="AA2607" s="1">
        <v>79.046323782968443</v>
      </c>
      <c r="AB2607" s="1">
        <v>74.136866490034606</v>
      </c>
      <c r="AC2607" s="1">
        <v>68.297671439881228</v>
      </c>
      <c r="AD2607" s="1">
        <v>73.751500729107633</v>
      </c>
      <c r="AE2607" s="1">
        <v>88.301434139525099</v>
      </c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>
        <v>17.741260528564453</v>
      </c>
      <c r="BH2607" s="1">
        <v>25.824420928955078</v>
      </c>
      <c r="BI2607" s="1">
        <v>31.560125350952148</v>
      </c>
      <c r="BJ2607" s="1">
        <v>20.162868499755859</v>
      </c>
      <c r="BK2607" s="1">
        <v>11.669699668884277</v>
      </c>
      <c r="BL2607" s="1"/>
      <c r="BM2607" s="1"/>
      <c r="BN2607" s="1"/>
    </row>
    <row r="2608" spans="1:66" x14ac:dyDescent="0.2">
      <c r="A2608" s="2" t="s">
        <v>7153</v>
      </c>
      <c r="B2608" s="4" t="s">
        <v>2603</v>
      </c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>
        <v>5.0748940396218165</v>
      </c>
      <c r="Y2608" s="1">
        <v>11.261576366430205</v>
      </c>
      <c r="Z2608" s="1">
        <v>5.1547269706155161</v>
      </c>
      <c r="AA2608" s="1">
        <v>25.352257580413252</v>
      </c>
      <c r="AB2608" s="1">
        <v>13.549657066434509</v>
      </c>
      <c r="AC2608" s="1">
        <v>12.084407567757212</v>
      </c>
      <c r="AD2608" s="1">
        <v>11.479022792265928</v>
      </c>
      <c r="AE2608" s="1">
        <v>5.1730977563702485</v>
      </c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>
        <v>12.761731147766113</v>
      </c>
      <c r="BF2608" s="1"/>
      <c r="BG2608" s="1">
        <v>9.8211278915405273</v>
      </c>
      <c r="BH2608" s="1">
        <v>9.7005558013916016</v>
      </c>
      <c r="BI2608" s="1">
        <v>16.895505905151367</v>
      </c>
      <c r="BJ2608" s="1">
        <v>15.750116348266602</v>
      </c>
      <c r="BK2608" s="1">
        <v>8.3988752365112305</v>
      </c>
      <c r="BL2608" s="1"/>
      <c r="BM2608" s="1"/>
      <c r="BN2608" s="1"/>
    </row>
    <row r="2609" spans="1:66" x14ac:dyDescent="0.2">
      <c r="A2609" s="2" t="s">
        <v>7154</v>
      </c>
      <c r="B2609" s="4" t="s">
        <v>2604</v>
      </c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>
        <v>5.0748940396218165</v>
      </c>
      <c r="Y2609" s="1">
        <v>11.261576366430205</v>
      </c>
      <c r="Z2609" s="1">
        <v>5.1547269706155161</v>
      </c>
      <c r="AA2609" s="1">
        <v>25.352257580413252</v>
      </c>
      <c r="AB2609" s="1">
        <v>13.549657066434509</v>
      </c>
      <c r="AC2609" s="1">
        <v>12.084407567757212</v>
      </c>
      <c r="AD2609" s="1">
        <v>11.479022792265928</v>
      </c>
      <c r="AE2609" s="1">
        <v>5.1730977563702485</v>
      </c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>
        <v>12.761731147766113</v>
      </c>
      <c r="BF2609" s="1"/>
      <c r="BG2609" s="1">
        <v>9.8211278915405273</v>
      </c>
      <c r="BH2609" s="1">
        <v>9.7005558013916016</v>
      </c>
      <c r="BI2609" s="1">
        <v>16.895505905151367</v>
      </c>
      <c r="BJ2609" s="1">
        <v>15.750116348266602</v>
      </c>
      <c r="BK2609" s="1">
        <v>8.3988752365112305</v>
      </c>
      <c r="BL2609" s="1"/>
      <c r="BM2609" s="1"/>
      <c r="BN2609" s="1"/>
    </row>
    <row r="2610" spans="1:66" x14ac:dyDescent="0.2">
      <c r="A2610" s="2" t="s">
        <v>7155</v>
      </c>
      <c r="B2610" s="4" t="s">
        <v>2605</v>
      </c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>
        <v>6.8453745767258987</v>
      </c>
      <c r="W2610" s="1">
        <v>4.2465495191188358</v>
      </c>
      <c r="X2610" s="1">
        <v>7.9565373122174181</v>
      </c>
      <c r="Y2610" s="1">
        <v>6.6477946839389954</v>
      </c>
      <c r="Z2610" s="1">
        <v>8.7876480978407479</v>
      </c>
      <c r="AA2610" s="1">
        <v>16.25951482706764</v>
      </c>
      <c r="AB2610" s="1">
        <v>37.424431172888553</v>
      </c>
      <c r="AC2610" s="1">
        <v>74.587590847648897</v>
      </c>
      <c r="AD2610" s="1">
        <v>89.874500041485774</v>
      </c>
      <c r="AE2610" s="1">
        <v>64.496116619204429</v>
      </c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>
        <v>1.2768622636795044</v>
      </c>
      <c r="BD2610" s="1"/>
      <c r="BE2610" s="1"/>
      <c r="BF2610" s="1"/>
      <c r="BG2610" s="1"/>
      <c r="BH2610" s="1"/>
      <c r="BI2610" s="1"/>
      <c r="BJ2610" s="1"/>
      <c r="BK2610" s="1">
        <v>25.094900131225586</v>
      </c>
      <c r="BL2610" s="1"/>
      <c r="BM2610" s="1"/>
      <c r="BN2610" s="1"/>
    </row>
    <row r="2611" spans="1:66" x14ac:dyDescent="0.2">
      <c r="A2611" s="2" t="s">
        <v>7156</v>
      </c>
      <c r="B2611" s="4" t="s">
        <v>2606</v>
      </c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>
        <v>21.053584422613362</v>
      </c>
      <c r="X2611" s="1">
        <v>4.6906686896172598</v>
      </c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>
        <v>2.3998415470123291</v>
      </c>
      <c r="BD2611" s="1">
        <v>1.5715067386627197</v>
      </c>
      <c r="BE2611" s="1">
        <v>7.4815430641174316</v>
      </c>
      <c r="BF2611" s="1">
        <v>4.1324782371520996</v>
      </c>
      <c r="BG2611" s="1">
        <v>4.5006017684936523</v>
      </c>
      <c r="BH2611" s="1">
        <v>5.0609226226806641</v>
      </c>
      <c r="BI2611" s="1">
        <v>4.888267993927002</v>
      </c>
      <c r="BJ2611" s="1">
        <v>4.8105134963989258</v>
      </c>
      <c r="BK2611" s="1">
        <v>4.6577343940734863</v>
      </c>
      <c r="BL2611" s="1"/>
      <c r="BM2611" s="1"/>
      <c r="BN2611" s="1"/>
    </row>
    <row r="2612" spans="1:66" x14ac:dyDescent="0.2">
      <c r="A2612" s="2" t="s">
        <v>7157</v>
      </c>
      <c r="B2612" s="4" t="s">
        <v>2607</v>
      </c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>
        <v>21.053584422613362</v>
      </c>
      <c r="X2612" s="1">
        <v>4.6906686896172598</v>
      </c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>
        <v>2.3998415470123291</v>
      </c>
      <c r="BD2612" s="1">
        <v>1.5715067386627197</v>
      </c>
      <c r="BE2612" s="1">
        <v>7.4815430641174316</v>
      </c>
      <c r="BF2612" s="1">
        <v>4.1324782371520996</v>
      </c>
      <c r="BG2612" s="1">
        <v>4.5006017684936523</v>
      </c>
      <c r="BH2612" s="1">
        <v>5.0609226226806641</v>
      </c>
      <c r="BI2612" s="1">
        <v>4.888267993927002</v>
      </c>
      <c r="BJ2612" s="1">
        <v>4.8105134963989258</v>
      </c>
      <c r="BK2612" s="1">
        <v>4.6577343940734863</v>
      </c>
      <c r="BL2612" s="1"/>
      <c r="BM2612" s="1"/>
      <c r="BN2612" s="1"/>
    </row>
    <row r="2613" spans="1:66" x14ac:dyDescent="0.2">
      <c r="A2613" s="2" t="s">
        <v>7158</v>
      </c>
      <c r="B2613" s="4" t="s">
        <v>2608</v>
      </c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>
        <v>6.0460374105642405</v>
      </c>
      <c r="X2613" s="1">
        <v>5.1929595290986548</v>
      </c>
      <c r="Y2613" s="1">
        <v>9.0098504892242701</v>
      </c>
      <c r="Z2613" s="1">
        <v>19.779017903651955</v>
      </c>
      <c r="AA2613" s="1">
        <v>20.738700638060429</v>
      </c>
      <c r="AB2613" s="1">
        <v>20.433581290200266</v>
      </c>
      <c r="AC2613" s="1">
        <v>8.1684967017125203</v>
      </c>
      <c r="AD2613" s="1">
        <v>15.198613413955986</v>
      </c>
      <c r="AE2613" s="1">
        <v>45.741495060999164</v>
      </c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>
        <v>2.7557659149169922</v>
      </c>
      <c r="BG2613" s="1">
        <v>4.0764155387878418</v>
      </c>
      <c r="BH2613" s="1"/>
      <c r="BI2613" s="1"/>
      <c r="BJ2613" s="1"/>
      <c r="BK2613" s="1">
        <v>1.3411149978637695</v>
      </c>
      <c r="BL2613" s="1"/>
      <c r="BM2613" s="1"/>
      <c r="BN2613" s="1"/>
    </row>
    <row r="2614" spans="1:66" x14ac:dyDescent="0.2">
      <c r="A2614" s="2" t="s">
        <v>7159</v>
      </c>
      <c r="B2614" s="4" t="s">
        <v>2609</v>
      </c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>
        <v>6.0460374105642405</v>
      </c>
      <c r="X2614" s="1">
        <v>5.1929595290986548</v>
      </c>
      <c r="Y2614" s="1">
        <v>9.0098504892242701</v>
      </c>
      <c r="Z2614" s="1">
        <v>19.779017903651955</v>
      </c>
      <c r="AA2614" s="1">
        <v>20.738700638060429</v>
      </c>
      <c r="AB2614" s="1">
        <v>20.433581290200266</v>
      </c>
      <c r="AC2614" s="1">
        <v>8.1684967017125203</v>
      </c>
      <c r="AD2614" s="1">
        <v>15.198613413955986</v>
      </c>
      <c r="AE2614" s="1">
        <v>45.741495060999164</v>
      </c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>
        <v>2.7557659149169922</v>
      </c>
      <c r="BG2614" s="1">
        <v>4.0764155387878418</v>
      </c>
      <c r="BH2614" s="1"/>
      <c r="BI2614" s="1"/>
      <c r="BJ2614" s="1"/>
      <c r="BK2614" s="1">
        <v>1.3411149978637695</v>
      </c>
      <c r="BL2614" s="1"/>
      <c r="BM2614" s="1"/>
      <c r="BN2614" s="1"/>
    </row>
    <row r="2615" spans="1:66" x14ac:dyDescent="0.2">
      <c r="A2615" s="2" t="s">
        <v>7160</v>
      </c>
      <c r="B2615" s="4" t="s">
        <v>2610</v>
      </c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>
        <v>3.7372054662123788</v>
      </c>
      <c r="W2615" s="1">
        <v>45.169747843986599</v>
      </c>
      <c r="X2615" s="1">
        <v>67.626688385842556</v>
      </c>
      <c r="Y2615" s="1">
        <v>79.347488999961485</v>
      </c>
      <c r="Z2615" s="1">
        <v>67.56475659385606</v>
      </c>
      <c r="AA2615" s="1">
        <v>88.216636268863724</v>
      </c>
      <c r="AB2615" s="1">
        <v>72.374990727060478</v>
      </c>
      <c r="AC2615" s="1">
        <v>86.570898096933718</v>
      </c>
      <c r="AD2615" s="1">
        <v>75.89396139077418</v>
      </c>
      <c r="AE2615" s="1">
        <v>81.536472889533059</v>
      </c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>
        <v>5.2991209030151367</v>
      </c>
      <c r="BC2615" s="1">
        <v>8.6497430801391602</v>
      </c>
      <c r="BD2615" s="1">
        <v>9.6460981369018555</v>
      </c>
      <c r="BE2615" s="1">
        <v>3.6288316249847412</v>
      </c>
      <c r="BF2615" s="1">
        <v>10.640518188476563</v>
      </c>
      <c r="BG2615" s="1">
        <v>9.4690837860107422</v>
      </c>
      <c r="BH2615" s="1">
        <v>12.31483268737793</v>
      </c>
      <c r="BI2615" s="1">
        <v>11.373896598815918</v>
      </c>
      <c r="BJ2615" s="1">
        <v>8.1953191757202148</v>
      </c>
      <c r="BK2615" s="1">
        <v>4.3825745582580566</v>
      </c>
      <c r="BL2615" s="1"/>
      <c r="BM2615" s="1"/>
      <c r="BN2615" s="1"/>
    </row>
    <row r="2616" spans="1:66" x14ac:dyDescent="0.2">
      <c r="A2616" s="2" t="s">
        <v>7161</v>
      </c>
      <c r="B2616" s="4" t="s">
        <v>2611</v>
      </c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>
        <v>86.131687504932557</v>
      </c>
      <c r="W2616" s="1">
        <v>87.696191099169468</v>
      </c>
      <c r="X2616" s="1">
        <v>93.785885993552824</v>
      </c>
      <c r="Y2616" s="1">
        <v>90.285495261724208</v>
      </c>
      <c r="Z2616" s="1">
        <v>81.460134130333387</v>
      </c>
      <c r="AA2616" s="1">
        <v>74.762026523141401</v>
      </c>
      <c r="AB2616" s="1">
        <v>42.723094986845155</v>
      </c>
      <c r="AC2616" s="1"/>
      <c r="AD2616" s="1">
        <v>72.411311326517406</v>
      </c>
      <c r="AE2616" s="1">
        <v>49.922237619842178</v>
      </c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>
        <v>13.721454620361328</v>
      </c>
      <c r="BC2616" s="1">
        <v>12.164985656738281</v>
      </c>
      <c r="BD2616" s="1">
        <v>6.0573878288269043</v>
      </c>
      <c r="BE2616" s="1">
        <v>8.7889776229858398</v>
      </c>
      <c r="BF2616" s="1">
        <v>13.122779846191406</v>
      </c>
      <c r="BG2616" s="1">
        <v>13.550895690917969</v>
      </c>
      <c r="BH2616" s="1">
        <v>50.337802886962891</v>
      </c>
      <c r="BI2616" s="1">
        <v>51.089645385742188</v>
      </c>
      <c r="BJ2616" s="1">
        <v>9.4863128662109375</v>
      </c>
      <c r="BK2616" s="1">
        <v>36.099815368652344</v>
      </c>
      <c r="BL2616" s="1"/>
      <c r="BM2616" s="1"/>
      <c r="BN2616" s="1"/>
    </row>
    <row r="2617" spans="1:66" x14ac:dyDescent="0.2">
      <c r="A2617" s="2" t="s">
        <v>7162</v>
      </c>
      <c r="B2617" s="4" t="s">
        <v>2612</v>
      </c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>
        <v>4.1451239278644758</v>
      </c>
      <c r="Y2617" s="1">
        <v>11.844013679033424</v>
      </c>
      <c r="Z2617" s="1">
        <v>4.6072593595676148</v>
      </c>
      <c r="AA2617" s="1">
        <v>7.5895461038538965</v>
      </c>
      <c r="AB2617" s="1">
        <v>3.1655703078415081</v>
      </c>
      <c r="AC2617" s="1"/>
      <c r="AD2617" s="1">
        <v>6.3088545427189491</v>
      </c>
      <c r="AE2617" s="1">
        <v>15.53770395738994</v>
      </c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>
        <v>5.5243730545043945</v>
      </c>
      <c r="BD2617" s="1">
        <v>4.6424703598022461</v>
      </c>
      <c r="BE2617" s="1">
        <v>0.60495483875274658</v>
      </c>
      <c r="BF2617" s="1">
        <v>1.2618725299835205</v>
      </c>
      <c r="BG2617" s="1">
        <v>4.2483882904052734</v>
      </c>
      <c r="BH2617" s="1">
        <v>2.3712544441223145</v>
      </c>
      <c r="BI2617" s="1">
        <v>6.8332662582397461</v>
      </c>
      <c r="BJ2617" s="1">
        <v>6.1305842399597168</v>
      </c>
      <c r="BK2617" s="1">
        <v>4.9867057800292969</v>
      </c>
      <c r="BL2617" s="1"/>
      <c r="BM2617" s="1"/>
      <c r="BN2617" s="1"/>
    </row>
    <row r="2618" spans="1:66" x14ac:dyDescent="0.2">
      <c r="A2618" s="2" t="s">
        <v>7163</v>
      </c>
      <c r="B2618" s="4" t="s">
        <v>2613</v>
      </c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>
        <v>4.1451239278644758</v>
      </c>
      <c r="Y2618" s="1">
        <v>11.844013679033424</v>
      </c>
      <c r="Z2618" s="1">
        <v>4.6072593595676148</v>
      </c>
      <c r="AA2618" s="1">
        <v>7.5895461038538965</v>
      </c>
      <c r="AB2618" s="1">
        <v>3.1655703078415081</v>
      </c>
      <c r="AC2618" s="1"/>
      <c r="AD2618" s="1">
        <v>6.3088545427189491</v>
      </c>
      <c r="AE2618" s="1">
        <v>15.53770395738994</v>
      </c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>
        <v>5.5243730545043945</v>
      </c>
      <c r="BD2618" s="1">
        <v>4.6424703598022461</v>
      </c>
      <c r="BE2618" s="1">
        <v>0.60495483875274658</v>
      </c>
      <c r="BF2618" s="1">
        <v>1.2618725299835205</v>
      </c>
      <c r="BG2618" s="1">
        <v>4.2483882904052734</v>
      </c>
      <c r="BH2618" s="1">
        <v>2.3712544441223145</v>
      </c>
      <c r="BI2618" s="1">
        <v>6.8332662582397461</v>
      </c>
      <c r="BJ2618" s="1">
        <v>6.1305842399597168</v>
      </c>
      <c r="BK2618" s="1">
        <v>4.9867057800292969</v>
      </c>
      <c r="BL2618" s="1"/>
      <c r="BM2618" s="1"/>
      <c r="BN2618" s="1"/>
    </row>
    <row r="2619" spans="1:66" x14ac:dyDescent="0.2">
      <c r="A2619" s="2" t="s">
        <v>7164</v>
      </c>
      <c r="B2619" s="4" t="s">
        <v>2614</v>
      </c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>
        <v>7.5464456638304185</v>
      </c>
      <c r="X2619" s="1">
        <v>8.0574128494316977</v>
      </c>
      <c r="Y2619" s="1">
        <v>6.7732078716522039</v>
      </c>
      <c r="Z2619" s="1">
        <v>56.395585799815692</v>
      </c>
      <c r="AA2619" s="1">
        <v>66.618740743147839</v>
      </c>
      <c r="AB2619" s="1">
        <v>39.717498811402393</v>
      </c>
      <c r="AC2619" s="1">
        <v>63.771205288279376</v>
      </c>
      <c r="AD2619" s="1">
        <v>97.551759789763281</v>
      </c>
      <c r="AE2619" s="1">
        <v>86.413122886179409</v>
      </c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>
        <v>33.215164184570313</v>
      </c>
      <c r="BH2619" s="1"/>
      <c r="BI2619" s="1">
        <v>22.603534698486328</v>
      </c>
      <c r="BJ2619" s="1"/>
      <c r="BK2619" s="1"/>
      <c r="BL2619" s="1"/>
      <c r="BM2619" s="1"/>
      <c r="BN2619" s="1"/>
    </row>
    <row r="2620" spans="1:66" x14ac:dyDescent="0.2">
      <c r="A2620" s="2" t="s">
        <v>7165</v>
      </c>
      <c r="B2620" s="4" t="s">
        <v>2615</v>
      </c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>
        <v>7.5464456638304185</v>
      </c>
      <c r="X2620" s="1">
        <v>8.0574128494316977</v>
      </c>
      <c r="Y2620" s="1">
        <v>6.7732078716522039</v>
      </c>
      <c r="Z2620" s="1">
        <v>56.395585799815692</v>
      </c>
      <c r="AA2620" s="1">
        <v>66.618740743147839</v>
      </c>
      <c r="AB2620" s="1">
        <v>39.717498811402393</v>
      </c>
      <c r="AC2620" s="1">
        <v>63.771205288279376</v>
      </c>
      <c r="AD2620" s="1">
        <v>97.551759789763281</v>
      </c>
      <c r="AE2620" s="1">
        <v>86.413122886179409</v>
      </c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>
        <v>33.215164184570313</v>
      </c>
      <c r="BH2620" s="1"/>
      <c r="BI2620" s="1">
        <v>22.603534698486328</v>
      </c>
      <c r="BJ2620" s="1"/>
      <c r="BK2620" s="1"/>
      <c r="BL2620" s="1"/>
      <c r="BM2620" s="1"/>
      <c r="BN2620" s="1"/>
    </row>
    <row r="2621" spans="1:66" x14ac:dyDescent="0.2">
      <c r="A2621" s="2" t="s">
        <v>7166</v>
      </c>
      <c r="B2621" s="4" t="s">
        <v>2616</v>
      </c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>
        <v>11.525112505007076</v>
      </c>
      <c r="X2621" s="1">
        <v>80.385749592376115</v>
      </c>
      <c r="Y2621" s="1">
        <v>80.709117498107503</v>
      </c>
      <c r="Z2621" s="1">
        <v>80.771936960137353</v>
      </c>
      <c r="AA2621" s="1">
        <v>80.95892350777541</v>
      </c>
      <c r="AB2621" s="1">
        <v>80.182079759249149</v>
      </c>
      <c r="AC2621" s="1">
        <v>78.563888229462307</v>
      </c>
      <c r="AD2621" s="1">
        <v>19.932699218082234</v>
      </c>
      <c r="AE2621" s="1">
        <v>19.945291336374474</v>
      </c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>
        <v>18.848464965820313</v>
      </c>
      <c r="BE2621" s="1">
        <v>9.1387748718261719</v>
      </c>
      <c r="BF2621" s="1">
        <v>17.239311218261719</v>
      </c>
      <c r="BG2621" s="1">
        <v>15.904965400695801</v>
      </c>
      <c r="BH2621" s="1">
        <v>14.551644325256348</v>
      </c>
      <c r="BI2621" s="1">
        <v>14.248813629150391</v>
      </c>
      <c r="BJ2621" s="1">
        <v>68.877655029296875</v>
      </c>
      <c r="BK2621" s="1">
        <v>77.674018859863281</v>
      </c>
      <c r="BL2621" s="1"/>
      <c r="BM2621" s="1"/>
      <c r="BN2621" s="1"/>
    </row>
    <row r="2622" spans="1:66" x14ac:dyDescent="0.2">
      <c r="A2622" s="2" t="s">
        <v>7167</v>
      </c>
      <c r="B2622" s="4" t="s">
        <v>2617</v>
      </c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>
        <v>11.925308011951962</v>
      </c>
      <c r="Y2622" s="1">
        <v>21.876312742236824</v>
      </c>
      <c r="Z2622" s="1">
        <v>27.774218972148258</v>
      </c>
      <c r="AA2622" s="1">
        <v>31.928327812263024</v>
      </c>
      <c r="AB2622" s="1">
        <v>39.752432104175575</v>
      </c>
      <c r="AC2622" s="1">
        <v>41.605535486003106</v>
      </c>
      <c r="AD2622" s="1">
        <v>67.04943735561551</v>
      </c>
      <c r="AE2622" s="1">
        <v>93.301247295606473</v>
      </c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>
        <v>9.6866588592529297</v>
      </c>
      <c r="BE2622" s="1">
        <v>6.827580451965332</v>
      </c>
      <c r="BF2622" s="1">
        <v>7.1762776374816895</v>
      </c>
      <c r="BG2622" s="1">
        <v>4.6520705223083496</v>
      </c>
      <c r="BH2622" s="1">
        <v>5.9175710678100586</v>
      </c>
      <c r="BI2622" s="1"/>
      <c r="BJ2622" s="1"/>
      <c r="BK2622" s="1">
        <v>3.8927116394042969</v>
      </c>
      <c r="BL2622" s="1"/>
      <c r="BM2622" s="1"/>
      <c r="BN2622" s="1"/>
    </row>
    <row r="2623" spans="1:66" x14ac:dyDescent="0.2">
      <c r="A2623" s="2" t="s">
        <v>7168</v>
      </c>
      <c r="B2623" s="4" t="s">
        <v>2618</v>
      </c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>
        <v>11.925308011951962</v>
      </c>
      <c r="Y2623" s="1">
        <v>21.876312742236824</v>
      </c>
      <c r="Z2623" s="1">
        <v>27.774218972148258</v>
      </c>
      <c r="AA2623" s="1">
        <v>31.928327812263024</v>
      </c>
      <c r="AB2623" s="1">
        <v>39.752432104175575</v>
      </c>
      <c r="AC2623" s="1">
        <v>41.605535486003106</v>
      </c>
      <c r="AD2623" s="1">
        <v>67.04943735561551</v>
      </c>
      <c r="AE2623" s="1">
        <v>93.301247295606473</v>
      </c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>
        <v>9.6866588592529297</v>
      </c>
      <c r="BE2623" s="1">
        <v>6.827580451965332</v>
      </c>
      <c r="BF2623" s="1">
        <v>7.1762776374816895</v>
      </c>
      <c r="BG2623" s="1">
        <v>4.6520705223083496</v>
      </c>
      <c r="BH2623" s="1">
        <v>5.9175710678100586</v>
      </c>
      <c r="BI2623" s="1"/>
      <c r="BJ2623" s="1"/>
      <c r="BK2623" s="1">
        <v>3.8927116394042969</v>
      </c>
      <c r="BL2623" s="1"/>
      <c r="BM2623" s="1"/>
      <c r="BN2623" s="1"/>
    </row>
    <row r="2624" spans="1:66" x14ac:dyDescent="0.2">
      <c r="A2624" s="2" t="s">
        <v>7169</v>
      </c>
      <c r="B2624" s="4" t="s">
        <v>2619</v>
      </c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>
        <v>21.927272706681624</v>
      </c>
      <c r="W2624" s="1">
        <v>14.212493247348432</v>
      </c>
      <c r="X2624" s="1">
        <v>7.3266232227452406</v>
      </c>
      <c r="Y2624" s="1">
        <v>7.1568513565251237</v>
      </c>
      <c r="Z2624" s="1">
        <v>23.832927771863808</v>
      </c>
      <c r="AA2624" s="1">
        <v>22.947420279885748</v>
      </c>
      <c r="AB2624" s="1">
        <v>68.935706855996244</v>
      </c>
      <c r="AC2624" s="1">
        <v>97.399197971449752</v>
      </c>
      <c r="AD2624" s="1">
        <v>84.856559023563065</v>
      </c>
      <c r="AE2624" s="1">
        <v>94.809816205285685</v>
      </c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>
        <v>3.9563171863555908</v>
      </c>
      <c r="BG2624" s="1">
        <v>7.7736053466796875</v>
      </c>
      <c r="BH2624" s="1">
        <v>8.766200065612793</v>
      </c>
      <c r="BI2624" s="1"/>
      <c r="BJ2624" s="1"/>
      <c r="BK2624" s="1"/>
      <c r="BL2624" s="1"/>
      <c r="BM2624" s="1"/>
      <c r="BN2624" s="1"/>
    </row>
    <row r="2625" spans="1:66" x14ac:dyDescent="0.2">
      <c r="A2625" s="2" t="s">
        <v>7170</v>
      </c>
      <c r="B2625" s="4" t="s">
        <v>2620</v>
      </c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>
        <v>49.369611762185691</v>
      </c>
      <c r="W2625" s="1">
        <v>12.313364960909746</v>
      </c>
      <c r="X2625" s="1">
        <v>10.160795905010939</v>
      </c>
      <c r="Y2625" s="1">
        <v>11.743069065989866</v>
      </c>
      <c r="Z2625" s="1">
        <v>21.124426592299162</v>
      </c>
      <c r="AA2625" s="1">
        <v>11.461092127634185</v>
      </c>
      <c r="AB2625" s="1">
        <v>3.18720733036134</v>
      </c>
      <c r="AC2625" s="1">
        <v>8.5479666811937935</v>
      </c>
      <c r="AD2625" s="1">
        <v>8.0639608406880328</v>
      </c>
      <c r="AE2625" s="1">
        <v>6.0193744575896293</v>
      </c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>
        <v>33.787384033203125</v>
      </c>
      <c r="BC2625" s="1">
        <v>4.4496207237243652</v>
      </c>
      <c r="BD2625" s="1"/>
      <c r="BE2625" s="1">
        <v>6.2475113868713379</v>
      </c>
      <c r="BF2625" s="1">
        <v>9.7821540832519531</v>
      </c>
      <c r="BG2625" s="1">
        <v>1.8314857482910156</v>
      </c>
      <c r="BH2625" s="1">
        <v>12.574239730834961</v>
      </c>
      <c r="BI2625" s="1">
        <v>13.745759010314941</v>
      </c>
      <c r="BJ2625" s="1">
        <v>12.594745635986328</v>
      </c>
      <c r="BK2625" s="1">
        <v>6.7654376029968262</v>
      </c>
      <c r="BL2625" s="1"/>
      <c r="BM2625" s="1"/>
      <c r="BN2625" s="1"/>
    </row>
    <row r="2626" spans="1:66" x14ac:dyDescent="0.2">
      <c r="A2626" s="2" t="s">
        <v>7171</v>
      </c>
      <c r="B2626" s="4" t="s">
        <v>2621</v>
      </c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>
        <v>4.6705163106728582</v>
      </c>
      <c r="W2626" s="1">
        <v>5.3869233445233853</v>
      </c>
      <c r="X2626" s="1">
        <v>6.7655203767823346</v>
      </c>
      <c r="Y2626" s="1">
        <v>6.4757324148296718</v>
      </c>
      <c r="Z2626" s="1">
        <v>8.6502332348976854</v>
      </c>
      <c r="AA2626" s="1">
        <v>5.5757352631524002</v>
      </c>
      <c r="AB2626" s="1">
        <v>7.9003520314284632</v>
      </c>
      <c r="AC2626" s="1">
        <v>9.6588004251617363</v>
      </c>
      <c r="AD2626" s="1">
        <v>7.0122508404280692</v>
      </c>
      <c r="AE2626" s="1">
        <v>6.8190978329194536</v>
      </c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>
        <v>0.18612319231033325</v>
      </c>
      <c r="BC2626" s="1"/>
      <c r="BD2626" s="1">
        <v>1.3695060014724731</v>
      </c>
      <c r="BE2626" s="1">
        <v>2.1423530578613281</v>
      </c>
      <c r="BF2626" s="1">
        <v>2.4430124759674072</v>
      </c>
      <c r="BG2626" s="1">
        <v>0.49920693039894104</v>
      </c>
      <c r="BH2626" s="1">
        <v>0.37475556135177612</v>
      </c>
      <c r="BI2626" s="1">
        <v>2.9474434852600098</v>
      </c>
      <c r="BJ2626" s="1">
        <v>2.9380216598510742</v>
      </c>
      <c r="BK2626" s="1">
        <v>2.7245371341705322</v>
      </c>
      <c r="BL2626" s="1"/>
      <c r="BM2626" s="1"/>
      <c r="BN2626" s="1"/>
    </row>
    <row r="2627" spans="1:66" x14ac:dyDescent="0.2">
      <c r="A2627" s="2" t="s">
        <v>7172</v>
      </c>
      <c r="B2627" s="4" t="s">
        <v>2622</v>
      </c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>
        <v>92.405210395184483</v>
      </c>
      <c r="X2627" s="1">
        <v>89.212470376819795</v>
      </c>
      <c r="Y2627" s="1">
        <v>88.542239343946861</v>
      </c>
      <c r="Z2627" s="1">
        <v>79.384745042471465</v>
      </c>
      <c r="AA2627" s="1">
        <v>53.126365230213359</v>
      </c>
      <c r="AB2627" s="1">
        <v>30.940808390763536</v>
      </c>
      <c r="AC2627" s="1">
        <v>39.111281705654115</v>
      </c>
      <c r="AD2627" s="1">
        <v>52.212645293426853</v>
      </c>
      <c r="AE2627" s="1">
        <v>61.676065399634858</v>
      </c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>
        <v>7.5864953994750977</v>
      </c>
      <c r="BD2627" s="1">
        <v>10.774505615234375</v>
      </c>
      <c r="BE2627" s="1">
        <v>11.445435523986816</v>
      </c>
      <c r="BF2627" s="1">
        <v>20.562074661254883</v>
      </c>
      <c r="BG2627" s="1">
        <v>13.206563949584961</v>
      </c>
      <c r="BH2627" s="1">
        <v>23.873941421508789</v>
      </c>
      <c r="BI2627" s="1">
        <v>24.8646240234375</v>
      </c>
      <c r="BJ2627" s="1">
        <v>14.904919624328613</v>
      </c>
      <c r="BK2627" s="1">
        <v>11.009378433227539</v>
      </c>
      <c r="BL2627" s="1"/>
      <c r="BM2627" s="1"/>
      <c r="BN2627" s="1"/>
    </row>
    <row r="2628" spans="1:66" x14ac:dyDescent="0.2">
      <c r="A2628" s="2" t="s">
        <v>7173</v>
      </c>
      <c r="B2628" s="4" t="s">
        <v>2623</v>
      </c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>
        <v>5.3099073172628373</v>
      </c>
      <c r="W2628" s="1">
        <v>4.8873359867760877</v>
      </c>
      <c r="X2628" s="1">
        <v>5.3853967715394173</v>
      </c>
      <c r="Y2628" s="1">
        <v>4.3471731251769228</v>
      </c>
      <c r="Z2628" s="1">
        <v>4.5756351177001529</v>
      </c>
      <c r="AA2628" s="1">
        <v>4.8961185931864977</v>
      </c>
      <c r="AB2628" s="1"/>
      <c r="AC2628" s="1">
        <v>4.5713226274728536</v>
      </c>
      <c r="AD2628" s="1">
        <v>5.1350027241415095</v>
      </c>
      <c r="AE2628" s="1">
        <v>5.1834132435165383</v>
      </c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>
        <v>5.2171764373779297</v>
      </c>
      <c r="BC2628" s="1">
        <v>3.839242696762085</v>
      </c>
      <c r="BD2628" s="1"/>
      <c r="BE2628" s="1"/>
      <c r="BF2628" s="1"/>
      <c r="BG2628" s="1"/>
      <c r="BH2628" s="1">
        <v>9.2893028259277344</v>
      </c>
      <c r="BI2628" s="1">
        <v>4.5079312324523926</v>
      </c>
      <c r="BJ2628" s="1">
        <v>1.1633223295211792</v>
      </c>
      <c r="BK2628" s="1">
        <v>1.0186988115310669</v>
      </c>
      <c r="BL2628" s="1"/>
      <c r="BM2628" s="1"/>
      <c r="BN2628" s="1"/>
    </row>
    <row r="2629" spans="1:66" x14ac:dyDescent="0.2">
      <c r="A2629" s="2" t="s">
        <v>7174</v>
      </c>
      <c r="B2629" s="4" t="s">
        <v>2624</v>
      </c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>
        <v>84.513514468442523</v>
      </c>
      <c r="W2629" s="1">
        <v>82.29331938330175</v>
      </c>
      <c r="X2629" s="1">
        <v>94.064490414060089</v>
      </c>
      <c r="Y2629" s="1">
        <v>83.52772826210952</v>
      </c>
      <c r="Z2629" s="1">
        <v>91.816313675095699</v>
      </c>
      <c r="AA2629" s="1">
        <v>99.958521378052552</v>
      </c>
      <c r="AB2629" s="1">
        <v>84.3308900457818</v>
      </c>
      <c r="AC2629" s="1">
        <v>99.828743418456995</v>
      </c>
      <c r="AD2629" s="1">
        <v>99.718025690210339</v>
      </c>
      <c r="AE2629" s="1">
        <v>99.443133522068209</v>
      </c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>
        <v>9.8443412780761719</v>
      </c>
      <c r="BC2629" s="1">
        <v>7.203221321105957</v>
      </c>
      <c r="BD2629" s="1">
        <v>5.9110221862792969</v>
      </c>
      <c r="BE2629" s="1"/>
      <c r="BF2629" s="1"/>
      <c r="BG2629" s="1"/>
      <c r="BH2629" s="1">
        <v>6.0715222358703613</v>
      </c>
      <c r="BI2629" s="1"/>
      <c r="BJ2629" s="1"/>
      <c r="BK2629" s="1"/>
      <c r="BL2629" s="1"/>
      <c r="BM2629" s="1"/>
      <c r="BN2629" s="1"/>
    </row>
    <row r="2630" spans="1:66" x14ac:dyDescent="0.2">
      <c r="A2630" s="2" t="s">
        <v>7175</v>
      </c>
      <c r="B2630" s="4" t="s">
        <v>2625</v>
      </c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>
        <v>7.1178914288246089</v>
      </c>
      <c r="X2630" s="1">
        <v>5.4401353150356195</v>
      </c>
      <c r="Y2630" s="1">
        <v>10.443816897140058</v>
      </c>
      <c r="Z2630" s="1">
        <v>8.8662448140056096</v>
      </c>
      <c r="AA2630" s="1">
        <v>6.0195320258840752</v>
      </c>
      <c r="AB2630" s="1">
        <v>9.3587570009291099</v>
      </c>
      <c r="AC2630" s="1">
        <v>9.0743270288716786</v>
      </c>
      <c r="AD2630" s="1">
        <v>9.6210025199719205</v>
      </c>
      <c r="AE2630" s="1">
        <v>8.9082767095543041</v>
      </c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>
        <v>2.7277371883392334</v>
      </c>
      <c r="BE2630" s="1"/>
      <c r="BF2630" s="1"/>
      <c r="BG2630" s="1"/>
      <c r="BH2630" s="1"/>
      <c r="BI2630" s="1"/>
      <c r="BJ2630" s="1"/>
      <c r="BK2630" s="1"/>
      <c r="BL2630" s="1"/>
      <c r="BM2630" s="1"/>
      <c r="BN2630" s="1"/>
    </row>
    <row r="2631" spans="1:66" x14ac:dyDescent="0.2">
      <c r="A2631" s="2" t="s">
        <v>7176</v>
      </c>
      <c r="B2631" s="4" t="s">
        <v>2626</v>
      </c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>
        <v>7.1178914288246089</v>
      </c>
      <c r="X2631" s="1">
        <v>5.4401353150356195</v>
      </c>
      <c r="Y2631" s="1">
        <v>10.443816897140058</v>
      </c>
      <c r="Z2631" s="1">
        <v>8.8662448140056096</v>
      </c>
      <c r="AA2631" s="1">
        <v>6.0195320258840752</v>
      </c>
      <c r="AB2631" s="1">
        <v>9.3587570009291099</v>
      </c>
      <c r="AC2631" s="1">
        <v>9.0743270288716786</v>
      </c>
      <c r="AD2631" s="1">
        <v>9.6210025199719205</v>
      </c>
      <c r="AE2631" s="1">
        <v>8.9082767095543041</v>
      </c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>
        <v>2.7277371883392334</v>
      </c>
      <c r="BE2631" s="1"/>
      <c r="BF2631" s="1"/>
      <c r="BG2631" s="1"/>
      <c r="BH2631" s="1"/>
      <c r="BI2631" s="1"/>
      <c r="BJ2631" s="1"/>
      <c r="BK2631" s="1"/>
      <c r="BL2631" s="1"/>
      <c r="BM2631" s="1"/>
      <c r="BN2631" s="1"/>
    </row>
    <row r="2632" spans="1:66" x14ac:dyDescent="0.2">
      <c r="A2632" s="2" t="s">
        <v>7177</v>
      </c>
      <c r="B2632" s="4" t="s">
        <v>2627</v>
      </c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>
        <v>99.229893532790712</v>
      </c>
      <c r="X2632" s="1">
        <v>76.574314253052862</v>
      </c>
      <c r="Y2632" s="1">
        <v>90.134630501970364</v>
      </c>
      <c r="Z2632" s="1">
        <v>78.541571441396826</v>
      </c>
      <c r="AA2632" s="1">
        <v>82.796636160254351</v>
      </c>
      <c r="AB2632" s="1">
        <v>88.798356123847242</v>
      </c>
      <c r="AC2632" s="1">
        <v>91.519889694437609</v>
      </c>
      <c r="AD2632" s="1">
        <v>88.253833121632425</v>
      </c>
      <c r="AE2632" s="1">
        <v>97.902008741577987</v>
      </c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>
        <v>23.369241714477539</v>
      </c>
      <c r="BE2632" s="1">
        <v>9.7742118835449219</v>
      </c>
      <c r="BF2632" s="1">
        <v>14.791183471679688</v>
      </c>
      <c r="BG2632" s="1">
        <v>17.080411911010742</v>
      </c>
      <c r="BH2632" s="1">
        <v>8.9465274810791016</v>
      </c>
      <c r="BI2632" s="1">
        <v>8.3297138214111328</v>
      </c>
      <c r="BJ2632" s="1">
        <v>11.641477584838867</v>
      </c>
      <c r="BK2632" s="1">
        <v>1.9466183185577393</v>
      </c>
      <c r="BL2632" s="1"/>
      <c r="BM2632" s="1"/>
      <c r="BN2632" s="1"/>
    </row>
    <row r="2633" spans="1:66" x14ac:dyDescent="0.2">
      <c r="A2633" s="2" t="s">
        <v>7178</v>
      </c>
      <c r="B2633" s="4" t="s">
        <v>2628</v>
      </c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>
        <v>5.2364177841452113</v>
      </c>
      <c r="X2633" s="1">
        <v>7.0072020790568974</v>
      </c>
      <c r="Y2633" s="1">
        <v>8.6305893415732928</v>
      </c>
      <c r="Z2633" s="1">
        <v>10.059077830334408</v>
      </c>
      <c r="AA2633" s="1">
        <v>12.102087482781753</v>
      </c>
      <c r="AB2633" s="1">
        <v>10.784715390420434</v>
      </c>
      <c r="AC2633" s="1">
        <v>24.138918879275266</v>
      </c>
      <c r="AD2633" s="1">
        <v>30.650435147892107</v>
      </c>
      <c r="AE2633" s="1">
        <v>20.145337315476404</v>
      </c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>
        <v>1.4538915157318115</v>
      </c>
      <c r="BD2633" s="1">
        <v>0.25443178415298462</v>
      </c>
      <c r="BE2633" s="1">
        <v>1.7299202680587769</v>
      </c>
      <c r="BF2633" s="1">
        <v>4.3503656387329102</v>
      </c>
      <c r="BG2633" s="1"/>
      <c r="BH2633" s="1">
        <v>0.92108374834060669</v>
      </c>
      <c r="BI2633" s="1">
        <v>8.7887706756591797</v>
      </c>
      <c r="BJ2633" s="1">
        <v>14.903250694274902</v>
      </c>
      <c r="BK2633" s="1"/>
      <c r="BL2633" s="1"/>
      <c r="BM2633" s="1"/>
      <c r="BN2633" s="1"/>
    </row>
    <row r="2634" spans="1:66" x14ac:dyDescent="0.2">
      <c r="A2634" s="2" t="s">
        <v>7179</v>
      </c>
      <c r="B2634" s="4" t="s">
        <v>2629</v>
      </c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>
        <v>5.2364177841452113</v>
      </c>
      <c r="X2634" s="1">
        <v>7.0072020790568974</v>
      </c>
      <c r="Y2634" s="1">
        <v>8.6305893415732928</v>
      </c>
      <c r="Z2634" s="1">
        <v>10.059077830334408</v>
      </c>
      <c r="AA2634" s="1">
        <v>12.102087482781753</v>
      </c>
      <c r="AB2634" s="1">
        <v>10.784715390420434</v>
      </c>
      <c r="AC2634" s="1">
        <v>24.138918879275266</v>
      </c>
      <c r="AD2634" s="1">
        <v>30.650435147892107</v>
      </c>
      <c r="AE2634" s="1">
        <v>20.145337315476404</v>
      </c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>
        <v>1.4538915157318115</v>
      </c>
      <c r="BD2634" s="1">
        <v>0.25443178415298462</v>
      </c>
      <c r="BE2634" s="1">
        <v>1.7299202680587769</v>
      </c>
      <c r="BF2634" s="1">
        <v>4.3503656387329102</v>
      </c>
      <c r="BG2634" s="1"/>
      <c r="BH2634" s="1">
        <v>0.92108374834060669</v>
      </c>
      <c r="BI2634" s="1">
        <v>8.7887706756591797</v>
      </c>
      <c r="BJ2634" s="1">
        <v>14.903250694274902</v>
      </c>
      <c r="BK2634" s="1"/>
      <c r="BL2634" s="1"/>
      <c r="BM2634" s="1"/>
      <c r="BN2634" s="1"/>
    </row>
    <row r="2635" spans="1:66" x14ac:dyDescent="0.2">
      <c r="A2635" s="2" t="s">
        <v>7180</v>
      </c>
      <c r="B2635" s="4" t="s">
        <v>2630</v>
      </c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>
        <v>9.6694054329607617</v>
      </c>
      <c r="X2635" s="1">
        <v>11.844362265792199</v>
      </c>
      <c r="Y2635" s="1"/>
      <c r="Z2635" s="1">
        <v>34.993301899952328</v>
      </c>
      <c r="AA2635" s="1">
        <v>5.2664939316556216</v>
      </c>
      <c r="AB2635" s="1">
        <v>8.0824558452205366</v>
      </c>
      <c r="AC2635" s="1">
        <v>12.374901980434473</v>
      </c>
      <c r="AD2635" s="1">
        <v>12.752841330913547</v>
      </c>
      <c r="AE2635" s="1">
        <v>7.3373493473528963</v>
      </c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>
        <v>12.8387451171875</v>
      </c>
      <c r="BF2635" s="1"/>
      <c r="BG2635" s="1"/>
      <c r="BH2635" s="1"/>
      <c r="BI2635" s="1"/>
      <c r="BJ2635" s="1"/>
      <c r="BK2635" s="1"/>
      <c r="BL2635" s="1"/>
      <c r="BM2635" s="1"/>
      <c r="BN2635" s="1"/>
    </row>
    <row r="2636" spans="1:66" x14ac:dyDescent="0.2">
      <c r="A2636" s="2" t="s">
        <v>7181</v>
      </c>
      <c r="B2636" s="4" t="s">
        <v>2631</v>
      </c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>
        <v>9.6694054329607617</v>
      </c>
      <c r="X2636" s="1">
        <v>11.844362265792199</v>
      </c>
      <c r="Y2636" s="1"/>
      <c r="Z2636" s="1">
        <v>34.993301899952328</v>
      </c>
      <c r="AA2636" s="1">
        <v>5.2664939316556216</v>
      </c>
      <c r="AB2636" s="1">
        <v>8.0824558452205366</v>
      </c>
      <c r="AC2636" s="1">
        <v>12.374901980434473</v>
      </c>
      <c r="AD2636" s="1">
        <v>12.752841330913547</v>
      </c>
      <c r="AE2636" s="1">
        <v>7.3373493473528963</v>
      </c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>
        <v>12.8387451171875</v>
      </c>
      <c r="BF2636" s="1"/>
      <c r="BG2636" s="1"/>
      <c r="BH2636" s="1"/>
      <c r="BI2636" s="1"/>
      <c r="BJ2636" s="1"/>
      <c r="BK2636" s="1"/>
      <c r="BL2636" s="1"/>
      <c r="BM2636" s="1"/>
      <c r="BN2636" s="1"/>
    </row>
    <row r="2637" spans="1:66" x14ac:dyDescent="0.2">
      <c r="A2637" s="2" t="s">
        <v>7182</v>
      </c>
      <c r="B2637" s="4" t="s">
        <v>2632</v>
      </c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>
        <v>13.734893057951053</v>
      </c>
      <c r="W2637" s="1">
        <v>17.826024675072546</v>
      </c>
      <c r="X2637" s="1">
        <v>3.7325522996485248</v>
      </c>
      <c r="Y2637" s="1">
        <v>3.6050206539847798</v>
      </c>
      <c r="Z2637" s="1">
        <v>3.5803227218646554</v>
      </c>
      <c r="AA2637" s="1">
        <v>3.6148608774759672</v>
      </c>
      <c r="AB2637" s="1">
        <v>3.520812627157373</v>
      </c>
      <c r="AC2637" s="1">
        <v>5.4678774226527329</v>
      </c>
      <c r="AD2637" s="1">
        <v>5.1380791816986484</v>
      </c>
      <c r="AE2637" s="1">
        <v>5.366945888154059</v>
      </c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>
        <v>19.844524383544922</v>
      </c>
      <c r="BC2637" s="1">
        <v>5.0546741485595703</v>
      </c>
      <c r="BD2637" s="1">
        <v>3.8167045116424561</v>
      </c>
      <c r="BE2637" s="1">
        <v>12.193098068237305</v>
      </c>
      <c r="BF2637" s="1">
        <v>12.69996166229248</v>
      </c>
      <c r="BG2637" s="1">
        <v>12.361824035644531</v>
      </c>
      <c r="BH2637" s="1">
        <v>14.747837066650391</v>
      </c>
      <c r="BI2637" s="1">
        <v>11.174617767333984</v>
      </c>
      <c r="BJ2637" s="1">
        <v>12.614370346069336</v>
      </c>
      <c r="BK2637" s="1">
        <v>7.3703370094299316</v>
      </c>
      <c r="BL2637" s="1"/>
      <c r="BM2637" s="1"/>
      <c r="BN2637" s="1"/>
    </row>
    <row r="2638" spans="1:66" x14ac:dyDescent="0.2">
      <c r="A2638" s="2" t="s">
        <v>7183</v>
      </c>
      <c r="B2638" s="4" t="s">
        <v>2633</v>
      </c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>
        <v>13.734893057951053</v>
      </c>
      <c r="W2638" s="1">
        <v>17.826024675072546</v>
      </c>
      <c r="X2638" s="1">
        <v>3.7325522996485248</v>
      </c>
      <c r="Y2638" s="1">
        <v>3.6050206539847798</v>
      </c>
      <c r="Z2638" s="1">
        <v>3.5803227218646554</v>
      </c>
      <c r="AA2638" s="1">
        <v>3.6148608774759672</v>
      </c>
      <c r="AB2638" s="1">
        <v>3.520812627157373</v>
      </c>
      <c r="AC2638" s="1">
        <v>5.4678774226527329</v>
      </c>
      <c r="AD2638" s="1">
        <v>5.1380791816986484</v>
      </c>
      <c r="AE2638" s="1">
        <v>5.366945888154059</v>
      </c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>
        <v>19.844524383544922</v>
      </c>
      <c r="BC2638" s="1">
        <v>5.0546741485595703</v>
      </c>
      <c r="BD2638" s="1">
        <v>3.8167045116424561</v>
      </c>
      <c r="BE2638" s="1">
        <v>12.193098068237305</v>
      </c>
      <c r="BF2638" s="1">
        <v>12.69996166229248</v>
      </c>
      <c r="BG2638" s="1">
        <v>12.361824035644531</v>
      </c>
      <c r="BH2638" s="1">
        <v>14.747837066650391</v>
      </c>
      <c r="BI2638" s="1">
        <v>11.174617767333984</v>
      </c>
      <c r="BJ2638" s="1">
        <v>12.614370346069336</v>
      </c>
      <c r="BK2638" s="1">
        <v>7.3703370094299316</v>
      </c>
      <c r="BL2638" s="1"/>
      <c r="BM2638" s="1"/>
      <c r="BN2638" s="1"/>
    </row>
    <row r="2639" spans="1:66" x14ac:dyDescent="0.2">
      <c r="A2639" s="2" t="s">
        <v>7184</v>
      </c>
      <c r="B2639" s="4" t="s">
        <v>2634</v>
      </c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>
        <v>6.8277866981083539</v>
      </c>
      <c r="X2639" s="1">
        <v>8.5793733730340342</v>
      </c>
      <c r="Y2639" s="1">
        <v>7.2601343503716862</v>
      </c>
      <c r="Z2639" s="1">
        <v>5.7657941609505672</v>
      </c>
      <c r="AA2639" s="1">
        <v>6.8031860686447034</v>
      </c>
      <c r="AB2639" s="1">
        <v>7.5592485063380401</v>
      </c>
      <c r="AC2639" s="1">
        <v>9.7263675395058016</v>
      </c>
      <c r="AD2639" s="1">
        <v>6.655822969458006</v>
      </c>
      <c r="AE2639" s="1">
        <v>11.886332863079495</v>
      </c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>
        <v>0.37359961867332458</v>
      </c>
      <c r="BI2639" s="1"/>
      <c r="BJ2639" s="1"/>
      <c r="BK2639" s="1"/>
      <c r="BL2639" s="1"/>
      <c r="BM2639" s="1"/>
      <c r="BN2639" s="1"/>
    </row>
    <row r="2640" spans="1:66" x14ac:dyDescent="0.2">
      <c r="A2640" s="2" t="s">
        <v>7185</v>
      </c>
      <c r="B2640" s="4" t="s">
        <v>2635</v>
      </c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>
        <v>6.8277866981083539</v>
      </c>
      <c r="X2640" s="1">
        <v>8.5793733730340342</v>
      </c>
      <c r="Y2640" s="1">
        <v>7.2601343503716862</v>
      </c>
      <c r="Z2640" s="1">
        <v>5.7657941609505672</v>
      </c>
      <c r="AA2640" s="1">
        <v>6.8031860686447034</v>
      </c>
      <c r="AB2640" s="1">
        <v>7.5592485063380401</v>
      </c>
      <c r="AC2640" s="1">
        <v>9.7263675395058016</v>
      </c>
      <c r="AD2640" s="1">
        <v>6.655822969458006</v>
      </c>
      <c r="AE2640" s="1">
        <v>11.886332863079495</v>
      </c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>
        <v>0.37359961867332458</v>
      </c>
      <c r="BI2640" s="1"/>
      <c r="BJ2640" s="1"/>
      <c r="BK2640" s="1"/>
      <c r="BL2640" s="1"/>
      <c r="BM2640" s="1"/>
      <c r="BN2640" s="1"/>
    </row>
    <row r="2641" spans="1:66" x14ac:dyDescent="0.2">
      <c r="A2641" s="2" t="s">
        <v>7186</v>
      </c>
      <c r="B2641" s="4" t="s">
        <v>2636</v>
      </c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>
        <v>12.368737704996841</v>
      </c>
      <c r="W2641" s="1">
        <v>12.208567126427655</v>
      </c>
      <c r="X2641" s="1">
        <v>8.3322793361697336</v>
      </c>
      <c r="Y2641" s="1">
        <v>10.611320765329884</v>
      </c>
      <c r="Z2641" s="1">
        <v>7.790264233456794</v>
      </c>
      <c r="AA2641" s="1">
        <v>27.003109970275869</v>
      </c>
      <c r="AB2641" s="1">
        <v>5.1687713848371679</v>
      </c>
      <c r="AC2641" s="1">
        <v>5.4205367364071932</v>
      </c>
      <c r="AD2641" s="1">
        <v>4.6658268249766666</v>
      </c>
      <c r="AE2641" s="1">
        <v>5.1984406627742157</v>
      </c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>
        <v>2.0192506313323975</v>
      </c>
      <c r="BC2641" s="1"/>
      <c r="BD2641" s="1">
        <v>5.5384039878845215</v>
      </c>
      <c r="BE2641" s="1">
        <v>5.1938991546630859</v>
      </c>
      <c r="BF2641" s="1">
        <v>4.7268033027648926</v>
      </c>
      <c r="BG2641" s="1">
        <v>16.92542839050293</v>
      </c>
      <c r="BH2641" s="1"/>
      <c r="BI2641" s="1"/>
      <c r="BJ2641" s="1">
        <v>1.6806050539016724</v>
      </c>
      <c r="BK2641" s="1">
        <v>0.29186597466468811</v>
      </c>
      <c r="BL2641" s="1"/>
      <c r="BM2641" s="1"/>
      <c r="BN2641" s="1"/>
    </row>
    <row r="2642" spans="1:66" x14ac:dyDescent="0.2">
      <c r="A2642" s="2" t="s">
        <v>7187</v>
      </c>
      <c r="B2642" s="4" t="s">
        <v>2637</v>
      </c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>
        <v>6.2986101595976045</v>
      </c>
      <c r="W2642" s="1">
        <v>17.295153154147783</v>
      </c>
      <c r="X2642" s="1">
        <v>15.300948718868316</v>
      </c>
      <c r="Y2642" s="1">
        <v>10.27708219151018</v>
      </c>
      <c r="Z2642" s="1">
        <v>4.6358981582672625</v>
      </c>
      <c r="AA2642" s="1">
        <v>14.371507566508892</v>
      </c>
      <c r="AB2642" s="1">
        <v>7.728338647532178</v>
      </c>
      <c r="AC2642" s="1">
        <v>8.2538423933959084</v>
      </c>
      <c r="AD2642" s="1">
        <v>5.3748233474941873</v>
      </c>
      <c r="AE2642" s="1">
        <v>4.7332163023046592</v>
      </c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>
        <v>5.3929977416992188</v>
      </c>
      <c r="BC2642" s="1">
        <v>0.51317155361175537</v>
      </c>
      <c r="BD2642" s="1">
        <v>0.55559051036834717</v>
      </c>
      <c r="BE2642" s="1">
        <v>5.1356563568115234</v>
      </c>
      <c r="BF2642" s="1">
        <v>8.376556396484375</v>
      </c>
      <c r="BG2642" s="1"/>
      <c r="BH2642" s="1">
        <v>9.0861101150512695</v>
      </c>
      <c r="BI2642" s="1">
        <v>3.9138860702514648</v>
      </c>
      <c r="BJ2642" s="1"/>
      <c r="BK2642" s="1">
        <v>0.8997151255607605</v>
      </c>
      <c r="BL2642" s="1"/>
      <c r="BM2642" s="1"/>
      <c r="BN2642" s="1"/>
    </row>
    <row r="2643" spans="1:66" x14ac:dyDescent="0.2">
      <c r="A2643" s="2" t="s">
        <v>7188</v>
      </c>
      <c r="B2643" s="4" t="s">
        <v>2638</v>
      </c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>
        <v>23.184403296162408</v>
      </c>
      <c r="X2643" s="1">
        <v>24.085847177711194</v>
      </c>
      <c r="Y2643" s="1">
        <v>14.771357403284172</v>
      </c>
      <c r="Z2643" s="1">
        <v>22.259059165525429</v>
      </c>
      <c r="AA2643" s="1">
        <v>11.611423505196527</v>
      </c>
      <c r="AB2643" s="1">
        <v>13.438203821241071</v>
      </c>
      <c r="AC2643" s="1">
        <v>11.294743344179107</v>
      </c>
      <c r="AD2643" s="1">
        <v>8.1200962445138245</v>
      </c>
      <c r="AE2643" s="1">
        <v>5.9163762653290979</v>
      </c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>
        <v>2.7412021160125732</v>
      </c>
      <c r="BD2643" s="1">
        <v>6.3407957553863525E-2</v>
      </c>
      <c r="BE2643" s="1">
        <v>5.3029036521911621</v>
      </c>
      <c r="BF2643" s="1">
        <v>3.2411627769470215</v>
      </c>
      <c r="BG2643" s="1">
        <v>0.87865477800369263</v>
      </c>
      <c r="BH2643" s="1">
        <v>10.905706405639648</v>
      </c>
      <c r="BI2643" s="1">
        <v>6.3160181045532227</v>
      </c>
      <c r="BJ2643" s="1">
        <v>11.426373481750488</v>
      </c>
      <c r="BK2643" s="1">
        <v>11.440671920776367</v>
      </c>
      <c r="BL2643" s="1"/>
      <c r="BM2643" s="1"/>
      <c r="BN2643" s="1"/>
    </row>
    <row r="2644" spans="1:66" x14ac:dyDescent="0.2">
      <c r="A2644" s="2" t="s">
        <v>7189</v>
      </c>
      <c r="B2644" s="4" t="s">
        <v>2639</v>
      </c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>
        <v>23.184403296162408</v>
      </c>
      <c r="X2644" s="1">
        <v>24.085847177711194</v>
      </c>
      <c r="Y2644" s="1">
        <v>14.771357403284172</v>
      </c>
      <c r="Z2644" s="1">
        <v>22.259059165525429</v>
      </c>
      <c r="AA2644" s="1">
        <v>11.611423505196527</v>
      </c>
      <c r="AB2644" s="1">
        <v>13.438203821241071</v>
      </c>
      <c r="AC2644" s="1">
        <v>11.294743344179107</v>
      </c>
      <c r="AD2644" s="1">
        <v>8.1200962445138245</v>
      </c>
      <c r="AE2644" s="1">
        <v>5.9163762653290979</v>
      </c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>
        <v>2.7412021160125732</v>
      </c>
      <c r="BD2644" s="1">
        <v>6.3407957553863525E-2</v>
      </c>
      <c r="BE2644" s="1">
        <v>5.3029036521911621</v>
      </c>
      <c r="BF2644" s="1">
        <v>3.2411627769470215</v>
      </c>
      <c r="BG2644" s="1">
        <v>0.87865477800369263</v>
      </c>
      <c r="BH2644" s="1">
        <v>10.905706405639648</v>
      </c>
      <c r="BI2644" s="1">
        <v>6.3160181045532227</v>
      </c>
      <c r="BJ2644" s="1">
        <v>11.426373481750488</v>
      </c>
      <c r="BK2644" s="1">
        <v>11.440671920776367</v>
      </c>
      <c r="BL2644" s="1"/>
      <c r="BM2644" s="1"/>
      <c r="BN2644" s="1"/>
    </row>
    <row r="2645" spans="1:66" x14ac:dyDescent="0.2">
      <c r="A2645" s="2" t="s">
        <v>7190</v>
      </c>
      <c r="B2645" s="4" t="s">
        <v>2640</v>
      </c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>
        <v>14.744936117028059</v>
      </c>
      <c r="W2645" s="1">
        <v>4.9401716653629064</v>
      </c>
      <c r="X2645" s="1">
        <v>5.7225633874885631</v>
      </c>
      <c r="Y2645" s="1">
        <v>8.4091647193873573</v>
      </c>
      <c r="Z2645" s="1">
        <v>8.3385216957682822</v>
      </c>
      <c r="AA2645" s="1">
        <v>10.659435885226168</v>
      </c>
      <c r="AB2645" s="1">
        <v>9.6068092943377508</v>
      </c>
      <c r="AC2645" s="1">
        <v>11.904551865413868</v>
      </c>
      <c r="AD2645" s="1">
        <v>4.2448343888456943</v>
      </c>
      <c r="AE2645" s="1">
        <v>7.8396682541858294</v>
      </c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>
        <v>6.345212459564209</v>
      </c>
      <c r="BC2645" s="1">
        <v>2.366995096206665</v>
      </c>
      <c r="BD2645" s="1">
        <v>4.1593017578125</v>
      </c>
      <c r="BE2645" s="1">
        <v>4.9812936782836914</v>
      </c>
      <c r="BF2645" s="1">
        <v>5.1061305999755859</v>
      </c>
      <c r="BG2645" s="1">
        <v>2.9768979549407959</v>
      </c>
      <c r="BH2645" s="1">
        <v>4.0145721435546875</v>
      </c>
      <c r="BI2645" s="1">
        <v>1.0828368663787842</v>
      </c>
      <c r="BJ2645" s="1"/>
      <c r="BK2645" s="1"/>
      <c r="BL2645" s="1"/>
      <c r="BM2645" s="1"/>
      <c r="BN2645" s="1"/>
    </row>
    <row r="2646" spans="1:66" x14ac:dyDescent="0.2">
      <c r="A2646" s="2" t="s">
        <v>7191</v>
      </c>
      <c r="B2646" s="4" t="s">
        <v>2641</v>
      </c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>
        <v>4.019591882797215</v>
      </c>
      <c r="W2646" s="1">
        <v>3.8612108258448816</v>
      </c>
      <c r="X2646" s="1">
        <v>5.0270996909058487</v>
      </c>
      <c r="Y2646" s="1">
        <v>2.8407101669796391</v>
      </c>
      <c r="Z2646" s="1">
        <v>4.4688604536397545</v>
      </c>
      <c r="AA2646" s="1">
        <v>5.711884763937574</v>
      </c>
      <c r="AB2646" s="1">
        <v>7.3088611936690668</v>
      </c>
      <c r="AC2646" s="1">
        <v>6.4921523340380993</v>
      </c>
      <c r="AD2646" s="1">
        <v>7.5403917898667956</v>
      </c>
      <c r="AE2646" s="1">
        <v>7.6328758436314414</v>
      </c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>
        <v>19.915962219238281</v>
      </c>
      <c r="BC2646" s="1">
        <v>9.7278814315795898</v>
      </c>
      <c r="BD2646" s="1">
        <v>15.662652969360352</v>
      </c>
      <c r="BE2646" s="1">
        <v>11.983639717102051</v>
      </c>
      <c r="BF2646" s="1">
        <v>3.7040030956268311</v>
      </c>
      <c r="BG2646" s="1">
        <v>6.3288850784301758</v>
      </c>
      <c r="BH2646" s="1">
        <v>13.80489444732666</v>
      </c>
      <c r="BI2646" s="1">
        <v>15.852725982666016</v>
      </c>
      <c r="BJ2646" s="1">
        <v>18.733331680297852</v>
      </c>
      <c r="BK2646" s="1">
        <v>17.091619491577148</v>
      </c>
      <c r="BL2646" s="1"/>
      <c r="BM2646" s="1"/>
      <c r="BN2646" s="1"/>
    </row>
    <row r="2647" spans="1:66" x14ac:dyDescent="0.2">
      <c r="A2647" s="2" t="s">
        <v>7192</v>
      </c>
      <c r="B2647" s="4" t="s">
        <v>2642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>
        <v>6.3538122337902934</v>
      </c>
      <c r="X2647" s="1">
        <v>5.6446377528471379</v>
      </c>
      <c r="Y2647" s="1">
        <v>6.4703979670184122</v>
      </c>
      <c r="Z2647" s="1">
        <v>6.8571195024302423</v>
      </c>
      <c r="AA2647" s="1">
        <v>10.137557712026917</v>
      </c>
      <c r="AB2647" s="1"/>
      <c r="AC2647" s="1">
        <v>15.807150025876371</v>
      </c>
      <c r="AD2647" s="1">
        <v>8.5664382854007997</v>
      </c>
      <c r="AE2647" s="1">
        <v>10.305265137233615</v>
      </c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>
        <v>6.3975486755371094</v>
      </c>
      <c r="BI2647" s="1">
        <v>0.59798836708068848</v>
      </c>
      <c r="BJ2647" s="1">
        <v>1.0248556137084961</v>
      </c>
      <c r="BK2647" s="1"/>
      <c r="BL2647" s="1"/>
      <c r="BM2647" s="1"/>
      <c r="BN2647" s="1"/>
    </row>
    <row r="2648" spans="1:66" x14ac:dyDescent="0.2">
      <c r="A2648" s="2" t="s">
        <v>7193</v>
      </c>
      <c r="B2648" s="4" t="s">
        <v>2643</v>
      </c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>
        <v>6.3538122337902934</v>
      </c>
      <c r="X2648" s="1">
        <v>5.6446377528471379</v>
      </c>
      <c r="Y2648" s="1">
        <v>6.4703979670184122</v>
      </c>
      <c r="Z2648" s="1">
        <v>6.8571195024302423</v>
      </c>
      <c r="AA2648" s="1">
        <v>10.137557712026917</v>
      </c>
      <c r="AB2648" s="1"/>
      <c r="AC2648" s="1">
        <v>15.807150025876371</v>
      </c>
      <c r="AD2648" s="1">
        <v>8.5664382854007997</v>
      </c>
      <c r="AE2648" s="1">
        <v>10.305265137233615</v>
      </c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>
        <v>6.3975486755371094</v>
      </c>
      <c r="BI2648" s="1">
        <v>0.59798836708068848</v>
      </c>
      <c r="BJ2648" s="1">
        <v>1.0248556137084961</v>
      </c>
      <c r="BK2648" s="1"/>
      <c r="BL2648" s="1"/>
      <c r="BM2648" s="1"/>
      <c r="BN2648" s="1"/>
    </row>
    <row r="2649" spans="1:66" x14ac:dyDescent="0.2">
      <c r="A2649" s="2" t="s">
        <v>7194</v>
      </c>
      <c r="B2649" s="4" t="s">
        <v>2644</v>
      </c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>
        <v>5.5138557168743842</v>
      </c>
      <c r="Y2649" s="1">
        <v>16.764691118500153</v>
      </c>
      <c r="Z2649" s="1">
        <v>13.009539452876975</v>
      </c>
      <c r="AA2649" s="1">
        <v>9.1180374584029753</v>
      </c>
      <c r="AB2649" s="1">
        <v>10.801813821459401</v>
      </c>
      <c r="AC2649" s="1">
        <v>5.0022279517257093</v>
      </c>
      <c r="AD2649" s="1">
        <v>12.540254165252327</v>
      </c>
      <c r="AE2649" s="1">
        <v>40.268024037849862</v>
      </c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>
        <v>4.3639264106750488</v>
      </c>
      <c r="BD2649" s="1">
        <v>5.4547138214111328</v>
      </c>
      <c r="BE2649" s="1"/>
      <c r="BF2649" s="1">
        <v>2.2150182723999023</v>
      </c>
      <c r="BG2649" s="1">
        <v>0.58195126056671143</v>
      </c>
      <c r="BH2649" s="1"/>
      <c r="BI2649" s="1"/>
      <c r="BJ2649" s="1"/>
      <c r="BK2649" s="1"/>
      <c r="BL2649" s="1"/>
      <c r="BM2649" s="1"/>
      <c r="BN2649" s="1"/>
    </row>
    <row r="2650" spans="1:66" x14ac:dyDescent="0.2">
      <c r="A2650" s="2" t="s">
        <v>7195</v>
      </c>
      <c r="B2650" s="4" t="s">
        <v>2645</v>
      </c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>
        <v>5.5138557168743842</v>
      </c>
      <c r="Y2650" s="1">
        <v>16.764691118500153</v>
      </c>
      <c r="Z2650" s="1">
        <v>13.009539452876975</v>
      </c>
      <c r="AA2650" s="1">
        <v>9.1180374584029753</v>
      </c>
      <c r="AB2650" s="1">
        <v>10.801813821459401</v>
      </c>
      <c r="AC2650" s="1">
        <v>5.0022279517257093</v>
      </c>
      <c r="AD2650" s="1">
        <v>12.540254165252327</v>
      </c>
      <c r="AE2650" s="1">
        <v>40.268024037849862</v>
      </c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>
        <v>4.3639264106750488</v>
      </c>
      <c r="BD2650" s="1">
        <v>5.4547138214111328</v>
      </c>
      <c r="BE2650" s="1"/>
      <c r="BF2650" s="1">
        <v>2.2150182723999023</v>
      </c>
      <c r="BG2650" s="1">
        <v>0.58195126056671143</v>
      </c>
      <c r="BH2650" s="1"/>
      <c r="BI2650" s="1"/>
      <c r="BJ2650" s="1"/>
      <c r="BK2650" s="1"/>
      <c r="BL2650" s="1"/>
      <c r="BM2650" s="1"/>
      <c r="BN2650" s="1"/>
    </row>
    <row r="2651" spans="1:66" x14ac:dyDescent="0.2">
      <c r="A2651" s="2" t="s">
        <v>7196</v>
      </c>
      <c r="B2651" s="4" t="s">
        <v>2646</v>
      </c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>
        <v>17.624884687182259</v>
      </c>
      <c r="W2651" s="1">
        <v>61.951333469722535</v>
      </c>
      <c r="X2651" s="1">
        <v>51.093823121193907</v>
      </c>
      <c r="Y2651" s="1">
        <v>59.92548324328839</v>
      </c>
      <c r="Z2651" s="1">
        <v>48.747317207529761</v>
      </c>
      <c r="AA2651" s="1">
        <v>56.233391534178345</v>
      </c>
      <c r="AB2651" s="1">
        <v>57.616195279048377</v>
      </c>
      <c r="AC2651" s="1">
        <v>58.450532644460765</v>
      </c>
      <c r="AD2651" s="1">
        <v>57.734660194167233</v>
      </c>
      <c r="AE2651" s="1">
        <v>60.488486795551651</v>
      </c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>
        <v>1.6360220909118652</v>
      </c>
      <c r="BC2651" s="1">
        <v>11.156011581420898</v>
      </c>
      <c r="BD2651" s="1">
        <v>6.1399316787719727</v>
      </c>
      <c r="BE2651" s="1">
        <v>24.76025390625</v>
      </c>
      <c r="BF2651" s="1">
        <v>22.444646835327148</v>
      </c>
      <c r="BG2651" s="1">
        <v>29.271476745605469</v>
      </c>
      <c r="BH2651" s="1">
        <v>30.695941925048828</v>
      </c>
      <c r="BI2651" s="1">
        <v>28.651437759399414</v>
      </c>
      <c r="BJ2651" s="1">
        <v>23.56559944152832</v>
      </c>
      <c r="BK2651" s="1">
        <v>16.204465866088867</v>
      </c>
      <c r="BL2651" s="1"/>
      <c r="BM2651" s="1"/>
      <c r="BN2651" s="1"/>
    </row>
    <row r="2652" spans="1:66" x14ac:dyDescent="0.2">
      <c r="A2652" s="2" t="s">
        <v>7197</v>
      </c>
      <c r="B2652" s="4" t="s">
        <v>2647</v>
      </c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>
        <v>17.624884687182259</v>
      </c>
      <c r="W2652" s="1">
        <v>61.951333469722535</v>
      </c>
      <c r="X2652" s="1">
        <v>51.093823121193907</v>
      </c>
      <c r="Y2652" s="1">
        <v>59.92548324328839</v>
      </c>
      <c r="Z2652" s="1">
        <v>48.747317207529761</v>
      </c>
      <c r="AA2652" s="1">
        <v>56.233391534178345</v>
      </c>
      <c r="AB2652" s="1">
        <v>57.616195279048377</v>
      </c>
      <c r="AC2652" s="1">
        <v>58.450532644460765</v>
      </c>
      <c r="AD2652" s="1">
        <v>57.734660194167233</v>
      </c>
      <c r="AE2652" s="1">
        <v>60.488486795551651</v>
      </c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>
        <v>1.6360220909118652</v>
      </c>
      <c r="BC2652" s="1">
        <v>11.156011581420898</v>
      </c>
      <c r="BD2652" s="1">
        <v>6.1399316787719727</v>
      </c>
      <c r="BE2652" s="1">
        <v>24.76025390625</v>
      </c>
      <c r="BF2652" s="1">
        <v>22.444646835327148</v>
      </c>
      <c r="BG2652" s="1">
        <v>29.271476745605469</v>
      </c>
      <c r="BH2652" s="1">
        <v>30.695941925048828</v>
      </c>
      <c r="BI2652" s="1">
        <v>28.651437759399414</v>
      </c>
      <c r="BJ2652" s="1">
        <v>23.56559944152832</v>
      </c>
      <c r="BK2652" s="1">
        <v>16.204465866088867</v>
      </c>
      <c r="BL2652" s="1"/>
      <c r="BM2652" s="1"/>
      <c r="BN2652" s="1"/>
    </row>
    <row r="2653" spans="1:66" x14ac:dyDescent="0.2">
      <c r="A2653" s="2" t="s">
        <v>7198</v>
      </c>
      <c r="B2653" s="4" t="s">
        <v>2648</v>
      </c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>
        <v>33.072854426100179</v>
      </c>
      <c r="X2653" s="1">
        <v>38.910063045322715</v>
      </c>
      <c r="Y2653" s="1">
        <v>34.904817071173944</v>
      </c>
      <c r="Z2653" s="1">
        <v>55.075596336514344</v>
      </c>
      <c r="AA2653" s="1">
        <v>70.314409975501306</v>
      </c>
      <c r="AB2653" s="1">
        <v>43.455210226022224</v>
      </c>
      <c r="AC2653" s="1">
        <v>73.632412712864763</v>
      </c>
      <c r="AD2653" s="1">
        <v>57.612237706998904</v>
      </c>
      <c r="AE2653" s="1">
        <v>74.725872776902406</v>
      </c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>
        <v>4.5875930786132813</v>
      </c>
      <c r="BD2653" s="1">
        <v>6.4376468658447266</v>
      </c>
      <c r="BE2653" s="1">
        <v>0.21377617120742798</v>
      </c>
      <c r="BF2653" s="1">
        <v>4.0350713729858398</v>
      </c>
      <c r="BG2653" s="1">
        <v>0.22251707315444946</v>
      </c>
      <c r="BH2653" s="1">
        <v>8.5222940444946289</v>
      </c>
      <c r="BI2653" s="1">
        <v>5.296015739440918</v>
      </c>
      <c r="BJ2653" s="1"/>
      <c r="BK2653" s="1"/>
      <c r="BL2653" s="1"/>
      <c r="BM2653" s="1"/>
      <c r="BN2653" s="1"/>
    </row>
    <row r="2654" spans="1:66" x14ac:dyDescent="0.2">
      <c r="A2654" s="2" t="s">
        <v>7199</v>
      </c>
      <c r="B2654" s="4" t="s">
        <v>2649</v>
      </c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>
        <v>33.072854426100179</v>
      </c>
      <c r="X2654" s="1">
        <v>38.910063045322715</v>
      </c>
      <c r="Y2654" s="1">
        <v>34.904817071173944</v>
      </c>
      <c r="Z2654" s="1">
        <v>55.075596336514344</v>
      </c>
      <c r="AA2654" s="1">
        <v>70.314409975501306</v>
      </c>
      <c r="AB2654" s="1">
        <v>43.455210226022224</v>
      </c>
      <c r="AC2654" s="1">
        <v>73.632412712864763</v>
      </c>
      <c r="AD2654" s="1">
        <v>57.612237706998904</v>
      </c>
      <c r="AE2654" s="1">
        <v>74.725872776902406</v>
      </c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>
        <v>4.5875930786132813</v>
      </c>
      <c r="BD2654" s="1">
        <v>6.4376468658447266</v>
      </c>
      <c r="BE2654" s="1">
        <v>0.21377617120742798</v>
      </c>
      <c r="BF2654" s="1">
        <v>4.0350713729858398</v>
      </c>
      <c r="BG2654" s="1">
        <v>0.22251707315444946</v>
      </c>
      <c r="BH2654" s="1">
        <v>8.5222940444946289</v>
      </c>
      <c r="BI2654" s="1">
        <v>5.296015739440918</v>
      </c>
      <c r="BJ2654" s="1"/>
      <c r="BK2654" s="1"/>
      <c r="BL2654" s="1"/>
      <c r="BM2654" s="1"/>
      <c r="BN2654" s="1"/>
    </row>
    <row r="2655" spans="1:66" x14ac:dyDescent="0.2">
      <c r="A2655" s="2" t="s">
        <v>7200</v>
      </c>
      <c r="B2655" s="4" t="s">
        <v>2650</v>
      </c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>
        <v>25.445065981125452</v>
      </c>
      <c r="Z2655" s="1">
        <v>40.158908436562676</v>
      </c>
      <c r="AA2655" s="1">
        <v>50.141065696735055</v>
      </c>
      <c r="AB2655" s="1">
        <v>54.944492477406385</v>
      </c>
      <c r="AC2655" s="1">
        <v>29.690197262878655</v>
      </c>
      <c r="AD2655" s="1">
        <v>25.359949292671409</v>
      </c>
      <c r="AE2655" s="1">
        <v>17.193646715071083</v>
      </c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>
        <v>2.9919226169586182</v>
      </c>
      <c r="BF2655" s="1">
        <v>4.2184834480285645</v>
      </c>
      <c r="BG2655" s="1">
        <v>4.7800726890563965</v>
      </c>
      <c r="BH2655" s="1">
        <v>6.0807032585144043</v>
      </c>
      <c r="BI2655" s="1">
        <v>10.765188217163086</v>
      </c>
      <c r="BJ2655" s="1">
        <v>2.2720248699188232</v>
      </c>
      <c r="BK2655" s="1"/>
      <c r="BL2655" s="1"/>
      <c r="BM2655" s="1"/>
      <c r="BN2655" s="1"/>
    </row>
    <row r="2656" spans="1:66" x14ac:dyDescent="0.2">
      <c r="A2656" s="2" t="s">
        <v>7201</v>
      </c>
      <c r="B2656" s="4" t="s">
        <v>2651</v>
      </c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>
        <v>42.490928220116977</v>
      </c>
      <c r="W2656" s="1">
        <v>19.129703356128786</v>
      </c>
      <c r="X2656" s="1">
        <v>28.650269967728175</v>
      </c>
      <c r="Y2656" s="1">
        <v>28.843661445729385</v>
      </c>
      <c r="Z2656" s="1">
        <v>32.276329134697271</v>
      </c>
      <c r="AA2656" s="1">
        <v>12.290854980184717</v>
      </c>
      <c r="AB2656" s="1">
        <v>6.3648783507548501</v>
      </c>
      <c r="AC2656" s="1">
        <v>6.7064073830970363</v>
      </c>
      <c r="AD2656" s="1">
        <v>5.9193965783096072</v>
      </c>
      <c r="AE2656" s="1">
        <v>6.052081239311045</v>
      </c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>
        <v>4.9620189666748047</v>
      </c>
      <c r="BC2656" s="1">
        <v>20.732273101806641</v>
      </c>
      <c r="BD2656" s="1">
        <v>10.370724678039551</v>
      </c>
      <c r="BE2656" s="1">
        <v>11.600510597229004</v>
      </c>
      <c r="BF2656" s="1">
        <v>4.0624580383300781</v>
      </c>
      <c r="BG2656" s="1"/>
      <c r="BH2656" s="1"/>
      <c r="BI2656" s="1"/>
      <c r="BJ2656" s="1"/>
      <c r="BK2656" s="1"/>
      <c r="BL2656" s="1"/>
      <c r="BM2656" s="1"/>
      <c r="BN2656" s="1"/>
    </row>
    <row r="2657" spans="1:66" x14ac:dyDescent="0.2">
      <c r="A2657" s="2" t="s">
        <v>7202</v>
      </c>
      <c r="B2657" s="4" t="s">
        <v>2652</v>
      </c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>
        <v>20.37587215292093</v>
      </c>
      <c r="X2657" s="1">
        <v>80.21633514052688</v>
      </c>
      <c r="Y2657" s="1">
        <v>76.02695814524894</v>
      </c>
      <c r="Z2657" s="1">
        <v>86.631336164864891</v>
      </c>
      <c r="AA2657" s="1">
        <v>94.539930082212535</v>
      </c>
      <c r="AB2657" s="1">
        <v>89.134731757539114</v>
      </c>
      <c r="AC2657" s="1">
        <v>50.992584146675398</v>
      </c>
      <c r="AD2657" s="1">
        <v>89.146514786348419</v>
      </c>
      <c r="AE2657" s="1">
        <v>93.009193268309843</v>
      </c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>
        <v>8.0466451644897461</v>
      </c>
      <c r="BD2657" s="1"/>
      <c r="BE2657" s="1">
        <v>10.334710121154785</v>
      </c>
      <c r="BF2657" s="1">
        <v>3.1258397102355957</v>
      </c>
      <c r="BG2657" s="1">
        <v>3.6135525703430176</v>
      </c>
      <c r="BH2657" s="1">
        <v>2.0939433574676514</v>
      </c>
      <c r="BI2657" s="1">
        <v>24.151035308837891</v>
      </c>
      <c r="BJ2657" s="1">
        <v>7.226069450378418</v>
      </c>
      <c r="BK2657" s="1"/>
      <c r="BL2657" s="1"/>
      <c r="BM2657" s="1"/>
      <c r="BN2657" s="1"/>
    </row>
    <row r="2658" spans="1:66" x14ac:dyDescent="0.2">
      <c r="A2658" s="2" t="s">
        <v>7203</v>
      </c>
      <c r="B2658" s="4" t="s">
        <v>2653</v>
      </c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>
        <v>20.37587215292093</v>
      </c>
      <c r="X2658" s="1">
        <v>80.21633514052688</v>
      </c>
      <c r="Y2658" s="1">
        <v>76.02695814524894</v>
      </c>
      <c r="Z2658" s="1">
        <v>86.631336164864891</v>
      </c>
      <c r="AA2658" s="1">
        <v>94.539930082212535</v>
      </c>
      <c r="AB2658" s="1">
        <v>89.134731757539114</v>
      </c>
      <c r="AC2658" s="1">
        <v>50.992584146675398</v>
      </c>
      <c r="AD2658" s="1">
        <v>89.146514786348419</v>
      </c>
      <c r="AE2658" s="1">
        <v>93.009193268309843</v>
      </c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>
        <v>8.0466451644897461</v>
      </c>
      <c r="BD2658" s="1"/>
      <c r="BE2658" s="1">
        <v>10.334710121154785</v>
      </c>
      <c r="BF2658" s="1">
        <v>3.1258397102355957</v>
      </c>
      <c r="BG2658" s="1">
        <v>3.6135525703430176</v>
      </c>
      <c r="BH2658" s="1">
        <v>2.0939433574676514</v>
      </c>
      <c r="BI2658" s="1">
        <v>24.151035308837891</v>
      </c>
      <c r="BJ2658" s="1">
        <v>7.226069450378418</v>
      </c>
      <c r="BK2658" s="1"/>
      <c r="BL2658" s="1"/>
      <c r="BM2658" s="1"/>
      <c r="BN2658" s="1"/>
    </row>
    <row r="2659" spans="1:66" x14ac:dyDescent="0.2">
      <c r="A2659" s="2" t="s">
        <v>7204</v>
      </c>
      <c r="B2659" s="4" t="s">
        <v>2654</v>
      </c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>
        <v>5.5568749705782929</v>
      </c>
      <c r="W2659" s="1">
        <v>7.0833519720427205</v>
      </c>
      <c r="X2659" s="1">
        <v>4.9807284927281614</v>
      </c>
      <c r="Y2659" s="1">
        <v>13.179792774109389</v>
      </c>
      <c r="Z2659" s="1">
        <v>6.5365234359821081</v>
      </c>
      <c r="AA2659" s="1">
        <v>4.5086474737273292</v>
      </c>
      <c r="AB2659" s="1">
        <v>11.716130250944728</v>
      </c>
      <c r="AC2659" s="1">
        <v>16.166305834107515</v>
      </c>
      <c r="AD2659" s="1">
        <v>17.825113839004473</v>
      </c>
      <c r="AE2659" s="1">
        <v>12.798686857837605</v>
      </c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>
        <v>2.3229753971099854</v>
      </c>
      <c r="BE2659" s="1">
        <v>2.6093108654022217</v>
      </c>
      <c r="BF2659" s="1">
        <v>4.4797492027282715</v>
      </c>
      <c r="BG2659" s="1">
        <v>1.3571925163269043</v>
      </c>
      <c r="BH2659" s="1">
        <v>4.3350391387939453</v>
      </c>
      <c r="BI2659" s="1"/>
      <c r="BJ2659" s="1">
        <v>0.67987632751464844</v>
      </c>
      <c r="BK2659" s="1"/>
      <c r="BL2659" s="1"/>
      <c r="BM2659" s="1"/>
      <c r="BN2659" s="1"/>
    </row>
    <row r="2660" spans="1:66" x14ac:dyDescent="0.2">
      <c r="A2660" s="2" t="s">
        <v>7205</v>
      </c>
      <c r="B2660" s="4" t="s">
        <v>2655</v>
      </c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>
        <v>4.0698663421260077</v>
      </c>
      <c r="W2660" s="1">
        <v>4.161918957941718</v>
      </c>
      <c r="X2660" s="1">
        <v>10.762097432190522</v>
      </c>
      <c r="Y2660" s="1">
        <v>8.2242320053603013</v>
      </c>
      <c r="Z2660" s="1">
        <v>4.4010134267821588</v>
      </c>
      <c r="AA2660" s="1">
        <v>7.3009430809611118</v>
      </c>
      <c r="AB2660" s="1">
        <v>5.959783492607218</v>
      </c>
      <c r="AC2660" s="1">
        <v>16.391380002399671</v>
      </c>
      <c r="AD2660" s="1">
        <v>10.060050008327384</v>
      </c>
      <c r="AE2660" s="1">
        <v>7.2507707169515694</v>
      </c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>
        <v>7.3211398124694824</v>
      </c>
      <c r="BC2660" s="1"/>
      <c r="BD2660" s="1"/>
      <c r="BE2660" s="1">
        <v>5.1606159210205078</v>
      </c>
      <c r="BF2660" s="1">
        <v>5.6490945816040039</v>
      </c>
      <c r="BG2660" s="1"/>
      <c r="BH2660" s="1">
        <v>1.2133265733718872</v>
      </c>
      <c r="BI2660" s="1">
        <v>0.872833251953125</v>
      </c>
      <c r="BJ2660" s="1">
        <v>4.9712276458740234</v>
      </c>
      <c r="BK2660" s="1">
        <v>5.788576602935791</v>
      </c>
      <c r="BL2660" s="1"/>
      <c r="BM2660" s="1"/>
      <c r="BN2660" s="1"/>
    </row>
    <row r="2661" spans="1:66" x14ac:dyDescent="0.2">
      <c r="A2661" s="2" t="s">
        <v>7206</v>
      </c>
      <c r="B2661" s="4" t="s">
        <v>2656</v>
      </c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>
        <v>12.222329671073092</v>
      </c>
      <c r="W2661" s="1">
        <v>8.4950169500403607</v>
      </c>
      <c r="X2661" s="1">
        <v>5.1664726202759779</v>
      </c>
      <c r="Y2661" s="1">
        <v>5.3124946899882444</v>
      </c>
      <c r="Z2661" s="1">
        <v>4.7074525822848221</v>
      </c>
      <c r="AA2661" s="1">
        <v>5.1789626724017674</v>
      </c>
      <c r="AB2661" s="1">
        <v>4.9398197676656057</v>
      </c>
      <c r="AC2661" s="1">
        <v>10.434492112936066</v>
      </c>
      <c r="AD2661" s="1">
        <v>5.3811560811970525</v>
      </c>
      <c r="AE2661" s="1">
        <v>5.4169557798157912</v>
      </c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>
        <v>1.0828646421432495</v>
      </c>
      <c r="BC2661" s="1"/>
      <c r="BD2661" s="1">
        <v>5.9283542633056641</v>
      </c>
      <c r="BE2661" s="1">
        <v>1.3099690675735474</v>
      </c>
      <c r="BF2661" s="1">
        <v>2.4935703277587891</v>
      </c>
      <c r="BG2661" s="1"/>
      <c r="BH2661" s="1">
        <v>2.413917064666748</v>
      </c>
      <c r="BI2661" s="1"/>
      <c r="BJ2661" s="1"/>
      <c r="BK2661" s="1"/>
      <c r="BL2661" s="1"/>
      <c r="BM2661" s="1"/>
      <c r="BN2661" s="1"/>
    </row>
    <row r="2662" spans="1:66" x14ac:dyDescent="0.2">
      <c r="A2662" s="2" t="s">
        <v>7207</v>
      </c>
      <c r="B2662" s="4" t="s">
        <v>2657</v>
      </c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>
        <v>9.4573301727767642</v>
      </c>
      <c r="Y2662" s="1">
        <v>7.9765614843299177</v>
      </c>
      <c r="Z2662" s="1">
        <v>12.360731087172748</v>
      </c>
      <c r="AA2662" s="1">
        <v>19.286159993818654</v>
      </c>
      <c r="AB2662" s="1">
        <v>5.846887145537953</v>
      </c>
      <c r="AC2662" s="1">
        <v>25.478508664431175</v>
      </c>
      <c r="AD2662" s="1">
        <v>30.06083854037599</v>
      </c>
      <c r="AE2662" s="1">
        <v>15.12638267601508</v>
      </c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>
        <v>1.0338541269302368</v>
      </c>
      <c r="BE2662" s="1">
        <v>4.9255199432373047</v>
      </c>
      <c r="BF2662" s="1">
        <v>4.801973819732666</v>
      </c>
      <c r="BG2662" s="1">
        <v>1.9312782287597656</v>
      </c>
      <c r="BH2662" s="1">
        <v>6.456047534942627</v>
      </c>
      <c r="BI2662" s="1">
        <v>6.9593930244445801</v>
      </c>
      <c r="BJ2662" s="1">
        <v>10.852301597595215</v>
      </c>
      <c r="BK2662" s="1"/>
      <c r="BL2662" s="1"/>
      <c r="BM2662" s="1"/>
      <c r="BN2662" s="1"/>
    </row>
    <row r="2663" spans="1:66" x14ac:dyDescent="0.2">
      <c r="A2663" s="2" t="s">
        <v>7208</v>
      </c>
      <c r="B2663" s="4" t="s">
        <v>2658</v>
      </c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>
        <v>4.8945577891184726</v>
      </c>
      <c r="W2663" s="1">
        <v>8.4844944272745213</v>
      </c>
      <c r="X2663" s="1">
        <v>8.5694093839152963</v>
      </c>
      <c r="Y2663" s="1">
        <v>6.436000583457048</v>
      </c>
      <c r="Z2663" s="1">
        <v>4.0379587739810399</v>
      </c>
      <c r="AA2663" s="1">
        <v>8.024943876081128</v>
      </c>
      <c r="AB2663" s="1">
        <v>6.5476424722451156</v>
      </c>
      <c r="AC2663" s="1">
        <v>8.9249732306500498</v>
      </c>
      <c r="AD2663" s="1">
        <v>11.214760358029409</v>
      </c>
      <c r="AE2663" s="1">
        <v>12.942085594411939</v>
      </c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>
        <v>5.948932096362114E-2</v>
      </c>
      <c r="BC2663" s="1">
        <v>1.5358647108078003</v>
      </c>
      <c r="BD2663" s="1">
        <v>2.4959454536437988</v>
      </c>
      <c r="BE2663" s="1">
        <v>0.13106748461723328</v>
      </c>
      <c r="BF2663" s="1"/>
      <c r="BG2663" s="1">
        <v>0.30091312527656555</v>
      </c>
      <c r="BH2663" s="1"/>
      <c r="BI2663" s="1">
        <v>3.5484323501586914</v>
      </c>
      <c r="BJ2663" s="1">
        <v>2.3058059215545654</v>
      </c>
      <c r="BK2663" s="1">
        <v>0.6485825777053833</v>
      </c>
      <c r="BL2663" s="1"/>
      <c r="BM2663" s="1"/>
      <c r="BN2663" s="1"/>
    </row>
    <row r="2664" spans="1:66" x14ac:dyDescent="0.2">
      <c r="A2664" s="2" t="s">
        <v>7209</v>
      </c>
      <c r="B2664" s="4" t="s">
        <v>2659</v>
      </c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>
        <v>4.8075058502131593</v>
      </c>
      <c r="W2664" s="1">
        <v>12.482619175239087</v>
      </c>
      <c r="X2664" s="1">
        <v>8.6910841507055494</v>
      </c>
      <c r="Y2664" s="1">
        <v>8.4119915428117462</v>
      </c>
      <c r="Z2664" s="1">
        <v>8.2827435664578442</v>
      </c>
      <c r="AA2664" s="1">
        <v>4.1543792653247049</v>
      </c>
      <c r="AB2664" s="1">
        <v>5.1877453254199191</v>
      </c>
      <c r="AC2664" s="1">
        <v>27.692542719181894</v>
      </c>
      <c r="AD2664" s="1">
        <v>9.2049794232819657</v>
      </c>
      <c r="AE2664" s="1">
        <v>82.300037828885507</v>
      </c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>
        <v>4.164860725402832</v>
      </c>
      <c r="BD2664" s="1">
        <v>3.3151655197143555</v>
      </c>
      <c r="BE2664" s="1">
        <v>1.0154379606246948</v>
      </c>
      <c r="BF2664" s="1">
        <v>1.798872709274292</v>
      </c>
      <c r="BG2664" s="1">
        <v>4.0359454154968262</v>
      </c>
      <c r="BH2664" s="1">
        <v>14.434141159057617</v>
      </c>
      <c r="BI2664" s="1">
        <v>6.4294266700744629</v>
      </c>
      <c r="BJ2664" s="1"/>
      <c r="BK2664" s="1"/>
      <c r="BL2664" s="1"/>
      <c r="BM2664" s="1"/>
      <c r="BN2664" s="1"/>
    </row>
    <row r="2665" spans="1:66" x14ac:dyDescent="0.2">
      <c r="A2665" s="2" t="s">
        <v>7210</v>
      </c>
      <c r="B2665" s="4" t="s">
        <v>2660</v>
      </c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>
        <v>16.386459466790178</v>
      </c>
      <c r="W2665" s="1">
        <v>41.612595064198601</v>
      </c>
      <c r="X2665" s="1">
        <v>71.464069531515122</v>
      </c>
      <c r="Y2665" s="1">
        <v>73.672835271306454</v>
      </c>
      <c r="Z2665" s="1">
        <v>19.768495025886011</v>
      </c>
      <c r="AA2665" s="1">
        <v>70.797363449013872</v>
      </c>
      <c r="AB2665" s="1">
        <v>34.760610008324448</v>
      </c>
      <c r="AC2665" s="1">
        <v>4.8308416440315698</v>
      </c>
      <c r="AD2665" s="1">
        <v>4.9358041591351505</v>
      </c>
      <c r="AE2665" s="1">
        <v>4.8508143969275457</v>
      </c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>
        <v>29.805181503295898</v>
      </c>
      <c r="BG2665" s="1">
        <v>20.727506637573242</v>
      </c>
      <c r="BH2665" s="1">
        <v>44.118076324462891</v>
      </c>
      <c r="BI2665" s="1">
        <v>0.91608041524887085</v>
      </c>
      <c r="BJ2665" s="1">
        <v>0.90269172191619873</v>
      </c>
      <c r="BK2665" s="1">
        <v>0.88370746374130249</v>
      </c>
      <c r="BL2665" s="1"/>
      <c r="BM2665" s="1"/>
      <c r="BN2665" s="1"/>
    </row>
    <row r="2666" spans="1:66" x14ac:dyDescent="0.2">
      <c r="A2666" s="2" t="s">
        <v>7211</v>
      </c>
      <c r="B2666" s="4" t="s">
        <v>2661</v>
      </c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>
        <v>12.15604212428094</v>
      </c>
      <c r="W2666" s="1">
        <v>12.384826193654758</v>
      </c>
      <c r="X2666" s="1"/>
      <c r="Y2666" s="1">
        <v>30.587706377414577</v>
      </c>
      <c r="Z2666" s="1"/>
      <c r="AA2666" s="1">
        <v>54.649994756672591</v>
      </c>
      <c r="AB2666" s="1">
        <v>94.381799104770252</v>
      </c>
      <c r="AC2666" s="1">
        <v>71.754923717024866</v>
      </c>
      <c r="AD2666" s="1">
        <v>98.832240194744642</v>
      </c>
      <c r="AE2666" s="1">
        <v>98.736514338660498</v>
      </c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>
        <v>79.257057189941406</v>
      </c>
      <c r="BE2666" s="1">
        <v>1.3470664024353027</v>
      </c>
      <c r="BF2666" s="1">
        <v>89.281585693359375</v>
      </c>
      <c r="BG2666" s="1">
        <v>4.6518397331237793</v>
      </c>
      <c r="BH2666" s="1">
        <v>5.429481029510498</v>
      </c>
      <c r="BI2666" s="1">
        <v>4.9962201118469238</v>
      </c>
      <c r="BJ2666" s="1">
        <v>0.96726822853088379</v>
      </c>
      <c r="BK2666" s="1">
        <v>0.94257909059524536</v>
      </c>
      <c r="BL2666" s="1"/>
      <c r="BM2666" s="1"/>
      <c r="BN2666" s="1"/>
    </row>
    <row r="2667" spans="1:66" x14ac:dyDescent="0.2">
      <c r="A2667" s="2" t="s">
        <v>7212</v>
      </c>
      <c r="B2667" s="4" t="s">
        <v>2662</v>
      </c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>
        <v>9.6212435744529738</v>
      </c>
      <c r="X2667" s="1">
        <v>26.230266768726828</v>
      </c>
      <c r="Y2667" s="1">
        <v>21.562969437597353</v>
      </c>
      <c r="Z2667" s="1">
        <v>5.6387440280295804</v>
      </c>
      <c r="AA2667" s="1">
        <v>1.7193993589373413</v>
      </c>
      <c r="AB2667" s="1">
        <v>3.6219524983383042</v>
      </c>
      <c r="AC2667" s="1">
        <v>11.767680118717308</v>
      </c>
      <c r="AD2667" s="1">
        <v>8.9088321217683948</v>
      </c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>
        <v>1.5161309242248535</v>
      </c>
      <c r="BE2667" s="1">
        <v>37.061962127685547</v>
      </c>
      <c r="BF2667" s="1">
        <v>2.9447464942932129</v>
      </c>
      <c r="BG2667" s="1">
        <v>3.3393683433532715</v>
      </c>
      <c r="BH2667" s="1">
        <v>0.15463325381278992</v>
      </c>
      <c r="BI2667" s="1">
        <v>7.5303630828857422</v>
      </c>
      <c r="BJ2667" s="1"/>
      <c r="BK2667" s="1">
        <v>4.1009440422058105</v>
      </c>
      <c r="BL2667" s="1"/>
      <c r="BM2667" s="1"/>
      <c r="BN2667" s="1"/>
    </row>
    <row r="2668" spans="1:66" x14ac:dyDescent="0.2">
      <c r="A2668" s="2" t="s">
        <v>7213</v>
      </c>
      <c r="B2668" s="4" t="s">
        <v>2663</v>
      </c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>
        <v>9.6212435744529738</v>
      </c>
      <c r="X2668" s="1">
        <v>26.230266768726828</v>
      </c>
      <c r="Y2668" s="1">
        <v>21.562969437597353</v>
      </c>
      <c r="Z2668" s="1">
        <v>5.6387440280295804</v>
      </c>
      <c r="AA2668" s="1">
        <v>1.7193993589373413</v>
      </c>
      <c r="AB2668" s="1">
        <v>3.6219524983383042</v>
      </c>
      <c r="AC2668" s="1">
        <v>11.767680118717308</v>
      </c>
      <c r="AD2668" s="1">
        <v>8.9088321217683948</v>
      </c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>
        <v>1.5161309242248535</v>
      </c>
      <c r="BE2668" s="1">
        <v>37.061962127685547</v>
      </c>
      <c r="BF2668" s="1">
        <v>2.9447464942932129</v>
      </c>
      <c r="BG2668" s="1">
        <v>3.3393683433532715</v>
      </c>
      <c r="BH2668" s="1">
        <v>0.15463325381278992</v>
      </c>
      <c r="BI2668" s="1">
        <v>7.5303630828857422</v>
      </c>
      <c r="BJ2668" s="1"/>
      <c r="BK2668" s="1">
        <v>4.1009440422058105</v>
      </c>
      <c r="BL2668" s="1"/>
      <c r="BM2668" s="1"/>
      <c r="BN2668" s="1"/>
    </row>
    <row r="2669" spans="1:66" x14ac:dyDescent="0.2">
      <c r="A2669" s="2" t="s">
        <v>7214</v>
      </c>
      <c r="B2669" s="4" t="s">
        <v>2664</v>
      </c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>
        <v>88.224674481905623</v>
      </c>
      <c r="X2669" s="1">
        <v>84.809676579672669</v>
      </c>
      <c r="Y2669" s="1">
        <v>89.340682686301349</v>
      </c>
      <c r="Z2669" s="1">
        <v>85.09176739987258</v>
      </c>
      <c r="AA2669" s="1">
        <v>88.15973895666086</v>
      </c>
      <c r="AB2669" s="1">
        <v>78.298828471510333</v>
      </c>
      <c r="AC2669" s="1">
        <v>91.617726407664151</v>
      </c>
      <c r="AD2669" s="1">
        <v>97.41754751819326</v>
      </c>
      <c r="AE2669" s="1">
        <v>96.857424853072885</v>
      </c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>
        <v>11.744131088256836</v>
      </c>
      <c r="BD2669" s="1">
        <v>14.99864387512207</v>
      </c>
      <c r="BE2669" s="1">
        <v>10.636772155761719</v>
      </c>
      <c r="BF2669" s="1">
        <v>14.877130508422852</v>
      </c>
      <c r="BG2669" s="1">
        <v>11.824739456176758</v>
      </c>
      <c r="BH2669" s="1">
        <v>21.688875198364258</v>
      </c>
      <c r="BI2669" s="1">
        <v>8.3690261840820313</v>
      </c>
      <c r="BJ2669" s="1">
        <v>2.5611774921417236</v>
      </c>
      <c r="BK2669" s="1">
        <v>3.1166796684265137</v>
      </c>
      <c r="BL2669" s="1"/>
      <c r="BM2669" s="1"/>
      <c r="BN2669" s="1"/>
    </row>
    <row r="2670" spans="1:66" x14ac:dyDescent="0.2">
      <c r="A2670" s="2" t="s">
        <v>7215</v>
      </c>
      <c r="B2670" s="4" t="s">
        <v>2665</v>
      </c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>
        <v>50.421357955971025</v>
      </c>
      <c r="Y2670" s="1">
        <v>48.289754566839193</v>
      </c>
      <c r="Z2670" s="1">
        <v>50.298758613336624</v>
      </c>
      <c r="AA2670" s="1">
        <v>88.404643284789955</v>
      </c>
      <c r="AB2670" s="1">
        <v>52.028605172343944</v>
      </c>
      <c r="AC2670" s="1">
        <v>53.199874787887993</v>
      </c>
      <c r="AD2670" s="1">
        <v>49.78462408561029</v>
      </c>
      <c r="AE2670" s="1">
        <v>53.924380749480349</v>
      </c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>
        <v>4.235710620880127</v>
      </c>
      <c r="BF2670" s="1">
        <v>5.0496745109558105</v>
      </c>
      <c r="BG2670" s="1"/>
      <c r="BH2670" s="1">
        <v>9.3009805679321289</v>
      </c>
      <c r="BI2670" s="1">
        <v>3.9229474067687988</v>
      </c>
      <c r="BJ2670" s="1"/>
      <c r="BK2670" s="1"/>
      <c r="BL2670" s="1"/>
      <c r="BM2670" s="1"/>
      <c r="BN2670" s="1"/>
    </row>
    <row r="2671" spans="1:66" x14ac:dyDescent="0.2">
      <c r="A2671" s="2" t="s">
        <v>7216</v>
      </c>
      <c r="B2671" s="4" t="s">
        <v>2666</v>
      </c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>
        <v>50.421357955971025</v>
      </c>
      <c r="Y2671" s="1">
        <v>48.289754566839193</v>
      </c>
      <c r="Z2671" s="1">
        <v>50.298758613336624</v>
      </c>
      <c r="AA2671" s="1">
        <v>88.404643284789955</v>
      </c>
      <c r="AB2671" s="1">
        <v>52.028605172343944</v>
      </c>
      <c r="AC2671" s="1">
        <v>53.199874787887993</v>
      </c>
      <c r="AD2671" s="1">
        <v>49.78462408561029</v>
      </c>
      <c r="AE2671" s="1">
        <v>53.924380749480349</v>
      </c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>
        <v>4.235710620880127</v>
      </c>
      <c r="BF2671" s="1">
        <v>5.0496745109558105</v>
      </c>
      <c r="BG2671" s="1"/>
      <c r="BH2671" s="1">
        <v>9.3009805679321289</v>
      </c>
      <c r="BI2671" s="1">
        <v>3.9229474067687988</v>
      </c>
      <c r="BJ2671" s="1"/>
      <c r="BK2671" s="1"/>
      <c r="BL2671" s="1"/>
      <c r="BM2671" s="1"/>
      <c r="BN2671" s="1"/>
    </row>
    <row r="2672" spans="1:66" x14ac:dyDescent="0.2">
      <c r="A2672" s="2" t="s">
        <v>7217</v>
      </c>
      <c r="B2672" s="4" t="s">
        <v>2667</v>
      </c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>
        <v>61.745355439026525</v>
      </c>
      <c r="X2672" s="1">
        <v>56.4482752847264</v>
      </c>
      <c r="Y2672" s="1">
        <v>30.418965133422756</v>
      </c>
      <c r="Z2672" s="1">
        <v>38.776837345205266</v>
      </c>
      <c r="AA2672" s="1">
        <v>34.988482425608545</v>
      </c>
      <c r="AB2672" s="1">
        <v>32.326889815028636</v>
      </c>
      <c r="AC2672" s="1">
        <v>40.736172759355163</v>
      </c>
      <c r="AD2672" s="1">
        <v>35.754136698818421</v>
      </c>
      <c r="AE2672" s="1">
        <v>22.703298241936565</v>
      </c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>
        <v>80.72412109375</v>
      </c>
      <c r="BC2672" s="1">
        <v>7.160090446472168</v>
      </c>
      <c r="BD2672" s="1">
        <v>14.990028381347656</v>
      </c>
      <c r="BE2672" s="1">
        <v>12.621395111083984</v>
      </c>
      <c r="BF2672" s="1">
        <v>20.18882942199707</v>
      </c>
      <c r="BG2672" s="1">
        <v>23.825603485107422</v>
      </c>
      <c r="BH2672" s="1">
        <v>5.7259316444396973</v>
      </c>
      <c r="BI2672" s="1">
        <v>21.195581436157227</v>
      </c>
      <c r="BJ2672" s="1">
        <v>27.441349029541016</v>
      </c>
      <c r="BK2672" s="1">
        <v>38.085380554199219</v>
      </c>
      <c r="BL2672" s="1"/>
      <c r="BM2672" s="1"/>
      <c r="BN2672" s="1"/>
    </row>
    <row r="2673" spans="1:66" x14ac:dyDescent="0.2">
      <c r="A2673" s="2" t="s">
        <v>7218</v>
      </c>
      <c r="B2673" s="4" t="s">
        <v>2668</v>
      </c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>
        <v>2.2360743613671645</v>
      </c>
      <c r="Z2673" s="1"/>
      <c r="AA2673" s="1"/>
      <c r="AB2673" s="1"/>
      <c r="AC2673" s="1">
        <v>3.7339288770785841</v>
      </c>
      <c r="AD2673" s="1">
        <v>14.918611747650179</v>
      </c>
      <c r="AE2673" s="1">
        <v>11.344588238306143</v>
      </c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>
        <v>5.4647979736328125</v>
      </c>
      <c r="BD2673" s="1">
        <v>5.3586244583129883</v>
      </c>
      <c r="BE2673" s="1">
        <v>8.5984230041503906</v>
      </c>
      <c r="BF2673" s="1">
        <v>6.3897738456726074</v>
      </c>
      <c r="BG2673" s="1">
        <v>7.4122309684753418</v>
      </c>
      <c r="BH2673" s="1">
        <v>6.4754915237426758</v>
      </c>
      <c r="BI2673" s="1">
        <v>1.7149902582168579</v>
      </c>
      <c r="BJ2673" s="1">
        <v>0.73925244808197021</v>
      </c>
      <c r="BK2673" s="1">
        <v>1.1242756843566895</v>
      </c>
      <c r="BL2673" s="1"/>
      <c r="BM2673" s="1"/>
      <c r="BN2673" s="1"/>
    </row>
    <row r="2674" spans="1:66" x14ac:dyDescent="0.2">
      <c r="A2674" s="2" t="s">
        <v>7219</v>
      </c>
      <c r="B2674" s="4" t="s">
        <v>2669</v>
      </c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>
        <v>2.2360743613671645</v>
      </c>
      <c r="Z2674" s="1"/>
      <c r="AA2674" s="1"/>
      <c r="AB2674" s="1"/>
      <c r="AC2674" s="1">
        <v>3.7339288770785841</v>
      </c>
      <c r="AD2674" s="1">
        <v>14.918611747650179</v>
      </c>
      <c r="AE2674" s="1">
        <v>11.344588238306143</v>
      </c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>
        <v>5.4647979736328125</v>
      </c>
      <c r="BD2674" s="1">
        <v>5.3586244583129883</v>
      </c>
      <c r="BE2674" s="1">
        <v>8.5984230041503906</v>
      </c>
      <c r="BF2674" s="1">
        <v>6.3897738456726074</v>
      </c>
      <c r="BG2674" s="1">
        <v>7.4122309684753418</v>
      </c>
      <c r="BH2674" s="1">
        <v>6.4754915237426758</v>
      </c>
      <c r="BI2674" s="1">
        <v>1.7149902582168579</v>
      </c>
      <c r="BJ2674" s="1">
        <v>0.73925244808197021</v>
      </c>
      <c r="BK2674" s="1">
        <v>1.1242756843566895</v>
      </c>
      <c r="BL2674" s="1"/>
      <c r="BM2674" s="1"/>
      <c r="BN2674" s="1"/>
    </row>
    <row r="2675" spans="1:66" x14ac:dyDescent="0.2">
      <c r="A2675" s="2" t="s">
        <v>7220</v>
      </c>
      <c r="B2675" s="4" t="s">
        <v>2670</v>
      </c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>
        <v>93.437113535001146</v>
      </c>
      <c r="X2675" s="1">
        <v>29.527921134371045</v>
      </c>
      <c r="Y2675" s="1">
        <v>89.399182265915499</v>
      </c>
      <c r="Z2675" s="1">
        <v>67.216142258182117</v>
      </c>
      <c r="AA2675" s="1">
        <v>85.641952748171136</v>
      </c>
      <c r="AB2675" s="1">
        <v>68.691468691766914</v>
      </c>
      <c r="AC2675" s="1">
        <v>97.643091790639744</v>
      </c>
      <c r="AD2675" s="1">
        <v>96.332468487371216</v>
      </c>
      <c r="AE2675" s="1">
        <v>88.697051962002234</v>
      </c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>
        <v>6.506831169128418</v>
      </c>
      <c r="BD2675" s="1">
        <v>52.766597747802734</v>
      </c>
      <c r="BE2675" s="1">
        <v>9.5649642944335938</v>
      </c>
      <c r="BF2675" s="1">
        <v>18.510416030883789</v>
      </c>
      <c r="BG2675" s="1">
        <v>4.4544105529785156</v>
      </c>
      <c r="BH2675" s="1">
        <v>16.749711990356445</v>
      </c>
      <c r="BI2675" s="1"/>
      <c r="BJ2675" s="1"/>
      <c r="BK2675" s="1"/>
      <c r="BL2675" s="1"/>
      <c r="BM2675" s="1"/>
      <c r="BN2675" s="1"/>
    </row>
    <row r="2676" spans="1:66" x14ac:dyDescent="0.2">
      <c r="A2676" s="2" t="s">
        <v>7221</v>
      </c>
      <c r="B2676" s="4" t="s">
        <v>2671</v>
      </c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>
        <v>34.427383324135818</v>
      </c>
      <c r="Z2676" s="1">
        <v>46.236154094506418</v>
      </c>
      <c r="AA2676" s="1">
        <v>47.560535044684926</v>
      </c>
      <c r="AB2676" s="1">
        <v>53.615228726206098</v>
      </c>
      <c r="AC2676" s="1">
        <v>44.175595703073441</v>
      </c>
      <c r="AD2676" s="1">
        <v>57.029983443981514</v>
      </c>
      <c r="AE2676" s="1">
        <v>42.299009691237579</v>
      </c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>
        <v>63.408714294433594</v>
      </c>
      <c r="BF2676" s="1">
        <v>50.373992919921875</v>
      </c>
      <c r="BG2676" s="1">
        <v>49.833599090576172</v>
      </c>
      <c r="BH2676" s="1">
        <v>46.327327728271484</v>
      </c>
      <c r="BI2676" s="1">
        <v>53.999210357666016</v>
      </c>
      <c r="BJ2676" s="1">
        <v>41.258659362792969</v>
      </c>
      <c r="BK2676" s="1">
        <v>10.437320709228516</v>
      </c>
      <c r="BL2676" s="1"/>
      <c r="BM2676" s="1"/>
      <c r="BN2676" s="1"/>
    </row>
    <row r="2677" spans="1:66" x14ac:dyDescent="0.2">
      <c r="A2677" s="2" t="s">
        <v>7222</v>
      </c>
      <c r="B2677" s="4" t="s">
        <v>2672</v>
      </c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>
        <v>34.427383324135818</v>
      </c>
      <c r="Z2677" s="1">
        <v>46.236154094506418</v>
      </c>
      <c r="AA2677" s="1">
        <v>47.560535044684926</v>
      </c>
      <c r="AB2677" s="1">
        <v>53.615228726206098</v>
      </c>
      <c r="AC2677" s="1">
        <v>44.175595703073441</v>
      </c>
      <c r="AD2677" s="1">
        <v>57.029983443981514</v>
      </c>
      <c r="AE2677" s="1">
        <v>42.299009691237579</v>
      </c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>
        <v>63.408714294433594</v>
      </c>
      <c r="BF2677" s="1">
        <v>50.373992919921875</v>
      </c>
      <c r="BG2677" s="1">
        <v>49.833599090576172</v>
      </c>
      <c r="BH2677" s="1">
        <v>46.327327728271484</v>
      </c>
      <c r="BI2677" s="1">
        <v>53.999210357666016</v>
      </c>
      <c r="BJ2677" s="1">
        <v>41.258659362792969</v>
      </c>
      <c r="BK2677" s="1">
        <v>10.437320709228516</v>
      </c>
      <c r="BL2677" s="1"/>
      <c r="BM2677" s="1"/>
      <c r="BN2677" s="1"/>
    </row>
    <row r="2678" spans="1:66" x14ac:dyDescent="0.2">
      <c r="A2678" s="2" t="s">
        <v>7223</v>
      </c>
      <c r="B2678" s="4" t="s">
        <v>2673</v>
      </c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>
        <v>20.165166974508377</v>
      </c>
      <c r="Y2678" s="1">
        <v>10.875193551475414</v>
      </c>
      <c r="Z2678" s="1">
        <v>22.465807867302196</v>
      </c>
      <c r="AA2678" s="1">
        <v>36.900890527459147</v>
      </c>
      <c r="AB2678" s="1">
        <v>11.827882803720556</v>
      </c>
      <c r="AC2678" s="1">
        <v>13.059523551391342</v>
      </c>
      <c r="AD2678" s="1">
        <v>32.722164317827037</v>
      </c>
      <c r="AE2678" s="1">
        <v>5.40981300181876</v>
      </c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>
        <v>13.062925338745117</v>
      </c>
      <c r="BE2678" s="1"/>
      <c r="BF2678" s="1">
        <v>6.0810956954956055</v>
      </c>
      <c r="BG2678" s="1"/>
      <c r="BH2678" s="1">
        <v>2.654984712600708</v>
      </c>
      <c r="BI2678" s="1"/>
      <c r="BJ2678" s="1"/>
      <c r="BK2678" s="1">
        <v>0.54014474153518677</v>
      </c>
      <c r="BL2678" s="1"/>
      <c r="BM2678" s="1"/>
      <c r="BN2678" s="1"/>
    </row>
    <row r="2679" spans="1:66" x14ac:dyDescent="0.2">
      <c r="A2679" s="2" t="s">
        <v>7224</v>
      </c>
      <c r="B2679" s="4" t="s">
        <v>2674</v>
      </c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>
        <v>20.165166974508377</v>
      </c>
      <c r="Y2679" s="1">
        <v>10.875193551475414</v>
      </c>
      <c r="Z2679" s="1">
        <v>22.465807867302196</v>
      </c>
      <c r="AA2679" s="1">
        <v>36.900890527459147</v>
      </c>
      <c r="AB2679" s="1">
        <v>11.827882803720556</v>
      </c>
      <c r="AC2679" s="1">
        <v>13.059523551391342</v>
      </c>
      <c r="AD2679" s="1">
        <v>32.722164317827037</v>
      </c>
      <c r="AE2679" s="1">
        <v>5.40981300181876</v>
      </c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>
        <v>13.062925338745117</v>
      </c>
      <c r="BE2679" s="1"/>
      <c r="BF2679" s="1">
        <v>6.0810956954956055</v>
      </c>
      <c r="BG2679" s="1"/>
      <c r="BH2679" s="1">
        <v>2.654984712600708</v>
      </c>
      <c r="BI2679" s="1"/>
      <c r="BJ2679" s="1"/>
      <c r="BK2679" s="1">
        <v>0.54014474153518677</v>
      </c>
      <c r="BL2679" s="1"/>
      <c r="BM2679" s="1"/>
      <c r="BN2679" s="1"/>
    </row>
    <row r="2680" spans="1:66" x14ac:dyDescent="0.2">
      <c r="A2680" s="2" t="s">
        <v>7225</v>
      </c>
      <c r="B2680" s="4" t="s">
        <v>2675</v>
      </c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>
        <v>36.66979570217557</v>
      </c>
      <c r="W2680" s="1">
        <v>32.885000345652529</v>
      </c>
      <c r="X2680" s="1">
        <v>37.266120343566072</v>
      </c>
      <c r="Y2680" s="1">
        <v>27.778308166625536</v>
      </c>
      <c r="Z2680" s="1">
        <v>37.469770810381625</v>
      </c>
      <c r="AA2680" s="1">
        <v>37.622012507843543</v>
      </c>
      <c r="AB2680" s="1">
        <v>34.667408503409469</v>
      </c>
      <c r="AC2680" s="1">
        <v>32.570279425422925</v>
      </c>
      <c r="AD2680" s="1">
        <v>41.236011756178584</v>
      </c>
      <c r="AE2680" s="1">
        <v>41.879754206518733</v>
      </c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>
        <v>4.5272841453552246</v>
      </c>
      <c r="BC2680" s="1">
        <v>2.2882027626037598</v>
      </c>
      <c r="BD2680" s="1">
        <v>18.331504821777344</v>
      </c>
      <c r="BE2680" s="1">
        <v>14.427345275878906</v>
      </c>
      <c r="BF2680" s="1">
        <v>1.0767838954925537</v>
      </c>
      <c r="BG2680" s="1">
        <v>9.1083536148071289</v>
      </c>
      <c r="BH2680" s="1">
        <v>11.401111602783203</v>
      </c>
      <c r="BI2680" s="1">
        <v>0.41322788596153259</v>
      </c>
      <c r="BJ2680" s="1">
        <v>0.80144941806793213</v>
      </c>
      <c r="BK2680" s="1">
        <v>2.8592042922973633</v>
      </c>
      <c r="BL2680" s="1"/>
      <c r="BM2680" s="1"/>
      <c r="BN2680" s="1"/>
    </row>
    <row r="2681" spans="1:66" x14ac:dyDescent="0.2">
      <c r="A2681" s="2" t="s">
        <v>7226</v>
      </c>
      <c r="B2681" s="4" t="s">
        <v>2676</v>
      </c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>
        <v>37.707411235561437</v>
      </c>
      <c r="X2681" s="1">
        <v>96.080492176059067</v>
      </c>
      <c r="Y2681" s="1">
        <v>51.243993313959002</v>
      </c>
      <c r="Z2681" s="1">
        <v>75.090374557236288</v>
      </c>
      <c r="AA2681" s="1">
        <v>52.309603128250515</v>
      </c>
      <c r="AB2681" s="1">
        <v>35.032805599718472</v>
      </c>
      <c r="AC2681" s="1">
        <v>40.659949432864948</v>
      </c>
      <c r="AD2681" s="1">
        <v>85.531321033473574</v>
      </c>
      <c r="AE2681" s="1">
        <v>38.563340966832726</v>
      </c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>
        <v>7.8527040481567383</v>
      </c>
      <c r="BD2681" s="1">
        <v>1.9040260314941406</v>
      </c>
      <c r="BE2681" s="1">
        <v>11.336092948913574</v>
      </c>
      <c r="BF2681" s="1">
        <v>21.106697082519531</v>
      </c>
      <c r="BG2681" s="1">
        <v>15.864311218261719</v>
      </c>
      <c r="BH2681" s="1">
        <v>21.502317428588867</v>
      </c>
      <c r="BI2681" s="1">
        <v>7.6641392707824707</v>
      </c>
      <c r="BJ2681" s="1"/>
      <c r="BK2681" s="1"/>
      <c r="BL2681" s="1"/>
      <c r="BM2681" s="1"/>
      <c r="BN2681" s="1"/>
    </row>
    <row r="2682" spans="1:66" x14ac:dyDescent="0.2">
      <c r="A2682" s="2" t="s">
        <v>7227</v>
      </c>
      <c r="B2682" s="4" t="s">
        <v>2677</v>
      </c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>
        <v>37.707411235561437</v>
      </c>
      <c r="X2682" s="1">
        <v>96.080492176059067</v>
      </c>
      <c r="Y2682" s="1">
        <v>51.243993313959002</v>
      </c>
      <c r="Z2682" s="1">
        <v>75.090374557236288</v>
      </c>
      <c r="AA2682" s="1">
        <v>52.309603128250515</v>
      </c>
      <c r="AB2682" s="1">
        <v>35.032805599718472</v>
      </c>
      <c r="AC2682" s="1">
        <v>40.659949432864948</v>
      </c>
      <c r="AD2682" s="1">
        <v>85.531321033473574</v>
      </c>
      <c r="AE2682" s="1">
        <v>38.563340966832726</v>
      </c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>
        <v>7.8527040481567383</v>
      </c>
      <c r="BD2682" s="1">
        <v>1.9040260314941406</v>
      </c>
      <c r="BE2682" s="1">
        <v>11.336092948913574</v>
      </c>
      <c r="BF2682" s="1">
        <v>21.106697082519531</v>
      </c>
      <c r="BG2682" s="1">
        <v>15.864311218261719</v>
      </c>
      <c r="BH2682" s="1">
        <v>21.502317428588867</v>
      </c>
      <c r="BI2682" s="1">
        <v>7.6641392707824707</v>
      </c>
      <c r="BJ2682" s="1"/>
      <c r="BK2682" s="1"/>
      <c r="BL2682" s="1"/>
      <c r="BM2682" s="1"/>
      <c r="BN2682" s="1"/>
    </row>
    <row r="2683" spans="1:66" x14ac:dyDescent="0.2">
      <c r="A2683" s="2" t="s">
        <v>7228</v>
      </c>
      <c r="B2683" s="4" t="s">
        <v>2678</v>
      </c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>
        <v>67.327556748159651</v>
      </c>
      <c r="X2683" s="1">
        <v>92.516276755431278</v>
      </c>
      <c r="Y2683" s="1">
        <v>94.075560126480894</v>
      </c>
      <c r="Z2683" s="1">
        <v>97.366261042621403</v>
      </c>
      <c r="AA2683" s="1">
        <v>90.175405311985486</v>
      </c>
      <c r="AB2683" s="1">
        <v>88.280668674046908</v>
      </c>
      <c r="AC2683" s="1">
        <v>86.816584523394624</v>
      </c>
      <c r="AD2683" s="1">
        <v>96.628764401659737</v>
      </c>
      <c r="AE2683" s="1">
        <v>99.068643190020666</v>
      </c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>
        <v>9.2904081344604492</v>
      </c>
      <c r="BD2683" s="1">
        <v>4.4038758277893066</v>
      </c>
      <c r="BE2683" s="1">
        <v>1.249030590057373</v>
      </c>
      <c r="BF2683" s="1">
        <v>1.9790197610855103</v>
      </c>
      <c r="BG2683" s="1">
        <v>9.7950000762939453</v>
      </c>
      <c r="BH2683" s="1">
        <v>11.693490028381348</v>
      </c>
      <c r="BI2683" s="1">
        <v>10.466194152832031</v>
      </c>
      <c r="BJ2683" s="1">
        <v>3.0130467414855957</v>
      </c>
      <c r="BK2683" s="1">
        <v>0.81124323606491089</v>
      </c>
      <c r="BL2683" s="1"/>
      <c r="BM2683" s="1"/>
      <c r="BN2683" s="1"/>
    </row>
    <row r="2684" spans="1:66" x14ac:dyDescent="0.2">
      <c r="A2684" s="2" t="s">
        <v>7229</v>
      </c>
      <c r="B2684" s="4" t="s">
        <v>2679</v>
      </c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>
        <v>67.327556748159651</v>
      </c>
      <c r="X2684" s="1">
        <v>92.516276755431278</v>
      </c>
      <c r="Y2684" s="1">
        <v>94.075560126480894</v>
      </c>
      <c r="Z2684" s="1">
        <v>97.366261042621403</v>
      </c>
      <c r="AA2684" s="1">
        <v>90.175405311985486</v>
      </c>
      <c r="AB2684" s="1">
        <v>88.280668674046908</v>
      </c>
      <c r="AC2684" s="1">
        <v>86.816584523394624</v>
      </c>
      <c r="AD2684" s="1">
        <v>96.628764401659737</v>
      </c>
      <c r="AE2684" s="1">
        <v>99.068643190020666</v>
      </c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>
        <v>9.2904081344604492</v>
      </c>
      <c r="BD2684" s="1">
        <v>4.4038758277893066</v>
      </c>
      <c r="BE2684" s="1">
        <v>1.249030590057373</v>
      </c>
      <c r="BF2684" s="1">
        <v>1.9790197610855103</v>
      </c>
      <c r="BG2684" s="1">
        <v>9.7950000762939453</v>
      </c>
      <c r="BH2684" s="1">
        <v>11.693490028381348</v>
      </c>
      <c r="BI2684" s="1">
        <v>10.466194152832031</v>
      </c>
      <c r="BJ2684" s="1">
        <v>3.0130467414855957</v>
      </c>
      <c r="BK2684" s="1">
        <v>0.81124323606491089</v>
      </c>
      <c r="BL2684" s="1"/>
      <c r="BM2684" s="1"/>
      <c r="BN2684" s="1"/>
    </row>
    <row r="2685" spans="1:66" x14ac:dyDescent="0.2">
      <c r="A2685" s="2" t="s">
        <v>7230</v>
      </c>
      <c r="B2685" s="4" t="s">
        <v>2680</v>
      </c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>
        <v>8.7829246207814098</v>
      </c>
      <c r="W2685" s="1">
        <v>8.134119762122884</v>
      </c>
      <c r="X2685" s="1">
        <v>21.247978748833763</v>
      </c>
      <c r="Y2685" s="1"/>
      <c r="Z2685" s="1">
        <v>13.611328422426707</v>
      </c>
      <c r="AA2685" s="1">
        <v>16.786244063168752</v>
      </c>
      <c r="AB2685" s="1">
        <v>13.158275101137482</v>
      </c>
      <c r="AC2685" s="1"/>
      <c r="AD2685" s="1">
        <v>6.3229884570986963</v>
      </c>
      <c r="AE2685" s="1">
        <v>11.691030934097565</v>
      </c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>
        <v>7.674675464630127</v>
      </c>
      <c r="BC2685" s="1">
        <v>11.60387134552002</v>
      </c>
      <c r="BD2685" s="1">
        <v>6.3232011795043945</v>
      </c>
      <c r="BE2685" s="1">
        <v>6.5812978744506836</v>
      </c>
      <c r="BF2685" s="1">
        <v>5.3554811477661133</v>
      </c>
      <c r="BG2685" s="1">
        <v>11.913182258605957</v>
      </c>
      <c r="BH2685" s="1">
        <v>11.689197540283203</v>
      </c>
      <c r="BI2685" s="1">
        <v>4.2933211326599121</v>
      </c>
      <c r="BJ2685" s="1">
        <v>3.7057535648345947</v>
      </c>
      <c r="BK2685" s="1">
        <v>3.2931787967681885</v>
      </c>
      <c r="BL2685" s="1"/>
      <c r="BM2685" s="1"/>
      <c r="BN2685" s="1"/>
    </row>
    <row r="2686" spans="1:66" x14ac:dyDescent="0.2">
      <c r="A2686" s="2" t="s">
        <v>7231</v>
      </c>
      <c r="B2686" s="4" t="s">
        <v>2681</v>
      </c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>
        <v>40.827130683367798</v>
      </c>
      <c r="W2686" s="1">
        <v>41.715326034787687</v>
      </c>
      <c r="X2686" s="1">
        <v>49.350129904480809</v>
      </c>
      <c r="Y2686" s="1">
        <v>48.34228021930295</v>
      </c>
      <c r="Z2686" s="1">
        <v>50.858113252118621</v>
      </c>
      <c r="AA2686" s="1">
        <v>38.252673922771727</v>
      </c>
      <c r="AB2686" s="1">
        <v>22.849822210738278</v>
      </c>
      <c r="AC2686" s="1">
        <v>16.572968597121633</v>
      </c>
      <c r="AD2686" s="1">
        <v>54.560133330246927</v>
      </c>
      <c r="AE2686" s="1">
        <v>10.358267045567608</v>
      </c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>
        <v>4.202570915222168</v>
      </c>
      <c r="BD2686" s="1">
        <v>4.9847493171691895</v>
      </c>
      <c r="BE2686" s="1">
        <v>4.8786859512329102</v>
      </c>
      <c r="BF2686" s="1">
        <v>5.1303110122680664</v>
      </c>
      <c r="BG2686" s="1">
        <v>3.8592681884765625</v>
      </c>
      <c r="BH2686" s="1"/>
      <c r="BI2686" s="1"/>
      <c r="BJ2686" s="1"/>
      <c r="BK2686" s="1"/>
      <c r="BL2686" s="1"/>
      <c r="BM2686" s="1"/>
      <c r="BN2686" s="1"/>
    </row>
    <row r="2687" spans="1:66" x14ac:dyDescent="0.2">
      <c r="A2687" s="2" t="s">
        <v>7232</v>
      </c>
      <c r="B2687" s="4" t="s">
        <v>2682</v>
      </c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>
        <v>39.652111499314238</v>
      </c>
      <c r="W2687" s="1">
        <v>35.028080942556684</v>
      </c>
      <c r="X2687" s="1">
        <v>34.871907384945224</v>
      </c>
      <c r="Y2687" s="1">
        <v>21.115299169745771</v>
      </c>
      <c r="Z2687" s="1">
        <v>13.726406166582272</v>
      </c>
      <c r="AA2687" s="1">
        <v>8.2055134525107576</v>
      </c>
      <c r="AB2687" s="1">
        <v>5.1038093623141121</v>
      </c>
      <c r="AC2687" s="1">
        <v>4.8183462235448093</v>
      </c>
      <c r="AD2687" s="1">
        <v>4.7265950529371779</v>
      </c>
      <c r="AE2687" s="1">
        <v>9.2689333979862027</v>
      </c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>
        <v>1.844457745552063</v>
      </c>
      <c r="BL2687" s="1"/>
      <c r="BM2687" s="1"/>
      <c r="BN2687" s="1"/>
    </row>
    <row r="2688" spans="1:66" x14ac:dyDescent="0.2">
      <c r="A2688" s="2" t="s">
        <v>7233</v>
      </c>
      <c r="B2688" s="4" t="s">
        <v>2683</v>
      </c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>
        <v>2.4510800306916316</v>
      </c>
      <c r="Y2688" s="1">
        <v>15.530902985756848</v>
      </c>
      <c r="Z2688" s="1">
        <v>9.1876202903736086</v>
      </c>
      <c r="AA2688" s="1">
        <v>10.185651426417754</v>
      </c>
      <c r="AB2688" s="1">
        <v>5.1361050635454495</v>
      </c>
      <c r="AC2688" s="1">
        <v>8.7563463818526799</v>
      </c>
      <c r="AD2688" s="1">
        <v>14.897326723417903</v>
      </c>
      <c r="AE2688" s="1">
        <v>9.0890209065313776</v>
      </c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>
        <v>2.4201040267944336</v>
      </c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</row>
    <row r="2689" spans="1:66" x14ac:dyDescent="0.2">
      <c r="A2689" s="2" t="s">
        <v>7234</v>
      </c>
      <c r="B2689" s="4" t="s">
        <v>2684</v>
      </c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>
        <v>2.4510800306916316</v>
      </c>
      <c r="Y2689" s="1">
        <v>15.530902985756848</v>
      </c>
      <c r="Z2689" s="1">
        <v>9.1876202903736086</v>
      </c>
      <c r="AA2689" s="1">
        <v>10.185651426417754</v>
      </c>
      <c r="AB2689" s="1">
        <v>5.1361050635454495</v>
      </c>
      <c r="AC2689" s="1">
        <v>8.7563463818526799</v>
      </c>
      <c r="AD2689" s="1">
        <v>14.897326723417903</v>
      </c>
      <c r="AE2689" s="1">
        <v>9.0890209065313776</v>
      </c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>
        <v>2.4201040267944336</v>
      </c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</row>
    <row r="2690" spans="1:66" x14ac:dyDescent="0.2">
      <c r="A2690" s="2" t="s">
        <v>7235</v>
      </c>
      <c r="B2690" s="4" t="s">
        <v>2685</v>
      </c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>
        <v>46.209039992462841</v>
      </c>
      <c r="W2690" s="1">
        <v>13.230710930254789</v>
      </c>
      <c r="X2690" s="1">
        <v>20.123298373711307</v>
      </c>
      <c r="Y2690" s="1">
        <v>18.681069796077061</v>
      </c>
      <c r="Z2690" s="1">
        <v>13.458550059471008</v>
      </c>
      <c r="AA2690" s="1">
        <v>14.734246653265615</v>
      </c>
      <c r="AB2690" s="1">
        <v>20.556712289310077</v>
      </c>
      <c r="AC2690" s="1">
        <v>5.1496260482814078</v>
      </c>
      <c r="AD2690" s="1">
        <v>8.2380279037054933</v>
      </c>
      <c r="AE2690" s="1">
        <v>15.731969261334624</v>
      </c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>
        <v>5.5339341163635254</v>
      </c>
      <c r="BC2690" s="1"/>
      <c r="BD2690" s="1"/>
      <c r="BE2690" s="1">
        <v>0.57653558254241943</v>
      </c>
      <c r="BF2690" s="1">
        <v>0.80104082822799683</v>
      </c>
      <c r="BG2690" s="1">
        <v>0.33818751573562622</v>
      </c>
      <c r="BH2690" s="1">
        <v>7.3699288368225098</v>
      </c>
      <c r="BI2690" s="1">
        <v>7.7057170867919922</v>
      </c>
      <c r="BJ2690" s="1">
        <v>6.5185818672180176</v>
      </c>
      <c r="BK2690" s="1">
        <v>1.3941761255264282</v>
      </c>
      <c r="BL2690" s="1"/>
      <c r="BM2690" s="1"/>
      <c r="BN2690" s="1"/>
    </row>
    <row r="2691" spans="1:66" x14ac:dyDescent="0.2">
      <c r="A2691" s="2" t="s">
        <v>7236</v>
      </c>
      <c r="B2691" s="4" t="s">
        <v>2686</v>
      </c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>
        <v>36.250825166558108</v>
      </c>
      <c r="AC2691" s="1">
        <v>56.881021191780931</v>
      </c>
      <c r="AD2691" s="1">
        <v>44.234335227349106</v>
      </c>
      <c r="AE2691" s="1">
        <v>49.975925329259866</v>
      </c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>
        <v>17.59691047668457</v>
      </c>
      <c r="BL2691" s="1"/>
      <c r="BM2691" s="1"/>
      <c r="BN2691" s="1"/>
    </row>
    <row r="2692" spans="1:66" x14ac:dyDescent="0.2">
      <c r="A2692" s="2" t="s">
        <v>7237</v>
      </c>
      <c r="B2692" s="4" t="s">
        <v>2687</v>
      </c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>
        <v>4.3345635640414644</v>
      </c>
      <c r="W2692" s="1">
        <v>14.035756394131607</v>
      </c>
      <c r="X2692" s="1">
        <v>14.744071337050507</v>
      </c>
      <c r="Y2692" s="1">
        <v>7.9703510258335761</v>
      </c>
      <c r="Z2692" s="1">
        <v>8.3203686575605307</v>
      </c>
      <c r="AA2692" s="1">
        <v>5.5050122021731287</v>
      </c>
      <c r="AB2692" s="1">
        <v>4.2163170458424837</v>
      </c>
      <c r="AC2692" s="1">
        <v>6.7643438537382528</v>
      </c>
      <c r="AD2692" s="1">
        <v>9.1873291779666602</v>
      </c>
      <c r="AE2692" s="1">
        <v>8.5454269130745111</v>
      </c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>
        <v>5.711698055267334</v>
      </c>
      <c r="BC2692" s="1">
        <v>1.4201784133911133</v>
      </c>
      <c r="BD2692" s="1">
        <v>4.914423942565918</v>
      </c>
      <c r="BE2692" s="1">
        <v>1.3547757863998413</v>
      </c>
      <c r="BF2692" s="1"/>
      <c r="BG2692" s="1">
        <v>1.975408673286438</v>
      </c>
      <c r="BH2692" s="1">
        <v>6.0271406173706055</v>
      </c>
      <c r="BI2692" s="1">
        <v>4.7997283935546875</v>
      </c>
      <c r="BJ2692" s="1">
        <v>0.66105031967163086</v>
      </c>
      <c r="BK2692" s="1">
        <v>0.27891206741333008</v>
      </c>
      <c r="BL2692" s="1"/>
      <c r="BM2692" s="1"/>
      <c r="BN2692" s="1"/>
    </row>
    <row r="2693" spans="1:66" x14ac:dyDescent="0.2">
      <c r="A2693" s="2" t="s">
        <v>7238</v>
      </c>
      <c r="B2693" s="4" t="s">
        <v>2688</v>
      </c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>
        <v>4.3058359882865123</v>
      </c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>
        <v>0.43766841292381287</v>
      </c>
      <c r="BC2693" s="1"/>
      <c r="BD2693" s="1"/>
      <c r="BE2693" s="1">
        <v>2.4222455024719238</v>
      </c>
      <c r="BF2693" s="1">
        <v>3.5195052623748779</v>
      </c>
      <c r="BG2693" s="1">
        <v>4.2028264999389648</v>
      </c>
      <c r="BH2693" s="1"/>
      <c r="BI2693" s="1"/>
      <c r="BJ2693" s="1"/>
      <c r="BK2693" s="1"/>
      <c r="BL2693" s="1"/>
      <c r="BM2693" s="1"/>
      <c r="BN2693" s="1"/>
    </row>
    <row r="2694" spans="1:66" x14ac:dyDescent="0.2">
      <c r="A2694" s="2" t="s">
        <v>7239</v>
      </c>
      <c r="B2694" s="4" t="s">
        <v>2689</v>
      </c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>
        <v>33.871520963663045</v>
      </c>
      <c r="W2694" s="1">
        <v>45.937791015544576</v>
      </c>
      <c r="X2694" s="1">
        <v>58.313450957122058</v>
      </c>
      <c r="Y2694" s="1">
        <v>20.790145886769235</v>
      </c>
      <c r="Z2694" s="1">
        <v>25.913130647931315</v>
      </c>
      <c r="AA2694" s="1">
        <v>42.160778197118645</v>
      </c>
      <c r="AB2694" s="1">
        <v>50.941594380847434</v>
      </c>
      <c r="AC2694" s="1">
        <v>76.253232359137371</v>
      </c>
      <c r="AD2694" s="1">
        <v>67.139586209034434</v>
      </c>
      <c r="AE2694" s="1">
        <v>38.453230789490732</v>
      </c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>
        <v>13.336885452270508</v>
      </c>
      <c r="BC2694" s="1"/>
      <c r="BD2694" s="1"/>
      <c r="BE2694" s="1">
        <v>7.9983406066894531</v>
      </c>
      <c r="BF2694" s="1">
        <v>8.2673864364624023</v>
      </c>
      <c r="BG2694" s="1">
        <v>10.129511833190918</v>
      </c>
      <c r="BH2694" s="1">
        <v>7.7707080841064453</v>
      </c>
      <c r="BI2694" s="1">
        <v>7.1448483467102051</v>
      </c>
      <c r="BJ2694" s="1">
        <v>1.3212774991989136</v>
      </c>
      <c r="BK2694" s="1">
        <v>1.1372585296630859</v>
      </c>
      <c r="BL2694" s="1"/>
      <c r="BM2694" s="1"/>
      <c r="BN2694" s="1"/>
    </row>
    <row r="2695" spans="1:66" x14ac:dyDescent="0.2">
      <c r="A2695" s="2" t="s">
        <v>7240</v>
      </c>
      <c r="B2695" s="4" t="s">
        <v>2690</v>
      </c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>
        <v>59.759862925682484</v>
      </c>
      <c r="X2695" s="1">
        <v>61.703376556453314</v>
      </c>
      <c r="Y2695" s="1">
        <v>56.510444446955546</v>
      </c>
      <c r="Z2695" s="1">
        <v>35.617894966755259</v>
      </c>
      <c r="AA2695" s="1">
        <v>53.299619256953548</v>
      </c>
      <c r="AB2695" s="1">
        <v>56.105309461037301</v>
      </c>
      <c r="AC2695" s="1">
        <v>50.093157602755689</v>
      </c>
      <c r="AD2695" s="1">
        <v>89.570529084626642</v>
      </c>
      <c r="AE2695" s="1">
        <v>93.331470134338971</v>
      </c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>
        <v>24.791902542114258</v>
      </c>
      <c r="BD2695" s="1">
        <v>31.666921615600586</v>
      </c>
      <c r="BE2695" s="1">
        <v>37.955417633056641</v>
      </c>
      <c r="BF2695" s="1">
        <v>50.971321105957031</v>
      </c>
      <c r="BG2695" s="1">
        <v>34.830615997314453</v>
      </c>
      <c r="BH2695" s="1">
        <v>29.912729263305664</v>
      </c>
      <c r="BI2695" s="1">
        <v>36.697296142578125</v>
      </c>
      <c r="BJ2695" s="1">
        <v>3.3125054836273193</v>
      </c>
      <c r="BK2695" s="1">
        <v>0.75859111547470093</v>
      </c>
      <c r="BL2695" s="1"/>
      <c r="BM2695" s="1"/>
      <c r="BN2695" s="1"/>
    </row>
    <row r="2696" spans="1:66" x14ac:dyDescent="0.2">
      <c r="A2696" s="2" t="s">
        <v>7241</v>
      </c>
      <c r="B2696" s="4" t="s">
        <v>2691</v>
      </c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>
        <v>87.246021971305225</v>
      </c>
      <c r="AA2696" s="1">
        <v>83.616888298591235</v>
      </c>
      <c r="AB2696" s="1">
        <v>83.710126141186151</v>
      </c>
      <c r="AC2696" s="1">
        <v>70.07414917362712</v>
      </c>
      <c r="AD2696" s="1">
        <v>35.254615269787863</v>
      </c>
      <c r="AE2696" s="1">
        <v>99.911389023529125</v>
      </c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>
        <v>12.637582778930664</v>
      </c>
      <c r="BG2696" s="1"/>
      <c r="BH2696" s="1">
        <v>13.597674369812012</v>
      </c>
      <c r="BI2696" s="1">
        <v>11.17220401763916</v>
      </c>
      <c r="BJ2696" s="1">
        <v>1.9915288686752319</v>
      </c>
      <c r="BK2696" s="1"/>
      <c r="BL2696" s="1"/>
      <c r="BM2696" s="1"/>
      <c r="BN2696" s="1"/>
    </row>
    <row r="2697" spans="1:66" x14ac:dyDescent="0.2">
      <c r="A2697" s="2" t="s">
        <v>7242</v>
      </c>
      <c r="B2697" s="4" t="s">
        <v>2692</v>
      </c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>
        <v>87.246021971305225</v>
      </c>
      <c r="AA2697" s="1">
        <v>83.616888298591235</v>
      </c>
      <c r="AB2697" s="1">
        <v>83.710126141186151</v>
      </c>
      <c r="AC2697" s="1">
        <v>70.07414917362712</v>
      </c>
      <c r="AD2697" s="1">
        <v>35.254615269787863</v>
      </c>
      <c r="AE2697" s="1">
        <v>99.911389023529125</v>
      </c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>
        <v>12.637582778930664</v>
      </c>
      <c r="BG2697" s="1"/>
      <c r="BH2697" s="1">
        <v>13.597674369812012</v>
      </c>
      <c r="BI2697" s="1">
        <v>11.17220401763916</v>
      </c>
      <c r="BJ2697" s="1">
        <v>1.9915288686752319</v>
      </c>
      <c r="BK2697" s="1"/>
      <c r="BL2697" s="1"/>
      <c r="BM2697" s="1"/>
      <c r="BN2697" s="1"/>
    </row>
    <row r="2698" spans="1:66" x14ac:dyDescent="0.2">
      <c r="A2698" s="2" t="s">
        <v>7243</v>
      </c>
      <c r="B2698" s="4" t="s">
        <v>2693</v>
      </c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>
        <v>30.070725473200582</v>
      </c>
      <c r="AA2698" s="1">
        <v>35.413136146943778</v>
      </c>
      <c r="AB2698" s="1">
        <v>37.279324259264598</v>
      </c>
      <c r="AC2698" s="1">
        <v>40.188202693904813</v>
      </c>
      <c r="AD2698" s="1">
        <v>40.302932126612944</v>
      </c>
      <c r="AE2698" s="1">
        <v>28.801044610879607</v>
      </c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>
        <v>6.9422569274902344</v>
      </c>
      <c r="BG2698" s="1">
        <v>20.30299186706543</v>
      </c>
      <c r="BH2698" s="1">
        <v>25.585042953491211</v>
      </c>
      <c r="BI2698" s="1">
        <v>25.743572235107422</v>
      </c>
      <c r="BJ2698" s="1"/>
      <c r="BK2698" s="1">
        <v>0.13458852469921112</v>
      </c>
      <c r="BL2698" s="1"/>
      <c r="BM2698" s="1"/>
      <c r="BN2698" s="1"/>
    </row>
    <row r="2699" spans="1:66" x14ac:dyDescent="0.2">
      <c r="A2699" s="2" t="s">
        <v>7244</v>
      </c>
      <c r="B2699" s="4" t="s">
        <v>2694</v>
      </c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>
        <v>30.070725473200582</v>
      </c>
      <c r="AA2699" s="1">
        <v>35.413136146943778</v>
      </c>
      <c r="AB2699" s="1">
        <v>37.279324259264598</v>
      </c>
      <c r="AC2699" s="1">
        <v>40.188202693904813</v>
      </c>
      <c r="AD2699" s="1">
        <v>40.302932126612944</v>
      </c>
      <c r="AE2699" s="1">
        <v>28.801044610879607</v>
      </c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>
        <v>6.9422569274902344</v>
      </c>
      <c r="BG2699" s="1">
        <v>20.30299186706543</v>
      </c>
      <c r="BH2699" s="1">
        <v>25.585042953491211</v>
      </c>
      <c r="BI2699" s="1">
        <v>25.743572235107422</v>
      </c>
      <c r="BJ2699" s="1"/>
      <c r="BK2699" s="1">
        <v>0.13458852469921112</v>
      </c>
      <c r="BL2699" s="1"/>
      <c r="BM2699" s="1"/>
      <c r="BN2699" s="1"/>
    </row>
    <row r="2700" spans="1:66" x14ac:dyDescent="0.2">
      <c r="A2700" s="2" t="s">
        <v>7245</v>
      </c>
      <c r="B2700" s="4" t="s">
        <v>2695</v>
      </c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>
        <v>4.3972569447288601</v>
      </c>
      <c r="W2700" s="1">
        <v>5.7793898593363844</v>
      </c>
      <c r="X2700" s="1">
        <v>4.9112922023179086</v>
      </c>
      <c r="Y2700" s="1">
        <v>4.6176375312796365</v>
      </c>
      <c r="Z2700" s="1">
        <v>4.3056717183462814</v>
      </c>
      <c r="AA2700" s="1">
        <v>7.8822954269787608</v>
      </c>
      <c r="AB2700" s="1">
        <v>4.624080838933434</v>
      </c>
      <c r="AC2700" s="1">
        <v>10.354714935052371</v>
      </c>
      <c r="AD2700" s="1">
        <v>14.16068771725392</v>
      </c>
      <c r="AE2700" s="1">
        <v>14.566846480135299</v>
      </c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>
        <v>0.66615545749664307</v>
      </c>
      <c r="BC2700" s="1">
        <v>0.31972241401672363</v>
      </c>
      <c r="BD2700" s="1">
        <v>0.28847992420196533</v>
      </c>
      <c r="BE2700" s="1">
        <v>2.8188464641571045</v>
      </c>
      <c r="BF2700" s="1"/>
      <c r="BG2700" s="1">
        <v>7.2799487113952637</v>
      </c>
      <c r="BH2700" s="1"/>
      <c r="BI2700" s="1"/>
      <c r="BJ2700" s="1"/>
      <c r="BK2700" s="1">
        <v>1.8322744369506836</v>
      </c>
      <c r="BL2700" s="1"/>
      <c r="BM2700" s="1"/>
      <c r="BN2700" s="1"/>
    </row>
    <row r="2701" spans="1:66" x14ac:dyDescent="0.2">
      <c r="A2701" s="2" t="s">
        <v>7246</v>
      </c>
      <c r="B2701" s="4" t="s">
        <v>2696</v>
      </c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>
        <v>99.717412224119656</v>
      </c>
      <c r="W2701" s="1">
        <v>67.577020727879543</v>
      </c>
      <c r="X2701" s="1">
        <v>92.079444512398311</v>
      </c>
      <c r="Y2701" s="1">
        <v>96.581075520964703</v>
      </c>
      <c r="Z2701" s="1">
        <v>50.398929528082434</v>
      </c>
      <c r="AA2701" s="1">
        <v>68.60133067134835</v>
      </c>
      <c r="AB2701" s="1">
        <v>76.025355602934823</v>
      </c>
      <c r="AC2701" s="1">
        <v>71.737270016256417</v>
      </c>
      <c r="AD2701" s="1">
        <v>79.545140335225142</v>
      </c>
      <c r="AE2701" s="1">
        <v>99.308960644455595</v>
      </c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>
        <v>29.118057250976563</v>
      </c>
      <c r="BD2701" s="1">
        <v>3.8219528198242188</v>
      </c>
      <c r="BE2701" s="1">
        <v>2.5977737903594971</v>
      </c>
      <c r="BF2701" s="1">
        <v>31.91099739074707</v>
      </c>
      <c r="BG2701" s="1">
        <v>21.145156860351563</v>
      </c>
      <c r="BH2701" s="1">
        <v>22.335712432861328</v>
      </c>
      <c r="BI2701" s="1">
        <v>9.3198575973510742</v>
      </c>
      <c r="BJ2701" s="1">
        <v>9.9604969024658203</v>
      </c>
      <c r="BK2701" s="1"/>
      <c r="BL2701" s="1"/>
      <c r="BM2701" s="1"/>
      <c r="BN2701" s="1"/>
    </row>
    <row r="2702" spans="1:66" x14ac:dyDescent="0.2">
      <c r="A2702" s="2" t="s">
        <v>7247</v>
      </c>
      <c r="B2702" s="4" t="s">
        <v>2697</v>
      </c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>
        <v>5.034037413006728</v>
      </c>
      <c r="W2702" s="1">
        <v>38.891986854198407</v>
      </c>
      <c r="X2702" s="1">
        <v>29.994811330988352</v>
      </c>
      <c r="Y2702" s="1">
        <v>22.467513061094778</v>
      </c>
      <c r="Z2702" s="1">
        <v>14.007352913192031</v>
      </c>
      <c r="AA2702" s="1">
        <v>31.120998953883166</v>
      </c>
      <c r="AB2702" s="1">
        <v>7.1414413105693821</v>
      </c>
      <c r="AC2702" s="1">
        <v>9.9937794473637531</v>
      </c>
      <c r="AD2702" s="1">
        <v>36.897034607713174</v>
      </c>
      <c r="AE2702" s="1">
        <v>55.245608824551965</v>
      </c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>
        <v>6.6814064979553223</v>
      </c>
      <c r="BD2702" s="1">
        <v>7.2635254859924316</v>
      </c>
      <c r="BE2702" s="1">
        <v>2.9145302772521973</v>
      </c>
      <c r="BF2702" s="1"/>
      <c r="BG2702" s="1">
        <v>11.116663932800293</v>
      </c>
      <c r="BH2702" s="1">
        <v>20.164497375488281</v>
      </c>
      <c r="BI2702" s="1">
        <v>12.422013282775879</v>
      </c>
      <c r="BJ2702" s="1">
        <v>3.6646347045898438</v>
      </c>
      <c r="BK2702" s="1"/>
      <c r="BL2702" s="1"/>
      <c r="BM2702" s="1"/>
      <c r="BN2702" s="1"/>
    </row>
    <row r="2703" spans="1:66" x14ac:dyDescent="0.2">
      <c r="A2703" s="2" t="s">
        <v>7248</v>
      </c>
      <c r="B2703" s="4" t="s">
        <v>2698</v>
      </c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>
        <v>14.013508687032949</v>
      </c>
      <c r="W2703" s="1">
        <v>23.774635826436334</v>
      </c>
      <c r="X2703" s="1">
        <v>10.443584162079368</v>
      </c>
      <c r="Y2703" s="1">
        <v>8.4065714742305673</v>
      </c>
      <c r="Z2703" s="1">
        <v>57.441002323077385</v>
      </c>
      <c r="AA2703" s="1">
        <v>63.261950321722381</v>
      </c>
      <c r="AB2703" s="1">
        <v>25.018533845456055</v>
      </c>
      <c r="AC2703" s="1">
        <v>37.734954819561722</v>
      </c>
      <c r="AD2703" s="1">
        <v>32.81218554893551</v>
      </c>
      <c r="AE2703" s="1">
        <v>14.704734616663265</v>
      </c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>
        <v>15.447428703308105</v>
      </c>
      <c r="BC2703" s="1">
        <v>7.0710644721984863</v>
      </c>
      <c r="BD2703" s="1">
        <v>0.78031980991363525</v>
      </c>
      <c r="BE2703" s="1">
        <v>7.3955411911010742</v>
      </c>
      <c r="BF2703" s="1">
        <v>4.2249507904052734</v>
      </c>
      <c r="BG2703" s="1">
        <v>9.668701171875</v>
      </c>
      <c r="BH2703" s="1">
        <v>24.141490936279297</v>
      </c>
      <c r="BI2703" s="1">
        <v>2.1871025562286377</v>
      </c>
      <c r="BJ2703" s="1">
        <v>8.3786211013793945</v>
      </c>
      <c r="BK2703" s="1"/>
      <c r="BL2703" s="1"/>
      <c r="BM2703" s="1"/>
      <c r="BN2703" s="1"/>
    </row>
    <row r="2704" spans="1:66" x14ac:dyDescent="0.2">
      <c r="A2704" s="2" t="s">
        <v>7249</v>
      </c>
      <c r="B2704" s="4" t="s">
        <v>2699</v>
      </c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>
        <v>8.7879480384030977</v>
      </c>
      <c r="Y2704" s="1">
        <v>35.394420739950945</v>
      </c>
      <c r="Z2704" s="1">
        <v>9.5378111608203451</v>
      </c>
      <c r="AA2704" s="1">
        <v>32.651185851894162</v>
      </c>
      <c r="AB2704" s="1">
        <v>14.134705710330737</v>
      </c>
      <c r="AC2704" s="1">
        <v>9.6955822344423215</v>
      </c>
      <c r="AD2704" s="1">
        <v>12.983471846122614</v>
      </c>
      <c r="AE2704" s="1">
        <v>31.006285990494714</v>
      </c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>
        <v>82.743232727050781</v>
      </c>
      <c r="BE2704" s="1">
        <v>48.542762756347656</v>
      </c>
      <c r="BF2704" s="1">
        <v>89.566497802734375</v>
      </c>
      <c r="BG2704" s="1">
        <v>64.516647338867188</v>
      </c>
      <c r="BH2704" s="1">
        <v>83.68731689453125</v>
      </c>
      <c r="BI2704" s="1">
        <v>90.188087463378906</v>
      </c>
      <c r="BJ2704" s="1">
        <v>86.008270263671875</v>
      </c>
      <c r="BK2704" s="1">
        <v>68.208946228027344</v>
      </c>
      <c r="BL2704" s="1"/>
      <c r="BM2704" s="1"/>
      <c r="BN2704" s="1"/>
    </row>
    <row r="2705" spans="1:66" x14ac:dyDescent="0.2">
      <c r="A2705" s="2" t="s">
        <v>7250</v>
      </c>
      <c r="B2705" s="4" t="s">
        <v>2700</v>
      </c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>
        <v>8.7879480384030977</v>
      </c>
      <c r="Y2705" s="1">
        <v>35.394420739950945</v>
      </c>
      <c r="Z2705" s="1">
        <v>9.5378111608203451</v>
      </c>
      <c r="AA2705" s="1">
        <v>32.651185851894162</v>
      </c>
      <c r="AB2705" s="1">
        <v>14.134705710330737</v>
      </c>
      <c r="AC2705" s="1">
        <v>9.6955822344423215</v>
      </c>
      <c r="AD2705" s="1">
        <v>12.983471846122614</v>
      </c>
      <c r="AE2705" s="1">
        <v>31.006285990494714</v>
      </c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>
        <v>82.743232727050781</v>
      </c>
      <c r="BE2705" s="1">
        <v>48.542762756347656</v>
      </c>
      <c r="BF2705" s="1">
        <v>89.566497802734375</v>
      </c>
      <c r="BG2705" s="1">
        <v>64.516647338867188</v>
      </c>
      <c r="BH2705" s="1">
        <v>83.68731689453125</v>
      </c>
      <c r="BI2705" s="1">
        <v>90.188087463378906</v>
      </c>
      <c r="BJ2705" s="1">
        <v>86.008270263671875</v>
      </c>
      <c r="BK2705" s="1">
        <v>68.208946228027344</v>
      </c>
      <c r="BL2705" s="1"/>
      <c r="BM2705" s="1"/>
      <c r="BN2705" s="1"/>
    </row>
    <row r="2706" spans="1:66" x14ac:dyDescent="0.2">
      <c r="A2706" s="2" t="s">
        <v>7251</v>
      </c>
      <c r="B2706" s="4" t="s">
        <v>2701</v>
      </c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>
        <v>5.08926294652814</v>
      </c>
      <c r="Y2706" s="1">
        <v>9.5358795277111099</v>
      </c>
      <c r="Z2706" s="1">
        <v>18.504332002306235</v>
      </c>
      <c r="AA2706" s="1">
        <v>85.238951981018587</v>
      </c>
      <c r="AB2706" s="1">
        <v>99.098228683826378</v>
      </c>
      <c r="AC2706" s="1">
        <v>57.258965305896922</v>
      </c>
      <c r="AD2706" s="1">
        <v>98.901137411682967</v>
      </c>
      <c r="AE2706" s="1">
        <v>99.593043043752388</v>
      </c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>
        <v>8.9577522277832031</v>
      </c>
      <c r="BF2706" s="1">
        <v>4.6614894866943359</v>
      </c>
      <c r="BG2706" s="1">
        <v>8.4362020492553711</v>
      </c>
      <c r="BH2706" s="1"/>
      <c r="BI2706" s="1">
        <v>36.886966705322266</v>
      </c>
      <c r="BJ2706" s="1"/>
      <c r="BK2706" s="1"/>
      <c r="BL2706" s="1"/>
      <c r="BM2706" s="1"/>
      <c r="BN2706" s="1"/>
    </row>
    <row r="2707" spans="1:66" x14ac:dyDescent="0.2">
      <c r="A2707" s="2" t="s">
        <v>7252</v>
      </c>
      <c r="B2707" s="4" t="s">
        <v>2702</v>
      </c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>
        <v>5.08926294652814</v>
      </c>
      <c r="Y2707" s="1">
        <v>9.5358795277111099</v>
      </c>
      <c r="Z2707" s="1">
        <v>18.504332002306235</v>
      </c>
      <c r="AA2707" s="1">
        <v>85.238951981018587</v>
      </c>
      <c r="AB2707" s="1">
        <v>99.098228683826378</v>
      </c>
      <c r="AC2707" s="1">
        <v>57.258965305896922</v>
      </c>
      <c r="AD2707" s="1">
        <v>98.901137411682967</v>
      </c>
      <c r="AE2707" s="1">
        <v>99.593043043752388</v>
      </c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>
        <v>8.9577522277832031</v>
      </c>
      <c r="BF2707" s="1">
        <v>4.6614894866943359</v>
      </c>
      <c r="BG2707" s="1">
        <v>8.4362020492553711</v>
      </c>
      <c r="BH2707" s="1"/>
      <c r="BI2707" s="1">
        <v>36.886966705322266</v>
      </c>
      <c r="BJ2707" s="1"/>
      <c r="BK2707" s="1"/>
      <c r="BL2707" s="1"/>
      <c r="BM2707" s="1"/>
      <c r="BN2707" s="1"/>
    </row>
    <row r="2708" spans="1:66" x14ac:dyDescent="0.2">
      <c r="A2708" s="2" t="s">
        <v>7253</v>
      </c>
      <c r="B2708" s="4" t="s">
        <v>2703</v>
      </c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>
        <v>8.281277419193076</v>
      </c>
      <c r="Y2708" s="1">
        <v>6.1321627598949586</v>
      </c>
      <c r="Z2708" s="1">
        <v>57.174199566693396</v>
      </c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>
        <v>6.1305699348449707</v>
      </c>
      <c r="BD2708" s="1"/>
      <c r="BE2708" s="1">
        <v>2.4047200679779053</v>
      </c>
      <c r="BF2708" s="1">
        <v>26.214984893798828</v>
      </c>
      <c r="BG2708" s="1">
        <v>91.219406127929688</v>
      </c>
      <c r="BH2708" s="1">
        <v>88.35748291015625</v>
      </c>
      <c r="BI2708" s="1">
        <v>92.139610290527344</v>
      </c>
      <c r="BJ2708" s="1">
        <v>89.994873046875</v>
      </c>
      <c r="BK2708" s="1">
        <v>77.997108459472656</v>
      </c>
      <c r="BL2708" s="1"/>
      <c r="BM2708" s="1"/>
      <c r="BN2708" s="1"/>
    </row>
    <row r="2709" spans="1:66" x14ac:dyDescent="0.2">
      <c r="A2709" s="2" t="s">
        <v>7254</v>
      </c>
      <c r="B2709" s="4" t="s">
        <v>2704</v>
      </c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>
        <v>8.281277419193076</v>
      </c>
      <c r="Y2709" s="1">
        <v>6.1321627598949586</v>
      </c>
      <c r="Z2709" s="1">
        <v>57.174199566693396</v>
      </c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>
        <v>6.1305699348449707</v>
      </c>
      <c r="BD2709" s="1"/>
      <c r="BE2709" s="1">
        <v>2.4047200679779053</v>
      </c>
      <c r="BF2709" s="1">
        <v>26.214984893798828</v>
      </c>
      <c r="BG2709" s="1">
        <v>91.219406127929688</v>
      </c>
      <c r="BH2709" s="1">
        <v>88.35748291015625</v>
      </c>
      <c r="BI2709" s="1">
        <v>92.139610290527344</v>
      </c>
      <c r="BJ2709" s="1">
        <v>89.994873046875</v>
      </c>
      <c r="BK2709" s="1">
        <v>77.997108459472656</v>
      </c>
      <c r="BL2709" s="1"/>
      <c r="BM2709" s="1"/>
      <c r="BN2709" s="1"/>
    </row>
    <row r="2710" spans="1:66" x14ac:dyDescent="0.2">
      <c r="A2710" s="2" t="s">
        <v>7255</v>
      </c>
      <c r="B2710" s="4" t="s">
        <v>2705</v>
      </c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>
        <v>1.5068776411172633</v>
      </c>
      <c r="Z2710" s="1">
        <v>2.644448356816699</v>
      </c>
      <c r="AA2710" s="1">
        <v>10.356221543318647</v>
      </c>
      <c r="AB2710" s="1">
        <v>83.642613601509694</v>
      </c>
      <c r="AC2710" s="1">
        <v>43.894686351501647</v>
      </c>
      <c r="AD2710" s="1">
        <v>57.51755363292267</v>
      </c>
      <c r="AE2710" s="1">
        <v>40.264431715771195</v>
      </c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>
        <v>1.9053018093109131</v>
      </c>
      <c r="BF2710" s="1"/>
      <c r="BG2710" s="1">
        <v>0.73183590173721313</v>
      </c>
      <c r="BH2710" s="1">
        <v>2.3730247020721436</v>
      </c>
      <c r="BI2710" s="1">
        <v>1.8172347545623779</v>
      </c>
      <c r="BJ2710" s="1">
        <v>1.0893610715866089</v>
      </c>
      <c r="BK2710" s="1">
        <v>1.1350517272949219</v>
      </c>
      <c r="BL2710" s="1"/>
      <c r="BM2710" s="1"/>
      <c r="BN2710" s="1"/>
    </row>
    <row r="2711" spans="1:66" x14ac:dyDescent="0.2">
      <c r="A2711" s="2" t="s">
        <v>7256</v>
      </c>
      <c r="B2711" s="4" t="s">
        <v>2706</v>
      </c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>
        <v>75.253949933769604</v>
      </c>
      <c r="W2711" s="1">
        <v>79.657829498350367</v>
      </c>
      <c r="X2711" s="1">
        <v>61.652643295467854</v>
      </c>
      <c r="Y2711" s="1">
        <v>72.151415426380723</v>
      </c>
      <c r="Z2711" s="1">
        <v>77.815486768965485</v>
      </c>
      <c r="AA2711" s="1">
        <v>66.322425791355784</v>
      </c>
      <c r="AB2711" s="1">
        <v>62.716475095579462</v>
      </c>
      <c r="AC2711" s="1">
        <v>78.356598075398736</v>
      </c>
      <c r="AD2711" s="1">
        <v>92.863496798433488</v>
      </c>
      <c r="AE2711" s="1">
        <v>97.992939036172046</v>
      </c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>
        <v>5.4336013793945313</v>
      </c>
      <c r="BC2711" s="1">
        <v>7.090247631072998</v>
      </c>
      <c r="BD2711" s="1">
        <v>0.96054619550704956</v>
      </c>
      <c r="BE2711" s="1">
        <v>0.63992911577224731</v>
      </c>
      <c r="BF2711" s="1">
        <v>4.3202095031738281</v>
      </c>
      <c r="BG2711" s="1">
        <v>7.1333608627319336</v>
      </c>
      <c r="BH2711" s="1">
        <v>20.334117889404297</v>
      </c>
      <c r="BI2711" s="1">
        <v>5.7180600166320801</v>
      </c>
      <c r="BJ2711" s="1">
        <v>7.0932631492614746</v>
      </c>
      <c r="BK2711" s="1">
        <v>1.0028488636016846</v>
      </c>
      <c r="BL2711" s="1"/>
      <c r="BM2711" s="1"/>
      <c r="BN2711" s="1"/>
    </row>
    <row r="2712" spans="1:66" x14ac:dyDescent="0.2">
      <c r="A2712" s="2" t="s">
        <v>7257</v>
      </c>
      <c r="B2712" s="4" t="s">
        <v>2707</v>
      </c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>
        <v>8.0090724443053407</v>
      </c>
      <c r="X2712" s="1">
        <v>20.489115152336563</v>
      </c>
      <c r="Y2712" s="1">
        <v>37.466045128368755</v>
      </c>
      <c r="Z2712" s="1">
        <v>24.985602749973999</v>
      </c>
      <c r="AA2712" s="1">
        <v>9.0126498945928315</v>
      </c>
      <c r="AB2712" s="1">
        <v>13.125955631240904</v>
      </c>
      <c r="AC2712" s="1">
        <v>29.240093732574813</v>
      </c>
      <c r="AD2712" s="1">
        <v>33.304076034195162</v>
      </c>
      <c r="AE2712" s="1">
        <v>37.947785004438245</v>
      </c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>
        <v>10.583256721496582</v>
      </c>
      <c r="BD2712" s="1">
        <v>11.899948120117188</v>
      </c>
      <c r="BE2712" s="1">
        <v>9.5731649398803711</v>
      </c>
      <c r="BF2712" s="1">
        <v>11.717511177062988</v>
      </c>
      <c r="BG2712" s="1">
        <v>20.32457160949707</v>
      </c>
      <c r="BH2712" s="1">
        <v>20.372800827026367</v>
      </c>
      <c r="BI2712" s="1">
        <v>25.659784317016602</v>
      </c>
      <c r="BJ2712" s="1">
        <v>16.033916473388672</v>
      </c>
      <c r="BK2712" s="1">
        <v>9.2764368057250977</v>
      </c>
      <c r="BL2712" s="1"/>
      <c r="BM2712" s="1"/>
      <c r="BN2712" s="1"/>
    </row>
    <row r="2713" spans="1:66" x14ac:dyDescent="0.2">
      <c r="A2713" s="2" t="s">
        <v>7258</v>
      </c>
      <c r="B2713" s="4" t="s">
        <v>2708</v>
      </c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>
        <v>14.595894317741944</v>
      </c>
      <c r="W2713" s="1">
        <v>29.737114940497655</v>
      </c>
      <c r="X2713" s="1">
        <v>24.378454654844539</v>
      </c>
      <c r="Y2713" s="1">
        <v>8.1976412355970592</v>
      </c>
      <c r="Z2713" s="1">
        <v>7.5418512033176315</v>
      </c>
      <c r="AA2713" s="1">
        <v>7.070067054855385</v>
      </c>
      <c r="AB2713" s="1">
        <v>7.8329073686579012</v>
      </c>
      <c r="AC2713" s="1">
        <v>7.6818758556322404</v>
      </c>
      <c r="AD2713" s="1">
        <v>9.4014665812712579</v>
      </c>
      <c r="AE2713" s="1">
        <v>7.5979979267278317</v>
      </c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>
        <v>0.27877175807952881</v>
      </c>
      <c r="BG2713" s="1">
        <v>0.23522429168224335</v>
      </c>
      <c r="BH2713" s="1">
        <v>1.7571641206741333</v>
      </c>
      <c r="BI2713" s="1">
        <v>0.77102005481719971</v>
      </c>
      <c r="BJ2713" s="1"/>
      <c r="BK2713" s="1">
        <v>0.48215240240097046</v>
      </c>
      <c r="BL2713" s="1"/>
      <c r="BM2713" s="1"/>
      <c r="BN2713" s="1"/>
    </row>
    <row r="2714" spans="1:66" x14ac:dyDescent="0.2">
      <c r="A2714" s="2" t="s">
        <v>7259</v>
      </c>
      <c r="B2714" s="4" t="s">
        <v>2709</v>
      </c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>
        <v>38.545126768089091</v>
      </c>
      <c r="Z2714" s="1">
        <v>75.799964967189652</v>
      </c>
      <c r="AA2714" s="1">
        <v>78.059253329496954</v>
      </c>
      <c r="AB2714" s="1">
        <v>73.442798248331144</v>
      </c>
      <c r="AC2714" s="1">
        <v>99.5011124084334</v>
      </c>
      <c r="AD2714" s="1">
        <v>99.250209720101964</v>
      </c>
      <c r="AE2714" s="1">
        <v>99.766911870976401</v>
      </c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>
        <v>22.063991546630859</v>
      </c>
      <c r="BF2714" s="1">
        <v>6.2122092247009277</v>
      </c>
      <c r="BG2714" s="1">
        <v>11.383482933044434</v>
      </c>
      <c r="BH2714" s="1">
        <v>26.339031219482422</v>
      </c>
      <c r="BI2714" s="1"/>
      <c r="BJ2714" s="1"/>
      <c r="BK2714" s="1"/>
      <c r="BL2714" s="1"/>
      <c r="BM2714" s="1"/>
      <c r="BN2714" s="1"/>
    </row>
    <row r="2715" spans="1:66" x14ac:dyDescent="0.2">
      <c r="A2715" s="2" t="s">
        <v>7260</v>
      </c>
      <c r="B2715" s="4" t="s">
        <v>2710</v>
      </c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>
        <v>4.3961450045530555</v>
      </c>
      <c r="W2715" s="1">
        <v>5.4031068789679306</v>
      </c>
      <c r="X2715" s="1">
        <v>5.1193478783216957</v>
      </c>
      <c r="Y2715" s="1">
        <v>4.0593537682677185</v>
      </c>
      <c r="Z2715" s="1">
        <v>3.6873021081755408</v>
      </c>
      <c r="AA2715" s="1">
        <v>7.389099038512958</v>
      </c>
      <c r="AB2715" s="1">
        <v>9.7847233264208118</v>
      </c>
      <c r="AC2715" s="1">
        <v>7.7048334839765058</v>
      </c>
      <c r="AD2715" s="1">
        <v>5.0876409927367758</v>
      </c>
      <c r="AE2715" s="1">
        <v>5.5799223573811974</v>
      </c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>
        <v>0.54705524444580078</v>
      </c>
      <c r="BC2715" s="1">
        <v>9.7477704286575317E-2</v>
      </c>
      <c r="BD2715" s="1">
        <v>0.5617140531539917</v>
      </c>
      <c r="BE2715" s="1">
        <v>2.8516414165496826</v>
      </c>
      <c r="BF2715" s="1">
        <v>2.239208459854126</v>
      </c>
      <c r="BG2715" s="1">
        <v>1.1730455160140991</v>
      </c>
      <c r="BH2715" s="1">
        <v>2.7345790863037109</v>
      </c>
      <c r="BI2715" s="1">
        <v>1.7228984832763672</v>
      </c>
      <c r="BJ2715" s="1"/>
      <c r="BK2715" s="1"/>
      <c r="BL2715" s="1"/>
      <c r="BM2715" s="1"/>
      <c r="BN2715" s="1"/>
    </row>
    <row r="2716" spans="1:66" x14ac:dyDescent="0.2">
      <c r="A2716" s="2" t="s">
        <v>7261</v>
      </c>
      <c r="B2716" s="4" t="s">
        <v>2711</v>
      </c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>
        <v>89.998037301852449</v>
      </c>
      <c r="W2716" s="1">
        <v>89.14266337759949</v>
      </c>
      <c r="X2716" s="1">
        <v>91.880681018970648</v>
      </c>
      <c r="Y2716" s="1">
        <v>88.649154526496517</v>
      </c>
      <c r="Z2716" s="1">
        <v>86.056388938594736</v>
      </c>
      <c r="AA2716" s="1">
        <v>98.040615939820668</v>
      </c>
      <c r="AB2716" s="1">
        <v>81.757603876920157</v>
      </c>
      <c r="AC2716" s="1">
        <v>99.556587021541574</v>
      </c>
      <c r="AD2716" s="1">
        <v>89.826223198992437</v>
      </c>
      <c r="AE2716" s="1">
        <v>89.193041772997518</v>
      </c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>
        <v>9.9373960494995117</v>
      </c>
      <c r="BC2716" s="1">
        <v>10.695521354675293</v>
      </c>
      <c r="BD2716" s="1">
        <v>6.9380197525024414</v>
      </c>
      <c r="BE2716" s="1">
        <v>11.151405334472656</v>
      </c>
      <c r="BF2716" s="1">
        <v>3.1388401985168457</v>
      </c>
      <c r="BG2716" s="1">
        <v>1.7250128984451294</v>
      </c>
      <c r="BH2716" s="1">
        <v>18.190109252929688</v>
      </c>
      <c r="BI2716" s="1">
        <v>0.358043372631073</v>
      </c>
      <c r="BJ2716" s="1">
        <v>0.60539370775222778</v>
      </c>
      <c r="BK2716" s="1">
        <v>4.9110145568847656</v>
      </c>
      <c r="BL2716" s="1"/>
      <c r="BM2716" s="1"/>
      <c r="BN2716" s="1"/>
    </row>
    <row r="2717" spans="1:66" x14ac:dyDescent="0.2">
      <c r="A2717" s="2" t="s">
        <v>7262</v>
      </c>
      <c r="B2717" s="4" t="s">
        <v>2712</v>
      </c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>
        <v>11.508536280659413</v>
      </c>
      <c r="W2717" s="1">
        <v>21.39438274316425</v>
      </c>
      <c r="X2717" s="1">
        <v>31.47447008819827</v>
      </c>
      <c r="Y2717" s="1">
        <v>16.531858133427097</v>
      </c>
      <c r="Z2717" s="1">
        <v>11.204138007213032</v>
      </c>
      <c r="AA2717" s="1">
        <v>22.839506954761323</v>
      </c>
      <c r="AB2717" s="1">
        <v>19.512679571495646</v>
      </c>
      <c r="AC2717" s="1">
        <v>28.589087520565283</v>
      </c>
      <c r="AD2717" s="1">
        <v>18.73730594605086</v>
      </c>
      <c r="AE2717" s="1">
        <v>6.6829565474172474</v>
      </c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>
        <v>8.7993545532226563</v>
      </c>
      <c r="BC2717" s="1">
        <v>6.1969590187072754</v>
      </c>
      <c r="BD2717" s="1">
        <v>8.2694320678710938</v>
      </c>
      <c r="BE2717" s="1">
        <v>5.8909978866577148</v>
      </c>
      <c r="BF2717" s="1">
        <v>2.9350235462188721</v>
      </c>
      <c r="BG2717" s="1">
        <v>3.9972336292266846</v>
      </c>
      <c r="BH2717" s="1">
        <v>5.1734447479248047</v>
      </c>
      <c r="BI2717" s="1">
        <v>4.069981575012207</v>
      </c>
      <c r="BJ2717" s="1">
        <v>7.8932374715805054E-2</v>
      </c>
      <c r="BK2717" s="1">
        <v>3.5644149780273438</v>
      </c>
      <c r="BL2717" s="1"/>
      <c r="BM2717" s="1"/>
      <c r="BN2717" s="1"/>
    </row>
    <row r="2718" spans="1:66" x14ac:dyDescent="0.2">
      <c r="A2718" s="2" t="s">
        <v>7263</v>
      </c>
      <c r="B2718" s="4" t="s">
        <v>2713</v>
      </c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>
        <v>5.3392380156964867</v>
      </c>
      <c r="W2718" s="1">
        <v>5.0452559623967641</v>
      </c>
      <c r="X2718" s="1">
        <v>4.1161583108984532</v>
      </c>
      <c r="Y2718" s="1">
        <v>4.2997701373286645</v>
      </c>
      <c r="Z2718" s="1">
        <v>5.0402287416237543</v>
      </c>
      <c r="AA2718" s="1">
        <v>7.5639900703030003</v>
      </c>
      <c r="AB2718" s="1">
        <v>5.3079760992700376</v>
      </c>
      <c r="AC2718" s="1">
        <v>14.867336768623234</v>
      </c>
      <c r="AD2718" s="1">
        <v>14.725152986820229</v>
      </c>
      <c r="AE2718" s="1">
        <v>15.808462700957469</v>
      </c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>
        <v>1.3968523740768433</v>
      </c>
      <c r="BC2718" s="1"/>
      <c r="BD2718" s="1"/>
      <c r="BE2718" s="1"/>
      <c r="BF2718" s="1"/>
      <c r="BG2718" s="1">
        <v>1.1769707202911377</v>
      </c>
      <c r="BH2718" s="1">
        <v>0.18557554483413696</v>
      </c>
      <c r="BI2718" s="1">
        <v>0.35394558310508728</v>
      </c>
      <c r="BJ2718" s="1"/>
      <c r="BK2718" s="1"/>
      <c r="BL2718" s="1"/>
      <c r="BM2718" s="1"/>
      <c r="BN2718" s="1"/>
    </row>
    <row r="2719" spans="1:66" x14ac:dyDescent="0.2">
      <c r="A2719" s="2" t="s">
        <v>7264</v>
      </c>
      <c r="B2719" s="4" t="s">
        <v>2714</v>
      </c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>
        <v>5.3392380156964867</v>
      </c>
      <c r="W2719" s="1">
        <v>5.0452559623967641</v>
      </c>
      <c r="X2719" s="1">
        <v>4.1161583108984532</v>
      </c>
      <c r="Y2719" s="1">
        <v>4.2997701373286645</v>
      </c>
      <c r="Z2719" s="1">
        <v>5.0402287416237543</v>
      </c>
      <c r="AA2719" s="1">
        <v>7.5639900703030003</v>
      </c>
      <c r="AB2719" s="1">
        <v>5.3079760992700376</v>
      </c>
      <c r="AC2719" s="1">
        <v>14.867336768623234</v>
      </c>
      <c r="AD2719" s="1">
        <v>14.725152986820229</v>
      </c>
      <c r="AE2719" s="1">
        <v>15.808462700957469</v>
      </c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>
        <v>1.3968523740768433</v>
      </c>
      <c r="BC2719" s="1"/>
      <c r="BD2719" s="1"/>
      <c r="BE2719" s="1"/>
      <c r="BF2719" s="1"/>
      <c r="BG2719" s="1">
        <v>1.1769707202911377</v>
      </c>
      <c r="BH2719" s="1">
        <v>0.18557554483413696</v>
      </c>
      <c r="BI2719" s="1">
        <v>0.35394558310508728</v>
      </c>
      <c r="BJ2719" s="1"/>
      <c r="BK2719" s="1"/>
      <c r="BL2719" s="1"/>
      <c r="BM2719" s="1"/>
      <c r="BN2719" s="1"/>
    </row>
    <row r="2720" spans="1:66" x14ac:dyDescent="0.2">
      <c r="A2720" s="2" t="s">
        <v>7265</v>
      </c>
      <c r="B2720" s="4" t="s">
        <v>2715</v>
      </c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>
        <v>90.371854355194841</v>
      </c>
      <c r="X2720" s="1">
        <v>93.565792204091721</v>
      </c>
      <c r="Y2720" s="1">
        <v>83.016008777993406</v>
      </c>
      <c r="Z2720" s="1">
        <v>76.921849553699246</v>
      </c>
      <c r="AA2720" s="1">
        <v>89.160052479925284</v>
      </c>
      <c r="AB2720" s="1">
        <v>75.946656885018285</v>
      </c>
      <c r="AC2720" s="1">
        <v>93.167171906407745</v>
      </c>
      <c r="AD2720" s="1">
        <v>84.079793949967609</v>
      </c>
      <c r="AE2720" s="1">
        <v>64.226198598282423</v>
      </c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>
        <v>4.8130059242248535</v>
      </c>
      <c r="BD2720" s="1">
        <v>8.461916446685791E-2</v>
      </c>
      <c r="BE2720" s="1">
        <v>15.70484447479248</v>
      </c>
      <c r="BF2720" s="1">
        <v>9.5751781463623047</v>
      </c>
      <c r="BG2720" s="1">
        <v>10.295409202575684</v>
      </c>
      <c r="BH2720" s="1">
        <v>14.171799659729004</v>
      </c>
      <c r="BI2720" s="1">
        <v>5.6611685752868652</v>
      </c>
      <c r="BJ2720" s="1">
        <v>15.541049957275391</v>
      </c>
      <c r="BK2720" s="1">
        <v>9.3581752777099609</v>
      </c>
      <c r="BL2720" s="1"/>
      <c r="BM2720" s="1"/>
      <c r="BN2720" s="1"/>
    </row>
    <row r="2721" spans="1:66" x14ac:dyDescent="0.2">
      <c r="A2721" s="2" t="s">
        <v>7266</v>
      </c>
      <c r="B2721" s="4" t="s">
        <v>2716</v>
      </c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>
        <v>90.371854355194841</v>
      </c>
      <c r="X2721" s="1">
        <v>93.565792204091721</v>
      </c>
      <c r="Y2721" s="1">
        <v>83.016008777993406</v>
      </c>
      <c r="Z2721" s="1">
        <v>76.921849553699246</v>
      </c>
      <c r="AA2721" s="1">
        <v>89.160052479925284</v>
      </c>
      <c r="AB2721" s="1">
        <v>75.946656885018285</v>
      </c>
      <c r="AC2721" s="1">
        <v>93.167171906407745</v>
      </c>
      <c r="AD2721" s="1">
        <v>84.079793949967609</v>
      </c>
      <c r="AE2721" s="1">
        <v>64.226198598282423</v>
      </c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>
        <v>4.8130059242248535</v>
      </c>
      <c r="BD2721" s="1">
        <v>8.461916446685791E-2</v>
      </c>
      <c r="BE2721" s="1">
        <v>15.70484447479248</v>
      </c>
      <c r="BF2721" s="1">
        <v>9.5751781463623047</v>
      </c>
      <c r="BG2721" s="1">
        <v>10.295409202575684</v>
      </c>
      <c r="BH2721" s="1">
        <v>14.171799659729004</v>
      </c>
      <c r="BI2721" s="1">
        <v>5.6611685752868652</v>
      </c>
      <c r="BJ2721" s="1">
        <v>15.541049957275391</v>
      </c>
      <c r="BK2721" s="1">
        <v>9.3581752777099609</v>
      </c>
      <c r="BL2721" s="1"/>
      <c r="BM2721" s="1"/>
      <c r="BN2721" s="1"/>
    </row>
    <row r="2722" spans="1:66" x14ac:dyDescent="0.2">
      <c r="A2722" s="2" t="s">
        <v>7267</v>
      </c>
      <c r="B2722" s="4" t="s">
        <v>2717</v>
      </c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>
        <v>4.9933787888396406</v>
      </c>
      <c r="X2722" s="1">
        <v>11.328295591042133</v>
      </c>
      <c r="Y2722" s="1">
        <v>6.8632751741689031</v>
      </c>
      <c r="Z2722" s="1">
        <v>4.4414128114659803</v>
      </c>
      <c r="AA2722" s="1">
        <v>6.7685044315316052</v>
      </c>
      <c r="AB2722" s="1">
        <v>11.417999618820936</v>
      </c>
      <c r="AC2722" s="1">
        <v>4.8279684200938924</v>
      </c>
      <c r="AD2722" s="1">
        <v>3.5644930472780576</v>
      </c>
      <c r="AE2722" s="1">
        <v>4.5947428198428861</v>
      </c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>
        <v>1.8560670614242554</v>
      </c>
      <c r="BD2722" s="1">
        <v>5.6045570373535156</v>
      </c>
      <c r="BE2722" s="1">
        <v>0.91791802644729614</v>
      </c>
      <c r="BF2722" s="1"/>
      <c r="BG2722" s="1">
        <v>2.6126015186309814</v>
      </c>
      <c r="BH2722" s="1">
        <v>6.6431632041931152</v>
      </c>
      <c r="BI2722" s="1">
        <v>1.1942565441131592</v>
      </c>
      <c r="BJ2722" s="1">
        <v>1.1905523538589478</v>
      </c>
      <c r="BK2722" s="1">
        <v>0.65938043594360352</v>
      </c>
      <c r="BL2722" s="1"/>
      <c r="BM2722" s="1"/>
      <c r="BN2722" s="1"/>
    </row>
    <row r="2723" spans="1:66" x14ac:dyDescent="0.2">
      <c r="A2723" s="2" t="s">
        <v>7268</v>
      </c>
      <c r="B2723" s="4" t="s">
        <v>2718</v>
      </c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>
        <v>4.9933787888396406</v>
      </c>
      <c r="X2723" s="1">
        <v>11.328295591042133</v>
      </c>
      <c r="Y2723" s="1">
        <v>6.8632751741689031</v>
      </c>
      <c r="Z2723" s="1">
        <v>4.4414128114659803</v>
      </c>
      <c r="AA2723" s="1">
        <v>6.7685044315316052</v>
      </c>
      <c r="AB2723" s="1">
        <v>11.417999618820936</v>
      </c>
      <c r="AC2723" s="1">
        <v>4.8279684200938924</v>
      </c>
      <c r="AD2723" s="1">
        <v>3.5644930472780576</v>
      </c>
      <c r="AE2723" s="1">
        <v>4.5947428198428861</v>
      </c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>
        <v>1.8560670614242554</v>
      </c>
      <c r="BD2723" s="1">
        <v>5.6045570373535156</v>
      </c>
      <c r="BE2723" s="1">
        <v>0.91791802644729614</v>
      </c>
      <c r="BF2723" s="1"/>
      <c r="BG2723" s="1">
        <v>2.6126015186309814</v>
      </c>
      <c r="BH2723" s="1">
        <v>6.6431632041931152</v>
      </c>
      <c r="BI2723" s="1">
        <v>1.1942565441131592</v>
      </c>
      <c r="BJ2723" s="1">
        <v>1.1905523538589478</v>
      </c>
      <c r="BK2723" s="1">
        <v>0.65938043594360352</v>
      </c>
      <c r="BL2723" s="1"/>
      <c r="BM2723" s="1"/>
      <c r="BN2723" s="1"/>
    </row>
    <row r="2724" spans="1:66" x14ac:dyDescent="0.2">
      <c r="A2724" s="2" t="s">
        <v>7269</v>
      </c>
      <c r="B2724" s="4" t="s">
        <v>2719</v>
      </c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>
        <v>6.6380668548494244</v>
      </c>
      <c r="Z2724" s="1">
        <v>7.8633403904136134</v>
      </c>
      <c r="AA2724" s="1">
        <v>9.7025038088109561</v>
      </c>
      <c r="AB2724" s="1">
        <v>5.989296358788371</v>
      </c>
      <c r="AC2724" s="1">
        <v>14.881529765943514</v>
      </c>
      <c r="AD2724" s="1">
        <v>12.894441847880875</v>
      </c>
      <c r="AE2724" s="1">
        <v>20.388126080739173</v>
      </c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  <c r="BM2724" s="1"/>
      <c r="BN2724" s="1"/>
    </row>
    <row r="2725" spans="1:66" x14ac:dyDescent="0.2">
      <c r="A2725" s="2" t="s">
        <v>7270</v>
      </c>
      <c r="B2725" s="4" t="s">
        <v>2720</v>
      </c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>
        <v>6.6380668548494244</v>
      </c>
      <c r="Z2725" s="1">
        <v>7.8633403904136134</v>
      </c>
      <c r="AA2725" s="1">
        <v>9.7025038088109561</v>
      </c>
      <c r="AB2725" s="1">
        <v>5.989296358788371</v>
      </c>
      <c r="AC2725" s="1">
        <v>14.881529765943514</v>
      </c>
      <c r="AD2725" s="1">
        <v>12.894441847880875</v>
      </c>
      <c r="AE2725" s="1">
        <v>20.388126080739173</v>
      </c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</row>
    <row r="2726" spans="1:66" x14ac:dyDescent="0.2">
      <c r="A2726" s="2" t="s">
        <v>7271</v>
      </c>
      <c r="B2726" s="4" t="s">
        <v>2721</v>
      </c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>
        <v>15.871415471677869</v>
      </c>
      <c r="Y2726" s="1">
        <v>10.809537474500369</v>
      </c>
      <c r="Z2726" s="1">
        <v>10.749876245826799</v>
      </c>
      <c r="AA2726" s="1">
        <v>4.8817961311316527</v>
      </c>
      <c r="AB2726" s="1">
        <v>9.1476336495307891</v>
      </c>
      <c r="AC2726" s="1">
        <v>9.1750275526627831</v>
      </c>
      <c r="AD2726" s="1">
        <v>15.728818033749256</v>
      </c>
      <c r="AE2726" s="1">
        <v>18.937435369282085</v>
      </c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  <c r="BK2726" s="1"/>
      <c r="BL2726" s="1"/>
      <c r="BM2726" s="1"/>
      <c r="BN2726" s="1"/>
    </row>
    <row r="2727" spans="1:66" x14ac:dyDescent="0.2">
      <c r="A2727" s="2" t="s">
        <v>7272</v>
      </c>
      <c r="B2727" s="4" t="s">
        <v>2722</v>
      </c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>
        <v>15.871415471677869</v>
      </c>
      <c r="Y2727" s="1">
        <v>10.809537474500369</v>
      </c>
      <c r="Z2727" s="1">
        <v>10.749876245826799</v>
      </c>
      <c r="AA2727" s="1">
        <v>4.8817961311316527</v>
      </c>
      <c r="AB2727" s="1">
        <v>9.1476336495307891</v>
      </c>
      <c r="AC2727" s="1">
        <v>9.1750275526627831</v>
      </c>
      <c r="AD2727" s="1">
        <v>15.728818033749256</v>
      </c>
      <c r="AE2727" s="1">
        <v>18.937435369282085</v>
      </c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  <c r="BM2727" s="1"/>
      <c r="BN2727" s="1"/>
    </row>
    <row r="2728" spans="1:66" x14ac:dyDescent="0.2">
      <c r="A2728" s="2" t="s">
        <v>7273</v>
      </c>
      <c r="B2728" s="4" t="s">
        <v>2723</v>
      </c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>
        <v>67.939311552408128</v>
      </c>
      <c r="X2728" s="1">
        <v>36.827613085784591</v>
      </c>
      <c r="Y2728" s="1">
        <v>27.963275073974021</v>
      </c>
      <c r="Z2728" s="1">
        <v>14.458348505022151</v>
      </c>
      <c r="AA2728" s="1">
        <v>11.652346765164351</v>
      </c>
      <c r="AB2728" s="1">
        <v>15.135932111268607</v>
      </c>
      <c r="AC2728" s="1">
        <v>37.093728799844186</v>
      </c>
      <c r="AD2728" s="1">
        <v>37.765010166649326</v>
      </c>
      <c r="AE2728" s="1">
        <v>46.324548823702912</v>
      </c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>
        <v>1.120589017868042</v>
      </c>
      <c r="BD2728" s="1">
        <v>0.93890726566314697</v>
      </c>
      <c r="BE2728" s="1">
        <v>11.158389091491699</v>
      </c>
      <c r="BF2728" s="1"/>
      <c r="BG2728" s="1">
        <v>0.62975877523422241</v>
      </c>
      <c r="BH2728" s="1">
        <v>0.53735387325286865</v>
      </c>
      <c r="BI2728" s="1"/>
      <c r="BJ2728" s="1"/>
      <c r="BK2728" s="1"/>
      <c r="BL2728" s="1"/>
      <c r="BM2728" s="1"/>
      <c r="BN2728" s="1"/>
    </row>
    <row r="2729" spans="1:66" x14ac:dyDescent="0.2">
      <c r="A2729" s="2" t="s">
        <v>7274</v>
      </c>
      <c r="B2729" s="4" t="s">
        <v>2724</v>
      </c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>
        <v>67.939311552408128</v>
      </c>
      <c r="X2729" s="1">
        <v>36.827613085784591</v>
      </c>
      <c r="Y2729" s="1">
        <v>27.963275073974021</v>
      </c>
      <c r="Z2729" s="1">
        <v>14.458348505022151</v>
      </c>
      <c r="AA2729" s="1">
        <v>11.652346765164351</v>
      </c>
      <c r="AB2729" s="1">
        <v>15.135932111268607</v>
      </c>
      <c r="AC2729" s="1">
        <v>37.093728799844186</v>
      </c>
      <c r="AD2729" s="1">
        <v>37.765010166649326</v>
      </c>
      <c r="AE2729" s="1">
        <v>46.324548823702912</v>
      </c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>
        <v>1.120589017868042</v>
      </c>
      <c r="BD2729" s="1">
        <v>0.93890726566314697</v>
      </c>
      <c r="BE2729" s="1">
        <v>11.158389091491699</v>
      </c>
      <c r="BF2729" s="1"/>
      <c r="BG2729" s="1">
        <v>0.62975877523422241</v>
      </c>
      <c r="BH2729" s="1">
        <v>0.53735387325286865</v>
      </c>
      <c r="BI2729" s="1"/>
      <c r="BJ2729" s="1"/>
      <c r="BK2729" s="1"/>
      <c r="BL2729" s="1"/>
      <c r="BM2729" s="1"/>
      <c r="BN2729" s="1"/>
    </row>
    <row r="2730" spans="1:66" x14ac:dyDescent="0.2">
      <c r="A2730" s="2" t="s">
        <v>7275</v>
      </c>
      <c r="B2730" s="4" t="s">
        <v>2725</v>
      </c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>
        <v>83.32633681470621</v>
      </c>
      <c r="W2730" s="1">
        <v>79.65187171610188</v>
      </c>
      <c r="X2730" s="1">
        <v>66.962468941525714</v>
      </c>
      <c r="Y2730" s="1">
        <v>90.071517518881322</v>
      </c>
      <c r="Z2730" s="1">
        <v>74.676914284588079</v>
      </c>
      <c r="AA2730" s="1">
        <v>63.189865392981524</v>
      </c>
      <c r="AB2730" s="1">
        <v>52.27674499473671</v>
      </c>
      <c r="AC2730" s="1">
        <v>80.374213883364632</v>
      </c>
      <c r="AD2730" s="1">
        <v>86.71169783288029</v>
      </c>
      <c r="AE2730" s="1">
        <v>89.794049690567874</v>
      </c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>
        <v>16.629941940307617</v>
      </c>
      <c r="BC2730" s="1">
        <v>17.103166580200195</v>
      </c>
      <c r="BD2730" s="1">
        <v>21.074943542480469</v>
      </c>
      <c r="BE2730" s="1">
        <v>9.8761367797851563</v>
      </c>
      <c r="BF2730" s="1">
        <v>25.226692199707031</v>
      </c>
      <c r="BG2730" s="1">
        <v>36.765090942382813</v>
      </c>
      <c r="BH2730" s="1">
        <v>47.688697814941406</v>
      </c>
      <c r="BI2730" s="1">
        <v>19.619665145874023</v>
      </c>
      <c r="BJ2730" s="1">
        <v>13.268889427185059</v>
      </c>
      <c r="BK2730" s="1">
        <v>9.7024660110473633</v>
      </c>
      <c r="BL2730" s="1"/>
      <c r="BM2730" s="1"/>
      <c r="BN2730" s="1"/>
    </row>
    <row r="2731" spans="1:66" x14ac:dyDescent="0.2">
      <c r="A2731" s="2" t="s">
        <v>7276</v>
      </c>
      <c r="B2731" s="4" t="s">
        <v>2726</v>
      </c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>
        <v>40.143568833848732</v>
      </c>
      <c r="Z2731" s="1">
        <v>54.025093986080542</v>
      </c>
      <c r="AA2731" s="1">
        <v>74.424543803066499</v>
      </c>
      <c r="AB2731" s="1">
        <v>67.381876512785411</v>
      </c>
      <c r="AC2731" s="1">
        <v>88.509449745970471</v>
      </c>
      <c r="AD2731" s="1">
        <v>66.16642190417754</v>
      </c>
      <c r="AE2731" s="1">
        <v>67.500089122269429</v>
      </c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>
        <v>44.794746398925781</v>
      </c>
      <c r="BF2731" s="1">
        <v>36.760231018066406</v>
      </c>
      <c r="BG2731" s="1">
        <v>25.072925567626953</v>
      </c>
      <c r="BH2731" s="1">
        <v>32.012271881103516</v>
      </c>
      <c r="BI2731" s="1">
        <v>10.513236999511719</v>
      </c>
      <c r="BJ2731" s="1">
        <v>13.533614158630371</v>
      </c>
      <c r="BK2731" s="1">
        <v>8.2451295852661133</v>
      </c>
      <c r="BL2731" s="1"/>
      <c r="BM2731" s="1"/>
      <c r="BN2731" s="1"/>
    </row>
    <row r="2732" spans="1:66" x14ac:dyDescent="0.2">
      <c r="A2732" s="2" t="s">
        <v>7277</v>
      </c>
      <c r="B2732" s="4" t="s">
        <v>2727</v>
      </c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>
        <v>16.549321149934592</v>
      </c>
      <c r="AA2732" s="1">
        <v>10.039397422850957</v>
      </c>
      <c r="AB2732" s="1">
        <v>6.4303144810332284</v>
      </c>
      <c r="AC2732" s="1">
        <v>5.4216080151109161</v>
      </c>
      <c r="AD2732" s="1">
        <v>6.6826504667643709</v>
      </c>
      <c r="AE2732" s="1">
        <v>19.975271922403191</v>
      </c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>
        <v>19.7406005859375</v>
      </c>
      <c r="BG2732" s="1">
        <v>23.187149047851563</v>
      </c>
      <c r="BH2732" s="1">
        <v>19.76222038269043</v>
      </c>
      <c r="BI2732" s="1">
        <v>16.338508605957031</v>
      </c>
      <c r="BJ2732" s="1">
        <v>13.710606575012207</v>
      </c>
      <c r="BK2732" s="1">
        <v>1.3408740758895874</v>
      </c>
      <c r="BL2732" s="1"/>
      <c r="BM2732" s="1"/>
      <c r="BN2732" s="1"/>
    </row>
    <row r="2733" spans="1:66" x14ac:dyDescent="0.2">
      <c r="A2733" s="2" t="s">
        <v>7278</v>
      </c>
      <c r="B2733" s="4" t="s">
        <v>2728</v>
      </c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>
        <v>16.549321149934592</v>
      </c>
      <c r="AA2733" s="1">
        <v>10.039397422850957</v>
      </c>
      <c r="AB2733" s="1">
        <v>6.4303144810332284</v>
      </c>
      <c r="AC2733" s="1">
        <v>5.4216080151109161</v>
      </c>
      <c r="AD2733" s="1">
        <v>6.6826504667643709</v>
      </c>
      <c r="AE2733" s="1">
        <v>19.975271922403191</v>
      </c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>
        <v>19.7406005859375</v>
      </c>
      <c r="BG2733" s="1">
        <v>23.187149047851563</v>
      </c>
      <c r="BH2733" s="1">
        <v>19.76222038269043</v>
      </c>
      <c r="BI2733" s="1">
        <v>16.338508605957031</v>
      </c>
      <c r="BJ2733" s="1">
        <v>13.710606575012207</v>
      </c>
      <c r="BK2733" s="1">
        <v>1.3408740758895874</v>
      </c>
      <c r="BL2733" s="1"/>
      <c r="BM2733" s="1"/>
      <c r="BN2733" s="1"/>
    </row>
    <row r="2734" spans="1:66" x14ac:dyDescent="0.2">
      <c r="A2734" s="2" t="s">
        <v>7279</v>
      </c>
      <c r="B2734" s="4" t="s">
        <v>2729</v>
      </c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>
        <v>18.842509883670569</v>
      </c>
      <c r="Y2734" s="1">
        <v>25.901505420028471</v>
      </c>
      <c r="Z2734" s="1">
        <v>16.084305234882603</v>
      </c>
      <c r="AA2734" s="1">
        <v>20.018520945484827</v>
      </c>
      <c r="AB2734" s="1">
        <v>26.82412512588429</v>
      </c>
      <c r="AC2734" s="1">
        <v>41.214843503592959</v>
      </c>
      <c r="AD2734" s="1">
        <v>54.930293390794048</v>
      </c>
      <c r="AE2734" s="1">
        <v>27.567530631128069</v>
      </c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>
        <v>4.328519344329834</v>
      </c>
      <c r="BE2734" s="1">
        <v>2.6727228164672852</v>
      </c>
      <c r="BF2734" s="1">
        <v>0.88943397998809814</v>
      </c>
      <c r="BG2734" s="1"/>
      <c r="BH2734" s="1">
        <v>0.85121899843215942</v>
      </c>
      <c r="BI2734" s="1"/>
      <c r="BJ2734" s="1"/>
      <c r="BK2734" s="1"/>
      <c r="BL2734" s="1"/>
      <c r="BM2734" s="1"/>
      <c r="BN2734" s="1"/>
    </row>
    <row r="2735" spans="1:66" x14ac:dyDescent="0.2">
      <c r="A2735" s="2" t="s">
        <v>7280</v>
      </c>
      <c r="B2735" s="4" t="s">
        <v>2730</v>
      </c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>
        <v>10.357451446888405</v>
      </c>
      <c r="AC2735" s="1"/>
      <c r="AD2735" s="1">
        <v>22.60153299686618</v>
      </c>
      <c r="AE2735" s="1">
        <v>13.929702918033465</v>
      </c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>
        <v>4.7704801559448242</v>
      </c>
      <c r="BE2735" s="1">
        <v>4.1474242210388184</v>
      </c>
      <c r="BF2735" s="1">
        <v>9.0883569717407227</v>
      </c>
      <c r="BG2735" s="1">
        <v>13.203400611877441</v>
      </c>
      <c r="BH2735" s="1">
        <v>4.9895329475402832</v>
      </c>
      <c r="BI2735" s="1">
        <v>11.100471496582031</v>
      </c>
      <c r="BJ2735" s="1">
        <v>12.828071594238281</v>
      </c>
      <c r="BK2735" s="1"/>
      <c r="BL2735" s="1"/>
      <c r="BM2735" s="1"/>
      <c r="BN2735" s="1"/>
    </row>
    <row r="2736" spans="1:66" x14ac:dyDescent="0.2">
      <c r="A2736" s="2" t="s">
        <v>7281</v>
      </c>
      <c r="B2736" s="4" t="s">
        <v>2731</v>
      </c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>
        <v>10.357451446888405</v>
      </c>
      <c r="AC2736" s="1"/>
      <c r="AD2736" s="1">
        <v>22.60153299686618</v>
      </c>
      <c r="AE2736" s="1">
        <v>13.929702918033465</v>
      </c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>
        <v>4.7704801559448242</v>
      </c>
      <c r="BE2736" s="1">
        <v>4.1474242210388184</v>
      </c>
      <c r="BF2736" s="1">
        <v>9.0883569717407227</v>
      </c>
      <c r="BG2736" s="1">
        <v>13.203400611877441</v>
      </c>
      <c r="BH2736" s="1">
        <v>4.9895329475402832</v>
      </c>
      <c r="BI2736" s="1">
        <v>11.100471496582031</v>
      </c>
      <c r="BJ2736" s="1">
        <v>12.828071594238281</v>
      </c>
      <c r="BK2736" s="1"/>
      <c r="BL2736" s="1"/>
      <c r="BM2736" s="1"/>
      <c r="BN2736" s="1"/>
    </row>
    <row r="2737" spans="1:66" x14ac:dyDescent="0.2">
      <c r="A2737" s="2" t="s">
        <v>7282</v>
      </c>
      <c r="B2737" s="4" t="s">
        <v>2732</v>
      </c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>
        <v>12.950775145736564</v>
      </c>
      <c r="Y2737" s="1">
        <v>13.510415837025825</v>
      </c>
      <c r="Z2737" s="1">
        <v>9.6152099893013645</v>
      </c>
      <c r="AA2737" s="1">
        <v>12.806139158907612</v>
      </c>
      <c r="AB2737" s="1">
        <v>10.005653309210665</v>
      </c>
      <c r="AC2737" s="1">
        <v>7.9136977574605627</v>
      </c>
      <c r="AD2737" s="1">
        <v>20.572936296982387</v>
      </c>
      <c r="AE2737" s="1">
        <v>16.193407105565051</v>
      </c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>
        <v>1.0574442148208618</v>
      </c>
      <c r="BE2737" s="1">
        <v>4.1712155342102051</v>
      </c>
      <c r="BF2737" s="1">
        <v>2.3088233470916748</v>
      </c>
      <c r="BG2737" s="1"/>
      <c r="BH2737" s="1">
        <v>2.5788366794586182</v>
      </c>
      <c r="BI2737" s="1"/>
      <c r="BJ2737" s="1"/>
      <c r="BK2737" s="1"/>
      <c r="BL2737" s="1"/>
      <c r="BM2737" s="1"/>
      <c r="BN2737" s="1"/>
    </row>
    <row r="2738" spans="1:66" x14ac:dyDescent="0.2">
      <c r="A2738" s="2" t="s">
        <v>7283</v>
      </c>
      <c r="B2738" s="4" t="s">
        <v>2733</v>
      </c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>
        <v>9.1962273040824591</v>
      </c>
      <c r="Y2738" s="1">
        <v>13.238677056229728</v>
      </c>
      <c r="Z2738" s="1">
        <v>14.309069170926747</v>
      </c>
      <c r="AA2738" s="1">
        <v>8.3754890319088151</v>
      </c>
      <c r="AB2738" s="1">
        <v>8.2763283777951759</v>
      </c>
      <c r="AC2738" s="1">
        <v>15.107013408489694</v>
      </c>
      <c r="AD2738" s="1">
        <v>12.909203216528473</v>
      </c>
      <c r="AE2738" s="1">
        <v>5.5533153066858096</v>
      </c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>
        <v>2.6599366664886475</v>
      </c>
      <c r="BE2738" s="1"/>
      <c r="BF2738" s="1"/>
      <c r="BG2738" s="1">
        <v>6.1563515663146973</v>
      </c>
      <c r="BH2738" s="1">
        <v>16.423721313476563</v>
      </c>
      <c r="BI2738" s="1">
        <v>0.40013942122459412</v>
      </c>
      <c r="BJ2738" s="1">
        <v>2.6534247398376465</v>
      </c>
      <c r="BK2738" s="1"/>
      <c r="BL2738" s="1"/>
      <c r="BM2738" s="1"/>
      <c r="BN2738" s="1"/>
    </row>
    <row r="2739" spans="1:66" x14ac:dyDescent="0.2">
      <c r="A2739" s="2" t="s">
        <v>7284</v>
      </c>
      <c r="B2739" s="4" t="s">
        <v>2734</v>
      </c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>
        <v>9.1962273040824591</v>
      </c>
      <c r="Y2739" s="1">
        <v>13.238677056229728</v>
      </c>
      <c r="Z2739" s="1">
        <v>14.309069170926747</v>
      </c>
      <c r="AA2739" s="1">
        <v>8.3754890319088151</v>
      </c>
      <c r="AB2739" s="1">
        <v>8.2763283777951759</v>
      </c>
      <c r="AC2739" s="1">
        <v>15.107013408489694</v>
      </c>
      <c r="AD2739" s="1">
        <v>12.909203216528473</v>
      </c>
      <c r="AE2739" s="1">
        <v>5.5533153066858096</v>
      </c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>
        <v>2.6599366664886475</v>
      </c>
      <c r="BE2739" s="1"/>
      <c r="BF2739" s="1"/>
      <c r="BG2739" s="1">
        <v>6.1563515663146973</v>
      </c>
      <c r="BH2739" s="1">
        <v>16.423721313476563</v>
      </c>
      <c r="BI2739" s="1">
        <v>0.40013942122459412</v>
      </c>
      <c r="BJ2739" s="1">
        <v>2.6534247398376465</v>
      </c>
      <c r="BK2739" s="1"/>
      <c r="BL2739" s="1"/>
      <c r="BM2739" s="1"/>
      <c r="BN2739" s="1"/>
    </row>
    <row r="2740" spans="1:66" x14ac:dyDescent="0.2">
      <c r="A2740" s="2" t="s">
        <v>7285</v>
      </c>
      <c r="B2740" s="4" t="s">
        <v>2735</v>
      </c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>
        <v>92.539604921660782</v>
      </c>
      <c r="W2740" s="1">
        <v>84.962778712860882</v>
      </c>
      <c r="X2740" s="1">
        <v>81.847210590065728</v>
      </c>
      <c r="Y2740" s="1">
        <v>94.784613828823339</v>
      </c>
      <c r="Z2740" s="1">
        <v>93.242146900284709</v>
      </c>
      <c r="AA2740" s="1">
        <v>86.906852264281397</v>
      </c>
      <c r="AB2740" s="1">
        <v>86.667277929027975</v>
      </c>
      <c r="AC2740" s="1">
        <v>98.518620144975245</v>
      </c>
      <c r="AD2740" s="1">
        <v>86.975137170742215</v>
      </c>
      <c r="AE2740" s="1">
        <v>93.688154988059765</v>
      </c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>
        <v>7.2256369590759277</v>
      </c>
      <c r="BC2740" s="1">
        <v>10.121692657470703</v>
      </c>
      <c r="BD2740" s="1">
        <v>9.6307449340820313</v>
      </c>
      <c r="BE2740" s="1">
        <v>1.0172336101531982</v>
      </c>
      <c r="BF2740" s="1">
        <v>5.9418292045593262</v>
      </c>
      <c r="BG2740" s="1">
        <v>10.948332786560059</v>
      </c>
      <c r="BH2740" s="1">
        <v>13.230595588684082</v>
      </c>
      <c r="BI2740" s="1"/>
      <c r="BJ2740" s="1"/>
      <c r="BK2740" s="1">
        <v>5.5482006072998047</v>
      </c>
      <c r="BL2740" s="1"/>
      <c r="BM2740" s="1"/>
      <c r="BN2740" s="1"/>
    </row>
    <row r="2741" spans="1:66" x14ac:dyDescent="0.2">
      <c r="A2741" s="2" t="s">
        <v>7286</v>
      </c>
      <c r="B2741" s="4" t="s">
        <v>2736</v>
      </c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>
        <v>65.196054455373954</v>
      </c>
      <c r="Z2741" s="1">
        <v>97.615438640524161</v>
      </c>
      <c r="AA2741" s="1">
        <v>60.651507927263118</v>
      </c>
      <c r="AB2741" s="1">
        <v>39.369797729413115</v>
      </c>
      <c r="AC2741" s="1">
        <v>59.256995556337465</v>
      </c>
      <c r="AD2741" s="1">
        <v>87.630285787824192</v>
      </c>
      <c r="AE2741" s="1">
        <v>67.077630308753228</v>
      </c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>
        <v>20.461395263671875</v>
      </c>
      <c r="BF2741" s="1">
        <v>2.1934003829956055</v>
      </c>
      <c r="BG2741" s="1">
        <v>26.46710205078125</v>
      </c>
      <c r="BH2741" s="1">
        <v>49.661808013916016</v>
      </c>
      <c r="BI2741" s="1">
        <v>14.597046852111816</v>
      </c>
      <c r="BJ2741" s="1">
        <v>11.169007301330566</v>
      </c>
      <c r="BK2741" s="1">
        <v>12.078694343566895</v>
      </c>
      <c r="BL2741" s="1"/>
      <c r="BM2741" s="1"/>
      <c r="BN2741" s="1"/>
    </row>
    <row r="2742" spans="1:66" x14ac:dyDescent="0.2">
      <c r="A2742" s="2" t="s">
        <v>7287</v>
      </c>
      <c r="B2742" s="4" t="s">
        <v>2737</v>
      </c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>
        <v>65.196054455373954</v>
      </c>
      <c r="Z2742" s="1">
        <v>97.615438640524161</v>
      </c>
      <c r="AA2742" s="1">
        <v>60.651507927263118</v>
      </c>
      <c r="AB2742" s="1">
        <v>39.369797729413115</v>
      </c>
      <c r="AC2742" s="1">
        <v>59.256995556337465</v>
      </c>
      <c r="AD2742" s="1">
        <v>87.630285787824192</v>
      </c>
      <c r="AE2742" s="1">
        <v>67.077630308753228</v>
      </c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>
        <v>20.461395263671875</v>
      </c>
      <c r="BF2742" s="1">
        <v>2.1934003829956055</v>
      </c>
      <c r="BG2742" s="1">
        <v>26.46710205078125</v>
      </c>
      <c r="BH2742" s="1">
        <v>49.661808013916016</v>
      </c>
      <c r="BI2742" s="1">
        <v>14.597046852111816</v>
      </c>
      <c r="BJ2742" s="1">
        <v>11.169007301330566</v>
      </c>
      <c r="BK2742" s="1">
        <v>12.078694343566895</v>
      </c>
      <c r="BL2742" s="1"/>
      <c r="BM2742" s="1"/>
      <c r="BN2742" s="1"/>
    </row>
    <row r="2743" spans="1:66" x14ac:dyDescent="0.2">
      <c r="A2743" s="2" t="s">
        <v>7288</v>
      </c>
      <c r="B2743" s="4" t="s">
        <v>2738</v>
      </c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>
        <v>80.89022675020334</v>
      </c>
      <c r="X2743" s="1">
        <v>34.7333443170143</v>
      </c>
      <c r="Y2743" s="1">
        <v>55.186533888172129</v>
      </c>
      <c r="Z2743" s="1">
        <v>48.832696197273165</v>
      </c>
      <c r="AA2743" s="1">
        <v>12.005752105477828</v>
      </c>
      <c r="AB2743" s="1">
        <v>86.732528796059754</v>
      </c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>
        <v>83.414321899414063</v>
      </c>
      <c r="BC2743" s="1">
        <v>2.0348917692899704E-2</v>
      </c>
      <c r="BD2743" s="1">
        <v>25.333908081054688</v>
      </c>
      <c r="BE2743" s="1">
        <v>7.5138354301452637</v>
      </c>
      <c r="BF2743" s="1"/>
      <c r="BG2743" s="1"/>
      <c r="BH2743" s="1"/>
      <c r="BI2743" s="1">
        <v>93.434822082519531</v>
      </c>
      <c r="BJ2743" s="1">
        <v>92.465850830078125</v>
      </c>
      <c r="BK2743" s="1">
        <v>93.816314697265625</v>
      </c>
      <c r="BL2743" s="1"/>
      <c r="BM2743" s="1"/>
      <c r="BN2743" s="1"/>
    </row>
    <row r="2744" spans="1:66" x14ac:dyDescent="0.2">
      <c r="A2744" s="2" t="s">
        <v>7289</v>
      </c>
      <c r="B2744" s="4" t="s">
        <v>2739</v>
      </c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>
        <v>95.874254930329215</v>
      </c>
      <c r="W2744" s="1">
        <v>77.565202915222741</v>
      </c>
      <c r="X2744" s="1">
        <v>80.147543378175627</v>
      </c>
      <c r="Y2744" s="1">
        <v>55.371448309745411</v>
      </c>
      <c r="Z2744" s="1">
        <v>20.092657999937597</v>
      </c>
      <c r="AA2744" s="1">
        <v>32.362425991195423</v>
      </c>
      <c r="AB2744" s="1">
        <v>34.49218103576397</v>
      </c>
      <c r="AC2744" s="1">
        <v>40.700402199189881</v>
      </c>
      <c r="AD2744" s="1">
        <v>60.617061234178408</v>
      </c>
      <c r="AE2744" s="1">
        <v>58.015289939431014</v>
      </c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>
        <v>21.468799591064453</v>
      </c>
      <c r="BD2744" s="1">
        <v>18.77577018737793</v>
      </c>
      <c r="BE2744" s="1"/>
      <c r="BF2744" s="1">
        <v>5.5880641937255859</v>
      </c>
      <c r="BG2744" s="1">
        <v>9.8002004623413086</v>
      </c>
      <c r="BH2744" s="1"/>
      <c r="BI2744" s="1">
        <v>2.8013479709625244</v>
      </c>
      <c r="BJ2744" s="1"/>
      <c r="BK2744" s="1"/>
      <c r="BL2744" s="1"/>
      <c r="BM2744" s="1"/>
      <c r="BN2744" s="1"/>
    </row>
    <row r="2745" spans="1:66" x14ac:dyDescent="0.2">
      <c r="A2745" s="2" t="s">
        <v>7290</v>
      </c>
      <c r="B2745" s="4" t="s">
        <v>2740</v>
      </c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>
        <v>10.940472867447943</v>
      </c>
      <c r="W2745" s="1">
        <v>11.219801481027096</v>
      </c>
      <c r="X2745" s="1">
        <v>14.151083226661418</v>
      </c>
      <c r="Y2745" s="1">
        <v>8.9172660735972791</v>
      </c>
      <c r="Z2745" s="1">
        <v>11.947764722687619</v>
      </c>
      <c r="AA2745" s="1">
        <v>5.2922370517798552</v>
      </c>
      <c r="AB2745" s="1">
        <v>12.388136977375543</v>
      </c>
      <c r="AC2745" s="1">
        <v>8.1544905833039785</v>
      </c>
      <c r="AD2745" s="1">
        <v>8.5490299311444069</v>
      </c>
      <c r="AE2745" s="1">
        <v>9.4631651715126441</v>
      </c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>
        <v>1.9580518007278442</v>
      </c>
      <c r="BH2745" s="1">
        <v>0.2973213791847229</v>
      </c>
      <c r="BI2745" s="1"/>
      <c r="BJ2745" s="1"/>
      <c r="BK2745" s="1"/>
      <c r="BL2745" s="1"/>
      <c r="BM2745" s="1"/>
      <c r="BN2745" s="1"/>
    </row>
    <row r="2746" spans="1:66" x14ac:dyDescent="0.2">
      <c r="A2746" s="2" t="s">
        <v>7291</v>
      </c>
      <c r="B2746" s="4" t="s">
        <v>2741</v>
      </c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>
        <v>81.371922956345259</v>
      </c>
      <c r="Y2746" s="1">
        <v>82.629765666739388</v>
      </c>
      <c r="Z2746" s="1">
        <v>96.204980672247146</v>
      </c>
      <c r="AA2746" s="1">
        <v>90.535482606957387</v>
      </c>
      <c r="AB2746" s="1">
        <v>8.7150441020989522</v>
      </c>
      <c r="AC2746" s="1">
        <v>85.013037574953117</v>
      </c>
      <c r="AD2746" s="1">
        <v>87.253997463755567</v>
      </c>
      <c r="AE2746" s="1">
        <v>83.884979267290632</v>
      </c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>
        <v>15.890072822570801</v>
      </c>
      <c r="BF2746" s="1">
        <v>3.6531970500946045</v>
      </c>
      <c r="BG2746" s="1">
        <v>8.1338129043579102</v>
      </c>
      <c r="BH2746" s="1"/>
      <c r="BI2746" s="1">
        <v>14.1549072265625</v>
      </c>
      <c r="BJ2746" s="1">
        <v>12.20680046081543</v>
      </c>
      <c r="BK2746" s="1">
        <v>8.3404836654663086</v>
      </c>
      <c r="BL2746" s="1"/>
      <c r="BM2746" s="1"/>
      <c r="BN2746" s="1"/>
    </row>
    <row r="2747" spans="1:66" x14ac:dyDescent="0.2">
      <c r="A2747" s="2" t="s">
        <v>7292</v>
      </c>
      <c r="B2747" s="4" t="s">
        <v>2742</v>
      </c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>
        <v>81.371922956345259</v>
      </c>
      <c r="Y2747" s="1">
        <v>82.629765666739388</v>
      </c>
      <c r="Z2747" s="1">
        <v>96.204980672247146</v>
      </c>
      <c r="AA2747" s="1">
        <v>90.535482606957387</v>
      </c>
      <c r="AB2747" s="1">
        <v>8.7150441020989522</v>
      </c>
      <c r="AC2747" s="1">
        <v>85.013037574953117</v>
      </c>
      <c r="AD2747" s="1">
        <v>87.253997463755567</v>
      </c>
      <c r="AE2747" s="1">
        <v>83.884979267290632</v>
      </c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>
        <v>15.890072822570801</v>
      </c>
      <c r="BF2747" s="1">
        <v>3.6531970500946045</v>
      </c>
      <c r="BG2747" s="1">
        <v>8.1338129043579102</v>
      </c>
      <c r="BH2747" s="1"/>
      <c r="BI2747" s="1">
        <v>14.1549072265625</v>
      </c>
      <c r="BJ2747" s="1">
        <v>12.20680046081543</v>
      </c>
      <c r="BK2747" s="1">
        <v>8.3404836654663086</v>
      </c>
      <c r="BL2747" s="1"/>
      <c r="BM2747" s="1"/>
      <c r="BN2747" s="1"/>
    </row>
    <row r="2748" spans="1:66" x14ac:dyDescent="0.2">
      <c r="A2748" s="2" t="s">
        <v>7293</v>
      </c>
      <c r="B2748" s="4" t="s">
        <v>2743</v>
      </c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>
        <v>8.2183401689277531</v>
      </c>
      <c r="X2748" s="1">
        <v>28.398782423222958</v>
      </c>
      <c r="Y2748" s="1">
        <v>9.8610498414109937</v>
      </c>
      <c r="Z2748" s="1">
        <v>7.7759909401155012</v>
      </c>
      <c r="AA2748" s="1">
        <v>12.245101930109307</v>
      </c>
      <c r="AB2748" s="1">
        <v>8.9158984157727037</v>
      </c>
      <c r="AC2748" s="1">
        <v>5.4638674689637874</v>
      </c>
      <c r="AD2748" s="1">
        <v>6.6811494964638225</v>
      </c>
      <c r="AE2748" s="1">
        <v>9.432755432470092</v>
      </c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>
        <v>2.5747807025909424</v>
      </c>
      <c r="BD2748" s="1"/>
      <c r="BE2748" s="1">
        <v>1.748457670211792</v>
      </c>
      <c r="BF2748" s="1">
        <v>0.96727848052978516</v>
      </c>
      <c r="BG2748" s="1"/>
      <c r="BH2748" s="1"/>
      <c r="BI2748" s="1">
        <v>1.8282500505447388</v>
      </c>
      <c r="BJ2748" s="1">
        <v>1.8955150842666626</v>
      </c>
      <c r="BK2748" s="1">
        <v>4.4974322319030762</v>
      </c>
      <c r="BL2748" s="1"/>
      <c r="BM2748" s="1"/>
      <c r="BN2748" s="1"/>
    </row>
    <row r="2749" spans="1:66" x14ac:dyDescent="0.2">
      <c r="A2749" s="2" t="s">
        <v>7294</v>
      </c>
      <c r="B2749" s="4" t="s">
        <v>2744</v>
      </c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>
        <v>12.152282752293427</v>
      </c>
      <c r="X2749" s="1">
        <v>10.161050796506037</v>
      </c>
      <c r="Y2749" s="1">
        <v>13.384055640115514</v>
      </c>
      <c r="Z2749" s="1">
        <v>10.812154188333498</v>
      </c>
      <c r="AA2749" s="1">
        <v>4.2533921201291109</v>
      </c>
      <c r="AB2749" s="1">
        <v>4.0473451435817251</v>
      </c>
      <c r="AC2749" s="1"/>
      <c r="AD2749" s="1">
        <v>23.810399979210654</v>
      </c>
      <c r="AE2749" s="1">
        <v>27.693297208433993</v>
      </c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>
        <v>1.6789039373397827</v>
      </c>
      <c r="BF2749" s="1"/>
      <c r="BG2749" s="1">
        <v>5.255399227142334</v>
      </c>
      <c r="BH2749" s="1">
        <v>12.624823570251465</v>
      </c>
      <c r="BI2749" s="1">
        <v>14.726053237915039</v>
      </c>
      <c r="BJ2749" s="1">
        <v>4.2960939407348633</v>
      </c>
      <c r="BK2749" s="1">
        <v>4.5131444931030273</v>
      </c>
      <c r="BL2749" s="1"/>
      <c r="BM2749" s="1"/>
      <c r="BN2749" s="1"/>
    </row>
    <row r="2750" spans="1:66" x14ac:dyDescent="0.2">
      <c r="A2750" s="2" t="s">
        <v>7295</v>
      </c>
      <c r="B2750" s="4" t="s">
        <v>2745</v>
      </c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>
        <v>63.643863195951141</v>
      </c>
      <c r="AA2750" s="1">
        <v>44.167947335128233</v>
      </c>
      <c r="AB2750" s="1">
        <v>29.612237790813577</v>
      </c>
      <c r="AC2750" s="1">
        <v>48.705259182843001</v>
      </c>
      <c r="AD2750" s="1">
        <v>64.588974092037176</v>
      </c>
      <c r="AE2750" s="1">
        <v>57.569425490242146</v>
      </c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>
        <v>30.223573684692383</v>
      </c>
      <c r="BG2750" s="1">
        <v>54.456935882568359</v>
      </c>
      <c r="BH2750" s="1">
        <v>69.979415893554688</v>
      </c>
      <c r="BI2750" s="1">
        <v>50.785938262939453</v>
      </c>
      <c r="BJ2750" s="1">
        <v>34.541782379150391</v>
      </c>
      <c r="BK2750" s="1">
        <v>41.120201110839844</v>
      </c>
      <c r="BL2750" s="1"/>
      <c r="BM2750" s="1"/>
      <c r="BN2750" s="1"/>
    </row>
    <row r="2751" spans="1:66" x14ac:dyDescent="0.2">
      <c r="A2751" s="2" t="s">
        <v>7296</v>
      </c>
      <c r="B2751" s="4" t="s">
        <v>2746</v>
      </c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>
        <v>99.710295266616029</v>
      </c>
      <c r="AB2751" s="1">
        <v>93.964927455383744</v>
      </c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>
        <v>92.726272583007813</v>
      </c>
      <c r="BJ2751" s="1">
        <v>95.898178100585938</v>
      </c>
      <c r="BK2751" s="1">
        <v>86.278068542480469</v>
      </c>
      <c r="BL2751" s="1"/>
      <c r="BM2751" s="1"/>
      <c r="BN2751" s="1"/>
    </row>
    <row r="2752" spans="1:66" x14ac:dyDescent="0.2">
      <c r="A2752" s="2" t="s">
        <v>7297</v>
      </c>
      <c r="B2752" s="4" t="s">
        <v>2747</v>
      </c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>
        <v>99.710295266616029</v>
      </c>
      <c r="AB2752" s="1">
        <v>93.964927455383744</v>
      </c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>
        <v>92.726272583007813</v>
      </c>
      <c r="BJ2752" s="1">
        <v>95.898178100585938</v>
      </c>
      <c r="BK2752" s="1">
        <v>86.278068542480469</v>
      </c>
      <c r="BL2752" s="1"/>
      <c r="BM2752" s="1"/>
      <c r="BN2752" s="1"/>
    </row>
    <row r="2753" spans="1:66" x14ac:dyDescent="0.2">
      <c r="A2753" s="2" t="s">
        <v>7298</v>
      </c>
      <c r="B2753" s="4" t="s">
        <v>2748</v>
      </c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>
        <v>98.355450296279841</v>
      </c>
      <c r="Y2753" s="1">
        <v>93.708016564898529</v>
      </c>
      <c r="Z2753" s="1">
        <v>92.914162062536548</v>
      </c>
      <c r="AA2753" s="1">
        <v>95.290738346811494</v>
      </c>
      <c r="AB2753" s="1">
        <v>98.829251595583784</v>
      </c>
      <c r="AC2753" s="1">
        <v>92.746203091170059</v>
      </c>
      <c r="AD2753" s="1">
        <v>87.980204411977624</v>
      </c>
      <c r="AE2753" s="1">
        <v>90.330181618150448</v>
      </c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>
        <v>1.3415873050689697</v>
      </c>
      <c r="BE2753" s="1">
        <v>6.266228199005127</v>
      </c>
      <c r="BF2753" s="1">
        <v>7.0757231712341309</v>
      </c>
      <c r="BG2753" s="1">
        <v>4.6922464370727539</v>
      </c>
      <c r="BH2753" s="1">
        <v>1.1515786647796631</v>
      </c>
      <c r="BI2753" s="1">
        <v>7.2464418411254883</v>
      </c>
      <c r="BJ2753" s="1">
        <v>11.68736743927002</v>
      </c>
      <c r="BK2753" s="1">
        <v>9.6176004409790039</v>
      </c>
      <c r="BL2753" s="1"/>
      <c r="BM2753" s="1"/>
      <c r="BN2753" s="1"/>
    </row>
    <row r="2754" spans="1:66" x14ac:dyDescent="0.2">
      <c r="A2754" s="2" t="s">
        <v>7299</v>
      </c>
      <c r="B2754" s="4" t="s">
        <v>2749</v>
      </c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>
        <v>98.355450296279841</v>
      </c>
      <c r="Y2754" s="1">
        <v>93.708016564898529</v>
      </c>
      <c r="Z2754" s="1">
        <v>92.914162062536548</v>
      </c>
      <c r="AA2754" s="1">
        <v>95.290738346811494</v>
      </c>
      <c r="AB2754" s="1">
        <v>98.829251595583784</v>
      </c>
      <c r="AC2754" s="1">
        <v>92.746203091170059</v>
      </c>
      <c r="AD2754" s="1">
        <v>87.980204411977624</v>
      </c>
      <c r="AE2754" s="1">
        <v>90.330181618150448</v>
      </c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>
        <v>1.3415873050689697</v>
      </c>
      <c r="BE2754" s="1">
        <v>6.266228199005127</v>
      </c>
      <c r="BF2754" s="1">
        <v>7.0757231712341309</v>
      </c>
      <c r="BG2754" s="1">
        <v>4.6922464370727539</v>
      </c>
      <c r="BH2754" s="1">
        <v>1.1515786647796631</v>
      </c>
      <c r="BI2754" s="1">
        <v>7.2464418411254883</v>
      </c>
      <c r="BJ2754" s="1">
        <v>11.68736743927002</v>
      </c>
      <c r="BK2754" s="1">
        <v>9.6176004409790039</v>
      </c>
      <c r="BL2754" s="1"/>
      <c r="BM2754" s="1"/>
      <c r="BN2754" s="1"/>
    </row>
    <row r="2755" spans="1:66" x14ac:dyDescent="0.2">
      <c r="A2755" s="2" t="s">
        <v>7300</v>
      </c>
      <c r="B2755" s="4" t="s">
        <v>2750</v>
      </c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>
        <v>20.484588760681586</v>
      </c>
      <c r="Y2755" s="1">
        <v>4.2709119591038354</v>
      </c>
      <c r="Z2755" s="1">
        <v>6.3312472698692623</v>
      </c>
      <c r="AA2755" s="1">
        <v>4.7525363146955835</v>
      </c>
      <c r="AB2755" s="1">
        <v>7.2809715908738371</v>
      </c>
      <c r="AC2755" s="1">
        <v>6.6310651177738764</v>
      </c>
      <c r="AD2755" s="1">
        <v>5.3218356092771062</v>
      </c>
      <c r="AE2755" s="1">
        <v>5.4992812545958838</v>
      </c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  <c r="BM2755" s="1"/>
      <c r="BN2755" s="1"/>
    </row>
    <row r="2756" spans="1:66" x14ac:dyDescent="0.2">
      <c r="A2756" s="2" t="s">
        <v>7301</v>
      </c>
      <c r="B2756" s="4" t="s">
        <v>2751</v>
      </c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>
        <v>20.484588760681586</v>
      </c>
      <c r="Y2756" s="1">
        <v>4.2709119591038354</v>
      </c>
      <c r="Z2756" s="1">
        <v>6.3312472698692623</v>
      </c>
      <c r="AA2756" s="1">
        <v>4.7525363146955835</v>
      </c>
      <c r="AB2756" s="1">
        <v>7.2809715908738371</v>
      </c>
      <c r="AC2756" s="1">
        <v>6.6310651177738764</v>
      </c>
      <c r="AD2756" s="1">
        <v>5.3218356092771062</v>
      </c>
      <c r="AE2756" s="1">
        <v>5.4992812545958838</v>
      </c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</row>
    <row r="2757" spans="1:66" x14ac:dyDescent="0.2">
      <c r="A2757" s="2" t="s">
        <v>7302</v>
      </c>
      <c r="B2757" s="4" t="s">
        <v>2752</v>
      </c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>
        <v>39.495848020338649</v>
      </c>
      <c r="X2757" s="1">
        <v>43.151190444531643</v>
      </c>
      <c r="Y2757" s="1">
        <v>55.384920236641697</v>
      </c>
      <c r="Z2757" s="1">
        <v>72.17059373064879</v>
      </c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  <c r="BM2757" s="1"/>
      <c r="BN2757" s="1"/>
    </row>
    <row r="2758" spans="1:66" x14ac:dyDescent="0.2">
      <c r="A2758" s="2" t="s">
        <v>7303</v>
      </c>
      <c r="B2758" s="4" t="s">
        <v>2753</v>
      </c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>
        <v>96.187614460652625</v>
      </c>
      <c r="X2758" s="1">
        <v>96.515258610034991</v>
      </c>
      <c r="Y2758" s="1">
        <v>98.378650827653004</v>
      </c>
      <c r="Z2758" s="1">
        <v>96.485640572709357</v>
      </c>
      <c r="AA2758" s="1">
        <v>91.265768259868025</v>
      </c>
      <c r="AB2758" s="1">
        <v>91.490497143672783</v>
      </c>
      <c r="AC2758" s="1">
        <v>89.923602586489395</v>
      </c>
      <c r="AD2758" s="1">
        <v>94.927329162325549</v>
      </c>
      <c r="AE2758" s="1">
        <v>98.919370185610376</v>
      </c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>
        <v>1.9498542547225952</v>
      </c>
      <c r="BD2758" s="1">
        <v>3.3392822742462158</v>
      </c>
      <c r="BE2758" s="1">
        <v>1.5448050498962402</v>
      </c>
      <c r="BF2758" s="1">
        <v>3.3884012699127197</v>
      </c>
      <c r="BG2758" s="1">
        <v>8.6417102813720703</v>
      </c>
      <c r="BH2758" s="1">
        <v>8.4768829345703125</v>
      </c>
      <c r="BI2758" s="1">
        <v>10.048009872436523</v>
      </c>
      <c r="BJ2758" s="1">
        <v>4.998112678527832</v>
      </c>
      <c r="BK2758" s="1"/>
      <c r="BL2758" s="1"/>
      <c r="BM2758" s="1"/>
      <c r="BN2758" s="1"/>
    </row>
    <row r="2759" spans="1:66" x14ac:dyDescent="0.2">
      <c r="A2759" s="2" t="s">
        <v>7304</v>
      </c>
      <c r="B2759" s="4" t="s">
        <v>2754</v>
      </c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>
        <v>4.3404865670466073</v>
      </c>
      <c r="X2759" s="1">
        <v>10.795146156133574</v>
      </c>
      <c r="Y2759" s="1">
        <v>9.0076328735657594</v>
      </c>
      <c r="Z2759" s="1">
        <v>4.4183521735537097</v>
      </c>
      <c r="AA2759" s="1">
        <v>5.436501047971289</v>
      </c>
      <c r="AB2759" s="1">
        <v>5.0311862742695723</v>
      </c>
      <c r="AC2759" s="1">
        <v>8.4207310015712569</v>
      </c>
      <c r="AD2759" s="1">
        <v>5.4258509451855286</v>
      </c>
      <c r="AE2759" s="1">
        <v>4.3392595971382004</v>
      </c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>
        <v>8.6319313049316406</v>
      </c>
      <c r="BD2759" s="1">
        <v>7.3620190620422363</v>
      </c>
      <c r="BE2759" s="1">
        <v>2.7521214485168457</v>
      </c>
      <c r="BF2759" s="1">
        <v>5.1953015327453613</v>
      </c>
      <c r="BG2759" s="1">
        <v>6.2845335006713867</v>
      </c>
      <c r="BH2759" s="1">
        <v>2.2667756080627441</v>
      </c>
      <c r="BI2759" s="1"/>
      <c r="BJ2759" s="1"/>
      <c r="BK2759" s="1"/>
      <c r="BL2759" s="1"/>
      <c r="BM2759" s="1"/>
      <c r="BN2759" s="1"/>
    </row>
    <row r="2760" spans="1:66" x14ac:dyDescent="0.2">
      <c r="A2760" s="2" t="s">
        <v>7305</v>
      </c>
      <c r="B2760" s="4" t="s">
        <v>2755</v>
      </c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>
        <v>6.3981648263627715</v>
      </c>
      <c r="Y2760" s="1">
        <v>4.991599887679774</v>
      </c>
      <c r="Z2760" s="1">
        <v>9.3452010499064535</v>
      </c>
      <c r="AA2760" s="1">
        <v>5.5413973966559658</v>
      </c>
      <c r="AB2760" s="1">
        <v>8.2174546177929138</v>
      </c>
      <c r="AC2760" s="1">
        <v>10.325264392764428</v>
      </c>
      <c r="AD2760" s="1">
        <v>5.3789158223480413</v>
      </c>
      <c r="AE2760" s="1">
        <v>17.370880299688203</v>
      </c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  <c r="BM2760" s="1"/>
      <c r="BN2760" s="1"/>
    </row>
    <row r="2761" spans="1:66" x14ac:dyDescent="0.2">
      <c r="A2761" s="2" t="s">
        <v>7306</v>
      </c>
      <c r="B2761" s="4" t="s">
        <v>2756</v>
      </c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>
        <v>6.3981648263627715</v>
      </c>
      <c r="Y2761" s="1">
        <v>4.991599887679774</v>
      </c>
      <c r="Z2761" s="1">
        <v>9.3452010499064535</v>
      </c>
      <c r="AA2761" s="1">
        <v>5.5413973966559658</v>
      </c>
      <c r="AB2761" s="1">
        <v>8.2174546177929138</v>
      </c>
      <c r="AC2761" s="1">
        <v>10.325264392764428</v>
      </c>
      <c r="AD2761" s="1">
        <v>5.3789158223480413</v>
      </c>
      <c r="AE2761" s="1">
        <v>17.370880299688203</v>
      </c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  <c r="BM2761" s="1"/>
      <c r="BN2761" s="1"/>
    </row>
    <row r="2762" spans="1:66" x14ac:dyDescent="0.2">
      <c r="A2762" s="2" t="s">
        <v>7307</v>
      </c>
      <c r="B2762" s="4" t="s">
        <v>2757</v>
      </c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>
        <v>12.505486759565271</v>
      </c>
      <c r="Y2762" s="1">
        <v>7.042645552519172</v>
      </c>
      <c r="Z2762" s="1">
        <v>5.7267459793293076</v>
      </c>
      <c r="AA2762" s="1">
        <v>7.314883169458188</v>
      </c>
      <c r="AB2762" s="1">
        <v>6.1585916918746664</v>
      </c>
      <c r="AC2762" s="1">
        <v>7.4051406921868441</v>
      </c>
      <c r="AD2762" s="1">
        <v>10.552310181635885</v>
      </c>
      <c r="AE2762" s="1">
        <v>11.308329723275213</v>
      </c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>
        <v>9.9668111801147461</v>
      </c>
      <c r="BE2762" s="1">
        <v>0.28715908527374268</v>
      </c>
      <c r="BF2762" s="1">
        <v>4.6000914573669434</v>
      </c>
      <c r="BG2762" s="1">
        <v>1.1740067005157471</v>
      </c>
      <c r="BH2762" s="1">
        <v>1.3628267683088779E-2</v>
      </c>
      <c r="BI2762" s="1">
        <v>1.0259722359478474E-2</v>
      </c>
      <c r="BJ2762" s="1">
        <v>5.736260674893856E-3</v>
      </c>
      <c r="BK2762" s="1">
        <v>9.5938229933381081E-3</v>
      </c>
      <c r="BL2762" s="1"/>
      <c r="BM2762" s="1"/>
      <c r="BN2762" s="1"/>
    </row>
    <row r="2763" spans="1:66" x14ac:dyDescent="0.2">
      <c r="A2763" s="2" t="s">
        <v>7308</v>
      </c>
      <c r="B2763" s="4" t="s">
        <v>2758</v>
      </c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>
        <v>12.505486759565271</v>
      </c>
      <c r="Y2763" s="1">
        <v>7.042645552519172</v>
      </c>
      <c r="Z2763" s="1">
        <v>5.7267459793293076</v>
      </c>
      <c r="AA2763" s="1">
        <v>7.314883169458188</v>
      </c>
      <c r="AB2763" s="1">
        <v>6.1585916918746664</v>
      </c>
      <c r="AC2763" s="1">
        <v>7.4051406921868441</v>
      </c>
      <c r="AD2763" s="1">
        <v>10.552310181635885</v>
      </c>
      <c r="AE2763" s="1">
        <v>11.308329723275213</v>
      </c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>
        <v>9.9668111801147461</v>
      </c>
      <c r="BE2763" s="1">
        <v>0.28715908527374268</v>
      </c>
      <c r="BF2763" s="1">
        <v>4.6000914573669434</v>
      </c>
      <c r="BG2763" s="1">
        <v>1.1740067005157471</v>
      </c>
      <c r="BH2763" s="1">
        <v>1.3628267683088779E-2</v>
      </c>
      <c r="BI2763" s="1">
        <v>1.0259722359478474E-2</v>
      </c>
      <c r="BJ2763" s="1">
        <v>5.736260674893856E-3</v>
      </c>
      <c r="BK2763" s="1">
        <v>9.5938229933381081E-3</v>
      </c>
      <c r="BL2763" s="1"/>
      <c r="BM2763" s="1"/>
      <c r="BN2763" s="1"/>
    </row>
    <row r="2764" spans="1:66" x14ac:dyDescent="0.2">
      <c r="A2764" s="2" t="s">
        <v>7309</v>
      </c>
      <c r="B2764" s="4" t="s">
        <v>2759</v>
      </c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>
        <v>85.332516709315712</v>
      </c>
      <c r="Z2764" s="1">
        <v>90.577644224696598</v>
      </c>
      <c r="AA2764" s="1">
        <v>89.916373353073993</v>
      </c>
      <c r="AB2764" s="1">
        <v>58.679286121136023</v>
      </c>
      <c r="AC2764" s="1">
        <v>77.408970360060962</v>
      </c>
      <c r="AD2764" s="1">
        <v>60.847968329992611</v>
      </c>
      <c r="AE2764" s="1">
        <v>83.346255900452817</v>
      </c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1"/>
      <c r="BE2764" s="1">
        <v>12.901050567626953</v>
      </c>
      <c r="BF2764" s="1">
        <v>9.2835254669189453</v>
      </c>
      <c r="BG2764" s="1">
        <v>9.999176025390625</v>
      </c>
      <c r="BH2764" s="1">
        <v>11.451123237609863</v>
      </c>
      <c r="BI2764" s="1">
        <v>12.835898399353027</v>
      </c>
      <c r="BJ2764" s="1">
        <v>20.019277572631836</v>
      </c>
      <c r="BK2764" s="1">
        <v>16.299095153808594</v>
      </c>
      <c r="BL2764" s="1"/>
      <c r="BM2764" s="1"/>
      <c r="BN2764" s="1"/>
    </row>
    <row r="2765" spans="1:66" x14ac:dyDescent="0.2">
      <c r="A2765" s="2" t="s">
        <v>7310</v>
      </c>
      <c r="B2765" s="4" t="s">
        <v>2760</v>
      </c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>
        <v>75.691743295188246</v>
      </c>
      <c r="AA2765" s="1">
        <v>43.794462656912167</v>
      </c>
      <c r="AB2765" s="1">
        <v>48.633638520931179</v>
      </c>
      <c r="AC2765" s="1">
        <v>49.04683021522478</v>
      </c>
      <c r="AD2765" s="1">
        <v>49.091481559975669</v>
      </c>
      <c r="AE2765" s="1">
        <v>56.548707947489483</v>
      </c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>
        <v>5.7230901718139648</v>
      </c>
      <c r="BG2765" s="1">
        <v>35.166431427001953</v>
      </c>
      <c r="BH2765" s="1">
        <v>16.288066864013672</v>
      </c>
      <c r="BI2765" s="1">
        <v>16.647773742675781</v>
      </c>
      <c r="BJ2765" s="1">
        <v>18.603973388671875</v>
      </c>
      <c r="BK2765" s="1">
        <v>6.9935245513916016</v>
      </c>
      <c r="BL2765" s="1"/>
      <c r="BM2765" s="1"/>
      <c r="BN2765" s="1"/>
    </row>
    <row r="2766" spans="1:66" x14ac:dyDescent="0.2">
      <c r="A2766" s="2" t="s">
        <v>7311</v>
      </c>
      <c r="B2766" s="4" t="s">
        <v>2761</v>
      </c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>
        <v>51.804139993323226</v>
      </c>
      <c r="Y2766" s="1">
        <v>83.82828345899442</v>
      </c>
      <c r="Z2766" s="1">
        <v>96.446121528557299</v>
      </c>
      <c r="AA2766" s="1">
        <v>79.572944895736626</v>
      </c>
      <c r="AB2766" s="1">
        <v>71.796209880989352</v>
      </c>
      <c r="AC2766" s="1">
        <v>99.806976987733705</v>
      </c>
      <c r="AD2766" s="1">
        <v>86.620750943959052</v>
      </c>
      <c r="AE2766" s="1">
        <v>86.848575428873374</v>
      </c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>
        <v>17.227031707763672</v>
      </c>
      <c r="BE2766" s="1">
        <v>1.3735164403915405</v>
      </c>
      <c r="BF2766" s="1">
        <v>3.1060686111450195</v>
      </c>
      <c r="BG2766" s="1">
        <v>1.7663666009902954</v>
      </c>
      <c r="BH2766" s="1">
        <v>2.333099365234375</v>
      </c>
      <c r="BI2766" s="1"/>
      <c r="BJ2766" s="1">
        <v>1.8357986211776733</v>
      </c>
      <c r="BK2766" s="1">
        <v>10.004231452941895</v>
      </c>
      <c r="BL2766" s="1"/>
      <c r="BM2766" s="1"/>
      <c r="BN2766" s="1"/>
    </row>
    <row r="2767" spans="1:66" x14ac:dyDescent="0.2">
      <c r="A2767" s="2" t="s">
        <v>7312</v>
      </c>
      <c r="B2767" s="4" t="s">
        <v>2762</v>
      </c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>
        <v>51.804139993323226</v>
      </c>
      <c r="Y2767" s="1">
        <v>83.82828345899442</v>
      </c>
      <c r="Z2767" s="1">
        <v>96.446121528557299</v>
      </c>
      <c r="AA2767" s="1">
        <v>79.572944895736626</v>
      </c>
      <c r="AB2767" s="1">
        <v>71.796209880989352</v>
      </c>
      <c r="AC2767" s="1">
        <v>99.806976987733705</v>
      </c>
      <c r="AD2767" s="1">
        <v>86.620750943959052</v>
      </c>
      <c r="AE2767" s="1">
        <v>86.848575428873374</v>
      </c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>
        <v>17.227031707763672</v>
      </c>
      <c r="BE2767" s="1">
        <v>1.3735164403915405</v>
      </c>
      <c r="BF2767" s="1">
        <v>3.1060686111450195</v>
      </c>
      <c r="BG2767" s="1">
        <v>1.7663666009902954</v>
      </c>
      <c r="BH2767" s="1">
        <v>2.333099365234375</v>
      </c>
      <c r="BI2767" s="1"/>
      <c r="BJ2767" s="1">
        <v>1.8357986211776733</v>
      </c>
      <c r="BK2767" s="1">
        <v>10.004231452941895</v>
      </c>
      <c r="BL2767" s="1"/>
      <c r="BM2767" s="1"/>
      <c r="BN2767" s="1"/>
    </row>
    <row r="2768" spans="1:66" x14ac:dyDescent="0.2">
      <c r="A2768" s="2" t="s">
        <v>7313</v>
      </c>
      <c r="B2768" s="4" t="s">
        <v>2763</v>
      </c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>
        <v>6.7241311360434635</v>
      </c>
      <c r="Y2768" s="1">
        <v>4.1581317334127785</v>
      </c>
      <c r="Z2768" s="1"/>
      <c r="AA2768" s="1">
        <v>6.0038563444938591</v>
      </c>
      <c r="AB2768" s="1">
        <v>12.893438054968593</v>
      </c>
      <c r="AC2768" s="1">
        <v>5.1373588419600544</v>
      </c>
      <c r="AD2768" s="1">
        <v>4.4185989639088614</v>
      </c>
      <c r="AE2768" s="1">
        <v>4.3377647240615875</v>
      </c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1"/>
      <c r="BE2768" s="1">
        <v>18.055192947387695</v>
      </c>
      <c r="BF2768" s="1">
        <v>24.676998138427734</v>
      </c>
      <c r="BG2768" s="1">
        <v>1.3796974420547485</v>
      </c>
      <c r="BH2768" s="1">
        <v>1.1048216819763184</v>
      </c>
      <c r="BI2768" s="1"/>
      <c r="BJ2768" s="1"/>
      <c r="BK2768" s="1"/>
      <c r="BL2768" s="1"/>
      <c r="BM2768" s="1"/>
      <c r="BN2768" s="1"/>
    </row>
    <row r="2769" spans="1:66" x14ac:dyDescent="0.2">
      <c r="A2769" s="2" t="s">
        <v>7314</v>
      </c>
      <c r="B2769" s="4" t="s">
        <v>2764</v>
      </c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>
        <v>6.7241311360434635</v>
      </c>
      <c r="Y2769" s="1">
        <v>4.1581317334127785</v>
      </c>
      <c r="Z2769" s="1"/>
      <c r="AA2769" s="1">
        <v>6.0038563444938591</v>
      </c>
      <c r="AB2769" s="1">
        <v>12.893438054968593</v>
      </c>
      <c r="AC2769" s="1">
        <v>5.1373588419600544</v>
      </c>
      <c r="AD2769" s="1">
        <v>4.4185989639088614</v>
      </c>
      <c r="AE2769" s="1">
        <v>4.3377647240615875</v>
      </c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>
        <v>18.055192947387695</v>
      </c>
      <c r="BF2769" s="1">
        <v>24.676998138427734</v>
      </c>
      <c r="BG2769" s="1">
        <v>1.3796974420547485</v>
      </c>
      <c r="BH2769" s="1">
        <v>1.1048216819763184</v>
      </c>
      <c r="BI2769" s="1"/>
      <c r="BJ2769" s="1"/>
      <c r="BK2769" s="1"/>
      <c r="BL2769" s="1"/>
      <c r="BM2769" s="1"/>
      <c r="BN2769" s="1"/>
    </row>
    <row r="2770" spans="1:66" x14ac:dyDescent="0.2">
      <c r="A2770" s="2" t="s">
        <v>7315</v>
      </c>
      <c r="B2770" s="4" t="s">
        <v>2765</v>
      </c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>
        <v>99.788821313528942</v>
      </c>
      <c r="X2770" s="1">
        <v>96.539506478586773</v>
      </c>
      <c r="Y2770" s="1">
        <v>88.888465148392129</v>
      </c>
      <c r="Z2770" s="1">
        <v>92.289056131185234</v>
      </c>
      <c r="AA2770" s="1">
        <v>79.273289619274863</v>
      </c>
      <c r="AB2770" s="1">
        <v>42.096042106350787</v>
      </c>
      <c r="AC2770" s="1">
        <v>49.675332579707828</v>
      </c>
      <c r="AD2770" s="1">
        <v>61.45663344461807</v>
      </c>
      <c r="AE2770" s="1">
        <v>91.46221083309598</v>
      </c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>
        <v>3.3634436130523682</v>
      </c>
      <c r="BE2770" s="1">
        <v>10.096453666687012</v>
      </c>
      <c r="BF2770" s="1">
        <v>6.5862812995910645</v>
      </c>
      <c r="BG2770" s="1">
        <v>20.443881988525391</v>
      </c>
      <c r="BH2770" s="1">
        <v>27.226505279541016</v>
      </c>
      <c r="BI2770" s="1">
        <v>24.5069580078125</v>
      </c>
      <c r="BJ2770" s="1">
        <v>14.183381080627441</v>
      </c>
      <c r="BK2770" s="1">
        <v>7.7633686065673828</v>
      </c>
      <c r="BL2770" s="1"/>
      <c r="BM2770" s="1"/>
      <c r="BN2770" s="1"/>
    </row>
    <row r="2771" spans="1:66" x14ac:dyDescent="0.2">
      <c r="A2771" s="2" t="s">
        <v>7316</v>
      </c>
      <c r="B2771" s="4" t="s">
        <v>2766</v>
      </c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>
        <v>19.022480811055306</v>
      </c>
      <c r="X2771" s="1">
        <v>12.606414799304744</v>
      </c>
      <c r="Y2771" s="1">
        <v>12.225390705265326</v>
      </c>
      <c r="Z2771" s="1">
        <v>3.4277052371926389</v>
      </c>
      <c r="AA2771" s="1">
        <v>6.3123733518543501</v>
      </c>
      <c r="AB2771" s="1">
        <v>5.4302986440342425</v>
      </c>
      <c r="AC2771" s="1">
        <v>16.164914414679576</v>
      </c>
      <c r="AD2771" s="1">
        <v>13.419796763719585</v>
      </c>
      <c r="AE2771" s="1">
        <v>8.0672020493098469</v>
      </c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>
        <v>0.77678132057189941</v>
      </c>
      <c r="BD2771" s="1">
        <v>0.75898987054824829</v>
      </c>
      <c r="BE2771" s="1">
        <v>2.2748544216156006</v>
      </c>
      <c r="BF2771" s="1">
        <v>7.3370060920715332</v>
      </c>
      <c r="BG2771" s="1">
        <v>3.8539009094238281</v>
      </c>
      <c r="BH2771" s="1">
        <v>6.4034910202026367</v>
      </c>
      <c r="BI2771" s="1"/>
      <c r="BJ2771" s="1">
        <v>3.1805052757263184</v>
      </c>
      <c r="BK2771" s="1">
        <v>6.458531379699707</v>
      </c>
      <c r="BL2771" s="1"/>
      <c r="BM2771" s="1"/>
      <c r="BN2771" s="1"/>
    </row>
    <row r="2772" spans="1:66" x14ac:dyDescent="0.2">
      <c r="A2772" s="2" t="s">
        <v>7317</v>
      </c>
      <c r="B2772" s="4" t="s">
        <v>2767</v>
      </c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>
        <v>1.2991288653231077</v>
      </c>
      <c r="Y2772" s="1">
        <v>4.4084167526452838</v>
      </c>
      <c r="Z2772" s="1">
        <v>5.5451828537172103</v>
      </c>
      <c r="AA2772" s="1">
        <v>8.7048790348146152</v>
      </c>
      <c r="AB2772" s="1">
        <v>14.084398900734691</v>
      </c>
      <c r="AC2772" s="1">
        <v>15.981936447414254</v>
      </c>
      <c r="AD2772" s="1">
        <v>4.6388398617748363</v>
      </c>
      <c r="AE2772" s="1">
        <v>5.7255496961012877</v>
      </c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  <c r="BK2772" s="1"/>
      <c r="BL2772" s="1"/>
      <c r="BM2772" s="1"/>
      <c r="BN2772" s="1"/>
    </row>
    <row r="2773" spans="1:66" x14ac:dyDescent="0.2">
      <c r="A2773" s="2" t="s">
        <v>7318</v>
      </c>
      <c r="B2773" s="4" t="s">
        <v>2768</v>
      </c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>
        <v>1.2991288653231077</v>
      </c>
      <c r="Y2773" s="1">
        <v>4.4084167526452838</v>
      </c>
      <c r="Z2773" s="1">
        <v>5.5451828537172103</v>
      </c>
      <c r="AA2773" s="1">
        <v>8.7048790348146152</v>
      </c>
      <c r="AB2773" s="1">
        <v>14.084398900734691</v>
      </c>
      <c r="AC2773" s="1">
        <v>15.981936447414254</v>
      </c>
      <c r="AD2773" s="1">
        <v>4.6388398617748363</v>
      </c>
      <c r="AE2773" s="1">
        <v>5.7255496961012877</v>
      </c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</row>
    <row r="2774" spans="1:66" x14ac:dyDescent="0.2">
      <c r="A2774" s="2" t="s">
        <v>7319</v>
      </c>
      <c r="B2774" s="4" t="s">
        <v>2769</v>
      </c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>
        <v>82.489375571435289</v>
      </c>
      <c r="X2774" s="1">
        <v>65.873487862099751</v>
      </c>
      <c r="Y2774" s="1">
        <v>50.133777979871617</v>
      </c>
      <c r="Z2774" s="1">
        <v>55.760494581777209</v>
      </c>
      <c r="AA2774" s="1">
        <v>34.950044702021103</v>
      </c>
      <c r="AB2774" s="1">
        <v>28.982207905950645</v>
      </c>
      <c r="AC2774" s="1">
        <v>7.2234846892432483</v>
      </c>
      <c r="AD2774" s="1">
        <v>4.9031226826258125</v>
      </c>
      <c r="AE2774" s="1">
        <v>6.1060900834196374</v>
      </c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>
        <v>5.6900625228881836</v>
      </c>
      <c r="BF2774" s="1"/>
      <c r="BG2774" s="1">
        <v>7.0994300842285156</v>
      </c>
      <c r="BH2774" s="1">
        <v>13.272141456604004</v>
      </c>
      <c r="BI2774" s="1">
        <v>11.338929176330566</v>
      </c>
      <c r="BJ2774" s="1">
        <v>1.1515316963195801</v>
      </c>
      <c r="BK2774" s="1"/>
      <c r="BL2774" s="1"/>
      <c r="BM2774" s="1"/>
      <c r="BN2774" s="1"/>
    </row>
    <row r="2775" spans="1:66" x14ac:dyDescent="0.2">
      <c r="A2775" s="2" t="s">
        <v>7320</v>
      </c>
      <c r="B2775" s="4" t="s">
        <v>2770</v>
      </c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>
        <v>77.761555976336112</v>
      </c>
      <c r="X2775" s="1">
        <v>80.340570841707404</v>
      </c>
      <c r="Y2775" s="1">
        <v>81.322495759247332</v>
      </c>
      <c r="Z2775" s="1">
        <v>42.169801353035936</v>
      </c>
      <c r="AA2775" s="1">
        <v>18.110675974584105</v>
      </c>
      <c r="AB2775" s="1">
        <v>41.532294728530097</v>
      </c>
      <c r="AC2775" s="1">
        <v>54.152173255026426</v>
      </c>
      <c r="AD2775" s="1">
        <v>41.729573452126118</v>
      </c>
      <c r="AE2775" s="1">
        <v>33.758665814056542</v>
      </c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>
        <v>7.6167092323303223</v>
      </c>
      <c r="BH2775" s="1">
        <v>10.878149032592773</v>
      </c>
      <c r="BI2775" s="1">
        <v>11.707278251647949</v>
      </c>
      <c r="BJ2775" s="1">
        <v>0.67444300651550293</v>
      </c>
      <c r="BK2775" s="1">
        <v>11.946134567260742</v>
      </c>
      <c r="BL2775" s="1"/>
      <c r="BM2775" s="1"/>
      <c r="BN2775" s="1"/>
    </row>
    <row r="2776" spans="1:66" x14ac:dyDescent="0.2">
      <c r="A2776" s="2" t="s">
        <v>7321</v>
      </c>
      <c r="B2776" s="4" t="s">
        <v>2771</v>
      </c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>
        <v>39.511782686751587</v>
      </c>
      <c r="X2776" s="1">
        <v>44.654102110470497</v>
      </c>
      <c r="Y2776" s="1">
        <v>29.235371606151389</v>
      </c>
      <c r="Z2776" s="1">
        <v>49.309407685314831</v>
      </c>
      <c r="AA2776" s="1">
        <v>30.926417941165663</v>
      </c>
      <c r="AB2776" s="1">
        <v>28.227112659273203</v>
      </c>
      <c r="AC2776" s="1">
        <v>23.037216505534996</v>
      </c>
      <c r="AD2776" s="1">
        <v>36.947789525987567</v>
      </c>
      <c r="AE2776" s="1">
        <v>35.887840716138804</v>
      </c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>
        <v>2.3322086334228516</v>
      </c>
      <c r="BF2776" s="1">
        <v>2.0841312408447266</v>
      </c>
      <c r="BG2776" s="1">
        <v>6.7535738945007324</v>
      </c>
      <c r="BH2776" s="1"/>
      <c r="BI2776" s="1">
        <v>6.8110518455505371</v>
      </c>
      <c r="BJ2776" s="1">
        <v>3.3217251300811768</v>
      </c>
      <c r="BK2776" s="1">
        <v>1.0595009326934814</v>
      </c>
      <c r="BL2776" s="1"/>
      <c r="BM2776" s="1"/>
      <c r="BN2776" s="1"/>
    </row>
    <row r="2777" spans="1:66" x14ac:dyDescent="0.2">
      <c r="A2777" s="2" t="s">
        <v>7322</v>
      </c>
      <c r="B2777" s="4" t="s">
        <v>2772</v>
      </c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>
        <v>8.3559982448903813</v>
      </c>
      <c r="Y2777" s="1"/>
      <c r="Z2777" s="1"/>
      <c r="AA2777" s="1">
        <v>16.016554892772486</v>
      </c>
      <c r="AB2777" s="1">
        <v>15.578973065676468</v>
      </c>
      <c r="AC2777" s="1">
        <v>4.518614084514418</v>
      </c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</row>
    <row r="2778" spans="1:66" x14ac:dyDescent="0.2">
      <c r="A2778" s="2" t="s">
        <v>7323</v>
      </c>
      <c r="B2778" s="4" t="s">
        <v>2773</v>
      </c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>
        <v>11.699989781041637</v>
      </c>
      <c r="Y2778" s="1">
        <v>8.0256467412427011</v>
      </c>
      <c r="Z2778" s="1">
        <v>8.2803833330769994</v>
      </c>
      <c r="AA2778" s="1">
        <v>2.6877708745892406</v>
      </c>
      <c r="AB2778" s="1">
        <v>7.7861587891643644</v>
      </c>
      <c r="AC2778" s="1">
        <v>27.590142756163655</v>
      </c>
      <c r="AD2778" s="1">
        <v>50.008527432045582</v>
      </c>
      <c r="AE2778" s="1">
        <v>53.944967550951951</v>
      </c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>
        <v>7.9404621124267578</v>
      </c>
      <c r="BE2778" s="1">
        <v>10.578478813171387</v>
      </c>
      <c r="BF2778" s="1">
        <v>1.3459194898605347</v>
      </c>
      <c r="BG2778" s="1">
        <v>3.6067678928375244</v>
      </c>
      <c r="BH2778" s="1">
        <v>0.44280520081520081</v>
      </c>
      <c r="BI2778" s="1"/>
      <c r="BJ2778" s="1"/>
      <c r="BK2778" s="1">
        <v>3.6966636180877686</v>
      </c>
      <c r="BL2778" s="1"/>
      <c r="BM2778" s="1"/>
      <c r="BN2778" s="1"/>
    </row>
    <row r="2779" spans="1:66" x14ac:dyDescent="0.2">
      <c r="A2779" s="2" t="s">
        <v>7324</v>
      </c>
      <c r="B2779" s="4" t="s">
        <v>2774</v>
      </c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>
        <v>11.699989781041637</v>
      </c>
      <c r="Y2779" s="1">
        <v>8.0256467412427011</v>
      </c>
      <c r="Z2779" s="1">
        <v>8.2803833330769994</v>
      </c>
      <c r="AA2779" s="1">
        <v>2.6877708745892406</v>
      </c>
      <c r="AB2779" s="1">
        <v>7.7861587891643644</v>
      </c>
      <c r="AC2779" s="1">
        <v>27.590142756163655</v>
      </c>
      <c r="AD2779" s="1">
        <v>50.008527432045582</v>
      </c>
      <c r="AE2779" s="1">
        <v>53.944967550951951</v>
      </c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>
        <v>7.9404621124267578</v>
      </c>
      <c r="BE2779" s="1">
        <v>10.578478813171387</v>
      </c>
      <c r="BF2779" s="1">
        <v>1.3459194898605347</v>
      </c>
      <c r="BG2779" s="1">
        <v>3.6067678928375244</v>
      </c>
      <c r="BH2779" s="1">
        <v>0.44280520081520081</v>
      </c>
      <c r="BI2779" s="1"/>
      <c r="BJ2779" s="1"/>
      <c r="BK2779" s="1">
        <v>3.6966636180877686</v>
      </c>
      <c r="BL2779" s="1"/>
      <c r="BM2779" s="1"/>
      <c r="BN2779" s="1"/>
    </row>
    <row r="2780" spans="1:66" x14ac:dyDescent="0.2">
      <c r="A2780" s="2" t="s">
        <v>7325</v>
      </c>
      <c r="B2780" s="4" t="s">
        <v>2775</v>
      </c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>
        <v>23.777035400315324</v>
      </c>
      <c r="Z2780" s="1">
        <v>51.929073823364149</v>
      </c>
      <c r="AA2780" s="1">
        <v>85.477689000948615</v>
      </c>
      <c r="AB2780" s="1">
        <v>86.357867665235261</v>
      </c>
      <c r="AC2780" s="1">
        <v>97.22392415077789</v>
      </c>
      <c r="AD2780" s="1">
        <v>98.853640766193806</v>
      </c>
      <c r="AE2780" s="1">
        <v>78.106180585151435</v>
      </c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>
        <v>10.740328788757324</v>
      </c>
      <c r="BF2780" s="1">
        <v>8.8202800750732422</v>
      </c>
      <c r="BG2780" s="1">
        <v>9.3619365692138672</v>
      </c>
      <c r="BH2780" s="1">
        <v>3.9576215744018555</v>
      </c>
      <c r="BI2780" s="1">
        <v>2.3419246673583984</v>
      </c>
      <c r="BJ2780" s="1">
        <v>0.36798927187919617</v>
      </c>
      <c r="BK2780" s="1">
        <v>3.1894652843475342</v>
      </c>
      <c r="BL2780" s="1"/>
      <c r="BM2780" s="1"/>
      <c r="BN2780" s="1"/>
    </row>
    <row r="2781" spans="1:66" x14ac:dyDescent="0.2">
      <c r="A2781" s="2" t="s">
        <v>7326</v>
      </c>
      <c r="B2781" s="4" t="s">
        <v>2776</v>
      </c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>
        <v>23.777035400315324</v>
      </c>
      <c r="Z2781" s="1">
        <v>51.929073823364149</v>
      </c>
      <c r="AA2781" s="1">
        <v>85.477689000948615</v>
      </c>
      <c r="AB2781" s="1">
        <v>86.357867665235261</v>
      </c>
      <c r="AC2781" s="1">
        <v>97.22392415077789</v>
      </c>
      <c r="AD2781" s="1">
        <v>98.853640766193806</v>
      </c>
      <c r="AE2781" s="1">
        <v>78.106180585151435</v>
      </c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>
        <v>10.740328788757324</v>
      </c>
      <c r="BF2781" s="1">
        <v>8.8202800750732422</v>
      </c>
      <c r="BG2781" s="1">
        <v>9.3619365692138672</v>
      </c>
      <c r="BH2781" s="1">
        <v>3.9576215744018555</v>
      </c>
      <c r="BI2781" s="1">
        <v>2.3419246673583984</v>
      </c>
      <c r="BJ2781" s="1">
        <v>0.36798927187919617</v>
      </c>
      <c r="BK2781" s="1">
        <v>3.1894652843475342</v>
      </c>
      <c r="BL2781" s="1"/>
      <c r="BM2781" s="1"/>
      <c r="BN2781" s="1"/>
    </row>
    <row r="2782" spans="1:66" x14ac:dyDescent="0.2">
      <c r="A2782" s="2" t="s">
        <v>7327</v>
      </c>
      <c r="B2782" s="4" t="s">
        <v>2777</v>
      </c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>
        <v>22.714080384138867</v>
      </c>
      <c r="X2782" s="1"/>
      <c r="Y2782" s="1">
        <v>-3.5917862326676937E-3</v>
      </c>
      <c r="Z2782" s="1"/>
      <c r="AA2782" s="1"/>
      <c r="AB2782" s="1"/>
      <c r="AC2782" s="1"/>
      <c r="AD2782" s="1"/>
      <c r="AE2782" s="1">
        <v>5.3607046548317054</v>
      </c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>
        <v>5.4571957588195801</v>
      </c>
      <c r="BD2782" s="1">
        <v>13.109745025634766</v>
      </c>
      <c r="BE2782" s="1">
        <v>5.1013989448547363</v>
      </c>
      <c r="BF2782" s="1">
        <v>5.2706642150878906</v>
      </c>
      <c r="BG2782" s="1">
        <v>5.0603861808776855</v>
      </c>
      <c r="BH2782" s="1">
        <v>19.481803894042969</v>
      </c>
      <c r="BI2782" s="1">
        <v>4.9907431602478027</v>
      </c>
      <c r="BJ2782" s="1">
        <v>5.2962689399719238</v>
      </c>
      <c r="BK2782" s="1"/>
      <c r="BL2782" s="1"/>
      <c r="BM2782" s="1"/>
      <c r="BN2782" s="1"/>
    </row>
    <row r="2783" spans="1:66" x14ac:dyDescent="0.2">
      <c r="A2783" s="2" t="s">
        <v>7328</v>
      </c>
      <c r="B2783" s="4" t="s">
        <v>2778</v>
      </c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>
        <v>4.5554488656819849</v>
      </c>
      <c r="X2783" s="1">
        <v>9.1754558801751269</v>
      </c>
      <c r="Y2783" s="1">
        <v>8.1995072443393564</v>
      </c>
      <c r="Z2783" s="1"/>
      <c r="AA2783" s="1">
        <v>65.392624628922448</v>
      </c>
      <c r="AB2783" s="1">
        <v>53.474813620749181</v>
      </c>
      <c r="AC2783" s="1">
        <v>74.652401111348652</v>
      </c>
      <c r="AD2783" s="1">
        <v>71.548997372170774</v>
      </c>
      <c r="AE2783" s="1">
        <v>75.197529886283149</v>
      </c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>
        <v>5.6316666603088379</v>
      </c>
      <c r="BD2783" s="1">
        <v>7.5301041603088379</v>
      </c>
      <c r="BE2783" s="1">
        <v>11.312236785888672</v>
      </c>
      <c r="BF2783" s="1">
        <v>12.420547485351563</v>
      </c>
      <c r="BG2783" s="1">
        <v>1.0516442060470581</v>
      </c>
      <c r="BH2783" s="1">
        <v>19.801885604858398</v>
      </c>
      <c r="BI2783" s="1">
        <v>12.226714134216309</v>
      </c>
      <c r="BJ2783" s="1">
        <v>14.147172927856445</v>
      </c>
      <c r="BK2783" s="1">
        <v>11.671573638916016</v>
      </c>
      <c r="BL2783" s="1"/>
      <c r="BM2783" s="1"/>
      <c r="BN2783" s="1"/>
    </row>
    <row r="2784" spans="1:66" x14ac:dyDescent="0.2">
      <c r="A2784" s="2" t="s">
        <v>7329</v>
      </c>
      <c r="B2784" s="4" t="s">
        <v>2779</v>
      </c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>
        <v>49.44034650369899</v>
      </c>
      <c r="X2784" s="1">
        <v>84.686062383830958</v>
      </c>
      <c r="Y2784" s="1">
        <v>13.439093854421966</v>
      </c>
      <c r="Z2784" s="1">
        <v>15.697964979749996</v>
      </c>
      <c r="AA2784" s="1">
        <v>8.2310394909521456</v>
      </c>
      <c r="AB2784" s="1">
        <v>19.326329561661002</v>
      </c>
      <c r="AC2784" s="1">
        <v>8.585949660553112</v>
      </c>
      <c r="AD2784" s="1">
        <v>15.03587000921393</v>
      </c>
      <c r="AE2784" s="1">
        <v>12.518196265470049</v>
      </c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>
        <v>1.0176364183425903</v>
      </c>
      <c r="BJ2784" s="1">
        <v>1.5975105762481689</v>
      </c>
      <c r="BK2784" s="1">
        <v>1.8950062990188599</v>
      </c>
      <c r="BL2784" s="1"/>
      <c r="BM2784" s="1"/>
      <c r="BN2784" s="1"/>
    </row>
    <row r="2785" spans="1:66" x14ac:dyDescent="0.2">
      <c r="A2785" s="2" t="s">
        <v>7330</v>
      </c>
      <c r="B2785" s="4" t="s">
        <v>2780</v>
      </c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>
        <v>97.357716818237236</v>
      </c>
      <c r="Y2785" s="1">
        <v>90.930524851966481</v>
      </c>
      <c r="Z2785" s="1">
        <v>71.14696712136103</v>
      </c>
      <c r="AA2785" s="1">
        <v>75.845233137899228</v>
      </c>
      <c r="AB2785" s="1">
        <v>72.074515212630033</v>
      </c>
      <c r="AC2785" s="1">
        <v>85.160698778315307</v>
      </c>
      <c r="AD2785" s="1">
        <v>88.195181947662064</v>
      </c>
      <c r="AE2785" s="1">
        <v>84.499235132086795</v>
      </c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>
        <v>2.6240503787994385</v>
      </c>
      <c r="BE2785" s="1">
        <v>8.9015674591064453</v>
      </c>
      <c r="BF2785" s="1">
        <v>28.797946929931641</v>
      </c>
      <c r="BG2785" s="1">
        <v>24.134670257568359</v>
      </c>
      <c r="BH2785" s="1">
        <v>27.923740386962891</v>
      </c>
      <c r="BI2785" s="1">
        <v>14.547764778137207</v>
      </c>
      <c r="BJ2785" s="1">
        <v>11.676470756530762</v>
      </c>
      <c r="BK2785" s="1">
        <v>15.313769340515137</v>
      </c>
      <c r="BL2785" s="1"/>
      <c r="BM2785" s="1"/>
      <c r="BN2785" s="1"/>
    </row>
    <row r="2786" spans="1:66" x14ac:dyDescent="0.2">
      <c r="A2786" s="2" t="s">
        <v>7331</v>
      </c>
      <c r="B2786" s="4" t="s">
        <v>2781</v>
      </c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>
        <v>69.684104732070125</v>
      </c>
      <c r="Y2786" s="1">
        <v>72.956796994435464</v>
      </c>
      <c r="Z2786" s="1">
        <v>69.5977421839264</v>
      </c>
      <c r="AA2786" s="1">
        <v>80.681959640851659</v>
      </c>
      <c r="AB2786" s="1">
        <v>78.589790365370789</v>
      </c>
      <c r="AC2786" s="1">
        <v>85.052313349300718</v>
      </c>
      <c r="AD2786" s="1">
        <v>99.984630753091935</v>
      </c>
      <c r="AE2786" s="1">
        <v>92.476171392356605</v>
      </c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>
        <v>27.532863616943359</v>
      </c>
      <c r="BE2786" s="1">
        <v>24.503482818603516</v>
      </c>
      <c r="BF2786" s="1">
        <v>23.289810180664063</v>
      </c>
      <c r="BG2786" s="1">
        <v>19.12238883972168</v>
      </c>
      <c r="BH2786" s="1">
        <v>21.409564971923828</v>
      </c>
      <c r="BI2786" s="1">
        <v>14.870735168457031</v>
      </c>
      <c r="BJ2786" s="1"/>
      <c r="BK2786" s="1">
        <v>7.4427394866943359</v>
      </c>
      <c r="BL2786" s="1"/>
      <c r="BM2786" s="1"/>
      <c r="BN2786" s="1"/>
    </row>
    <row r="2787" spans="1:66" x14ac:dyDescent="0.2">
      <c r="A2787" s="2" t="s">
        <v>7332</v>
      </c>
      <c r="B2787" s="4" t="s">
        <v>2782</v>
      </c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>
        <v>36.649352428937114</v>
      </c>
      <c r="X2787" s="1">
        <v>19.459075764793095</v>
      </c>
      <c r="Y2787" s="1">
        <v>9.9226277233242381</v>
      </c>
      <c r="Z2787" s="1">
        <v>8.1698252432022755</v>
      </c>
      <c r="AA2787" s="1">
        <v>9.1663226149734722</v>
      </c>
      <c r="AB2787" s="1">
        <v>7.299494209730149</v>
      </c>
      <c r="AC2787" s="1">
        <v>8.8317647827918826</v>
      </c>
      <c r="AD2787" s="1">
        <v>13.185807694316509</v>
      </c>
      <c r="AE2787" s="1">
        <v>14.823581837284063</v>
      </c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>
        <v>10.921291351318359</v>
      </c>
      <c r="BD2787" s="1">
        <v>8.7104635238647461</v>
      </c>
      <c r="BE2787" s="1">
        <v>0.91346991062164307</v>
      </c>
      <c r="BF2787" s="1">
        <v>1.1236803531646729</v>
      </c>
      <c r="BG2787" s="1">
        <v>3.6698653697967529</v>
      </c>
      <c r="BH2787" s="1">
        <v>5.3102254867553711</v>
      </c>
      <c r="BI2787" s="1">
        <v>3.6935675144195557</v>
      </c>
      <c r="BJ2787" s="1"/>
      <c r="BK2787" s="1">
        <v>2.0173110961914063</v>
      </c>
      <c r="BL2787" s="1"/>
      <c r="BM2787" s="1"/>
      <c r="BN2787" s="1"/>
    </row>
    <row r="2788" spans="1:66" x14ac:dyDescent="0.2">
      <c r="A2788" s="2" t="s">
        <v>7333</v>
      </c>
      <c r="B2788" s="4" t="s">
        <v>2783</v>
      </c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>
        <v>43.129284347281349</v>
      </c>
      <c r="X2788" s="1">
        <v>31.8813686176474</v>
      </c>
      <c r="Y2788" s="1">
        <v>35.305895296075533</v>
      </c>
      <c r="Z2788" s="1">
        <v>36.574445253512081</v>
      </c>
      <c r="AA2788" s="1">
        <v>36.820041220617675</v>
      </c>
      <c r="AB2788" s="1">
        <v>37.304652543818435</v>
      </c>
      <c r="AC2788" s="1">
        <v>42.188360538781943</v>
      </c>
      <c r="AD2788" s="1">
        <v>51.928044600416555</v>
      </c>
      <c r="AE2788" s="1">
        <v>41.125844587377181</v>
      </c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>
        <v>9.1581134796142578</v>
      </c>
      <c r="BD2788" s="1">
        <v>11.165287971496582</v>
      </c>
      <c r="BE2788" s="1">
        <v>11.296329498291016</v>
      </c>
      <c r="BF2788" s="1">
        <v>15.977190017700195</v>
      </c>
      <c r="BG2788" s="1">
        <v>14.553235054016113</v>
      </c>
      <c r="BH2788" s="1">
        <v>12.897608757019043</v>
      </c>
      <c r="BI2788" s="1">
        <v>7.9610915184020996</v>
      </c>
      <c r="BJ2788" s="1">
        <v>9.6013917922973633</v>
      </c>
      <c r="BK2788" s="1">
        <v>7.0586023330688477</v>
      </c>
      <c r="BL2788" s="1"/>
      <c r="BM2788" s="1"/>
      <c r="BN2788" s="1"/>
    </row>
    <row r="2789" spans="1:66" x14ac:dyDescent="0.2">
      <c r="A2789" s="2" t="s">
        <v>7334</v>
      </c>
      <c r="B2789" s="4" t="s">
        <v>2784</v>
      </c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>
        <v>65.476094079263788</v>
      </c>
      <c r="Y2789" s="1">
        <v>55.132581573236791</v>
      </c>
      <c r="Z2789" s="1">
        <v>49.866741620823333</v>
      </c>
      <c r="AA2789" s="1">
        <v>46.04616351123537</v>
      </c>
      <c r="AB2789" s="1">
        <v>4.873302693629717</v>
      </c>
      <c r="AC2789" s="1">
        <v>8.5139123392224576</v>
      </c>
      <c r="AD2789" s="1">
        <v>40.233294232249442</v>
      </c>
      <c r="AE2789" s="1">
        <v>43.013230428682313</v>
      </c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>
        <v>7.098517894744873</v>
      </c>
      <c r="BI2789" s="1">
        <v>2.6471741199493408</v>
      </c>
      <c r="BJ2789" s="1"/>
      <c r="BK2789" s="1"/>
      <c r="BL2789" s="1"/>
      <c r="BM2789" s="1"/>
      <c r="BN2789" s="1"/>
    </row>
    <row r="2790" spans="1:66" x14ac:dyDescent="0.2">
      <c r="A2790" s="2" t="s">
        <v>7335</v>
      </c>
      <c r="B2790" s="4" t="s">
        <v>2785</v>
      </c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>
        <v>65.476094079263788</v>
      </c>
      <c r="Y2790" s="1">
        <v>55.132581573236791</v>
      </c>
      <c r="Z2790" s="1">
        <v>49.866741620823333</v>
      </c>
      <c r="AA2790" s="1">
        <v>46.04616351123537</v>
      </c>
      <c r="AB2790" s="1">
        <v>4.873302693629717</v>
      </c>
      <c r="AC2790" s="1">
        <v>8.5139123392224576</v>
      </c>
      <c r="AD2790" s="1">
        <v>40.233294232249442</v>
      </c>
      <c r="AE2790" s="1">
        <v>43.013230428682313</v>
      </c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>
        <v>7.098517894744873</v>
      </c>
      <c r="BI2790" s="1">
        <v>2.6471741199493408</v>
      </c>
      <c r="BJ2790" s="1"/>
      <c r="BK2790" s="1"/>
      <c r="BL2790" s="1"/>
      <c r="BM2790" s="1"/>
      <c r="BN2790" s="1"/>
    </row>
    <row r="2791" spans="1:66" x14ac:dyDescent="0.2">
      <c r="A2791" s="2" t="s">
        <v>7336</v>
      </c>
      <c r="B2791" s="4" t="s">
        <v>2786</v>
      </c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>
        <v>19.252152737249208</v>
      </c>
      <c r="Z2791" s="1">
        <v>40.262807479800514</v>
      </c>
      <c r="AA2791" s="1">
        <v>83.524684860394245</v>
      </c>
      <c r="AB2791" s="1">
        <v>50.711152713474291</v>
      </c>
      <c r="AC2791" s="1">
        <v>49.748164520459518</v>
      </c>
      <c r="AD2791" s="1">
        <v>55.018736444473603</v>
      </c>
      <c r="AE2791" s="1">
        <v>52.982520597868429</v>
      </c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>
        <v>3.4749350547790527</v>
      </c>
      <c r="BG2791" s="1">
        <v>1.6038604974746704</v>
      </c>
      <c r="BH2791" s="1">
        <v>4.869011402130127</v>
      </c>
      <c r="BI2791" s="1">
        <v>2.9545392990112305</v>
      </c>
      <c r="BJ2791" s="1"/>
      <c r="BK2791" s="1">
        <v>3.132373571395874</v>
      </c>
      <c r="BL2791" s="1"/>
      <c r="BM2791" s="1"/>
      <c r="BN2791" s="1"/>
    </row>
    <row r="2792" spans="1:66" x14ac:dyDescent="0.2">
      <c r="A2792" s="2" t="s">
        <v>7337</v>
      </c>
      <c r="B2792" s="4" t="s">
        <v>2787</v>
      </c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>
        <v>62.781888084925555</v>
      </c>
      <c r="X2792" s="1">
        <v>87.673060182323596</v>
      </c>
      <c r="Y2792" s="1">
        <v>90.268800121652106</v>
      </c>
      <c r="Z2792" s="1">
        <v>79.034298960077038</v>
      </c>
      <c r="AA2792" s="1">
        <v>99.029777707474352</v>
      </c>
      <c r="AB2792" s="1">
        <v>92.138487635802889</v>
      </c>
      <c r="AC2792" s="1">
        <v>64.11055970786046</v>
      </c>
      <c r="AD2792" s="1">
        <v>46.179620249057628</v>
      </c>
      <c r="AE2792" s="1">
        <v>63.105250211758936</v>
      </c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>
        <v>19.203239440917969</v>
      </c>
      <c r="BD2792" s="1">
        <v>8.1214923858642578</v>
      </c>
      <c r="BE2792" s="1">
        <v>5.8978352546691895</v>
      </c>
      <c r="BF2792" s="1">
        <v>2.2643892765045166</v>
      </c>
      <c r="BG2792" s="1">
        <v>0.73325598239898682</v>
      </c>
      <c r="BH2792" s="1">
        <v>7.7395844459533691</v>
      </c>
      <c r="BI2792" s="1">
        <v>35.240322113037109</v>
      </c>
      <c r="BJ2792" s="1">
        <v>51.424537658691406</v>
      </c>
      <c r="BK2792" s="1">
        <v>14.626980781555176</v>
      </c>
      <c r="BL2792" s="1"/>
      <c r="BM2792" s="1"/>
      <c r="BN2792" s="1"/>
    </row>
    <row r="2793" spans="1:66" x14ac:dyDescent="0.2">
      <c r="A2793" s="2" t="s">
        <v>7338</v>
      </c>
      <c r="B2793" s="4" t="s">
        <v>2788</v>
      </c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>
        <v>8.6084659697025643</v>
      </c>
      <c r="Y2793" s="1">
        <v>6.4997422508210292</v>
      </c>
      <c r="Z2793" s="1">
        <v>4.4564629940991809</v>
      </c>
      <c r="AA2793" s="1">
        <v>6.2219568428008198</v>
      </c>
      <c r="AB2793" s="1">
        <v>4.1805656460429264</v>
      </c>
      <c r="AC2793" s="1">
        <v>4.5032080710877134</v>
      </c>
      <c r="AD2793" s="1">
        <v>9.4323784162497244</v>
      </c>
      <c r="AE2793" s="1">
        <v>13.014778903987198</v>
      </c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/>
      <c r="BK2793" s="1"/>
      <c r="BL2793" s="1"/>
      <c r="BM2793" s="1"/>
      <c r="BN2793" s="1"/>
    </row>
    <row r="2794" spans="1:66" x14ac:dyDescent="0.2">
      <c r="A2794" s="2" t="s">
        <v>7339</v>
      </c>
      <c r="B2794" s="4" t="s">
        <v>2789</v>
      </c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>
        <v>8.6084659697025643</v>
      </c>
      <c r="Y2794" s="1">
        <v>6.4997422508210292</v>
      </c>
      <c r="Z2794" s="1">
        <v>4.4564629940991809</v>
      </c>
      <c r="AA2794" s="1">
        <v>6.2219568428008198</v>
      </c>
      <c r="AB2794" s="1">
        <v>4.1805656460429264</v>
      </c>
      <c r="AC2794" s="1">
        <v>4.5032080710877134</v>
      </c>
      <c r="AD2794" s="1">
        <v>9.4323784162497244</v>
      </c>
      <c r="AE2794" s="1">
        <v>13.014778903987198</v>
      </c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  <c r="BG2794" s="1"/>
      <c r="BH2794" s="1"/>
      <c r="BI2794" s="1"/>
      <c r="BJ2794" s="1"/>
      <c r="BK2794" s="1"/>
      <c r="BL2794" s="1"/>
      <c r="BM2794" s="1"/>
      <c r="BN2794" s="1"/>
    </row>
    <row r="2795" spans="1:66" x14ac:dyDescent="0.2">
      <c r="A2795" s="2" t="s">
        <v>7340</v>
      </c>
      <c r="B2795" s="4" t="s">
        <v>2790</v>
      </c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>
        <v>9.8071328642444016</v>
      </c>
      <c r="Y2795" s="1">
        <v>5.7153737663891446</v>
      </c>
      <c r="Z2795" s="1">
        <v>11.907741615020525</v>
      </c>
      <c r="AA2795" s="1">
        <v>15.669770058008853</v>
      </c>
      <c r="AB2795" s="1">
        <v>18.369347954039888</v>
      </c>
      <c r="AC2795" s="1">
        <v>17.688131095944282</v>
      </c>
      <c r="AD2795" s="1">
        <v>17.850375854450785</v>
      </c>
      <c r="AE2795" s="1">
        <v>15.548551867745678</v>
      </c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>
        <v>5.181333065032959</v>
      </c>
      <c r="BE2795" s="1">
        <v>2.3978149890899658</v>
      </c>
      <c r="BF2795" s="1">
        <v>1.3758528232574463</v>
      </c>
      <c r="BG2795" s="1">
        <v>0.81052631139755249</v>
      </c>
      <c r="BH2795" s="1">
        <v>1.9340883493423462</v>
      </c>
      <c r="BI2795" s="1">
        <v>0.34490609169006348</v>
      </c>
      <c r="BJ2795" s="1">
        <v>0.41713377833366394</v>
      </c>
      <c r="BK2795" s="1">
        <v>7.1859121322631836E-2</v>
      </c>
      <c r="BL2795" s="1"/>
      <c r="BM2795" s="1"/>
      <c r="BN2795" s="1"/>
    </row>
    <row r="2796" spans="1:66" x14ac:dyDescent="0.2">
      <c r="A2796" s="2" t="s">
        <v>7341</v>
      </c>
      <c r="B2796" s="4" t="s">
        <v>2791</v>
      </c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>
        <v>9.8071328642444016</v>
      </c>
      <c r="Y2796" s="1">
        <v>5.7153737663891446</v>
      </c>
      <c r="Z2796" s="1">
        <v>11.907741615020525</v>
      </c>
      <c r="AA2796" s="1">
        <v>15.669770058008853</v>
      </c>
      <c r="AB2796" s="1">
        <v>18.369347954039888</v>
      </c>
      <c r="AC2796" s="1">
        <v>17.688131095944282</v>
      </c>
      <c r="AD2796" s="1">
        <v>17.850375854450785</v>
      </c>
      <c r="AE2796" s="1">
        <v>15.548551867745678</v>
      </c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1">
        <v>5.181333065032959</v>
      </c>
      <c r="BE2796" s="1">
        <v>2.3978149890899658</v>
      </c>
      <c r="BF2796" s="1">
        <v>1.3758528232574463</v>
      </c>
      <c r="BG2796" s="1">
        <v>0.81052631139755249</v>
      </c>
      <c r="BH2796" s="1">
        <v>1.9340883493423462</v>
      </c>
      <c r="BI2796" s="1">
        <v>0.34490609169006348</v>
      </c>
      <c r="BJ2796" s="1">
        <v>0.41713377833366394</v>
      </c>
      <c r="BK2796" s="1">
        <v>7.1859121322631836E-2</v>
      </c>
      <c r="BL2796" s="1"/>
      <c r="BM2796" s="1"/>
      <c r="BN2796" s="1"/>
    </row>
    <row r="2797" spans="1:66" x14ac:dyDescent="0.2">
      <c r="A2797" s="2" t="s">
        <v>7342</v>
      </c>
      <c r="B2797" s="4" t="s">
        <v>2792</v>
      </c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>
        <v>82.357905801498987</v>
      </c>
      <c r="Y2797" s="1">
        <v>92.974004413629146</v>
      </c>
      <c r="Z2797" s="1">
        <v>92.072397125168109</v>
      </c>
      <c r="AA2797" s="1">
        <v>86.074912798652605</v>
      </c>
      <c r="AB2797" s="1">
        <v>82.18235650296387</v>
      </c>
      <c r="AC2797" s="1">
        <v>73.510549268400354</v>
      </c>
      <c r="AD2797" s="1">
        <v>40.424550874045771</v>
      </c>
      <c r="AE2797" s="1">
        <v>64.874966651723682</v>
      </c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>
        <v>13.77159595489502</v>
      </c>
      <c r="BE2797" s="1">
        <v>6.5884823799133301</v>
      </c>
      <c r="BF2797" s="1">
        <v>6.8540105819702148</v>
      </c>
      <c r="BG2797" s="1">
        <v>12.722474098205566</v>
      </c>
      <c r="BH2797" s="1">
        <v>17.045421600341797</v>
      </c>
      <c r="BI2797" s="1">
        <v>26.224994659423828</v>
      </c>
      <c r="BJ2797" s="1">
        <v>58.339866638183594</v>
      </c>
      <c r="BK2797" s="1">
        <v>34.334957122802734</v>
      </c>
      <c r="BL2797" s="1"/>
      <c r="BM2797" s="1"/>
      <c r="BN2797" s="1"/>
    </row>
    <row r="2798" spans="1:66" x14ac:dyDescent="0.2">
      <c r="A2798" s="2" t="s">
        <v>7343</v>
      </c>
      <c r="B2798" s="4" t="s">
        <v>2793</v>
      </c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>
        <v>5.8818214604521639</v>
      </c>
      <c r="Y2798" s="1">
        <v>5.9302931744506706</v>
      </c>
      <c r="Z2798" s="1">
        <v>9.3068612559569548</v>
      </c>
      <c r="AA2798" s="1">
        <v>33.044670129276653</v>
      </c>
      <c r="AB2798" s="1">
        <v>7.9797022114406033</v>
      </c>
      <c r="AC2798" s="1">
        <v>49.251265028902601</v>
      </c>
      <c r="AD2798" s="1">
        <v>34.829680744576677</v>
      </c>
      <c r="AE2798" s="1">
        <v>19.030093385450662</v>
      </c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1">
        <v>3.6162023544311523</v>
      </c>
      <c r="BE2798" s="1">
        <v>0.59127932786941528</v>
      </c>
      <c r="BF2798" s="1">
        <v>1.7637479305267334</v>
      </c>
      <c r="BG2798" s="1">
        <v>7.9605178833007813</v>
      </c>
      <c r="BH2798" s="1"/>
      <c r="BI2798" s="1">
        <v>4.9072756767272949</v>
      </c>
      <c r="BJ2798" s="1"/>
      <c r="BK2798" s="1"/>
      <c r="BL2798" s="1"/>
      <c r="BM2798" s="1"/>
      <c r="BN2798" s="1"/>
    </row>
    <row r="2799" spans="1:66" x14ac:dyDescent="0.2">
      <c r="A2799" s="2" t="s">
        <v>7344</v>
      </c>
      <c r="B2799" s="4" t="s">
        <v>2794</v>
      </c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>
        <v>5.8818214604521639</v>
      </c>
      <c r="Y2799" s="1">
        <v>5.9302931744506706</v>
      </c>
      <c r="Z2799" s="1">
        <v>9.3068612559569548</v>
      </c>
      <c r="AA2799" s="1">
        <v>33.044670129276653</v>
      </c>
      <c r="AB2799" s="1">
        <v>7.9797022114406033</v>
      </c>
      <c r="AC2799" s="1">
        <v>49.251265028902601</v>
      </c>
      <c r="AD2799" s="1">
        <v>34.829680744576677</v>
      </c>
      <c r="AE2799" s="1">
        <v>19.030093385450662</v>
      </c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1">
        <v>3.6162023544311523</v>
      </c>
      <c r="BE2799" s="1">
        <v>0.59127932786941528</v>
      </c>
      <c r="BF2799" s="1">
        <v>1.7637479305267334</v>
      </c>
      <c r="BG2799" s="1">
        <v>7.9605178833007813</v>
      </c>
      <c r="BH2799" s="1"/>
      <c r="BI2799" s="1">
        <v>4.9072756767272949</v>
      </c>
      <c r="BJ2799" s="1"/>
      <c r="BK2799" s="1"/>
      <c r="BL2799" s="1"/>
      <c r="BM2799" s="1"/>
      <c r="BN2799" s="1"/>
    </row>
    <row r="2800" spans="1:66" x14ac:dyDescent="0.2">
      <c r="A2800" s="2" t="s">
        <v>7345</v>
      </c>
      <c r="B2800" s="4" t="s">
        <v>2795</v>
      </c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>
        <v>27.282670716804947</v>
      </c>
      <c r="X2800" s="1">
        <v>23.909703319207949</v>
      </c>
      <c r="Y2800" s="1">
        <v>21.841364233632653</v>
      </c>
      <c r="Z2800" s="1">
        <v>6.0533958818193287</v>
      </c>
      <c r="AA2800" s="1">
        <v>34.205996220823351</v>
      </c>
      <c r="AB2800" s="1">
        <v>30.439123829705629</v>
      </c>
      <c r="AC2800" s="1">
        <v>26.319057047989013</v>
      </c>
      <c r="AD2800" s="1">
        <v>21.022429211421752</v>
      </c>
      <c r="AE2800" s="1">
        <v>17.188170817548869</v>
      </c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>
        <v>70.951889038085938</v>
      </c>
      <c r="BD2800" s="1">
        <v>63.853916168212891</v>
      </c>
      <c r="BE2800" s="1">
        <v>56.32171630859375</v>
      </c>
      <c r="BF2800" s="1">
        <v>80.903945922851563</v>
      </c>
      <c r="BG2800" s="1">
        <v>62.797126770019531</v>
      </c>
      <c r="BH2800" s="1">
        <v>68.020172119140625</v>
      </c>
      <c r="BI2800" s="1">
        <v>73.410438537597656</v>
      </c>
      <c r="BJ2800" s="1">
        <v>78.699913024902344</v>
      </c>
      <c r="BK2800" s="1">
        <v>82.680160522460938</v>
      </c>
      <c r="BL2800" s="1"/>
      <c r="BM2800" s="1"/>
      <c r="BN2800" s="1"/>
    </row>
    <row r="2801" spans="1:66" x14ac:dyDescent="0.2">
      <c r="A2801" s="2" t="s">
        <v>7346</v>
      </c>
      <c r="B2801" s="4" t="s">
        <v>2796</v>
      </c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>
        <v>4.3370890757607325</v>
      </c>
      <c r="X2801" s="1"/>
      <c r="Y2801" s="1"/>
      <c r="Z2801" s="1">
        <v>0.95702436273863656</v>
      </c>
      <c r="AA2801" s="1">
        <v>1.9706943155737604</v>
      </c>
      <c r="AB2801" s="1">
        <v>8.5928990429932348</v>
      </c>
      <c r="AC2801" s="1">
        <v>1.4347285574533926</v>
      </c>
      <c r="AD2801" s="1">
        <v>1.4271440005684513</v>
      </c>
      <c r="AE2801" s="1">
        <v>0.47712089520654422</v>
      </c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>
        <v>5.4384551048278809</v>
      </c>
      <c r="BG2801" s="1"/>
      <c r="BH2801" s="1">
        <v>1.607258677482605</v>
      </c>
      <c r="BI2801" s="1">
        <v>0.56024414300918579</v>
      </c>
      <c r="BJ2801" s="1"/>
      <c r="BK2801" s="1"/>
      <c r="BL2801" s="1"/>
      <c r="BM2801" s="1"/>
      <c r="BN2801" s="1"/>
    </row>
    <row r="2802" spans="1:66" x14ac:dyDescent="0.2">
      <c r="A2802" s="2" t="s">
        <v>7347</v>
      </c>
      <c r="B2802" s="4" t="s">
        <v>2797</v>
      </c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>
        <v>40.175725312010968</v>
      </c>
      <c r="Y2802" s="1"/>
      <c r="Z2802" s="1">
        <v>32.119893637832817</v>
      </c>
      <c r="AA2802" s="1">
        <v>25.327287923279606</v>
      </c>
      <c r="AB2802" s="1">
        <v>27.414534904256154</v>
      </c>
      <c r="AC2802" s="1">
        <v>8.6724875294328783</v>
      </c>
      <c r="AD2802" s="1">
        <v>38.455597924026947</v>
      </c>
      <c r="AE2802" s="1">
        <v>39.658439909777265</v>
      </c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1">
        <v>10.14388370513916</v>
      </c>
      <c r="BE2802" s="1">
        <v>4.0337238311767578</v>
      </c>
      <c r="BF2802" s="1">
        <v>7.4033660888671875</v>
      </c>
      <c r="BG2802" s="1">
        <v>5.4934201240539551</v>
      </c>
      <c r="BH2802" s="1">
        <v>40.144866943359375</v>
      </c>
      <c r="BI2802" s="1">
        <v>2.1887145042419434</v>
      </c>
      <c r="BJ2802" s="1"/>
      <c r="BK2802" s="1"/>
      <c r="BL2802" s="1"/>
      <c r="BM2802" s="1"/>
      <c r="BN2802" s="1"/>
    </row>
    <row r="2803" spans="1:66" x14ac:dyDescent="0.2">
      <c r="A2803" s="2" t="s">
        <v>7348</v>
      </c>
      <c r="B2803" s="4" t="s">
        <v>2798</v>
      </c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>
        <v>40.175725312010968</v>
      </c>
      <c r="Y2803" s="1"/>
      <c r="Z2803" s="1">
        <v>32.119893637832817</v>
      </c>
      <c r="AA2803" s="1">
        <v>25.327287923279606</v>
      </c>
      <c r="AB2803" s="1">
        <v>27.414534904256154</v>
      </c>
      <c r="AC2803" s="1">
        <v>8.6724875294328783</v>
      </c>
      <c r="AD2803" s="1">
        <v>38.455597924026947</v>
      </c>
      <c r="AE2803" s="1">
        <v>39.658439909777265</v>
      </c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>
        <v>10.14388370513916</v>
      </c>
      <c r="BE2803" s="1">
        <v>4.0337238311767578</v>
      </c>
      <c r="BF2803" s="1">
        <v>7.4033660888671875</v>
      </c>
      <c r="BG2803" s="1">
        <v>5.4934201240539551</v>
      </c>
      <c r="BH2803" s="1">
        <v>40.144866943359375</v>
      </c>
      <c r="BI2803" s="1">
        <v>2.1887145042419434</v>
      </c>
      <c r="BJ2803" s="1"/>
      <c r="BK2803" s="1"/>
      <c r="BL2803" s="1"/>
      <c r="BM2803" s="1"/>
      <c r="BN2803" s="1"/>
    </row>
    <row r="2804" spans="1:66" x14ac:dyDescent="0.2">
      <c r="A2804" s="2" t="s">
        <v>7349</v>
      </c>
      <c r="B2804" s="4" t="s">
        <v>2799</v>
      </c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>
        <v>35.708298523061345</v>
      </c>
      <c r="Z2804" s="1">
        <v>8.3780522392274825</v>
      </c>
      <c r="AA2804" s="1">
        <v>19.842275326776743</v>
      </c>
      <c r="AB2804" s="1">
        <v>28.131775176807004</v>
      </c>
      <c r="AC2804" s="1">
        <v>76.07332605961362</v>
      </c>
      <c r="AD2804" s="1">
        <v>70.600357378209338</v>
      </c>
      <c r="AE2804" s="1">
        <v>94.067207471353413</v>
      </c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1">
        <v>5.464989185333252</v>
      </c>
      <c r="BE2804" s="1">
        <v>8.2662029266357422</v>
      </c>
      <c r="BF2804" s="1">
        <v>7.0776963233947754</v>
      </c>
      <c r="BG2804" s="1">
        <v>6.8350534439086914</v>
      </c>
      <c r="BH2804" s="1">
        <v>13.785099029541016</v>
      </c>
      <c r="BI2804" s="1">
        <v>17.006494522094727</v>
      </c>
      <c r="BJ2804" s="1">
        <v>20.343179702758789</v>
      </c>
      <c r="BK2804" s="1"/>
      <c r="BL2804" s="1"/>
      <c r="BM2804" s="1"/>
      <c r="BN2804" s="1"/>
    </row>
    <row r="2805" spans="1:66" x14ac:dyDescent="0.2">
      <c r="A2805" s="2" t="s">
        <v>7350</v>
      </c>
      <c r="B2805" s="4" t="s">
        <v>2800</v>
      </c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>
        <v>35.708298523061345</v>
      </c>
      <c r="Z2805" s="1">
        <v>8.3780522392274825</v>
      </c>
      <c r="AA2805" s="1">
        <v>19.842275326776743</v>
      </c>
      <c r="AB2805" s="1">
        <v>28.131775176807004</v>
      </c>
      <c r="AC2805" s="1">
        <v>76.07332605961362</v>
      </c>
      <c r="AD2805" s="1">
        <v>70.600357378209338</v>
      </c>
      <c r="AE2805" s="1">
        <v>94.067207471353413</v>
      </c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1">
        <v>5.464989185333252</v>
      </c>
      <c r="BE2805" s="1">
        <v>8.2662029266357422</v>
      </c>
      <c r="BF2805" s="1">
        <v>7.0776963233947754</v>
      </c>
      <c r="BG2805" s="1">
        <v>6.8350534439086914</v>
      </c>
      <c r="BH2805" s="1">
        <v>13.785099029541016</v>
      </c>
      <c r="BI2805" s="1">
        <v>17.006494522094727</v>
      </c>
      <c r="BJ2805" s="1">
        <v>20.343179702758789</v>
      </c>
      <c r="BK2805" s="1"/>
      <c r="BL2805" s="1"/>
      <c r="BM2805" s="1"/>
      <c r="BN2805" s="1"/>
    </row>
    <row r="2806" spans="1:66" x14ac:dyDescent="0.2">
      <c r="A2806" s="2" t="s">
        <v>7351</v>
      </c>
      <c r="B2806" s="4" t="s">
        <v>2801</v>
      </c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>
        <v>6.4030500754074264</v>
      </c>
      <c r="X2806" s="1">
        <v>4.8088915643809065</v>
      </c>
      <c r="Y2806" s="1">
        <v>5.6275416459925465</v>
      </c>
      <c r="Z2806" s="1">
        <v>7.4206614933458273</v>
      </c>
      <c r="AA2806" s="1">
        <v>3.7156135049289376</v>
      </c>
      <c r="AB2806" s="1">
        <v>7.4416096938867788</v>
      </c>
      <c r="AC2806" s="1">
        <v>19.089799244889623</v>
      </c>
      <c r="AD2806" s="1">
        <v>7.157978087830517</v>
      </c>
      <c r="AE2806" s="1">
        <v>10.013629915574475</v>
      </c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>
        <v>12.220145225524902</v>
      </c>
      <c r="BD2806" s="1">
        <v>14.16639232635498</v>
      </c>
      <c r="BE2806" s="1">
        <v>3.0478775501251221</v>
      </c>
      <c r="BF2806" s="1">
        <v>21.050378799438477</v>
      </c>
      <c r="BG2806" s="1">
        <v>7.0201363563537598</v>
      </c>
      <c r="BH2806" s="1">
        <v>2.8004720211029053</v>
      </c>
      <c r="BI2806" s="1">
        <v>3.9301600456237793</v>
      </c>
      <c r="BJ2806" s="1"/>
      <c r="BK2806" s="1"/>
      <c r="BL2806" s="1"/>
      <c r="BM2806" s="1"/>
      <c r="BN2806" s="1"/>
    </row>
    <row r="2807" spans="1:66" x14ac:dyDescent="0.2">
      <c r="A2807" s="2" t="s">
        <v>7352</v>
      </c>
      <c r="B2807" s="4" t="s">
        <v>2802</v>
      </c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>
        <v>42.08644466400451</v>
      </c>
      <c r="X2807" s="1">
        <v>51.778938387119148</v>
      </c>
      <c r="Y2807" s="1">
        <v>32.49993983319667</v>
      </c>
      <c r="Z2807" s="1">
        <v>23.956954078722095</v>
      </c>
      <c r="AA2807" s="1">
        <v>15.361569723181653</v>
      </c>
      <c r="AB2807" s="1">
        <v>20.178794252121023</v>
      </c>
      <c r="AC2807" s="1">
        <v>23.666191513892404</v>
      </c>
      <c r="AD2807" s="1">
        <v>64.319731688146987</v>
      </c>
      <c r="AE2807" s="1">
        <v>49.316376645458647</v>
      </c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>
        <v>14.436891555786133</v>
      </c>
      <c r="BD2807" s="1">
        <v>9.402069091796875</v>
      </c>
      <c r="BE2807" s="1">
        <v>13.210487365722656</v>
      </c>
      <c r="BF2807" s="1">
        <v>13.932155609130859</v>
      </c>
      <c r="BG2807" s="1">
        <v>14.768755912780762</v>
      </c>
      <c r="BH2807" s="1">
        <v>19.701765060424805</v>
      </c>
      <c r="BI2807" s="1">
        <v>18.182207107543945</v>
      </c>
      <c r="BJ2807" s="1">
        <v>4.1878037452697754</v>
      </c>
      <c r="BK2807" s="1">
        <v>23.764055252075195</v>
      </c>
      <c r="BL2807" s="1"/>
      <c r="BM2807" s="1"/>
      <c r="BN2807" s="1"/>
    </row>
    <row r="2808" spans="1:66" x14ac:dyDescent="0.2">
      <c r="A2808" s="2" t="s">
        <v>7353</v>
      </c>
      <c r="B2808" s="4" t="s">
        <v>2803</v>
      </c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>
        <v>27.764206707724831</v>
      </c>
      <c r="Y2808" s="1"/>
      <c r="Z2808" s="1"/>
      <c r="AA2808" s="1"/>
      <c r="AB2808" s="1">
        <v>6.6114096347773987</v>
      </c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>
        <v>1.2305757999420166</v>
      </c>
      <c r="BJ2808" s="1">
        <v>1.1647520065307617</v>
      </c>
      <c r="BK2808" s="1"/>
      <c r="BL2808" s="1"/>
      <c r="BM2808" s="1"/>
      <c r="BN2808" s="1"/>
    </row>
    <row r="2809" spans="1:66" x14ac:dyDescent="0.2">
      <c r="A2809" s="2" t="s">
        <v>7354</v>
      </c>
      <c r="B2809" s="4" t="s">
        <v>2804</v>
      </c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>
        <v>45.415443559437016</v>
      </c>
      <c r="X2809" s="1">
        <v>13.163935971504431</v>
      </c>
      <c r="Y2809" s="1">
        <v>5.1829889066242165</v>
      </c>
      <c r="Z2809" s="1">
        <v>2.0446288133174479</v>
      </c>
      <c r="AA2809" s="1"/>
      <c r="AB2809" s="1">
        <v>1.7365280245996297</v>
      </c>
      <c r="AC2809" s="1">
        <v>1.6846635592480719</v>
      </c>
      <c r="AD2809" s="1">
        <v>1.7851428772212001</v>
      </c>
      <c r="AE2809" s="1">
        <v>7.056444281744378</v>
      </c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>
        <v>3.2692670822143555</v>
      </c>
      <c r="BE2809" s="1">
        <v>6.9686927795410156</v>
      </c>
      <c r="BF2809" s="1">
        <v>12.819860458374023</v>
      </c>
      <c r="BG2809" s="1">
        <v>4.2222089767456055</v>
      </c>
      <c r="BH2809" s="1">
        <v>4.6460366249084473</v>
      </c>
      <c r="BI2809" s="1">
        <v>4.317253589630127</v>
      </c>
      <c r="BJ2809" s="1">
        <v>0.90085387229919434</v>
      </c>
      <c r="BK2809" s="1">
        <v>0.84962862730026245</v>
      </c>
      <c r="BL2809" s="1"/>
      <c r="BM2809" s="1"/>
      <c r="BN2809" s="1"/>
    </row>
    <row r="2810" spans="1:66" x14ac:dyDescent="0.2">
      <c r="A2810" s="2" t="s">
        <v>7355</v>
      </c>
      <c r="B2810" s="4" t="s">
        <v>2805</v>
      </c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>
        <v>3.8660441450636576</v>
      </c>
      <c r="X2810" s="1">
        <v>4.4513380419024511</v>
      </c>
      <c r="Y2810" s="1">
        <v>4.0153068186592948</v>
      </c>
      <c r="Z2810" s="1">
        <v>3.9197540217574547</v>
      </c>
      <c r="AA2810" s="1">
        <v>6.2073198857818843</v>
      </c>
      <c r="AB2810" s="1">
        <v>3.9584252640567668</v>
      </c>
      <c r="AC2810" s="1">
        <v>4.2877312858489818</v>
      </c>
      <c r="AD2810" s="1">
        <v>3.9213897704485143</v>
      </c>
      <c r="AE2810" s="1">
        <v>7.0455032476380381</v>
      </c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1">
        <v>3.6002295017242432</v>
      </c>
      <c r="BE2810" s="1"/>
      <c r="BF2810" s="1">
        <v>0.21191279590129852</v>
      </c>
      <c r="BG2810" s="1">
        <v>8.5712380707263947E-2</v>
      </c>
      <c r="BH2810" s="1">
        <v>0.53427708148956299</v>
      </c>
      <c r="BI2810" s="1"/>
      <c r="BJ2810" s="1">
        <v>9.3731552362442017E-2</v>
      </c>
      <c r="BK2810" s="1">
        <v>0.17917270958423615</v>
      </c>
      <c r="BL2810" s="1"/>
      <c r="BM2810" s="1"/>
      <c r="BN2810" s="1"/>
    </row>
    <row r="2811" spans="1:66" x14ac:dyDescent="0.2">
      <c r="A2811" s="2" t="s">
        <v>7356</v>
      </c>
      <c r="B2811" s="4" t="s">
        <v>2806</v>
      </c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>
        <v>4.7756295448686075</v>
      </c>
      <c r="Z2811" s="1">
        <v>10.237285689558757</v>
      </c>
      <c r="AA2811" s="1">
        <v>19.86532880408604</v>
      </c>
      <c r="AB2811" s="1">
        <v>7.9896137600676971</v>
      </c>
      <c r="AC2811" s="1">
        <v>25.010148106311142</v>
      </c>
      <c r="AD2811" s="1">
        <v>48.855994450884417</v>
      </c>
      <c r="AE2811" s="1">
        <v>62.856592179318248</v>
      </c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>
        <v>12.558006286621094</v>
      </c>
      <c r="BF2811" s="1"/>
      <c r="BG2811" s="1">
        <v>0.92362606525421143</v>
      </c>
      <c r="BH2811" s="1"/>
      <c r="BI2811" s="1">
        <v>1.2213265895843506</v>
      </c>
      <c r="BJ2811" s="1"/>
      <c r="BK2811" s="1">
        <v>10.960378646850586</v>
      </c>
      <c r="BL2811" s="1"/>
      <c r="BM2811" s="1"/>
      <c r="BN2811" s="1"/>
    </row>
    <row r="2812" spans="1:66" x14ac:dyDescent="0.2">
      <c r="A2812" s="2" t="s">
        <v>7357</v>
      </c>
      <c r="B2812" s="4" t="s">
        <v>2807</v>
      </c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>
        <v>4.7756295448686075</v>
      </c>
      <c r="Z2812" s="1">
        <v>10.237285689558757</v>
      </c>
      <c r="AA2812" s="1">
        <v>19.86532880408604</v>
      </c>
      <c r="AB2812" s="1">
        <v>7.9896137600676971</v>
      </c>
      <c r="AC2812" s="1">
        <v>25.010148106311142</v>
      </c>
      <c r="AD2812" s="1">
        <v>48.855994450884417</v>
      </c>
      <c r="AE2812" s="1">
        <v>62.856592179318248</v>
      </c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  <c r="BD2812" s="1"/>
      <c r="BE2812" s="1">
        <v>12.558006286621094</v>
      </c>
      <c r="BF2812" s="1"/>
      <c r="BG2812" s="1">
        <v>0.92362606525421143</v>
      </c>
      <c r="BH2812" s="1"/>
      <c r="BI2812" s="1">
        <v>1.2213265895843506</v>
      </c>
      <c r="BJ2812" s="1"/>
      <c r="BK2812" s="1">
        <v>10.960378646850586</v>
      </c>
      <c r="BL2812" s="1"/>
      <c r="BM2812" s="1"/>
      <c r="BN2812" s="1"/>
    </row>
    <row r="2813" spans="1:66" x14ac:dyDescent="0.2">
      <c r="A2813" s="2" t="s">
        <v>7358</v>
      </c>
      <c r="B2813" s="4" t="s">
        <v>2808</v>
      </c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>
        <v>4.7756295448686075</v>
      </c>
      <c r="Z2813" s="1">
        <v>10.237285689558757</v>
      </c>
      <c r="AA2813" s="1">
        <v>19.86532880408604</v>
      </c>
      <c r="AB2813" s="1">
        <v>7.9896137600676971</v>
      </c>
      <c r="AC2813" s="1">
        <v>25.010148106311142</v>
      </c>
      <c r="AD2813" s="1">
        <v>48.855994450884417</v>
      </c>
      <c r="AE2813" s="1">
        <v>62.856592179318248</v>
      </c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1"/>
      <c r="BE2813" s="1">
        <v>12.558006286621094</v>
      </c>
      <c r="BF2813" s="1"/>
      <c r="BG2813" s="1">
        <v>0.92362606525421143</v>
      </c>
      <c r="BH2813" s="1"/>
      <c r="BI2813" s="1">
        <v>1.2213265895843506</v>
      </c>
      <c r="BJ2813" s="1"/>
      <c r="BK2813" s="1">
        <v>10.960378646850586</v>
      </c>
      <c r="BL2813" s="1"/>
      <c r="BM2813" s="1"/>
      <c r="BN2813" s="1"/>
    </row>
    <row r="2814" spans="1:66" x14ac:dyDescent="0.2">
      <c r="A2814" s="2" t="s">
        <v>7359</v>
      </c>
      <c r="B2814" s="4" t="s">
        <v>2809</v>
      </c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>
        <v>4.7756295448686075</v>
      </c>
      <c r="Z2814" s="1">
        <v>10.237285689558757</v>
      </c>
      <c r="AA2814" s="1">
        <v>19.86532880408604</v>
      </c>
      <c r="AB2814" s="1">
        <v>7.9896137600676971</v>
      </c>
      <c r="AC2814" s="1">
        <v>25.010148106311142</v>
      </c>
      <c r="AD2814" s="1">
        <v>48.855994450884417</v>
      </c>
      <c r="AE2814" s="1">
        <v>62.856592179318248</v>
      </c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1"/>
      <c r="BE2814" s="1">
        <v>12.558006286621094</v>
      </c>
      <c r="BF2814" s="1"/>
      <c r="BG2814" s="1">
        <v>0.92362606525421143</v>
      </c>
      <c r="BH2814" s="1"/>
      <c r="BI2814" s="1">
        <v>1.2213265895843506</v>
      </c>
      <c r="BJ2814" s="1"/>
      <c r="BK2814" s="1">
        <v>10.960378646850586</v>
      </c>
      <c r="BL2814" s="1"/>
      <c r="BM2814" s="1"/>
      <c r="BN2814" s="1"/>
    </row>
    <row r="2815" spans="1:66" x14ac:dyDescent="0.2">
      <c r="A2815" s="2" t="s">
        <v>7360</v>
      </c>
      <c r="B2815" s="4" t="s">
        <v>2810</v>
      </c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>
        <v>16.082492952795693</v>
      </c>
      <c r="Y2815" s="1">
        <v>40.479219230681359</v>
      </c>
      <c r="Z2815" s="1">
        <v>57.33688286751967</v>
      </c>
      <c r="AA2815" s="1">
        <v>74.112106333179739</v>
      </c>
      <c r="AB2815" s="1">
        <v>47.611078913833495</v>
      </c>
      <c r="AC2815" s="1">
        <v>67.352358394959353</v>
      </c>
      <c r="AD2815" s="1">
        <v>69.517050238499436</v>
      </c>
      <c r="AE2815" s="1">
        <v>62.650678186090211</v>
      </c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>
        <v>4.5881710052490234</v>
      </c>
      <c r="BE2815" s="1">
        <v>21.582551956176758</v>
      </c>
      <c r="BF2815" s="1">
        <v>6.6411209106445313</v>
      </c>
      <c r="BG2815" s="1">
        <v>6.0986795425415039</v>
      </c>
      <c r="BH2815" s="1">
        <v>6.4770617485046387</v>
      </c>
      <c r="BI2815" s="1">
        <v>12.37819766998291</v>
      </c>
      <c r="BJ2815" s="1">
        <v>9.8935842514038086</v>
      </c>
      <c r="BK2815" s="1">
        <v>8.5937900543212891</v>
      </c>
      <c r="BL2815" s="1"/>
      <c r="BM2815" s="1"/>
      <c r="BN2815" s="1"/>
    </row>
    <row r="2816" spans="1:66" x14ac:dyDescent="0.2">
      <c r="A2816" s="2" t="s">
        <v>7361</v>
      </c>
      <c r="B2816" s="4" t="s">
        <v>2811</v>
      </c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>
        <v>16.082492952795693</v>
      </c>
      <c r="Y2816" s="1">
        <v>40.479219230681359</v>
      </c>
      <c r="Z2816" s="1">
        <v>57.33688286751967</v>
      </c>
      <c r="AA2816" s="1">
        <v>74.112106333179739</v>
      </c>
      <c r="AB2816" s="1">
        <v>47.611078913833495</v>
      </c>
      <c r="AC2816" s="1">
        <v>67.352358394959353</v>
      </c>
      <c r="AD2816" s="1">
        <v>69.517050238499436</v>
      </c>
      <c r="AE2816" s="1">
        <v>62.650678186090211</v>
      </c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>
        <v>4.5881710052490234</v>
      </c>
      <c r="BE2816" s="1">
        <v>21.582551956176758</v>
      </c>
      <c r="BF2816" s="1">
        <v>6.6411209106445313</v>
      </c>
      <c r="BG2816" s="1">
        <v>6.0986795425415039</v>
      </c>
      <c r="BH2816" s="1">
        <v>6.4770617485046387</v>
      </c>
      <c r="BI2816" s="1">
        <v>12.37819766998291</v>
      </c>
      <c r="BJ2816" s="1">
        <v>9.8935842514038086</v>
      </c>
      <c r="BK2816" s="1">
        <v>8.5937900543212891</v>
      </c>
      <c r="BL2816" s="1"/>
      <c r="BM2816" s="1"/>
      <c r="BN2816" s="1"/>
    </row>
    <row r="2817" spans="1:66" x14ac:dyDescent="0.2">
      <c r="A2817" s="2" t="s">
        <v>7362</v>
      </c>
      <c r="B2817" s="4" t="s">
        <v>2812</v>
      </c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>
        <v>93.055084021824513</v>
      </c>
      <c r="X2817" s="1">
        <v>94.144092965527065</v>
      </c>
      <c r="Y2817" s="1">
        <v>94.412592922501105</v>
      </c>
      <c r="Z2817" s="1">
        <v>98.349145231475603</v>
      </c>
      <c r="AA2817" s="1">
        <v>98.068577194496143</v>
      </c>
      <c r="AB2817" s="1">
        <v>92.770650792685473</v>
      </c>
      <c r="AC2817" s="1">
        <v>99.25032248768197</v>
      </c>
      <c r="AD2817" s="1">
        <v>99.930765296149758</v>
      </c>
      <c r="AE2817" s="1">
        <v>94.614736370211176</v>
      </c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>
        <v>2.6280262470245361</v>
      </c>
      <c r="BD2817" s="1">
        <v>5.5158390998840332</v>
      </c>
      <c r="BE2817" s="1">
        <v>5.4808344841003418</v>
      </c>
      <c r="BF2817" s="1">
        <v>1.5381274223327637</v>
      </c>
      <c r="BG2817" s="1">
        <v>1.8333673477172852</v>
      </c>
      <c r="BH2817" s="1">
        <v>7.2204456329345703</v>
      </c>
      <c r="BI2817" s="1">
        <v>0.74357956647872925</v>
      </c>
      <c r="BJ2817" s="1"/>
      <c r="BK2817" s="1">
        <v>5.3810110092163086</v>
      </c>
      <c r="BL2817" s="1"/>
      <c r="BM2817" s="1"/>
      <c r="BN2817" s="1"/>
    </row>
    <row r="2818" spans="1:66" x14ac:dyDescent="0.2">
      <c r="A2818" s="2" t="s">
        <v>7363</v>
      </c>
      <c r="B2818" s="4" t="s">
        <v>2813</v>
      </c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>
        <v>67.728750262098075</v>
      </c>
      <c r="AA2818" s="1">
        <v>81.58920835249755</v>
      </c>
      <c r="AB2818" s="1">
        <v>83.873354638212064</v>
      </c>
      <c r="AC2818" s="1">
        <v>76.107592090707939</v>
      </c>
      <c r="AD2818" s="1">
        <v>47.080590998965711</v>
      </c>
      <c r="AE2818" s="1">
        <v>91.936517907930408</v>
      </c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>
        <v>28.719808578491211</v>
      </c>
      <c r="BG2818" s="1">
        <v>12.458428382873535</v>
      </c>
      <c r="BH2818" s="1">
        <v>7.5100464820861816</v>
      </c>
      <c r="BI2818" s="1">
        <v>9.0761280059814453</v>
      </c>
      <c r="BJ2818" s="1">
        <v>3.3867137432098389</v>
      </c>
      <c r="BK2818" s="1">
        <v>1.9310146570205688</v>
      </c>
      <c r="BL2818" s="1"/>
      <c r="BM2818" s="1"/>
      <c r="BN2818" s="1"/>
    </row>
    <row r="2819" spans="1:66" x14ac:dyDescent="0.2">
      <c r="A2819" s="2" t="s">
        <v>7364</v>
      </c>
      <c r="B2819" s="4" t="s">
        <v>2814</v>
      </c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>
        <v>67.728750262098075</v>
      </c>
      <c r="AA2819" s="1">
        <v>81.58920835249755</v>
      </c>
      <c r="AB2819" s="1">
        <v>83.873354638212064</v>
      </c>
      <c r="AC2819" s="1">
        <v>76.107592090707939</v>
      </c>
      <c r="AD2819" s="1">
        <v>47.080590998965711</v>
      </c>
      <c r="AE2819" s="1">
        <v>91.936517907930408</v>
      </c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>
        <v>28.719808578491211</v>
      </c>
      <c r="BG2819" s="1">
        <v>12.458428382873535</v>
      </c>
      <c r="BH2819" s="1">
        <v>7.5100464820861816</v>
      </c>
      <c r="BI2819" s="1">
        <v>9.0761280059814453</v>
      </c>
      <c r="BJ2819" s="1">
        <v>3.3867137432098389</v>
      </c>
      <c r="BK2819" s="1">
        <v>1.9310146570205688</v>
      </c>
      <c r="BL2819" s="1"/>
      <c r="BM2819" s="1"/>
      <c r="BN2819" s="1"/>
    </row>
    <row r="2820" spans="1:66" x14ac:dyDescent="0.2">
      <c r="A2820" s="2" t="s">
        <v>7365</v>
      </c>
      <c r="B2820" s="4" t="s">
        <v>2815</v>
      </c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>
        <v>5.5355774875099444</v>
      </c>
      <c r="Y2820" s="1">
        <v>6.4762165980800726</v>
      </c>
      <c r="Z2820" s="1">
        <v>5.4118256908455553</v>
      </c>
      <c r="AA2820" s="1">
        <v>5.5188638075879277</v>
      </c>
      <c r="AB2820" s="1">
        <v>5.5071280066128487</v>
      </c>
      <c r="AC2820" s="1">
        <v>6.1732656054385284</v>
      </c>
      <c r="AD2820" s="1">
        <v>4.6320491933879637</v>
      </c>
      <c r="AE2820" s="1">
        <v>4.0430154365221345</v>
      </c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>
        <v>3.7400951385498047</v>
      </c>
      <c r="BE2820" s="1">
        <v>1.5803208351135254</v>
      </c>
      <c r="BF2820" s="1">
        <v>4.1863718032836914</v>
      </c>
      <c r="BG2820" s="1">
        <v>0.91275012493133545</v>
      </c>
      <c r="BH2820" s="1"/>
      <c r="BI2820" s="1"/>
      <c r="BJ2820" s="1"/>
      <c r="BK2820" s="1">
        <v>0.79848867654800415</v>
      </c>
      <c r="BL2820" s="1"/>
      <c r="BM2820" s="1"/>
      <c r="BN2820" s="1"/>
    </row>
    <row r="2821" spans="1:66" x14ac:dyDescent="0.2">
      <c r="A2821" s="2" t="s">
        <v>7366</v>
      </c>
      <c r="B2821" s="4" t="s">
        <v>2816</v>
      </c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>
        <v>9.884376864703281</v>
      </c>
      <c r="Y2821" s="1">
        <v>8.4420694681929884</v>
      </c>
      <c r="Z2821" s="1">
        <v>7.8805607598522256</v>
      </c>
      <c r="AA2821" s="1">
        <v>5.830939686572723</v>
      </c>
      <c r="AB2821" s="1">
        <v>9.4349499377102788</v>
      </c>
      <c r="AC2821" s="1">
        <v>10.979061216518605</v>
      </c>
      <c r="AD2821" s="1">
        <v>8.4190170642424729</v>
      </c>
      <c r="AE2821" s="1">
        <v>3.9836457035421344</v>
      </c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>
        <v>0.69863712787628174</v>
      </c>
      <c r="BI2821" s="1">
        <v>1.3538329601287842</v>
      </c>
      <c r="BJ2821" s="1"/>
      <c r="BK2821" s="1">
        <v>0.66968882083892822</v>
      </c>
      <c r="BL2821" s="1"/>
      <c r="BM2821" s="1"/>
      <c r="BN2821" s="1"/>
    </row>
    <row r="2822" spans="1:66" x14ac:dyDescent="0.2">
      <c r="A2822" s="2" t="s">
        <v>7367</v>
      </c>
      <c r="B2822" s="4" t="s">
        <v>2817</v>
      </c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>
        <v>9.884376864703281</v>
      </c>
      <c r="Y2822" s="1">
        <v>8.4420694681929884</v>
      </c>
      <c r="Z2822" s="1">
        <v>7.8805607598522256</v>
      </c>
      <c r="AA2822" s="1">
        <v>5.830939686572723</v>
      </c>
      <c r="AB2822" s="1">
        <v>9.4349499377102788</v>
      </c>
      <c r="AC2822" s="1">
        <v>10.979061216518605</v>
      </c>
      <c r="AD2822" s="1">
        <v>8.4190170642424729</v>
      </c>
      <c r="AE2822" s="1">
        <v>3.9836457035421344</v>
      </c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  <c r="BG2822" s="1"/>
      <c r="BH2822" s="1">
        <v>0.69863712787628174</v>
      </c>
      <c r="BI2822" s="1">
        <v>1.3538329601287842</v>
      </c>
      <c r="BJ2822" s="1"/>
      <c r="BK2822" s="1">
        <v>0.66968882083892822</v>
      </c>
      <c r="BL2822" s="1"/>
      <c r="BM2822" s="1"/>
      <c r="BN2822" s="1"/>
    </row>
    <row r="2823" spans="1:66" x14ac:dyDescent="0.2">
      <c r="A2823" s="2" t="s">
        <v>7368</v>
      </c>
      <c r="B2823" s="4" t="s">
        <v>2818</v>
      </c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>
        <v>9.2032286784799542</v>
      </c>
      <c r="X2823" s="1">
        <v>45.212347827695766</v>
      </c>
      <c r="Y2823" s="1">
        <v>36.138783070503749</v>
      </c>
      <c r="Z2823" s="1">
        <v>44.309980083789576</v>
      </c>
      <c r="AA2823" s="1">
        <v>53.11184560315192</v>
      </c>
      <c r="AB2823" s="1">
        <v>60.208417635746301</v>
      </c>
      <c r="AC2823" s="1">
        <v>61.680586079528943</v>
      </c>
      <c r="AD2823" s="1">
        <v>90.837250747152055</v>
      </c>
      <c r="AE2823" s="1">
        <v>89.660806009842673</v>
      </c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>
        <v>0.19245488941669464</v>
      </c>
      <c r="BD2823" s="1">
        <v>5.3737978935241699</v>
      </c>
      <c r="BE2823" s="1">
        <v>6.3158664703369141</v>
      </c>
      <c r="BF2823" s="1">
        <v>6.3081178665161133</v>
      </c>
      <c r="BG2823" s="1">
        <v>0.8712533712387085</v>
      </c>
      <c r="BH2823" s="1">
        <v>6.2963466644287109</v>
      </c>
      <c r="BI2823" s="1">
        <v>3.658048152923584</v>
      </c>
      <c r="BJ2823" s="1"/>
      <c r="BK2823" s="1">
        <v>4.7614321708679199</v>
      </c>
      <c r="BL2823" s="1"/>
      <c r="BM2823" s="1"/>
      <c r="BN2823" s="1"/>
    </row>
    <row r="2824" spans="1:66" x14ac:dyDescent="0.2">
      <c r="A2824" s="2" t="s">
        <v>7369</v>
      </c>
      <c r="B2824" s="4" t="s">
        <v>2819</v>
      </c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>
        <v>41.386654686455174</v>
      </c>
      <c r="X2824" s="1">
        <v>62.66379561304538</v>
      </c>
      <c r="Y2824" s="1">
        <v>49.429316594933688</v>
      </c>
      <c r="Z2824" s="1">
        <v>61.983567018909255</v>
      </c>
      <c r="AA2824" s="1">
        <v>68.098636096943451</v>
      </c>
      <c r="AB2824" s="1">
        <v>72.348335782200408</v>
      </c>
      <c r="AC2824" s="1">
        <v>61.713526710300812</v>
      </c>
      <c r="AD2824" s="1">
        <v>79.098969693559212</v>
      </c>
      <c r="AE2824" s="1">
        <v>95.769330785058187</v>
      </c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>
        <v>44.292434692382813</v>
      </c>
      <c r="BD2824" s="1">
        <v>29.505613327026367</v>
      </c>
      <c r="BE2824" s="1">
        <v>20.272453308105469</v>
      </c>
      <c r="BF2824" s="1">
        <v>29.647871017456055</v>
      </c>
      <c r="BG2824" s="1">
        <v>31.886722564697266</v>
      </c>
      <c r="BH2824" s="1">
        <v>21.330240249633789</v>
      </c>
      <c r="BI2824" s="1">
        <v>38.237899780273438</v>
      </c>
      <c r="BJ2824" s="1">
        <v>16.774574279785156</v>
      </c>
      <c r="BK2824" s="1">
        <v>4.1340799331665039</v>
      </c>
      <c r="BL2824" s="1"/>
      <c r="BM2824" s="1"/>
      <c r="BN2824" s="1"/>
    </row>
    <row r="2825" spans="1:66" x14ac:dyDescent="0.2">
      <c r="A2825" s="2" t="s">
        <v>7370</v>
      </c>
      <c r="B2825" s="4" t="s">
        <v>2820</v>
      </c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>
        <v>24.602305342155848</v>
      </c>
      <c r="X2825" s="1">
        <v>19.503816007491601</v>
      </c>
      <c r="Y2825" s="1">
        <v>1.3040722273128345</v>
      </c>
      <c r="Z2825" s="1">
        <v>35.45217766050731</v>
      </c>
      <c r="AA2825" s="1">
        <v>15.618767133633588</v>
      </c>
      <c r="AB2825" s="1">
        <v>7.8526509964461075</v>
      </c>
      <c r="AC2825" s="1">
        <v>21.116406914866673</v>
      </c>
      <c r="AD2825" s="1">
        <v>6.5829739198766131</v>
      </c>
      <c r="AE2825" s="1">
        <v>5.8307342393495452</v>
      </c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>
        <v>70.799652099609375</v>
      </c>
      <c r="BD2825" s="1">
        <v>31.596580505371094</v>
      </c>
      <c r="BE2825" s="1">
        <v>10.416231155395508</v>
      </c>
      <c r="BF2825" s="1"/>
      <c r="BG2825" s="1"/>
      <c r="BH2825" s="1">
        <v>9.8117265701293945</v>
      </c>
      <c r="BI2825" s="1"/>
      <c r="BJ2825" s="1"/>
      <c r="BK2825" s="1"/>
      <c r="BL2825" s="1"/>
      <c r="BM2825" s="1"/>
      <c r="BN2825" s="1"/>
    </row>
    <row r="2826" spans="1:66" x14ac:dyDescent="0.2">
      <c r="A2826" s="2" t="s">
        <v>7371</v>
      </c>
      <c r="B2826" s="4" t="s">
        <v>2821</v>
      </c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>
        <v>98.874140699978597</v>
      </c>
      <c r="X2826" s="1">
        <v>85.227271157273748</v>
      </c>
      <c r="Y2826" s="1">
        <v>83.016391654223028</v>
      </c>
      <c r="Z2826" s="1">
        <v>63.352076700022273</v>
      </c>
      <c r="AA2826" s="1">
        <v>40.162064835196681</v>
      </c>
      <c r="AB2826" s="1">
        <v>43.058593908851122</v>
      </c>
      <c r="AC2826" s="1">
        <v>9.2713519925920007</v>
      </c>
      <c r="AD2826" s="1">
        <v>17.026704138818733</v>
      </c>
      <c r="AE2826" s="1">
        <v>11.739322518318243</v>
      </c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>
        <v>1.039463996887207</v>
      </c>
      <c r="BD2826" s="1">
        <v>5.4472718238830566</v>
      </c>
      <c r="BE2826" s="1">
        <v>0.98440366983413696</v>
      </c>
      <c r="BF2826" s="1"/>
      <c r="BG2826" s="1"/>
      <c r="BH2826" s="1">
        <v>6.1944131851196289</v>
      </c>
      <c r="BI2826" s="1"/>
      <c r="BJ2826" s="1"/>
      <c r="BK2826" s="1"/>
      <c r="BL2826" s="1"/>
      <c r="BM2826" s="1"/>
      <c r="BN2826" s="1"/>
    </row>
    <row r="2827" spans="1:66" x14ac:dyDescent="0.2">
      <c r="A2827" s="2" t="s">
        <v>7372</v>
      </c>
      <c r="B2827" s="4" t="s">
        <v>2822</v>
      </c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>
        <v>2.7020011681518636</v>
      </c>
      <c r="X2827" s="1">
        <v>1.472829724194588</v>
      </c>
      <c r="Y2827" s="1">
        <v>3.1363189851463691</v>
      </c>
      <c r="Z2827" s="1">
        <v>13.885312361487429</v>
      </c>
      <c r="AA2827" s="1">
        <v>7.8824137402397962</v>
      </c>
      <c r="AB2827" s="1"/>
      <c r="AC2827" s="1"/>
      <c r="AD2827" s="1">
        <v>3.9249236490710535</v>
      </c>
      <c r="AE2827" s="1">
        <v>5.341403187619064</v>
      </c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>
        <v>2.9468424320220947</v>
      </c>
      <c r="BE2827" s="1">
        <v>6.462742805480957</v>
      </c>
      <c r="BF2827" s="1"/>
      <c r="BG2827" s="1">
        <v>1.4120895862579346</v>
      </c>
      <c r="BH2827" s="1"/>
      <c r="BI2827" s="1"/>
      <c r="BJ2827" s="1"/>
      <c r="BK2827" s="1"/>
      <c r="BL2827" s="1"/>
      <c r="BM2827" s="1"/>
      <c r="BN2827" s="1"/>
    </row>
    <row r="2828" spans="1:66" x14ac:dyDescent="0.2">
      <c r="A2828" s="2" t="s">
        <v>7373</v>
      </c>
      <c r="B2828" s="4" t="s">
        <v>2823</v>
      </c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>
        <v>6.1091873481870493</v>
      </c>
      <c r="Z2828" s="1">
        <v>14.352559676234094</v>
      </c>
      <c r="AA2828" s="1">
        <v>86.784654333583305</v>
      </c>
      <c r="AB2828" s="1">
        <v>8.6095586684610836</v>
      </c>
      <c r="AC2828" s="1">
        <v>8.6352773705604182</v>
      </c>
      <c r="AD2828" s="1">
        <v>16.611233550151034</v>
      </c>
      <c r="AE2828" s="1">
        <v>64.852164889197155</v>
      </c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  <c r="BG2828" s="1"/>
      <c r="BH2828" s="1">
        <v>8.5851507186889648</v>
      </c>
      <c r="BI2828" s="1"/>
      <c r="BJ2828" s="1"/>
      <c r="BK2828" s="1"/>
      <c r="BL2828" s="1"/>
      <c r="BM2828" s="1"/>
      <c r="BN2828" s="1"/>
    </row>
    <row r="2829" spans="1:66" x14ac:dyDescent="0.2">
      <c r="A2829" s="2" t="s">
        <v>7374</v>
      </c>
      <c r="B2829" s="4" t="s">
        <v>2824</v>
      </c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>
        <v>6.1091873481870493</v>
      </c>
      <c r="Z2829" s="1">
        <v>14.352559676234094</v>
      </c>
      <c r="AA2829" s="1">
        <v>86.784654333583305</v>
      </c>
      <c r="AB2829" s="1">
        <v>8.6095586684610836</v>
      </c>
      <c r="AC2829" s="1">
        <v>8.6352773705604182</v>
      </c>
      <c r="AD2829" s="1">
        <v>16.611233550151034</v>
      </c>
      <c r="AE2829" s="1">
        <v>64.852164889197155</v>
      </c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  <c r="BG2829" s="1"/>
      <c r="BH2829" s="1">
        <v>8.5851507186889648</v>
      </c>
      <c r="BI2829" s="1"/>
      <c r="BJ2829" s="1"/>
      <c r="BK2829" s="1"/>
      <c r="BL2829" s="1"/>
      <c r="BM2829" s="1"/>
      <c r="BN2829" s="1"/>
    </row>
    <row r="2830" spans="1:66" x14ac:dyDescent="0.2">
      <c r="A2830" s="2" t="s">
        <v>7375</v>
      </c>
      <c r="B2830" s="4" t="s">
        <v>2825</v>
      </c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>
        <v>67.854230479338071</v>
      </c>
      <c r="Z2830" s="1">
        <v>15.904735527725276</v>
      </c>
      <c r="AA2830" s="1">
        <v>11.318880193444189</v>
      </c>
      <c r="AB2830" s="1">
        <v>8.2988934103807281</v>
      </c>
      <c r="AC2830" s="1">
        <v>22.08363381995542</v>
      </c>
      <c r="AD2830" s="1">
        <v>10.107907029912353</v>
      </c>
      <c r="AE2830" s="1">
        <v>13.000182565111556</v>
      </c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  <c r="BG2830" s="1">
        <v>1.1265380382537842</v>
      </c>
      <c r="BH2830" s="1">
        <v>0.63245952129364014</v>
      </c>
      <c r="BI2830" s="1">
        <v>0.23271679878234863</v>
      </c>
      <c r="BJ2830" s="1"/>
      <c r="BK2830" s="1"/>
      <c r="BL2830" s="1"/>
      <c r="BM2830" s="1"/>
      <c r="BN2830" s="1"/>
    </row>
    <row r="2831" spans="1:66" x14ac:dyDescent="0.2">
      <c r="A2831" s="2" t="s">
        <v>7376</v>
      </c>
      <c r="B2831" s="4" t="s">
        <v>2826</v>
      </c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>
        <v>67.854230479338071</v>
      </c>
      <c r="Z2831" s="1">
        <v>15.904735527725276</v>
      </c>
      <c r="AA2831" s="1">
        <v>11.318880193444189</v>
      </c>
      <c r="AB2831" s="1">
        <v>8.2988934103807281</v>
      </c>
      <c r="AC2831" s="1">
        <v>22.08363381995542</v>
      </c>
      <c r="AD2831" s="1">
        <v>10.107907029912353</v>
      </c>
      <c r="AE2831" s="1">
        <v>13.000182565111556</v>
      </c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>
        <v>1.1265380382537842</v>
      </c>
      <c r="BH2831" s="1">
        <v>0.63245952129364014</v>
      </c>
      <c r="BI2831" s="1">
        <v>0.23271679878234863</v>
      </c>
      <c r="BJ2831" s="1"/>
      <c r="BK2831" s="1"/>
      <c r="BL2831" s="1"/>
      <c r="BM2831" s="1"/>
      <c r="BN2831" s="1"/>
    </row>
    <row r="2832" spans="1:66" x14ac:dyDescent="0.2">
      <c r="A2832" s="2" t="s">
        <v>7377</v>
      </c>
      <c r="B2832" s="4" t="s">
        <v>2827</v>
      </c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>
        <v>76.839059128762798</v>
      </c>
      <c r="Y2832" s="1">
        <v>75.59272715172655</v>
      </c>
      <c r="Z2832" s="1">
        <v>85.897893460976007</v>
      </c>
      <c r="AA2832" s="1">
        <v>79.494732414114992</v>
      </c>
      <c r="AB2832" s="1">
        <v>79.177340624713793</v>
      </c>
      <c r="AC2832" s="1">
        <v>83.025324342608698</v>
      </c>
      <c r="AD2832" s="1">
        <v>79.54848538012665</v>
      </c>
      <c r="AE2832" s="1">
        <v>88.94240768627499</v>
      </c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1">
        <v>23.133598327636719</v>
      </c>
      <c r="BE2832" s="1">
        <v>16.738536834716797</v>
      </c>
      <c r="BF2832" s="1">
        <v>14.088842391967773</v>
      </c>
      <c r="BG2832" s="1">
        <v>19.993701934814453</v>
      </c>
      <c r="BH2832" s="1">
        <v>20.808481216430664</v>
      </c>
      <c r="BI2832" s="1">
        <v>16.94256591796875</v>
      </c>
      <c r="BJ2832" s="1">
        <v>20.343124389648438</v>
      </c>
      <c r="BK2832" s="1">
        <v>10.980262756347656</v>
      </c>
      <c r="BL2832" s="1"/>
      <c r="BM2832" s="1"/>
      <c r="BN2832" s="1"/>
    </row>
    <row r="2833" spans="1:66" x14ac:dyDescent="0.2">
      <c r="A2833" s="2" t="s">
        <v>7378</v>
      </c>
      <c r="B2833" s="4" t="s">
        <v>2828</v>
      </c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>
        <v>76.839059128762798</v>
      </c>
      <c r="Y2833" s="1">
        <v>75.59272715172655</v>
      </c>
      <c r="Z2833" s="1">
        <v>85.897893460976007</v>
      </c>
      <c r="AA2833" s="1">
        <v>79.494732414114992</v>
      </c>
      <c r="AB2833" s="1">
        <v>79.177340624713793</v>
      </c>
      <c r="AC2833" s="1">
        <v>83.025324342608698</v>
      </c>
      <c r="AD2833" s="1">
        <v>79.54848538012665</v>
      </c>
      <c r="AE2833" s="1">
        <v>88.94240768627499</v>
      </c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>
        <v>23.133598327636719</v>
      </c>
      <c r="BE2833" s="1">
        <v>16.738536834716797</v>
      </c>
      <c r="BF2833" s="1">
        <v>14.088842391967773</v>
      </c>
      <c r="BG2833" s="1">
        <v>19.993701934814453</v>
      </c>
      <c r="BH2833" s="1">
        <v>20.808481216430664</v>
      </c>
      <c r="BI2833" s="1">
        <v>16.94256591796875</v>
      </c>
      <c r="BJ2833" s="1">
        <v>20.343124389648438</v>
      </c>
      <c r="BK2833" s="1">
        <v>10.980262756347656</v>
      </c>
      <c r="BL2833" s="1"/>
      <c r="BM2833" s="1"/>
      <c r="BN2833" s="1"/>
    </row>
    <row r="2834" spans="1:66" x14ac:dyDescent="0.2">
      <c r="A2834" s="2" t="s">
        <v>7379</v>
      </c>
      <c r="B2834" s="4" t="s">
        <v>2829</v>
      </c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>
        <v>41.589817770769614</v>
      </c>
      <c r="Y2834" s="1">
        <v>57.0201707076085</v>
      </c>
      <c r="Z2834" s="1">
        <v>74.600037607798214</v>
      </c>
      <c r="AA2834" s="1">
        <v>97.348786412920845</v>
      </c>
      <c r="AB2834" s="1">
        <v>93.917253783456346</v>
      </c>
      <c r="AC2834" s="1">
        <v>89.646631843739826</v>
      </c>
      <c r="AD2834" s="1">
        <v>89.867704503322287</v>
      </c>
      <c r="AE2834" s="1">
        <v>93.183659212404692</v>
      </c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1"/>
      <c r="BE2834" s="1">
        <v>11.84974193572998</v>
      </c>
      <c r="BF2834" s="1">
        <v>10.067357063293457</v>
      </c>
      <c r="BG2834" s="1">
        <v>1.1147459745407104</v>
      </c>
      <c r="BH2834" s="1">
        <v>6.0692048072814941</v>
      </c>
      <c r="BI2834" s="1">
        <v>10.350627899169922</v>
      </c>
      <c r="BJ2834" s="1">
        <v>9.8202438354492188</v>
      </c>
      <c r="BK2834" s="1">
        <v>5.667823314666748</v>
      </c>
      <c r="BL2834" s="1"/>
      <c r="BM2834" s="1"/>
      <c r="BN2834" s="1"/>
    </row>
    <row r="2835" spans="1:66" x14ac:dyDescent="0.2">
      <c r="A2835" s="2" t="s">
        <v>7380</v>
      </c>
      <c r="B2835" s="4" t="s">
        <v>2830</v>
      </c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>
        <v>41.589817770769614</v>
      </c>
      <c r="Y2835" s="1">
        <v>57.0201707076085</v>
      </c>
      <c r="Z2835" s="1">
        <v>74.600037607798214</v>
      </c>
      <c r="AA2835" s="1">
        <v>97.348786412920845</v>
      </c>
      <c r="AB2835" s="1">
        <v>93.917253783456346</v>
      </c>
      <c r="AC2835" s="1">
        <v>89.646631843739826</v>
      </c>
      <c r="AD2835" s="1">
        <v>89.867704503322287</v>
      </c>
      <c r="AE2835" s="1">
        <v>93.183659212404692</v>
      </c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1"/>
      <c r="BE2835" s="1">
        <v>11.84974193572998</v>
      </c>
      <c r="BF2835" s="1">
        <v>10.067357063293457</v>
      </c>
      <c r="BG2835" s="1">
        <v>1.1147459745407104</v>
      </c>
      <c r="BH2835" s="1">
        <v>6.0692048072814941</v>
      </c>
      <c r="BI2835" s="1">
        <v>10.350627899169922</v>
      </c>
      <c r="BJ2835" s="1">
        <v>9.8202438354492188</v>
      </c>
      <c r="BK2835" s="1">
        <v>5.667823314666748</v>
      </c>
      <c r="BL2835" s="1"/>
      <c r="BM2835" s="1"/>
      <c r="BN2835" s="1"/>
    </row>
    <row r="2836" spans="1:66" x14ac:dyDescent="0.2">
      <c r="A2836" s="2" t="s">
        <v>7381</v>
      </c>
      <c r="B2836" s="4" t="s">
        <v>2831</v>
      </c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>
        <v>41.137747950926517</v>
      </c>
      <c r="Z2836" s="1">
        <v>11.386697441821273</v>
      </c>
      <c r="AA2836" s="1">
        <v>87.607486057648899</v>
      </c>
      <c r="AB2836" s="1">
        <v>83.759150246747538</v>
      </c>
      <c r="AC2836" s="1">
        <v>54.836135904660999</v>
      </c>
      <c r="AD2836" s="1">
        <v>6.0578259786231907</v>
      </c>
      <c r="AE2836" s="1">
        <v>18.845754976826139</v>
      </c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/>
      <c r="BJ2836" s="1"/>
      <c r="BK2836" s="1"/>
      <c r="BL2836" s="1"/>
      <c r="BM2836" s="1"/>
      <c r="BN2836" s="1"/>
    </row>
    <row r="2837" spans="1:66" x14ac:dyDescent="0.2">
      <c r="A2837" s="2" t="s">
        <v>7382</v>
      </c>
      <c r="B2837" s="4" t="s">
        <v>2832</v>
      </c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>
        <v>41.137747950926517</v>
      </c>
      <c r="Z2837" s="1">
        <v>11.386697441821273</v>
      </c>
      <c r="AA2837" s="1">
        <v>87.607486057648899</v>
      </c>
      <c r="AB2837" s="1">
        <v>83.759150246747538</v>
      </c>
      <c r="AC2837" s="1">
        <v>54.836135904660999</v>
      </c>
      <c r="AD2837" s="1">
        <v>6.0578259786231907</v>
      </c>
      <c r="AE2837" s="1">
        <v>18.845754976826139</v>
      </c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  <c r="BM2837" s="1"/>
      <c r="BN2837" s="1"/>
    </row>
    <row r="2838" spans="1:66" x14ac:dyDescent="0.2">
      <c r="A2838" s="2" t="s">
        <v>7383</v>
      </c>
      <c r="B2838" s="4" t="s">
        <v>2833</v>
      </c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>
        <v>4.6408323466631245</v>
      </c>
      <c r="Z2838" s="1">
        <v>6.9369085378554187</v>
      </c>
      <c r="AA2838" s="1">
        <v>2.1987687624568966</v>
      </c>
      <c r="AB2838" s="1"/>
      <c r="AC2838" s="1"/>
      <c r="AD2838" s="1"/>
      <c r="AE2838" s="1">
        <v>9.7896004589411465</v>
      </c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1"/>
      <c r="BE2838" s="1">
        <v>19.028598785400391</v>
      </c>
      <c r="BF2838" s="1">
        <v>24.798789978027344</v>
      </c>
      <c r="BG2838" s="1">
        <v>66.590003967285156</v>
      </c>
      <c r="BH2838" s="1">
        <v>61.739032745361328</v>
      </c>
      <c r="BI2838" s="1">
        <v>54.978828430175781</v>
      </c>
      <c r="BJ2838" s="1">
        <v>53.083644866943359</v>
      </c>
      <c r="BK2838" s="1">
        <v>28.873117446899414</v>
      </c>
      <c r="BL2838" s="1"/>
      <c r="BM2838" s="1"/>
      <c r="BN2838" s="1"/>
    </row>
    <row r="2839" spans="1:66" x14ac:dyDescent="0.2">
      <c r="A2839" s="2" t="s">
        <v>7384</v>
      </c>
      <c r="B2839" s="4" t="s">
        <v>2834</v>
      </c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>
        <v>4.6408323466631245</v>
      </c>
      <c r="Z2839" s="1">
        <v>6.9369085378554187</v>
      </c>
      <c r="AA2839" s="1">
        <v>2.1987687624568966</v>
      </c>
      <c r="AB2839" s="1"/>
      <c r="AC2839" s="1"/>
      <c r="AD2839" s="1"/>
      <c r="AE2839" s="1">
        <v>9.7896004589411465</v>
      </c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>
        <v>19.028598785400391</v>
      </c>
      <c r="BF2839" s="1">
        <v>24.798789978027344</v>
      </c>
      <c r="BG2839" s="1">
        <v>66.590003967285156</v>
      </c>
      <c r="BH2839" s="1">
        <v>61.739032745361328</v>
      </c>
      <c r="BI2839" s="1">
        <v>54.978828430175781</v>
      </c>
      <c r="BJ2839" s="1">
        <v>53.083644866943359</v>
      </c>
      <c r="BK2839" s="1">
        <v>28.873117446899414</v>
      </c>
      <c r="BL2839" s="1"/>
      <c r="BM2839" s="1"/>
      <c r="BN2839" s="1"/>
    </row>
    <row r="2840" spans="1:66" x14ac:dyDescent="0.2">
      <c r="A2840" s="2" t="s">
        <v>7385</v>
      </c>
      <c r="B2840" s="4" t="s">
        <v>2835</v>
      </c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>
        <v>4.297618458149369</v>
      </c>
      <c r="Z2840" s="1">
        <v>5.5930826078498956</v>
      </c>
      <c r="AA2840" s="1">
        <v>5.317979454000648</v>
      </c>
      <c r="AB2840" s="1">
        <v>3.214347376700021</v>
      </c>
      <c r="AC2840" s="1">
        <v>2.9295238381006872</v>
      </c>
      <c r="AD2840" s="1">
        <v>4.7624011794561927</v>
      </c>
      <c r="AE2840" s="1">
        <v>5.1729560417116565</v>
      </c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1">
        <v>2.0674779415130615</v>
      </c>
      <c r="BE2840" s="1"/>
      <c r="BF2840" s="1"/>
      <c r="BG2840" s="1">
        <v>6.1157784461975098</v>
      </c>
      <c r="BH2840" s="1">
        <v>1.839245080947876</v>
      </c>
      <c r="BI2840" s="1">
        <v>2.2342562675476074</v>
      </c>
      <c r="BJ2840" s="1"/>
      <c r="BK2840" s="1"/>
      <c r="BL2840" s="1"/>
      <c r="BM2840" s="1"/>
      <c r="BN2840" s="1"/>
    </row>
    <row r="2841" spans="1:66" x14ac:dyDescent="0.2">
      <c r="A2841" s="2" t="s">
        <v>7386</v>
      </c>
      <c r="B2841" s="4" t="s">
        <v>2836</v>
      </c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>
        <v>4.297618458149369</v>
      </c>
      <c r="Z2841" s="1">
        <v>5.5930826078498956</v>
      </c>
      <c r="AA2841" s="1">
        <v>5.317979454000648</v>
      </c>
      <c r="AB2841" s="1">
        <v>3.214347376700021</v>
      </c>
      <c r="AC2841" s="1">
        <v>2.9295238381006872</v>
      </c>
      <c r="AD2841" s="1">
        <v>4.7624011794561927</v>
      </c>
      <c r="AE2841" s="1">
        <v>5.1729560417116565</v>
      </c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>
        <v>2.0674779415130615</v>
      </c>
      <c r="BE2841" s="1"/>
      <c r="BF2841" s="1"/>
      <c r="BG2841" s="1">
        <v>6.1157784461975098</v>
      </c>
      <c r="BH2841" s="1">
        <v>1.839245080947876</v>
      </c>
      <c r="BI2841" s="1">
        <v>2.2342562675476074</v>
      </c>
      <c r="BJ2841" s="1"/>
      <c r="BK2841" s="1"/>
      <c r="BL2841" s="1"/>
      <c r="BM2841" s="1"/>
      <c r="BN2841" s="1"/>
    </row>
    <row r="2842" spans="1:66" x14ac:dyDescent="0.2">
      <c r="A2842" s="2" t="s">
        <v>7387</v>
      </c>
      <c r="B2842" s="4" t="s">
        <v>2837</v>
      </c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>
        <v>4.297618458149369</v>
      </c>
      <c r="Z2842" s="1">
        <v>5.5930826078498956</v>
      </c>
      <c r="AA2842" s="1">
        <v>5.317979454000648</v>
      </c>
      <c r="AB2842" s="1">
        <v>3.214347376700021</v>
      </c>
      <c r="AC2842" s="1">
        <v>2.9295238381006872</v>
      </c>
      <c r="AD2842" s="1">
        <v>4.7624011794561927</v>
      </c>
      <c r="AE2842" s="1">
        <v>5.1729560417116565</v>
      </c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1">
        <v>2.0674779415130615</v>
      </c>
      <c r="BE2842" s="1"/>
      <c r="BF2842" s="1"/>
      <c r="BG2842" s="1">
        <v>6.1157784461975098</v>
      </c>
      <c r="BH2842" s="1">
        <v>1.839245080947876</v>
      </c>
      <c r="BI2842" s="1">
        <v>2.2342562675476074</v>
      </c>
      <c r="BJ2842" s="1"/>
      <c r="BK2842" s="1"/>
      <c r="BL2842" s="1"/>
      <c r="BM2842" s="1"/>
      <c r="BN2842" s="1"/>
    </row>
    <row r="2843" spans="1:66" x14ac:dyDescent="0.2">
      <c r="A2843" s="2" t="s">
        <v>7388</v>
      </c>
      <c r="B2843" s="4" t="s">
        <v>2838</v>
      </c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>
        <v>20.295668248928482</v>
      </c>
      <c r="X2843" s="1">
        <v>21.694714704641925</v>
      </c>
      <c r="Y2843" s="1">
        <v>15.781078747377956</v>
      </c>
      <c r="Z2843" s="1">
        <v>14.768352365072996</v>
      </c>
      <c r="AA2843" s="1">
        <v>8.2721751374254744</v>
      </c>
      <c r="AB2843" s="1">
        <v>10.955196022609261</v>
      </c>
      <c r="AC2843" s="1">
        <v>9.7720298583519849</v>
      </c>
      <c r="AD2843" s="1">
        <v>21.698746365866107</v>
      </c>
      <c r="AE2843" s="1">
        <v>3.7282891240897711</v>
      </c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>
        <v>4.8879766464233398</v>
      </c>
      <c r="BD2843" s="1">
        <v>4.342475414276123</v>
      </c>
      <c r="BE2843" s="1"/>
      <c r="BF2843" s="1">
        <v>2.8692409992218018</v>
      </c>
      <c r="BG2843" s="1">
        <v>2.9919054508209229</v>
      </c>
      <c r="BH2843" s="1">
        <v>6.0631299018859863</v>
      </c>
      <c r="BI2843" s="1">
        <v>2.4921028614044189</v>
      </c>
      <c r="BJ2843" s="1"/>
      <c r="BK2843" s="1">
        <v>3.5088539123535156</v>
      </c>
      <c r="BL2843" s="1"/>
      <c r="BM2843" s="1"/>
      <c r="BN2843" s="1"/>
    </row>
    <row r="2844" spans="1:66" x14ac:dyDescent="0.2">
      <c r="A2844" s="2" t="s">
        <v>7389</v>
      </c>
      <c r="B2844" s="4" t="s">
        <v>2839</v>
      </c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>
        <v>85.48372426912492</v>
      </c>
      <c r="Z2844" s="1">
        <v>78.958128221294672</v>
      </c>
      <c r="AA2844" s="1">
        <v>82.53811899045121</v>
      </c>
      <c r="AB2844" s="1">
        <v>87.105595270195593</v>
      </c>
      <c r="AC2844" s="1">
        <v>95.740613869215224</v>
      </c>
      <c r="AD2844" s="1">
        <v>82.281555660043011</v>
      </c>
      <c r="AE2844" s="1">
        <v>91.099561399454103</v>
      </c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1"/>
      <c r="BE2844" s="1">
        <v>14.017410278320313</v>
      </c>
      <c r="BF2844" s="1">
        <v>20.956077575683594</v>
      </c>
      <c r="BG2844" s="1">
        <v>17.357990264892578</v>
      </c>
      <c r="BH2844" s="1">
        <v>12.812135696411133</v>
      </c>
      <c r="BI2844" s="1">
        <v>4.1241207122802734</v>
      </c>
      <c r="BJ2844" s="1"/>
      <c r="BK2844" s="1">
        <v>8.771601676940918</v>
      </c>
      <c r="BL2844" s="1"/>
      <c r="BM2844" s="1"/>
      <c r="BN2844" s="1"/>
    </row>
    <row r="2845" spans="1:66" x14ac:dyDescent="0.2">
      <c r="A2845" s="2" t="s">
        <v>7390</v>
      </c>
      <c r="B2845" s="4" t="s">
        <v>2840</v>
      </c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>
        <v>9.6551676400218032</v>
      </c>
      <c r="AA2845" s="1">
        <v>10.104327541411589</v>
      </c>
      <c r="AB2845" s="1">
        <v>4.8449938269373014</v>
      </c>
      <c r="AC2845" s="1">
        <v>49.471614326977701</v>
      </c>
      <c r="AD2845" s="1">
        <v>23.165760302171389</v>
      </c>
      <c r="AE2845" s="1">
        <v>13.27839833357416</v>
      </c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>
        <v>10.347043991088867</v>
      </c>
      <c r="BG2845" s="1">
        <v>66.945198059082031</v>
      </c>
      <c r="BH2845" s="1">
        <v>94.825828552246094</v>
      </c>
      <c r="BI2845" s="1">
        <v>46.384967803955078</v>
      </c>
      <c r="BJ2845" s="1">
        <v>75.889350891113281</v>
      </c>
      <c r="BK2845" s="1">
        <v>53.403797149658203</v>
      </c>
      <c r="BL2845" s="1"/>
      <c r="BM2845" s="1"/>
      <c r="BN2845" s="1"/>
    </row>
    <row r="2846" spans="1:66" x14ac:dyDescent="0.2">
      <c r="A2846" s="2" t="s">
        <v>7391</v>
      </c>
      <c r="B2846" s="4" t="s">
        <v>2841</v>
      </c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>
        <v>45.000136459951833</v>
      </c>
      <c r="Y2846" s="1">
        <v>41.623411638091106</v>
      </c>
      <c r="Z2846" s="1">
        <v>50.004103520805529</v>
      </c>
      <c r="AA2846" s="1">
        <v>47.579772166150903</v>
      </c>
      <c r="AB2846" s="1">
        <v>58.997593731652145</v>
      </c>
      <c r="AC2846" s="1">
        <v>58.791101529273128</v>
      </c>
      <c r="AD2846" s="1">
        <v>77.970742846051508</v>
      </c>
      <c r="AE2846" s="1">
        <v>76.042622237349519</v>
      </c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  <c r="BD2846" s="1">
        <v>12.230729103088379</v>
      </c>
      <c r="BE2846" s="1">
        <v>12.085844993591309</v>
      </c>
      <c r="BF2846" s="1">
        <v>9.112091064453125</v>
      </c>
      <c r="BG2846" s="1">
        <v>7.1461672782897949</v>
      </c>
      <c r="BH2846" s="1">
        <v>8.6902093887329102</v>
      </c>
      <c r="BI2846" s="1">
        <v>5.6566867828369141</v>
      </c>
      <c r="BJ2846" s="1">
        <v>11.176916122436523</v>
      </c>
      <c r="BK2846" s="1">
        <v>8.4040861129760742</v>
      </c>
      <c r="BL2846" s="1"/>
      <c r="BM2846" s="1"/>
      <c r="BN2846" s="1"/>
    </row>
    <row r="2847" spans="1:66" x14ac:dyDescent="0.2">
      <c r="A2847" s="2" t="s">
        <v>7392</v>
      </c>
      <c r="B2847" s="4" t="s">
        <v>2842</v>
      </c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>
        <v>5.3095536879645202</v>
      </c>
      <c r="AA2847" s="1"/>
      <c r="AB2847" s="1">
        <v>73.165209068440589</v>
      </c>
      <c r="AC2847" s="1">
        <v>84.239878026726672</v>
      </c>
      <c r="AD2847" s="1">
        <v>83.975568756397777</v>
      </c>
      <c r="AE2847" s="1">
        <v>86.682903489217765</v>
      </c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>
        <v>7.3509583473205566</v>
      </c>
      <c r="BG2847" s="1">
        <v>79.761146545410156</v>
      </c>
      <c r="BH2847" s="1">
        <v>13.74066162109375</v>
      </c>
      <c r="BI2847" s="1">
        <v>11.513473510742188</v>
      </c>
      <c r="BJ2847" s="1">
        <v>15.99201774597168</v>
      </c>
      <c r="BK2847" s="1">
        <v>13.29784107208252</v>
      </c>
      <c r="BL2847" s="1"/>
      <c r="BM2847" s="1"/>
      <c r="BN2847" s="1"/>
    </row>
    <row r="2848" spans="1:66" x14ac:dyDescent="0.2">
      <c r="A2848" s="2" t="s">
        <v>7393</v>
      </c>
      <c r="B2848" s="4" t="s">
        <v>2843</v>
      </c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>
        <v>13.451761308755659</v>
      </c>
      <c r="X2848" s="1">
        <v>14.7709230731846</v>
      </c>
      <c r="Y2848" s="1">
        <v>8.1976802298213389</v>
      </c>
      <c r="Z2848" s="1">
        <v>4.659771454458534</v>
      </c>
      <c r="AA2848" s="1">
        <v>17.438566730765249</v>
      </c>
      <c r="AB2848" s="1">
        <v>17.646364730193799</v>
      </c>
      <c r="AC2848" s="1">
        <v>7.1281557672395648</v>
      </c>
      <c r="AD2848" s="1">
        <v>6.6304790818061372</v>
      </c>
      <c r="AE2848" s="1">
        <v>10.6779480698225</v>
      </c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1">
        <v>4.1279349327087402</v>
      </c>
      <c r="BE2848" s="1">
        <v>2.6872220039367676</v>
      </c>
      <c r="BF2848" s="1">
        <v>9.8397369384765625</v>
      </c>
      <c r="BG2848" s="1">
        <v>2.4785735607147217</v>
      </c>
      <c r="BH2848" s="1">
        <v>1.551386833190918</v>
      </c>
      <c r="BI2848" s="1">
        <v>3.8697552680969238</v>
      </c>
      <c r="BJ2848" s="1">
        <v>1.8858633041381836</v>
      </c>
      <c r="BK2848" s="1">
        <v>3.2477653026580811</v>
      </c>
      <c r="BL2848" s="1"/>
      <c r="BM2848" s="1"/>
      <c r="BN2848" s="1"/>
    </row>
    <row r="2849" spans="1:66" x14ac:dyDescent="0.2">
      <c r="A2849" s="2" t="s">
        <v>7394</v>
      </c>
      <c r="B2849" s="4" t="s">
        <v>2844</v>
      </c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>
        <v>10.019866704810713</v>
      </c>
      <c r="X2849" s="1">
        <v>12.571363514516031</v>
      </c>
      <c r="Y2849" s="1">
        <v>13.525404539853142</v>
      </c>
      <c r="Z2849" s="1">
        <v>13.17651116156223</v>
      </c>
      <c r="AA2849" s="1">
        <v>10.061144218488547</v>
      </c>
      <c r="AB2849" s="1">
        <v>12.935807322428177</v>
      </c>
      <c r="AC2849" s="1">
        <v>10.554787178222437</v>
      </c>
      <c r="AD2849" s="1">
        <v>5.5436059611800124</v>
      </c>
      <c r="AE2849" s="1">
        <v>8.3782079060469918</v>
      </c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>
        <v>0.34926742315292358</v>
      </c>
      <c r="BD2849" s="1">
        <v>0.97718942165374756</v>
      </c>
      <c r="BE2849" s="1">
        <v>3.1867532730102539</v>
      </c>
      <c r="BF2849" s="1">
        <v>1.9657996892929077</v>
      </c>
      <c r="BG2849" s="1"/>
      <c r="BH2849" s="1">
        <v>1.6406192779541016</v>
      </c>
      <c r="BI2849" s="1">
        <v>1.0172842741012573</v>
      </c>
      <c r="BJ2849" s="1">
        <v>0.68028360605239868</v>
      </c>
      <c r="BK2849" s="1"/>
      <c r="BL2849" s="1"/>
      <c r="BM2849" s="1"/>
      <c r="BN2849" s="1"/>
    </row>
    <row r="2850" spans="1:66" x14ac:dyDescent="0.2">
      <c r="A2850" s="2" t="s">
        <v>7395</v>
      </c>
      <c r="B2850" s="4" t="s">
        <v>2845</v>
      </c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>
        <v>25.054682863302318</v>
      </c>
      <c r="Y2850" s="1">
        <v>22.692764421937493</v>
      </c>
      <c r="Z2850" s="1">
        <v>10.756192924312295</v>
      </c>
      <c r="AA2850" s="1">
        <v>4.6688208598483429</v>
      </c>
      <c r="AB2850" s="1">
        <v>7.0861543053026192</v>
      </c>
      <c r="AC2850" s="1">
        <v>26.168018638586982</v>
      </c>
      <c r="AD2850" s="1">
        <v>14.97079914407132</v>
      </c>
      <c r="AE2850" s="1">
        <v>5.1872253298944386</v>
      </c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  <c r="BD2850" s="1">
        <v>2.2254323959350586</v>
      </c>
      <c r="BE2850" s="1">
        <v>8.74072265625</v>
      </c>
      <c r="BF2850" s="1"/>
      <c r="BG2850" s="1">
        <v>2.9695656299591064</v>
      </c>
      <c r="BH2850" s="1">
        <v>19.04121208190918</v>
      </c>
      <c r="BI2850" s="1">
        <v>22.099443435668945</v>
      </c>
      <c r="BJ2850" s="1">
        <v>5.1182541847229004</v>
      </c>
      <c r="BK2850" s="1">
        <v>27.295520782470703</v>
      </c>
      <c r="BL2850" s="1"/>
      <c r="BM2850" s="1"/>
      <c r="BN2850" s="1"/>
    </row>
    <row r="2851" spans="1:66" x14ac:dyDescent="0.2">
      <c r="A2851" s="2" t="s">
        <v>7396</v>
      </c>
      <c r="B2851" s="4" t="s">
        <v>2846</v>
      </c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>
        <v>4.5525590218314758</v>
      </c>
      <c r="Z2851" s="1">
        <v>4.8200102202161315</v>
      </c>
      <c r="AA2851" s="1">
        <v>6.0710366430557805</v>
      </c>
      <c r="AB2851" s="1">
        <v>10.926872318606438</v>
      </c>
      <c r="AC2851" s="1">
        <v>5.5268989876592309</v>
      </c>
      <c r="AD2851" s="1">
        <v>5.2123798675744197</v>
      </c>
      <c r="AE2851" s="1">
        <v>8.8689887422221645</v>
      </c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>
        <v>0.61197865009307861</v>
      </c>
      <c r="BH2851" s="1"/>
      <c r="BI2851" s="1"/>
      <c r="BJ2851" s="1"/>
      <c r="BK2851" s="1"/>
      <c r="BL2851" s="1"/>
      <c r="BM2851" s="1"/>
      <c r="BN2851" s="1"/>
    </row>
    <row r="2852" spans="1:66" x14ac:dyDescent="0.2">
      <c r="A2852" s="2" t="s">
        <v>7397</v>
      </c>
      <c r="B2852" s="4" t="s">
        <v>2847</v>
      </c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>
        <v>4.5525590218314758</v>
      </c>
      <c r="Z2852" s="1">
        <v>4.8200102202161315</v>
      </c>
      <c r="AA2852" s="1">
        <v>6.0710366430557805</v>
      </c>
      <c r="AB2852" s="1">
        <v>10.926872318606438</v>
      </c>
      <c r="AC2852" s="1">
        <v>5.5268989876592309</v>
      </c>
      <c r="AD2852" s="1">
        <v>5.2123798675744197</v>
      </c>
      <c r="AE2852" s="1">
        <v>8.8689887422221645</v>
      </c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>
        <v>0.61197865009307861</v>
      </c>
      <c r="BH2852" s="1"/>
      <c r="BI2852" s="1"/>
      <c r="BJ2852" s="1"/>
      <c r="BK2852" s="1"/>
      <c r="BL2852" s="1"/>
      <c r="BM2852" s="1"/>
      <c r="BN2852" s="1"/>
    </row>
    <row r="2853" spans="1:66" x14ac:dyDescent="0.2">
      <c r="A2853" s="2" t="s">
        <v>7398</v>
      </c>
      <c r="B2853" s="4" t="s">
        <v>2848</v>
      </c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>
        <v>7.6000119698367135</v>
      </c>
      <c r="Y2853" s="1">
        <v>6.5781608664350681</v>
      </c>
      <c r="Z2853" s="1"/>
      <c r="AA2853" s="1"/>
      <c r="AB2853" s="1">
        <v>12.490855176182572</v>
      </c>
      <c r="AC2853" s="1">
        <v>10.685063315466261</v>
      </c>
      <c r="AD2853" s="1">
        <v>13.145183622651292</v>
      </c>
      <c r="AE2853" s="1">
        <v>21.560495560373511</v>
      </c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>
        <v>14.716311454772949</v>
      </c>
      <c r="BG2853" s="1">
        <v>15.573369979858398</v>
      </c>
      <c r="BH2853" s="1">
        <v>10.218794822692871</v>
      </c>
      <c r="BI2853" s="1">
        <v>10.600642204284668</v>
      </c>
      <c r="BJ2853" s="1">
        <v>10.373126983642578</v>
      </c>
      <c r="BK2853" s="1">
        <v>4.3583135604858398</v>
      </c>
      <c r="BL2853" s="1"/>
      <c r="BM2853" s="1"/>
      <c r="BN2853" s="1"/>
    </row>
    <row r="2854" spans="1:66" x14ac:dyDescent="0.2">
      <c r="A2854" s="2" t="s">
        <v>7399</v>
      </c>
      <c r="B2854" s="4" t="s">
        <v>2849</v>
      </c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>
        <v>7.6000119698367135</v>
      </c>
      <c r="Y2854" s="1">
        <v>6.5781608664350681</v>
      </c>
      <c r="Z2854" s="1"/>
      <c r="AA2854" s="1"/>
      <c r="AB2854" s="1">
        <v>12.490855176182572</v>
      </c>
      <c r="AC2854" s="1">
        <v>10.685063315466261</v>
      </c>
      <c r="AD2854" s="1">
        <v>13.145183622651292</v>
      </c>
      <c r="AE2854" s="1">
        <v>21.560495560373511</v>
      </c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  <c r="BD2854" s="1"/>
      <c r="BE2854" s="1"/>
      <c r="BF2854" s="1">
        <v>14.716311454772949</v>
      </c>
      <c r="BG2854" s="1">
        <v>15.573369979858398</v>
      </c>
      <c r="BH2854" s="1">
        <v>10.218794822692871</v>
      </c>
      <c r="BI2854" s="1">
        <v>10.600642204284668</v>
      </c>
      <c r="BJ2854" s="1">
        <v>10.373126983642578</v>
      </c>
      <c r="BK2854" s="1">
        <v>4.3583135604858398</v>
      </c>
      <c r="BL2854" s="1"/>
      <c r="BM2854" s="1"/>
      <c r="BN2854" s="1"/>
    </row>
    <row r="2855" spans="1:66" x14ac:dyDescent="0.2">
      <c r="A2855" s="2" t="s">
        <v>7400</v>
      </c>
      <c r="B2855" s="4" t="s">
        <v>2850</v>
      </c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>
        <v>16.541574179169181</v>
      </c>
      <c r="Y2855" s="1">
        <v>9.3473977409636984</v>
      </c>
      <c r="Z2855" s="1">
        <v>75.756530602793433</v>
      </c>
      <c r="AA2855" s="1">
        <v>9.462720829578112</v>
      </c>
      <c r="AB2855" s="1">
        <v>12.574241692977841</v>
      </c>
      <c r="AC2855" s="1">
        <v>14.124139353066816</v>
      </c>
      <c r="AD2855" s="1">
        <v>6.7649671937176619</v>
      </c>
      <c r="AE2855" s="1">
        <v>6.8386614689277092</v>
      </c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>
        <v>12.363996505737305</v>
      </c>
      <c r="BG2855" s="1">
        <v>3.9041638374328613</v>
      </c>
      <c r="BH2855" s="1">
        <v>2.7956950664520264</v>
      </c>
      <c r="BI2855" s="1">
        <v>1.4356027841567993</v>
      </c>
      <c r="BJ2855" s="1">
        <v>1.0698500871658325</v>
      </c>
      <c r="BK2855" s="1">
        <v>0.43025338649749756</v>
      </c>
      <c r="BL2855" s="1"/>
      <c r="BM2855" s="1"/>
      <c r="BN2855" s="1"/>
    </row>
    <row r="2856" spans="1:66" x14ac:dyDescent="0.2">
      <c r="A2856" s="2" t="s">
        <v>7401</v>
      </c>
      <c r="B2856" s="4" t="s">
        <v>2851</v>
      </c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>
        <v>16.541574179169181</v>
      </c>
      <c r="Y2856" s="1">
        <v>9.3473977409636984</v>
      </c>
      <c r="Z2856" s="1">
        <v>75.756530602793433</v>
      </c>
      <c r="AA2856" s="1">
        <v>9.462720829578112</v>
      </c>
      <c r="AB2856" s="1">
        <v>12.574241692977841</v>
      </c>
      <c r="AC2856" s="1">
        <v>14.124139353066816</v>
      </c>
      <c r="AD2856" s="1">
        <v>6.7649671937176619</v>
      </c>
      <c r="AE2856" s="1">
        <v>6.8386614689277092</v>
      </c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  <c r="BD2856" s="1"/>
      <c r="BE2856" s="1"/>
      <c r="BF2856" s="1">
        <v>12.363996505737305</v>
      </c>
      <c r="BG2856" s="1">
        <v>3.9041638374328613</v>
      </c>
      <c r="BH2856" s="1">
        <v>2.7956950664520264</v>
      </c>
      <c r="BI2856" s="1">
        <v>1.4356027841567993</v>
      </c>
      <c r="BJ2856" s="1">
        <v>1.0698500871658325</v>
      </c>
      <c r="BK2856" s="1">
        <v>0.43025338649749756</v>
      </c>
      <c r="BL2856" s="1"/>
      <c r="BM2856" s="1"/>
      <c r="BN2856" s="1"/>
    </row>
    <row r="2857" spans="1:66" x14ac:dyDescent="0.2">
      <c r="A2857" s="2" t="s">
        <v>7402</v>
      </c>
      <c r="B2857" s="4" t="s">
        <v>2852</v>
      </c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>
        <v>95.965728217677551</v>
      </c>
      <c r="Y2857" s="1">
        <v>88.416649840119589</v>
      </c>
      <c r="Z2857" s="1">
        <v>45.629459513908408</v>
      </c>
      <c r="AA2857" s="1">
        <v>81.219941785614196</v>
      </c>
      <c r="AB2857" s="1">
        <v>59.211916724321789</v>
      </c>
      <c r="AC2857" s="1">
        <v>59.378133120630771</v>
      </c>
      <c r="AD2857" s="1">
        <v>88.857947724445779</v>
      </c>
      <c r="AE2857" s="1">
        <v>95.768971628522038</v>
      </c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1">
        <v>3.6537389755249023</v>
      </c>
      <c r="BE2857" s="1">
        <v>8.7779254913330078</v>
      </c>
      <c r="BF2857" s="1">
        <v>54.355655670166016</v>
      </c>
      <c r="BG2857" s="1">
        <v>18.533143997192383</v>
      </c>
      <c r="BH2857" s="1">
        <v>40.730926513671875</v>
      </c>
      <c r="BI2857" s="1">
        <v>40.600265502929688</v>
      </c>
      <c r="BJ2857" s="1">
        <v>11.106321334838867</v>
      </c>
      <c r="BK2857" s="1">
        <v>4.1745333671569824</v>
      </c>
      <c r="BL2857" s="1"/>
      <c r="BM2857" s="1"/>
      <c r="BN2857" s="1"/>
    </row>
    <row r="2858" spans="1:66" x14ac:dyDescent="0.2">
      <c r="A2858" s="2" t="s">
        <v>7403</v>
      </c>
      <c r="B2858" s="4" t="s">
        <v>2853</v>
      </c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>
        <v>95.965728217677551</v>
      </c>
      <c r="Y2858" s="1">
        <v>88.416649840119589</v>
      </c>
      <c r="Z2858" s="1">
        <v>45.629459513908408</v>
      </c>
      <c r="AA2858" s="1">
        <v>81.219941785614196</v>
      </c>
      <c r="AB2858" s="1">
        <v>59.211916724321789</v>
      </c>
      <c r="AC2858" s="1">
        <v>59.378133120630771</v>
      </c>
      <c r="AD2858" s="1">
        <v>88.857947724445779</v>
      </c>
      <c r="AE2858" s="1">
        <v>95.768971628522038</v>
      </c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1">
        <v>3.6537389755249023</v>
      </c>
      <c r="BE2858" s="1">
        <v>8.7779254913330078</v>
      </c>
      <c r="BF2858" s="1">
        <v>54.355655670166016</v>
      </c>
      <c r="BG2858" s="1">
        <v>18.533143997192383</v>
      </c>
      <c r="BH2858" s="1">
        <v>40.730926513671875</v>
      </c>
      <c r="BI2858" s="1">
        <v>40.600265502929688</v>
      </c>
      <c r="BJ2858" s="1">
        <v>11.106321334838867</v>
      </c>
      <c r="BK2858" s="1">
        <v>4.1745333671569824</v>
      </c>
      <c r="BL2858" s="1"/>
      <c r="BM2858" s="1"/>
      <c r="BN2858" s="1"/>
    </row>
    <row r="2859" spans="1:66" x14ac:dyDescent="0.2">
      <c r="A2859" s="2" t="s">
        <v>7404</v>
      </c>
      <c r="B2859" s="4" t="s">
        <v>2854</v>
      </c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>
        <v>7.5447945612795788</v>
      </c>
      <c r="Z2859" s="1">
        <v>6.4046112586203501</v>
      </c>
      <c r="AA2859" s="1">
        <v>9.5789643888058205</v>
      </c>
      <c r="AB2859" s="1">
        <v>8.8921835433394225</v>
      </c>
      <c r="AC2859" s="1">
        <v>4.7140905412952776</v>
      </c>
      <c r="AD2859" s="1">
        <v>13.040713410424498</v>
      </c>
      <c r="AE2859" s="1">
        <v>5.0350897242132016</v>
      </c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1"/>
      <c r="BE2859" s="1"/>
      <c r="BF2859" s="1"/>
      <c r="BG2859" s="1"/>
      <c r="BH2859" s="1">
        <v>0.17665228247642517</v>
      </c>
      <c r="BI2859" s="1">
        <v>0.94073772430419922</v>
      </c>
      <c r="BJ2859" s="1">
        <v>0.43274402618408203</v>
      </c>
      <c r="BK2859" s="1">
        <v>0.25187528133392334</v>
      </c>
      <c r="BL2859" s="1"/>
      <c r="BM2859" s="1"/>
      <c r="BN2859" s="1"/>
    </row>
    <row r="2860" spans="1:66" x14ac:dyDescent="0.2">
      <c r="A2860" s="2" t="s">
        <v>7405</v>
      </c>
      <c r="B2860" s="4" t="s">
        <v>2855</v>
      </c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>
        <v>7.5447945612795788</v>
      </c>
      <c r="Z2860" s="1">
        <v>6.4046112586203501</v>
      </c>
      <c r="AA2860" s="1">
        <v>9.5789643888058205</v>
      </c>
      <c r="AB2860" s="1">
        <v>8.8921835433394225</v>
      </c>
      <c r="AC2860" s="1">
        <v>4.7140905412952776</v>
      </c>
      <c r="AD2860" s="1">
        <v>13.040713410424498</v>
      </c>
      <c r="AE2860" s="1">
        <v>5.0350897242132016</v>
      </c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  <c r="BD2860" s="1"/>
      <c r="BE2860" s="1"/>
      <c r="BF2860" s="1"/>
      <c r="BG2860" s="1"/>
      <c r="BH2860" s="1">
        <v>0.17665228247642517</v>
      </c>
      <c r="BI2860" s="1">
        <v>0.94073772430419922</v>
      </c>
      <c r="BJ2860" s="1">
        <v>0.43274402618408203</v>
      </c>
      <c r="BK2860" s="1">
        <v>0.25187528133392334</v>
      </c>
      <c r="BL2860" s="1"/>
      <c r="BM2860" s="1"/>
      <c r="BN2860" s="1"/>
    </row>
    <row r="2861" spans="1:66" x14ac:dyDescent="0.2">
      <c r="A2861" s="2" t="s">
        <v>7406</v>
      </c>
      <c r="B2861" s="4" t="s">
        <v>2856</v>
      </c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>
        <v>84.795789656417341</v>
      </c>
      <c r="Y2861" s="1">
        <v>82.655558179887905</v>
      </c>
      <c r="Z2861" s="1">
        <v>86.225319729648533</v>
      </c>
      <c r="AA2861" s="1">
        <v>86.584089547600357</v>
      </c>
      <c r="AB2861" s="1">
        <v>82.3487364810847</v>
      </c>
      <c r="AC2861" s="1">
        <v>70.746776266438275</v>
      </c>
      <c r="AD2861" s="1">
        <v>77.751553673146972</v>
      </c>
      <c r="AE2861" s="1">
        <v>94.467978686899727</v>
      </c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1">
        <v>14.703982353210449</v>
      </c>
      <c r="BE2861" s="1">
        <v>16.931303024291992</v>
      </c>
      <c r="BF2861" s="1">
        <v>13.764518737792969</v>
      </c>
      <c r="BG2861" s="1">
        <v>13.405581474304199</v>
      </c>
      <c r="BH2861" s="1">
        <v>17.640708923339844</v>
      </c>
      <c r="BI2861" s="1">
        <v>29.240848541259766</v>
      </c>
      <c r="BJ2861" s="1">
        <v>22.211877822875977</v>
      </c>
      <c r="BK2861" s="1">
        <v>5.5174989700317383</v>
      </c>
      <c r="BL2861" s="1"/>
      <c r="BM2861" s="1"/>
      <c r="BN2861" s="1"/>
    </row>
    <row r="2862" spans="1:66" x14ac:dyDescent="0.2">
      <c r="A2862" s="2" t="s">
        <v>7407</v>
      </c>
      <c r="B2862" s="4" t="s">
        <v>2857</v>
      </c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>
        <v>84.795789656417341</v>
      </c>
      <c r="Y2862" s="1">
        <v>82.655558179887905</v>
      </c>
      <c r="Z2862" s="1">
        <v>86.225319729648533</v>
      </c>
      <c r="AA2862" s="1">
        <v>86.584089547600357</v>
      </c>
      <c r="AB2862" s="1">
        <v>82.3487364810847</v>
      </c>
      <c r="AC2862" s="1">
        <v>70.746776266438275</v>
      </c>
      <c r="AD2862" s="1">
        <v>77.751553673146972</v>
      </c>
      <c r="AE2862" s="1">
        <v>94.467978686899727</v>
      </c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1">
        <v>14.703982353210449</v>
      </c>
      <c r="BE2862" s="1">
        <v>16.931303024291992</v>
      </c>
      <c r="BF2862" s="1">
        <v>13.764518737792969</v>
      </c>
      <c r="BG2862" s="1">
        <v>13.405581474304199</v>
      </c>
      <c r="BH2862" s="1">
        <v>17.640708923339844</v>
      </c>
      <c r="BI2862" s="1">
        <v>29.240848541259766</v>
      </c>
      <c r="BJ2862" s="1">
        <v>22.211877822875977</v>
      </c>
      <c r="BK2862" s="1">
        <v>5.5174989700317383</v>
      </c>
      <c r="BL2862" s="1"/>
      <c r="BM2862" s="1"/>
      <c r="BN2862" s="1"/>
    </row>
    <row r="2863" spans="1:66" x14ac:dyDescent="0.2">
      <c r="A2863" s="2" t="s">
        <v>7408</v>
      </c>
      <c r="B2863" s="4" t="s">
        <v>2858</v>
      </c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>
        <v>35.92027535390158</v>
      </c>
      <c r="Z2863" s="1"/>
      <c r="AA2863" s="1">
        <v>53.342176385839323</v>
      </c>
      <c r="AB2863" s="1">
        <v>44.659542309193924</v>
      </c>
      <c r="AC2863" s="1">
        <v>52.167485790031641</v>
      </c>
      <c r="AD2863" s="1">
        <v>44.489353306436833</v>
      </c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>
        <v>5.8660140037536621</v>
      </c>
      <c r="BF2863" s="1">
        <v>5.3381118774414063</v>
      </c>
      <c r="BG2863" s="1">
        <v>28.183280944824219</v>
      </c>
      <c r="BH2863" s="1">
        <v>16.705524444580078</v>
      </c>
      <c r="BI2863" s="1">
        <v>26.088464736938477</v>
      </c>
      <c r="BJ2863" s="1">
        <v>19.314434051513672</v>
      </c>
      <c r="BK2863" s="1">
        <v>78.356979370117188</v>
      </c>
      <c r="BL2863" s="1"/>
      <c r="BM2863" s="1"/>
      <c r="BN2863" s="1"/>
    </row>
    <row r="2864" spans="1:66" x14ac:dyDescent="0.2">
      <c r="A2864" s="2" t="s">
        <v>7409</v>
      </c>
      <c r="B2864" s="4" t="s">
        <v>2859</v>
      </c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>
        <v>35.92027535390158</v>
      </c>
      <c r="Z2864" s="1"/>
      <c r="AA2864" s="1">
        <v>53.342176385839323</v>
      </c>
      <c r="AB2864" s="1">
        <v>44.659542309193924</v>
      </c>
      <c r="AC2864" s="1">
        <v>52.167485790031641</v>
      </c>
      <c r="AD2864" s="1">
        <v>44.489353306436833</v>
      </c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  <c r="BD2864" s="1"/>
      <c r="BE2864" s="1">
        <v>5.8660140037536621</v>
      </c>
      <c r="BF2864" s="1">
        <v>5.3381118774414063</v>
      </c>
      <c r="BG2864" s="1">
        <v>28.183280944824219</v>
      </c>
      <c r="BH2864" s="1">
        <v>16.705524444580078</v>
      </c>
      <c r="BI2864" s="1">
        <v>26.088464736938477</v>
      </c>
      <c r="BJ2864" s="1">
        <v>19.314434051513672</v>
      </c>
      <c r="BK2864" s="1">
        <v>78.356979370117188</v>
      </c>
      <c r="BL2864" s="1"/>
      <c r="BM2864" s="1"/>
      <c r="BN2864" s="1"/>
    </row>
    <row r="2865" spans="1:66" x14ac:dyDescent="0.2">
      <c r="A2865" s="2" t="s">
        <v>7410</v>
      </c>
      <c r="B2865" s="4" t="s">
        <v>2860</v>
      </c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>
        <v>35.43064730250898</v>
      </c>
      <c r="Z2865" s="1">
        <v>5.576770916380525</v>
      </c>
      <c r="AA2865" s="1">
        <v>83.493020150367187</v>
      </c>
      <c r="AB2865" s="1">
        <v>83.682722966822325</v>
      </c>
      <c r="AC2865" s="1">
        <v>63.551467005474194</v>
      </c>
      <c r="AD2865" s="1">
        <v>87.730840450076258</v>
      </c>
      <c r="AE2865" s="1">
        <v>92.863889185329811</v>
      </c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>
        <v>4.3863272666931152</v>
      </c>
      <c r="BE2865" s="1">
        <v>4.9598374366760254</v>
      </c>
      <c r="BF2865" s="1"/>
      <c r="BG2865" s="1"/>
      <c r="BH2865" s="1"/>
      <c r="BI2865" s="1">
        <v>30.975429534912109</v>
      </c>
      <c r="BJ2865" s="1"/>
      <c r="BK2865" s="1"/>
      <c r="BL2865" s="1"/>
      <c r="BM2865" s="1"/>
      <c r="BN2865" s="1"/>
    </row>
    <row r="2866" spans="1:66" x14ac:dyDescent="0.2">
      <c r="A2866" s="2" t="s">
        <v>7411</v>
      </c>
      <c r="B2866" s="4" t="s">
        <v>2861</v>
      </c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>
        <v>3.2758811189123724</v>
      </c>
      <c r="Y2866" s="1">
        <v>5.0462765028831988</v>
      </c>
      <c r="Z2866" s="1">
        <v>5.2690628053386135</v>
      </c>
      <c r="AA2866" s="1">
        <v>4.8918026066529157</v>
      </c>
      <c r="AB2866" s="1">
        <v>12.171439587628004</v>
      </c>
      <c r="AC2866" s="1">
        <v>5.7139558199772873</v>
      </c>
      <c r="AD2866" s="1">
        <v>5.7928037020164407</v>
      </c>
      <c r="AE2866" s="1">
        <v>4.6894024327243864</v>
      </c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  <c r="BD2866" s="1">
        <v>3.8509337902069092</v>
      </c>
      <c r="BE2866" s="1"/>
      <c r="BF2866" s="1"/>
      <c r="BG2866" s="1"/>
      <c r="BH2866" s="1">
        <v>2.0784456729888916</v>
      </c>
      <c r="BI2866" s="1"/>
      <c r="BJ2866" s="1"/>
      <c r="BK2866" s="1"/>
      <c r="BL2866" s="1"/>
      <c r="BM2866" s="1"/>
      <c r="BN2866" s="1"/>
    </row>
    <row r="2867" spans="1:66" x14ac:dyDescent="0.2">
      <c r="A2867" s="2" t="s">
        <v>7412</v>
      </c>
      <c r="B2867" s="4" t="s">
        <v>2862</v>
      </c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>
        <v>3.2758811189123724</v>
      </c>
      <c r="Y2867" s="1">
        <v>5.0462765028831988</v>
      </c>
      <c r="Z2867" s="1">
        <v>5.2690628053386135</v>
      </c>
      <c r="AA2867" s="1">
        <v>4.8918026066529157</v>
      </c>
      <c r="AB2867" s="1">
        <v>12.171439587628004</v>
      </c>
      <c r="AC2867" s="1">
        <v>5.7139558199772873</v>
      </c>
      <c r="AD2867" s="1">
        <v>5.7928037020164407</v>
      </c>
      <c r="AE2867" s="1">
        <v>4.6894024327243864</v>
      </c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  <c r="BD2867" s="1">
        <v>3.8509337902069092</v>
      </c>
      <c r="BE2867" s="1"/>
      <c r="BF2867" s="1"/>
      <c r="BG2867" s="1"/>
      <c r="BH2867" s="1">
        <v>2.0784456729888916</v>
      </c>
      <c r="BI2867" s="1"/>
      <c r="BJ2867" s="1"/>
      <c r="BK2867" s="1"/>
      <c r="BL2867" s="1"/>
      <c r="BM2867" s="1"/>
      <c r="BN2867" s="1"/>
    </row>
    <row r="2868" spans="1:66" x14ac:dyDescent="0.2">
      <c r="A2868" s="2" t="s">
        <v>7413</v>
      </c>
      <c r="B2868" s="4" t="s">
        <v>2863</v>
      </c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>
        <v>39.860518830888452</v>
      </c>
      <c r="X2868" s="1">
        <v>31.510101361770808</v>
      </c>
      <c r="Y2868" s="1">
        <v>63.434221773288115</v>
      </c>
      <c r="Z2868" s="1">
        <v>56.349784740899921</v>
      </c>
      <c r="AA2868" s="1">
        <v>58.120589816485356</v>
      </c>
      <c r="AB2868" s="1">
        <v>46.239209335186615</v>
      </c>
      <c r="AC2868" s="1">
        <v>51.39392605470389</v>
      </c>
      <c r="AD2868" s="1">
        <v>54.916237334018106</v>
      </c>
      <c r="AE2868" s="1">
        <v>52.309560473413974</v>
      </c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>
        <v>53.31787109375</v>
      </c>
      <c r="BD2868" s="1">
        <v>13.834870338439941</v>
      </c>
      <c r="BE2868" s="1"/>
      <c r="BF2868" s="1"/>
      <c r="BG2868" s="1">
        <v>5.1555447578430176</v>
      </c>
      <c r="BH2868" s="1">
        <v>10.044831275939941</v>
      </c>
      <c r="BI2868" s="1">
        <v>11.858372688293457</v>
      </c>
      <c r="BJ2868" s="1">
        <v>8.8216552734375</v>
      </c>
      <c r="BK2868" s="1"/>
      <c r="BL2868" s="1"/>
      <c r="BM2868" s="1"/>
      <c r="BN2868" s="1"/>
    </row>
    <row r="2869" spans="1:66" x14ac:dyDescent="0.2">
      <c r="A2869" s="2" t="s">
        <v>7414</v>
      </c>
      <c r="B2869" s="4" t="s">
        <v>2864</v>
      </c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>
        <v>27.319770211541194</v>
      </c>
      <c r="X2869" s="1">
        <v>40.893349321288007</v>
      </c>
      <c r="Y2869" s="1">
        <v>39.738991754237468</v>
      </c>
      <c r="Z2869" s="1">
        <v>41.664015626622877</v>
      </c>
      <c r="AA2869" s="1">
        <v>41.74737360550769</v>
      </c>
      <c r="AB2869" s="1">
        <v>35.45242665395596</v>
      </c>
      <c r="AC2869" s="1">
        <v>30.978976601143899</v>
      </c>
      <c r="AD2869" s="1">
        <v>51.408600254775585</v>
      </c>
      <c r="AE2869" s="1">
        <v>22.442493776754844</v>
      </c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>
        <v>55.683071136474609</v>
      </c>
      <c r="BD2869" s="1">
        <v>5.4468770027160645</v>
      </c>
      <c r="BE2869" s="1"/>
      <c r="BF2869" s="1">
        <v>7.7266716957092285</v>
      </c>
      <c r="BG2869" s="1">
        <v>4.0176653861999512</v>
      </c>
      <c r="BH2869" s="1">
        <v>18.988471984863281</v>
      </c>
      <c r="BI2869" s="1">
        <v>1.5383034944534302</v>
      </c>
      <c r="BJ2869" s="1">
        <v>9.0553503036499023</v>
      </c>
      <c r="BK2869" s="1">
        <v>4.8850917816162109</v>
      </c>
      <c r="BL2869" s="1"/>
      <c r="BM2869" s="1"/>
      <c r="BN2869" s="1"/>
    </row>
    <row r="2870" spans="1:66" x14ac:dyDescent="0.2">
      <c r="A2870" s="2" t="s">
        <v>7415</v>
      </c>
      <c r="B2870" s="4" t="s">
        <v>2865</v>
      </c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>
        <v>65.721129363137578</v>
      </c>
      <c r="X2870" s="1">
        <v>60.250703979086019</v>
      </c>
      <c r="Y2870" s="1">
        <v>41.033305099519673</v>
      </c>
      <c r="Z2870" s="1">
        <v>23.364208201194653</v>
      </c>
      <c r="AA2870" s="1">
        <v>21.945567450396215</v>
      </c>
      <c r="AB2870" s="1">
        <v>30.39584699172196</v>
      </c>
      <c r="AC2870" s="1">
        <v>27.37900643543632</v>
      </c>
      <c r="AD2870" s="1">
        <v>22.229245916840107</v>
      </c>
      <c r="AE2870" s="1">
        <v>19.41183098202529</v>
      </c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  <c r="BD2870" s="1"/>
      <c r="BE2870" s="1"/>
      <c r="BF2870" s="1"/>
      <c r="BG2870" s="1"/>
      <c r="BH2870" s="1">
        <v>1.9953806400299072</v>
      </c>
      <c r="BI2870" s="1">
        <v>8.7186336517333984E-2</v>
      </c>
      <c r="BJ2870" s="1">
        <v>1.7204906940460205</v>
      </c>
      <c r="BK2870" s="1">
        <v>1.8734196424484253</v>
      </c>
      <c r="BL2870" s="1"/>
      <c r="BM2870" s="1"/>
      <c r="BN2870" s="1"/>
    </row>
    <row r="2871" spans="1:66" x14ac:dyDescent="0.2">
      <c r="A2871" s="2" t="s">
        <v>7416</v>
      </c>
      <c r="B2871" s="4" t="s">
        <v>2866</v>
      </c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>
        <v>35.43064730250898</v>
      </c>
      <c r="Z2871" s="1">
        <v>5.576770916380525</v>
      </c>
      <c r="AA2871" s="1">
        <v>83.493020150367187</v>
      </c>
      <c r="AB2871" s="1">
        <v>83.682722966822325</v>
      </c>
      <c r="AC2871" s="1">
        <v>63.551467005474194</v>
      </c>
      <c r="AD2871" s="1">
        <v>87.730840450076258</v>
      </c>
      <c r="AE2871" s="1">
        <v>92.863889185329811</v>
      </c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1">
        <v>4.3863272666931152</v>
      </c>
      <c r="BE2871" s="1">
        <v>4.9598374366760254</v>
      </c>
      <c r="BF2871" s="1"/>
      <c r="BG2871" s="1"/>
      <c r="BH2871" s="1"/>
      <c r="BI2871" s="1">
        <v>30.975429534912109</v>
      </c>
      <c r="BJ2871" s="1"/>
      <c r="BK2871" s="1"/>
      <c r="BL2871" s="1"/>
      <c r="BM2871" s="1"/>
      <c r="BN2871" s="1"/>
    </row>
    <row r="2872" spans="1:66" x14ac:dyDescent="0.2">
      <c r="A2872" s="2" t="s">
        <v>7417</v>
      </c>
      <c r="B2872" s="4" t="s">
        <v>2867</v>
      </c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>
        <v>14.933968109657828</v>
      </c>
      <c r="X2872" s="1">
        <v>16.611579926296656</v>
      </c>
      <c r="Y2872" s="1">
        <v>12.544851562507159</v>
      </c>
      <c r="Z2872" s="1">
        <v>9.0456712056921482</v>
      </c>
      <c r="AA2872" s="1">
        <v>9.038737018675441</v>
      </c>
      <c r="AB2872" s="1">
        <v>6.572081910836741</v>
      </c>
      <c r="AC2872" s="1">
        <v>6.2829643572440226</v>
      </c>
      <c r="AD2872" s="1">
        <v>13.507570912142338</v>
      </c>
      <c r="AE2872" s="1">
        <v>7.5821535826264777</v>
      </c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>
        <v>2.6686882972717285</v>
      </c>
      <c r="BD2872" s="1">
        <v>2.6293182373046875</v>
      </c>
      <c r="BE2872" s="1">
        <v>4.0892715454101563</v>
      </c>
      <c r="BF2872" s="1">
        <v>19.229776382446289</v>
      </c>
      <c r="BG2872" s="1">
        <v>14.910133361816406</v>
      </c>
      <c r="BH2872" s="1">
        <v>12.672525405883789</v>
      </c>
      <c r="BI2872" s="1">
        <v>21.545150756835938</v>
      </c>
      <c r="BJ2872" s="1">
        <v>16.120677947998047</v>
      </c>
      <c r="BK2872" s="1">
        <v>11.127275466918945</v>
      </c>
      <c r="BL2872" s="1"/>
      <c r="BM2872" s="1"/>
      <c r="BN2872" s="1"/>
    </row>
    <row r="2873" spans="1:66" x14ac:dyDescent="0.2">
      <c r="A2873" s="2" t="s">
        <v>7418</v>
      </c>
      <c r="B2873" s="4" t="s">
        <v>2868</v>
      </c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>
        <v>13.927131107616752</v>
      </c>
      <c r="X2873" s="1">
        <v>13.430384659483597</v>
      </c>
      <c r="Y2873" s="1">
        <v>10.393131021147523</v>
      </c>
      <c r="Z2873" s="1">
        <v>7.0649600685262399</v>
      </c>
      <c r="AA2873" s="1">
        <v>6.4176597451663211</v>
      </c>
      <c r="AB2873" s="1">
        <v>7.7628140487119479</v>
      </c>
      <c r="AC2873" s="1">
        <v>6.4155939181777741</v>
      </c>
      <c r="AD2873" s="1">
        <v>6.1108839085734408</v>
      </c>
      <c r="AE2873" s="1">
        <v>8.5468671658995934</v>
      </c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>
        <v>3.8097844123840332</v>
      </c>
      <c r="BD2873" s="1">
        <v>1.7828035354614258</v>
      </c>
      <c r="BE2873" s="1">
        <v>3.6577959060668945</v>
      </c>
      <c r="BF2873" s="1">
        <v>3.1775751113891602</v>
      </c>
      <c r="BG2873" s="1"/>
      <c r="BH2873" s="1">
        <v>8.4315452575683594</v>
      </c>
      <c r="BI2873" s="1"/>
      <c r="BJ2873" s="1"/>
      <c r="BK2873" s="1"/>
      <c r="BL2873" s="1"/>
      <c r="BM2873" s="1"/>
      <c r="BN2873" s="1"/>
    </row>
    <row r="2874" spans="1:66" x14ac:dyDescent="0.2">
      <c r="A2874" s="2" t="s">
        <v>7419</v>
      </c>
      <c r="B2874" s="4" t="s">
        <v>2869</v>
      </c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>
        <v>10.70445729149537</v>
      </c>
      <c r="X2874" s="1">
        <v>11.00521510463205</v>
      </c>
      <c r="Y2874" s="1">
        <v>13.722508924340152</v>
      </c>
      <c r="Z2874" s="1">
        <v>4.8978674741297663</v>
      </c>
      <c r="AA2874" s="1">
        <v>8.7402949552549725</v>
      </c>
      <c r="AB2874" s="1">
        <v>5.2456181038937855</v>
      </c>
      <c r="AC2874" s="1"/>
      <c r="AD2874" s="1"/>
      <c r="AE2874" s="1">
        <v>1.4951828059642791</v>
      </c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>
        <v>6.9738974571228027</v>
      </c>
      <c r="BD2874" s="1">
        <v>9.7896661758422852</v>
      </c>
      <c r="BE2874" s="1">
        <v>6.2718191146850586</v>
      </c>
      <c r="BF2874" s="1">
        <v>6.2293548583984375</v>
      </c>
      <c r="BG2874" s="1">
        <v>5.977989673614502</v>
      </c>
      <c r="BH2874" s="1">
        <v>16.883913040161133</v>
      </c>
      <c r="BI2874" s="1">
        <v>10.389675140380859</v>
      </c>
      <c r="BJ2874" s="1">
        <v>4.020967960357666</v>
      </c>
      <c r="BK2874" s="1">
        <v>6.3586645126342773</v>
      </c>
      <c r="BL2874" s="1"/>
      <c r="BM2874" s="1"/>
      <c r="BN2874" s="1"/>
    </row>
    <row r="2875" spans="1:66" x14ac:dyDescent="0.2">
      <c r="A2875" s="2" t="s">
        <v>7420</v>
      </c>
      <c r="B2875" s="4" t="s">
        <v>2870</v>
      </c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>
        <v>4.9602647233783905</v>
      </c>
      <c r="X2875" s="1">
        <v>7.1122439794615104</v>
      </c>
      <c r="Y2875" s="1">
        <v>6.0037915070477954</v>
      </c>
      <c r="Z2875" s="1">
        <v>4.7583395255581689</v>
      </c>
      <c r="AA2875" s="1">
        <v>6.4826341406689387</v>
      </c>
      <c r="AB2875" s="1">
        <v>5.8056820898278669</v>
      </c>
      <c r="AC2875" s="1">
        <v>7.1036391626481992</v>
      </c>
      <c r="AD2875" s="1">
        <v>11.004903350163463</v>
      </c>
      <c r="AE2875" s="1">
        <v>14.280074234116286</v>
      </c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>
        <v>0.52595210075378418</v>
      </c>
      <c r="BG2875" s="1"/>
      <c r="BH2875" s="1">
        <v>2.0008752346038818</v>
      </c>
      <c r="BI2875" s="1">
        <v>7.3256053030490875E-2</v>
      </c>
      <c r="BJ2875" s="1">
        <v>6.6860313415527344</v>
      </c>
      <c r="BK2875" s="1">
        <v>1.5022462606430054</v>
      </c>
      <c r="BL2875" s="1"/>
      <c r="BM2875" s="1"/>
      <c r="BN2875" s="1"/>
    </row>
    <row r="2876" spans="1:66" x14ac:dyDescent="0.2">
      <c r="A2876" s="2" t="s">
        <v>7421</v>
      </c>
      <c r="B2876" s="4" t="s">
        <v>2871</v>
      </c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>
        <v>99.219176575974018</v>
      </c>
      <c r="X2876" s="1">
        <v>69.403154142892902</v>
      </c>
      <c r="Y2876" s="1">
        <v>77.24790737694633</v>
      </c>
      <c r="Z2876" s="1">
        <v>79.822677718563568</v>
      </c>
      <c r="AA2876" s="1">
        <v>86.528882243093193</v>
      </c>
      <c r="AB2876" s="1">
        <v>89.102479768672708</v>
      </c>
      <c r="AC2876" s="1">
        <v>94.57262973989414</v>
      </c>
      <c r="AD2876" s="1">
        <v>87.856132017293362</v>
      </c>
      <c r="AE2876" s="1">
        <v>99.637146677628422</v>
      </c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>
        <v>2.8003740310668945</v>
      </c>
      <c r="BE2876" s="1"/>
      <c r="BF2876" s="1"/>
      <c r="BG2876" s="1"/>
      <c r="BH2876" s="1"/>
      <c r="BI2876" s="1"/>
      <c r="BJ2876" s="1"/>
      <c r="BK2876" s="1"/>
      <c r="BL2876" s="1"/>
      <c r="BM2876" s="1"/>
      <c r="BN2876" s="1"/>
    </row>
    <row r="2877" spans="1:66" x14ac:dyDescent="0.2">
      <c r="A2877" s="2" t="s">
        <v>7422</v>
      </c>
      <c r="B2877" s="4" t="s">
        <v>2872</v>
      </c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>
        <v>49.338504653444687</v>
      </c>
      <c r="X2877" s="1">
        <v>44.485984620157467</v>
      </c>
      <c r="Y2877" s="1">
        <v>34.595133127030707</v>
      </c>
      <c r="Z2877" s="1">
        <v>34.1773658435337</v>
      </c>
      <c r="AA2877" s="1">
        <v>17.975430610365269</v>
      </c>
      <c r="AB2877" s="1">
        <v>14.575964985465761</v>
      </c>
      <c r="AC2877" s="1">
        <v>13.739086344108861</v>
      </c>
      <c r="AD2877" s="1">
        <v>12.273460138690238</v>
      </c>
      <c r="AE2877" s="1">
        <v>15.102620840163528</v>
      </c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>
        <v>9.4325380325317383</v>
      </c>
      <c r="BF2877" s="1">
        <v>3.5751152038574219</v>
      </c>
      <c r="BG2877" s="1">
        <v>25.419698715209961</v>
      </c>
      <c r="BH2877" s="1">
        <v>13.432206153869629</v>
      </c>
      <c r="BI2877" s="1">
        <v>12.210281372070313</v>
      </c>
      <c r="BJ2877" s="1">
        <v>7.5286002159118652</v>
      </c>
      <c r="BK2877" s="1">
        <v>2.5588521957397461</v>
      </c>
      <c r="BL2877" s="1"/>
      <c r="BM2877" s="1"/>
      <c r="BN2877" s="1"/>
    </row>
    <row r="2878" spans="1:66" x14ac:dyDescent="0.2">
      <c r="A2878" s="2" t="s">
        <v>7423</v>
      </c>
      <c r="B2878" s="4" t="s">
        <v>2873</v>
      </c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>
        <v>10.649354284795011</v>
      </c>
      <c r="X2878" s="1">
        <v>5.8522244946611037</v>
      </c>
      <c r="Y2878" s="1">
        <v>5.3634647643953262</v>
      </c>
      <c r="Z2878" s="1">
        <v>6.6042724723409272</v>
      </c>
      <c r="AA2878" s="1">
        <v>8.6721298648321383</v>
      </c>
      <c r="AB2878" s="1">
        <v>10.277871752312867</v>
      </c>
      <c r="AC2878" s="1">
        <v>6.5347581190982273</v>
      </c>
      <c r="AD2878" s="1">
        <v>4.0718499255579301</v>
      </c>
      <c r="AE2878" s="1">
        <v>15.997536437846488</v>
      </c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>
        <v>0.23887903988361359</v>
      </c>
      <c r="BD2878" s="1">
        <v>3.5247790813446045</v>
      </c>
      <c r="BE2878" s="1">
        <v>2.2911152839660645</v>
      </c>
      <c r="BF2878" s="1">
        <v>5.4826641082763672</v>
      </c>
      <c r="BG2878" s="1">
        <v>7.5995373725891113</v>
      </c>
      <c r="BH2878" s="1">
        <v>1.132533073425293</v>
      </c>
      <c r="BI2878" s="1">
        <v>0.5470537543296814</v>
      </c>
      <c r="BJ2878" s="1"/>
      <c r="BK2878" s="1">
        <v>1.395533561706543</v>
      </c>
      <c r="BL2878" s="1"/>
      <c r="BM2878" s="1"/>
      <c r="BN2878" s="1"/>
    </row>
    <row r="2879" spans="1:66" x14ac:dyDescent="0.2">
      <c r="A2879" s="2" t="s">
        <v>7424</v>
      </c>
      <c r="B2879" s="4" t="s">
        <v>2874</v>
      </c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>
        <v>18.967738239745405</v>
      </c>
      <c r="X2879" s="1">
        <v>33.435168402376462</v>
      </c>
      <c r="Y2879" s="1">
        <v>1.6539860658454826</v>
      </c>
      <c r="Z2879" s="1"/>
      <c r="AA2879" s="1"/>
      <c r="AB2879" s="1">
        <v>3.8234319231281533</v>
      </c>
      <c r="AC2879" s="1">
        <v>5.9408713209723079</v>
      </c>
      <c r="AD2879" s="1">
        <v>12.329345817306343</v>
      </c>
      <c r="AE2879" s="1">
        <v>17.097966850272385</v>
      </c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>
        <v>5.348914623260498</v>
      </c>
      <c r="BD2879" s="1">
        <v>2.4472448825836182</v>
      </c>
      <c r="BE2879" s="1">
        <v>1.1279172897338867</v>
      </c>
      <c r="BF2879" s="1">
        <v>3.8180298805236816</v>
      </c>
      <c r="BG2879" s="1">
        <v>7.2010970115661621</v>
      </c>
      <c r="BH2879" s="1">
        <v>3.0682132244110107</v>
      </c>
      <c r="BI2879" s="1"/>
      <c r="BJ2879" s="1"/>
      <c r="BK2879" s="1"/>
      <c r="BL2879" s="1"/>
      <c r="BM2879" s="1"/>
      <c r="BN2879" s="1"/>
    </row>
    <row r="2880" spans="1:66" x14ac:dyDescent="0.2">
      <c r="A2880" s="2" t="s">
        <v>7425</v>
      </c>
      <c r="B2880" s="4" t="s">
        <v>2875</v>
      </c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>
        <v>5.7732097032291882</v>
      </c>
      <c r="X2880" s="1">
        <v>9.0096807159058638</v>
      </c>
      <c r="Y2880" s="1">
        <v>2.1721730189709239</v>
      </c>
      <c r="Z2880" s="1">
        <v>4.8709133059367016</v>
      </c>
      <c r="AA2880" s="1">
        <v>8.5757351094587229</v>
      </c>
      <c r="AB2880" s="1">
        <v>4.4736260506212968</v>
      </c>
      <c r="AC2880" s="1">
        <v>4.9134552357659764</v>
      </c>
      <c r="AD2880" s="1">
        <v>12.590446187551038</v>
      </c>
      <c r="AE2880" s="1">
        <v>3.2700765396368929</v>
      </c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>
        <v>4.5089530944824219</v>
      </c>
      <c r="BD2880" s="1">
        <v>3.6343648433685303</v>
      </c>
      <c r="BE2880" s="1">
        <v>1.8364109992980957</v>
      </c>
      <c r="BF2880" s="1">
        <v>0.43492454290390015</v>
      </c>
      <c r="BG2880" s="1"/>
      <c r="BH2880" s="1"/>
      <c r="BI2880" s="1">
        <v>-6.8934110458940268E-4</v>
      </c>
      <c r="BJ2880" s="1">
        <v>1.4014321565628052</v>
      </c>
      <c r="BK2880" s="1">
        <v>2.4902021884918213</v>
      </c>
      <c r="BL2880" s="1"/>
      <c r="BM2880" s="1"/>
      <c r="BN2880" s="1"/>
    </row>
    <row r="2881" spans="1:66" x14ac:dyDescent="0.2">
      <c r="A2881" s="2" t="s">
        <v>7426</v>
      </c>
      <c r="B2881" s="4" t="s">
        <v>2876</v>
      </c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>
        <v>5.7732097032291882</v>
      </c>
      <c r="X2881" s="1">
        <v>9.0096807159058638</v>
      </c>
      <c r="Y2881" s="1">
        <v>2.1721730189709239</v>
      </c>
      <c r="Z2881" s="1">
        <v>4.8709133059367016</v>
      </c>
      <c r="AA2881" s="1">
        <v>8.5757351094587229</v>
      </c>
      <c r="AB2881" s="1">
        <v>4.4736260506212968</v>
      </c>
      <c r="AC2881" s="1">
        <v>4.9134552357659764</v>
      </c>
      <c r="AD2881" s="1">
        <v>12.590446187551038</v>
      </c>
      <c r="AE2881" s="1">
        <v>3.2700765396368929</v>
      </c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>
        <v>4.5089530944824219</v>
      </c>
      <c r="BD2881" s="1">
        <v>3.6343648433685303</v>
      </c>
      <c r="BE2881" s="1">
        <v>1.8364109992980957</v>
      </c>
      <c r="BF2881" s="1">
        <v>0.43492454290390015</v>
      </c>
      <c r="BG2881" s="1"/>
      <c r="BH2881" s="1"/>
      <c r="BI2881" s="1">
        <v>-6.8934110458940268E-4</v>
      </c>
      <c r="BJ2881" s="1">
        <v>1.4014321565628052</v>
      </c>
      <c r="BK2881" s="1">
        <v>2.4902021884918213</v>
      </c>
      <c r="BL2881" s="1"/>
      <c r="BM2881" s="1"/>
      <c r="BN2881" s="1"/>
    </row>
    <row r="2882" spans="1:66" x14ac:dyDescent="0.2">
      <c r="A2882" s="2" t="s">
        <v>7427</v>
      </c>
      <c r="B2882" s="4" t="s">
        <v>2877</v>
      </c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>
        <v>9.1429923506586874</v>
      </c>
      <c r="Z2882" s="1">
        <v>5.954906100469282</v>
      </c>
      <c r="AA2882" s="1">
        <v>8.5041506859972067</v>
      </c>
      <c r="AB2882" s="1">
        <v>6.8816420060611767</v>
      </c>
      <c r="AC2882" s="1">
        <v>12.345938189439853</v>
      </c>
      <c r="AD2882" s="1">
        <v>13.417463955935293</v>
      </c>
      <c r="AE2882" s="1">
        <v>37.405589067431869</v>
      </c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>
        <v>13.813360214233398</v>
      </c>
      <c r="BG2882" s="1"/>
      <c r="BH2882" s="1"/>
      <c r="BI2882" s="1"/>
      <c r="BJ2882" s="1"/>
      <c r="BK2882" s="1"/>
      <c r="BL2882" s="1"/>
      <c r="BM2882" s="1"/>
      <c r="BN2882" s="1"/>
    </row>
    <row r="2883" spans="1:66" x14ac:dyDescent="0.2">
      <c r="A2883" s="2" t="s">
        <v>7428</v>
      </c>
      <c r="B2883" s="4" t="s">
        <v>2878</v>
      </c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>
        <v>9.1429923506586874</v>
      </c>
      <c r="Z2883" s="1">
        <v>5.954906100469282</v>
      </c>
      <c r="AA2883" s="1">
        <v>8.5041506859972067</v>
      </c>
      <c r="AB2883" s="1">
        <v>6.8816420060611767</v>
      </c>
      <c r="AC2883" s="1">
        <v>12.345938189439853</v>
      </c>
      <c r="AD2883" s="1">
        <v>13.417463955935293</v>
      </c>
      <c r="AE2883" s="1">
        <v>37.405589067431869</v>
      </c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>
        <v>13.813360214233398</v>
      </c>
      <c r="BG2883" s="1"/>
      <c r="BH2883" s="1"/>
      <c r="BI2883" s="1"/>
      <c r="BJ2883" s="1"/>
      <c r="BK2883" s="1"/>
      <c r="BL2883" s="1"/>
      <c r="BM2883" s="1"/>
      <c r="BN2883" s="1"/>
    </row>
    <row r="2884" spans="1:66" x14ac:dyDescent="0.2">
      <c r="A2884" s="2" t="s">
        <v>7429</v>
      </c>
      <c r="B2884" s="4" t="s">
        <v>2879</v>
      </c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>
        <v>87.619489288007401</v>
      </c>
      <c r="X2884" s="1">
        <v>82.451829140322673</v>
      </c>
      <c r="Y2884" s="1">
        <v>88.926993687162152</v>
      </c>
      <c r="Z2884" s="1">
        <v>74.210394934724917</v>
      </c>
      <c r="AA2884" s="1">
        <v>91.4179865308638</v>
      </c>
      <c r="AB2884" s="1">
        <v>74.717625243542059</v>
      </c>
      <c r="AC2884" s="1">
        <v>65.767680382163746</v>
      </c>
      <c r="AD2884" s="1">
        <v>80.978844737425945</v>
      </c>
      <c r="AE2884" s="1">
        <v>98.691217758284225</v>
      </c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>
        <v>10.817604064941406</v>
      </c>
      <c r="BD2884" s="1">
        <v>8.1801595687866211</v>
      </c>
      <c r="BE2884" s="1">
        <v>7.6158208847045898</v>
      </c>
      <c r="BF2884" s="1">
        <v>16.201507568359375</v>
      </c>
      <c r="BG2884" s="1">
        <v>7.7892251014709473</v>
      </c>
      <c r="BH2884" s="1">
        <v>24.788610458374023</v>
      </c>
      <c r="BI2884" s="1">
        <v>15.753397941589355</v>
      </c>
      <c r="BJ2884" s="1">
        <v>9.0878334045410156</v>
      </c>
      <c r="BK2884" s="1">
        <v>0.83286911249160767</v>
      </c>
      <c r="BL2884" s="1"/>
      <c r="BM2884" s="1"/>
      <c r="BN2884" s="1"/>
    </row>
    <row r="2885" spans="1:66" x14ac:dyDescent="0.2">
      <c r="A2885" s="2" t="s">
        <v>7430</v>
      </c>
      <c r="B2885" s="4" t="s">
        <v>2880</v>
      </c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>
        <v>59.619477773806217</v>
      </c>
      <c r="X2885" s="1">
        <v>78.563779622917295</v>
      </c>
      <c r="Y2885" s="1">
        <v>69.734446588940784</v>
      </c>
      <c r="Z2885" s="1">
        <v>78.189460141047689</v>
      </c>
      <c r="AA2885" s="1">
        <v>65.32725960520186</v>
      </c>
      <c r="AB2885" s="1">
        <v>62.210579346114947</v>
      </c>
      <c r="AC2885" s="1">
        <v>43.330757104448693</v>
      </c>
      <c r="AD2885" s="1">
        <v>43.613609656678669</v>
      </c>
      <c r="AE2885" s="1">
        <v>57.825749638527888</v>
      </c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1"/>
      <c r="BE2885" s="1">
        <v>0.37344521284103394</v>
      </c>
      <c r="BF2885" s="1"/>
      <c r="BG2885" s="1"/>
      <c r="BH2885" s="1"/>
      <c r="BI2885" s="1"/>
      <c r="BJ2885" s="1"/>
      <c r="BK2885" s="1"/>
      <c r="BL2885" s="1"/>
      <c r="BM2885" s="1"/>
      <c r="BN2885" s="1"/>
    </row>
    <row r="2886" spans="1:66" x14ac:dyDescent="0.2">
      <c r="A2886" s="2" t="s">
        <v>7431</v>
      </c>
      <c r="B2886" s="4" t="s">
        <v>2881</v>
      </c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>
        <v>6.5106379572055051</v>
      </c>
      <c r="Y2886" s="1">
        <v>10.911349104700069</v>
      </c>
      <c r="Z2886" s="1"/>
      <c r="AA2886" s="1"/>
      <c r="AB2886" s="1"/>
      <c r="AC2886" s="1">
        <v>80.517464155925154</v>
      </c>
      <c r="AD2886" s="1">
        <v>62.529573388828972</v>
      </c>
      <c r="AE2886" s="1">
        <v>62.315961045836787</v>
      </c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>
        <v>80.835128784179688</v>
      </c>
      <c r="BD2886" s="1"/>
      <c r="BE2886" s="1"/>
      <c r="BF2886" s="1">
        <v>76.55499267578125</v>
      </c>
      <c r="BG2886" s="1">
        <v>76.71917724609375</v>
      </c>
      <c r="BH2886" s="1">
        <v>76.230247497558594</v>
      </c>
      <c r="BI2886" s="1">
        <v>5.4249577224254608E-2</v>
      </c>
      <c r="BJ2886" s="1"/>
      <c r="BK2886" s="1"/>
      <c r="BL2886" s="1"/>
      <c r="BM2886" s="1"/>
      <c r="BN2886" s="1"/>
    </row>
    <row r="2887" spans="1:66" x14ac:dyDescent="0.2">
      <c r="A2887" s="2" t="s">
        <v>7432</v>
      </c>
      <c r="B2887" s="4" t="s">
        <v>2882</v>
      </c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>
        <v>97.251606966419956</v>
      </c>
      <c r="X2887" s="1">
        <v>99.376938363720242</v>
      </c>
      <c r="Y2887" s="1">
        <v>97.52519958724389</v>
      </c>
      <c r="Z2887" s="1">
        <v>96.946406003187263</v>
      </c>
      <c r="AA2887" s="1">
        <v>84.159335924233687</v>
      </c>
      <c r="AB2887" s="1">
        <v>66.912094944492452</v>
      </c>
      <c r="AC2887" s="1">
        <v>74.628911080547311</v>
      </c>
      <c r="AD2887" s="1">
        <v>74.908391089117316</v>
      </c>
      <c r="AE2887" s="1">
        <v>94.338999205761425</v>
      </c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>
        <v>1.5578700304031372</v>
      </c>
      <c r="BD2887" s="1">
        <v>0.57012712955474854</v>
      </c>
      <c r="BE2887" s="1">
        <v>2.3863532543182373</v>
      </c>
      <c r="BF2887" s="1">
        <v>1.3711016178131104</v>
      </c>
      <c r="BG2887" s="1">
        <v>10.188138961791992</v>
      </c>
      <c r="BH2887" s="1">
        <v>17.012790679931641</v>
      </c>
      <c r="BI2887" s="1">
        <v>25.355854034423828</v>
      </c>
      <c r="BJ2887" s="1">
        <v>24.705087661743164</v>
      </c>
      <c r="BK2887" s="1">
        <v>5.6227512359619141</v>
      </c>
      <c r="BL2887" s="1"/>
      <c r="BM2887" s="1"/>
      <c r="BN2887" s="1"/>
    </row>
    <row r="2888" spans="1:66" x14ac:dyDescent="0.2">
      <c r="A2888" s="2" t="s">
        <v>7433</v>
      </c>
      <c r="B2888" s="4" t="s">
        <v>2883</v>
      </c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>
        <v>68.071250252279228</v>
      </c>
      <c r="X2888" s="1">
        <v>29.455233628800208</v>
      </c>
      <c r="Y2888" s="1">
        <v>45.95039165002138</v>
      </c>
      <c r="Z2888" s="1">
        <v>99.945358235803226</v>
      </c>
      <c r="AA2888" s="1">
        <v>60.132810514585856</v>
      </c>
      <c r="AB2888" s="1">
        <v>40.454763530319944</v>
      </c>
      <c r="AC2888" s="1">
        <v>26.443461243079913</v>
      </c>
      <c r="AD2888" s="1">
        <v>87.208151396990019</v>
      </c>
      <c r="AE2888" s="1">
        <v>54.368721441566748</v>
      </c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  <c r="BD2888" s="1">
        <v>2.5890047550201416</v>
      </c>
      <c r="BE2888" s="1"/>
      <c r="BF2888" s="1"/>
      <c r="BG2888" s="1">
        <v>13.83818244934082</v>
      </c>
      <c r="BH2888" s="1">
        <v>2.6981983184814453</v>
      </c>
      <c r="BI2888" s="1">
        <v>1.7897714376449585</v>
      </c>
      <c r="BJ2888" s="1">
        <v>4.9812831878662109</v>
      </c>
      <c r="BK2888" s="1"/>
      <c r="BL2888" s="1"/>
      <c r="BM2888" s="1"/>
      <c r="BN2888" s="1"/>
    </row>
    <row r="2889" spans="1:66" x14ac:dyDescent="0.2">
      <c r="A2889" s="2" t="s">
        <v>7434</v>
      </c>
      <c r="B2889" s="4" t="s">
        <v>2884</v>
      </c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>
        <v>81.967976628660793</v>
      </c>
      <c r="X2889" s="1">
        <v>99.812169357023691</v>
      </c>
      <c r="Y2889" s="1">
        <v>78.269178538884148</v>
      </c>
      <c r="Z2889" s="1">
        <v>79.443276263406887</v>
      </c>
      <c r="AA2889" s="1">
        <v>82.912905066983768</v>
      </c>
      <c r="AB2889" s="1">
        <v>86.50399639089774</v>
      </c>
      <c r="AC2889" s="1">
        <v>96.295052462377782</v>
      </c>
      <c r="AD2889" s="1">
        <v>97.323705238043658</v>
      </c>
      <c r="AE2889" s="1">
        <v>89.647239659103732</v>
      </c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1"/>
      <c r="BE2889" s="1">
        <v>8.5603132247924805</v>
      </c>
      <c r="BF2889" s="1">
        <v>5.1301932334899902</v>
      </c>
      <c r="BG2889" s="1"/>
      <c r="BH2889" s="1">
        <v>13.461152076721191</v>
      </c>
      <c r="BI2889" s="1">
        <v>3.324103832244873</v>
      </c>
      <c r="BJ2889" s="1">
        <v>2.3087553977966309</v>
      </c>
      <c r="BK2889" s="1">
        <v>4.2088723182678223</v>
      </c>
      <c r="BL2889" s="1"/>
      <c r="BM2889" s="1"/>
      <c r="BN2889" s="1"/>
    </row>
    <row r="2890" spans="1:66" x14ac:dyDescent="0.2">
      <c r="A2890" s="2" t="s">
        <v>7435</v>
      </c>
      <c r="B2890" s="4" t="s">
        <v>2885</v>
      </c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>
        <v>4.7690218275060499</v>
      </c>
      <c r="X2890" s="1">
        <v>4.5245825194189226</v>
      </c>
      <c r="Y2890" s="1">
        <v>13.957191837667471</v>
      </c>
      <c r="Z2890" s="1">
        <v>7.5599888663640646</v>
      </c>
      <c r="AA2890" s="1">
        <v>4.5915389384896894</v>
      </c>
      <c r="AB2890" s="1">
        <v>10.51956264131638</v>
      </c>
      <c r="AC2890" s="1">
        <v>11.6567728064385</v>
      </c>
      <c r="AD2890" s="1">
        <v>15.640956481404872</v>
      </c>
      <c r="AE2890" s="1">
        <v>13.585315019067314</v>
      </c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  <c r="BD2890" s="1">
        <v>2.6476211547851563</v>
      </c>
      <c r="BE2890" s="1">
        <v>2.365431547164917</v>
      </c>
      <c r="BF2890" s="1">
        <v>3.998464822769165</v>
      </c>
      <c r="BG2890" s="1">
        <v>0.87141478061676025</v>
      </c>
      <c r="BH2890" s="1">
        <v>3.7487013339996338</v>
      </c>
      <c r="BI2890" s="1"/>
      <c r="BJ2890" s="1">
        <v>0.64878827333450317</v>
      </c>
      <c r="BK2890" s="1"/>
      <c r="BL2890" s="1"/>
      <c r="BM2890" s="1"/>
      <c r="BN2890" s="1"/>
    </row>
    <row r="2891" spans="1:66" x14ac:dyDescent="0.2">
      <c r="A2891" s="2" t="s">
        <v>7436</v>
      </c>
      <c r="B2891" s="4" t="s">
        <v>2886</v>
      </c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>
        <v>44.813697909277764</v>
      </c>
      <c r="X2891" s="1">
        <v>18.105053513740916</v>
      </c>
      <c r="Y2891" s="1">
        <v>36.431050175408522</v>
      </c>
      <c r="Z2891" s="1">
        <v>53.470967062477193</v>
      </c>
      <c r="AA2891" s="1">
        <v>53.962621923029687</v>
      </c>
      <c r="AB2891" s="1">
        <v>55.699732556489955</v>
      </c>
      <c r="AC2891" s="1">
        <v>46.791794741733966</v>
      </c>
      <c r="AD2891" s="1">
        <v>46.773335312168733</v>
      </c>
      <c r="AE2891" s="1">
        <v>3.9000898381305458</v>
      </c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>
        <v>1.3990836143493652</v>
      </c>
      <c r="BD2891" s="1">
        <v>13.192575454711914</v>
      </c>
      <c r="BE2891" s="1"/>
      <c r="BF2891" s="1">
        <v>4.8692584037780762</v>
      </c>
      <c r="BG2891" s="1">
        <v>1.923768162727356</v>
      </c>
      <c r="BH2891" s="1">
        <v>4.8972773551940918</v>
      </c>
      <c r="BI2891" s="1">
        <v>2.7483067512512207</v>
      </c>
      <c r="BJ2891" s="1">
        <v>6.0601491928100586</v>
      </c>
      <c r="BK2891" s="1"/>
      <c r="BL2891" s="1"/>
      <c r="BM2891" s="1"/>
      <c r="BN2891" s="1"/>
    </row>
    <row r="2892" spans="1:66" x14ac:dyDescent="0.2">
      <c r="A2892" s="2" t="s">
        <v>7437</v>
      </c>
      <c r="B2892" s="4" t="s">
        <v>2887</v>
      </c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>
        <v>74.960627066420045</v>
      </c>
      <c r="Y2892" s="1">
        <v>75.48167471020048</v>
      </c>
      <c r="Z2892" s="1">
        <v>74.337028236356019</v>
      </c>
      <c r="AA2892" s="1">
        <v>74.339180810417929</v>
      </c>
      <c r="AB2892" s="1">
        <v>72.54113074935853</v>
      </c>
      <c r="AC2892" s="1">
        <v>74.872410167478407</v>
      </c>
      <c r="AD2892" s="1">
        <v>76.228691408954049</v>
      </c>
      <c r="AE2892" s="1">
        <v>73.577610610340173</v>
      </c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1">
        <v>25.019927978515625</v>
      </c>
      <c r="BE2892" s="1">
        <v>17.392391204833984</v>
      </c>
      <c r="BF2892" s="1">
        <v>25.650104522705078</v>
      </c>
      <c r="BG2892" s="1">
        <v>25.65191650390625</v>
      </c>
      <c r="BH2892" s="1">
        <v>27.448848724365234</v>
      </c>
      <c r="BI2892" s="1">
        <v>25.119491577148438</v>
      </c>
      <c r="BJ2892" s="1">
        <v>23.760112762451172</v>
      </c>
      <c r="BK2892" s="1">
        <v>26.111747741699219</v>
      </c>
      <c r="BL2892" s="1"/>
      <c r="BM2892" s="1"/>
      <c r="BN2892" s="1"/>
    </row>
    <row r="2893" spans="1:66" x14ac:dyDescent="0.2">
      <c r="A2893" s="2" t="s">
        <v>7438</v>
      </c>
      <c r="B2893" s="4" t="s">
        <v>2888</v>
      </c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>
        <v>41.553632336318969</v>
      </c>
      <c r="Y2893" s="1">
        <v>29.400976013579793</v>
      </c>
      <c r="Z2893" s="1">
        <v>9.5089980500776754</v>
      </c>
      <c r="AA2893" s="1">
        <v>21.767416255183157</v>
      </c>
      <c r="AB2893" s="1">
        <v>22.194718520157373</v>
      </c>
      <c r="AC2893" s="1">
        <v>18.602888219415998</v>
      </c>
      <c r="AD2893" s="1">
        <v>35.763344594108908</v>
      </c>
      <c r="AE2893" s="1">
        <v>43.387474644953059</v>
      </c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1">
        <v>17.873977661132813</v>
      </c>
      <c r="BE2893" s="1">
        <v>20.84138298034668</v>
      </c>
      <c r="BF2893" s="1">
        <v>7.2542848587036133</v>
      </c>
      <c r="BG2893" s="1">
        <v>3.6294605731964111</v>
      </c>
      <c r="BH2893" s="1">
        <v>6.9190640449523926</v>
      </c>
      <c r="BI2893" s="1">
        <v>10.690755844116211</v>
      </c>
      <c r="BJ2893" s="1">
        <v>6.0699691772460938</v>
      </c>
      <c r="BK2893" s="1"/>
      <c r="BL2893" s="1"/>
      <c r="BM2893" s="1"/>
      <c r="BN2893" s="1"/>
    </row>
    <row r="2894" spans="1:66" x14ac:dyDescent="0.2">
      <c r="A2894" s="2" t="s">
        <v>7439</v>
      </c>
      <c r="B2894" s="4" t="s">
        <v>2889</v>
      </c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>
        <v>88.881697213892394</v>
      </c>
      <c r="Z2894" s="1">
        <v>72.421885201472136</v>
      </c>
      <c r="AA2894" s="1">
        <v>91.041655253367651</v>
      </c>
      <c r="AB2894" s="1">
        <v>86.946197060006028</v>
      </c>
      <c r="AC2894" s="1">
        <v>93.398971755452536</v>
      </c>
      <c r="AD2894" s="1">
        <v>76.678293207286842</v>
      </c>
      <c r="AE2894" s="1">
        <v>99.6883042443406</v>
      </c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>
        <v>10.583477973937988</v>
      </c>
      <c r="BG2894" s="1"/>
      <c r="BH2894" s="1">
        <v>9.9945240020751953</v>
      </c>
      <c r="BI2894" s="1"/>
      <c r="BJ2894" s="1">
        <v>9.0043210983276367</v>
      </c>
      <c r="BK2894" s="1"/>
      <c r="BL2894" s="1"/>
      <c r="BM2894" s="1"/>
      <c r="BN2894" s="1"/>
    </row>
    <row r="2895" spans="1:66" x14ac:dyDescent="0.2">
      <c r="A2895" s="2" t="s">
        <v>7440</v>
      </c>
      <c r="B2895" s="4" t="s">
        <v>2890</v>
      </c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>
        <v>88.881697213892394</v>
      </c>
      <c r="Z2895" s="1">
        <v>72.421885201472136</v>
      </c>
      <c r="AA2895" s="1">
        <v>91.041655253367651</v>
      </c>
      <c r="AB2895" s="1">
        <v>86.946197060006028</v>
      </c>
      <c r="AC2895" s="1">
        <v>93.398971755452536</v>
      </c>
      <c r="AD2895" s="1">
        <v>76.678293207286842</v>
      </c>
      <c r="AE2895" s="1">
        <v>99.6883042443406</v>
      </c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>
        <v>10.583477973937988</v>
      </c>
      <c r="BG2895" s="1"/>
      <c r="BH2895" s="1">
        <v>9.9945240020751953</v>
      </c>
      <c r="BI2895" s="1"/>
      <c r="BJ2895" s="1">
        <v>9.0043210983276367</v>
      </c>
      <c r="BK2895" s="1"/>
      <c r="BL2895" s="1"/>
      <c r="BM2895" s="1"/>
      <c r="BN2895" s="1"/>
    </row>
    <row r="2896" spans="1:66" x14ac:dyDescent="0.2">
      <c r="A2896" s="2" t="s">
        <v>7441</v>
      </c>
      <c r="B2896" s="4" t="s">
        <v>2891</v>
      </c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>
        <v>15.753590878341436</v>
      </c>
      <c r="X2896" s="1">
        <v>21.469121593048413</v>
      </c>
      <c r="Y2896" s="1">
        <v>27.301263993729645</v>
      </c>
      <c r="Z2896" s="1">
        <v>16.789402746472369</v>
      </c>
      <c r="AA2896" s="1">
        <v>32.679929636323394</v>
      </c>
      <c r="AB2896" s="1">
        <v>35.768387434510032</v>
      </c>
      <c r="AC2896" s="1">
        <v>43.621122032593462</v>
      </c>
      <c r="AD2896" s="1">
        <v>40.559673265201091</v>
      </c>
      <c r="AE2896" s="1">
        <v>73.406449478525673</v>
      </c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  <c r="BD2896" s="1">
        <v>5.9347004890441895</v>
      </c>
      <c r="BE2896" s="1">
        <v>7.749180793762207</v>
      </c>
      <c r="BF2896" s="1">
        <v>21.336212158203125</v>
      </c>
      <c r="BG2896" s="1">
        <v>5.5949497222900391</v>
      </c>
      <c r="BH2896" s="1">
        <v>29.387632369995117</v>
      </c>
      <c r="BI2896" s="1">
        <v>35.411174774169922</v>
      </c>
      <c r="BJ2896" s="1">
        <v>51.106498718261719</v>
      </c>
      <c r="BK2896" s="1">
        <v>17.4224853515625</v>
      </c>
      <c r="BL2896" s="1"/>
      <c r="BM2896" s="1"/>
      <c r="BN2896" s="1"/>
    </row>
    <row r="2897" spans="1:66" x14ac:dyDescent="0.2">
      <c r="A2897" s="2" t="s">
        <v>7442</v>
      </c>
      <c r="B2897" s="4" t="s">
        <v>2892</v>
      </c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>
        <v>4.4974942142045622</v>
      </c>
      <c r="Y2897" s="1">
        <v>5.4317242446877509</v>
      </c>
      <c r="Z2897" s="1">
        <v>4.9563592931893483</v>
      </c>
      <c r="AA2897" s="1">
        <v>11.346573569315709</v>
      </c>
      <c r="AB2897" s="1"/>
      <c r="AC2897" s="1"/>
      <c r="AD2897" s="1"/>
      <c r="AE2897" s="1">
        <v>1.9528856297998494</v>
      </c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  <c r="BD2897" s="1"/>
      <c r="BE2897" s="1"/>
      <c r="BF2897" s="1">
        <v>3.9406123161315918</v>
      </c>
      <c r="BG2897" s="1"/>
      <c r="BH2897" s="1">
        <v>7.0027542114257813</v>
      </c>
      <c r="BI2897" s="1">
        <v>11.790700912475586</v>
      </c>
      <c r="BJ2897" s="1">
        <v>5.8745880126953125</v>
      </c>
      <c r="BK2897" s="1">
        <v>16.315692901611328</v>
      </c>
      <c r="BL2897" s="1"/>
      <c r="BM2897" s="1"/>
      <c r="BN2897" s="1"/>
    </row>
    <row r="2898" spans="1:66" x14ac:dyDescent="0.2">
      <c r="A2898" s="2" t="s">
        <v>7443</v>
      </c>
      <c r="B2898" s="4" t="s">
        <v>2893</v>
      </c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>
        <v>4.4974942142045622</v>
      </c>
      <c r="Y2898" s="1">
        <v>5.4317242446877509</v>
      </c>
      <c r="Z2898" s="1">
        <v>4.9563592931893483</v>
      </c>
      <c r="AA2898" s="1">
        <v>11.346573569315709</v>
      </c>
      <c r="AB2898" s="1"/>
      <c r="AC2898" s="1"/>
      <c r="AD2898" s="1"/>
      <c r="AE2898" s="1">
        <v>1.9528856297998494</v>
      </c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>
        <v>3.9406123161315918</v>
      </c>
      <c r="BG2898" s="1"/>
      <c r="BH2898" s="1">
        <v>7.0027542114257813</v>
      </c>
      <c r="BI2898" s="1">
        <v>11.790700912475586</v>
      </c>
      <c r="BJ2898" s="1">
        <v>5.8745880126953125</v>
      </c>
      <c r="BK2898" s="1">
        <v>16.315692901611328</v>
      </c>
      <c r="BL2898" s="1"/>
      <c r="BM2898" s="1"/>
      <c r="BN2898" s="1"/>
    </row>
    <row r="2899" spans="1:66" x14ac:dyDescent="0.2">
      <c r="A2899" s="2" t="s">
        <v>7444</v>
      </c>
      <c r="B2899" s="4" t="s">
        <v>2894</v>
      </c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>
        <v>90.866867986792855</v>
      </c>
      <c r="Y2899" s="1">
        <v>96.181595194598657</v>
      </c>
      <c r="Z2899" s="1">
        <v>85.093017471379994</v>
      </c>
      <c r="AA2899" s="1">
        <v>99.549345959251752</v>
      </c>
      <c r="AB2899" s="1">
        <v>99.885174427142232</v>
      </c>
      <c r="AC2899" s="1">
        <v>82.462319360614416</v>
      </c>
      <c r="AD2899" s="1">
        <v>91.021632009872434</v>
      </c>
      <c r="AE2899" s="1">
        <v>96.851080887645281</v>
      </c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>
        <v>0.33189889788627625</v>
      </c>
      <c r="BG2899" s="1">
        <v>0.27777433395385742</v>
      </c>
      <c r="BH2899" s="1"/>
      <c r="BI2899" s="1"/>
      <c r="BJ2899" s="1"/>
      <c r="BK2899" s="1">
        <v>3.1080870628356934</v>
      </c>
      <c r="BL2899" s="1"/>
      <c r="BM2899" s="1"/>
      <c r="BN2899" s="1"/>
    </row>
    <row r="2900" spans="1:66" x14ac:dyDescent="0.2">
      <c r="A2900" s="2" t="s">
        <v>7445</v>
      </c>
      <c r="B2900" s="4" t="s">
        <v>2895</v>
      </c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>
        <v>90.866867986792855</v>
      </c>
      <c r="Y2900" s="1">
        <v>96.181595194598657</v>
      </c>
      <c r="Z2900" s="1">
        <v>85.093017471379994</v>
      </c>
      <c r="AA2900" s="1">
        <v>99.549345959251752</v>
      </c>
      <c r="AB2900" s="1">
        <v>99.885174427142232</v>
      </c>
      <c r="AC2900" s="1">
        <v>82.462319360614416</v>
      </c>
      <c r="AD2900" s="1">
        <v>91.021632009872434</v>
      </c>
      <c r="AE2900" s="1">
        <v>96.851080887645281</v>
      </c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>
        <v>0.33189889788627625</v>
      </c>
      <c r="BG2900" s="1">
        <v>0.27777433395385742</v>
      </c>
      <c r="BH2900" s="1"/>
      <c r="BI2900" s="1"/>
      <c r="BJ2900" s="1"/>
      <c r="BK2900" s="1">
        <v>3.1080870628356934</v>
      </c>
      <c r="BL2900" s="1"/>
      <c r="BM2900" s="1"/>
      <c r="BN2900" s="1"/>
    </row>
    <row r="2901" spans="1:66" x14ac:dyDescent="0.2">
      <c r="A2901" s="2" t="s">
        <v>7446</v>
      </c>
      <c r="B2901" s="4" t="s">
        <v>2896</v>
      </c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>
        <v>23.103107012194563</v>
      </c>
      <c r="X2901" s="1">
        <v>7.8438252642815538</v>
      </c>
      <c r="Y2901" s="1">
        <v>11.645201373735931</v>
      </c>
      <c r="Z2901" s="1">
        <v>7.2453296928152948</v>
      </c>
      <c r="AA2901" s="1">
        <v>9.5178384124309687</v>
      </c>
      <c r="AB2901" s="1">
        <v>21.296319714604415</v>
      </c>
      <c r="AC2901" s="1">
        <v>5.094685333355641</v>
      </c>
      <c r="AD2901" s="1">
        <v>86.338052986412791</v>
      </c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  <c r="BD2901" s="1"/>
      <c r="BE2901" s="1">
        <v>2.7473335266113281</v>
      </c>
      <c r="BF2901" s="1"/>
      <c r="BG2901" s="1">
        <v>3.0493509769439697</v>
      </c>
      <c r="BH2901" s="1">
        <v>0.93503832817077637</v>
      </c>
      <c r="BI2901" s="1"/>
      <c r="BJ2901" s="1"/>
      <c r="BK2901" s="1">
        <v>20.890188217163086</v>
      </c>
      <c r="BL2901" s="1"/>
      <c r="BM2901" s="1"/>
      <c r="BN2901" s="1"/>
    </row>
    <row r="2902" spans="1:66" x14ac:dyDescent="0.2">
      <c r="A2902" s="2" t="s">
        <v>7447</v>
      </c>
      <c r="B2902" s="4" t="s">
        <v>2897</v>
      </c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>
        <v>8.2584569347079384</v>
      </c>
      <c r="Z2902" s="1">
        <v>13.210500876824554</v>
      </c>
      <c r="AA2902" s="1">
        <v>16.012342594103405</v>
      </c>
      <c r="AB2902" s="1">
        <v>19.04189825193766</v>
      </c>
      <c r="AC2902" s="1">
        <v>15.910876251518658</v>
      </c>
      <c r="AD2902" s="1">
        <v>13.658511111362371</v>
      </c>
      <c r="AE2902" s="1">
        <v>26.284868689439421</v>
      </c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>
        <v>8.6418094635009766</v>
      </c>
      <c r="BG2902" s="1">
        <v>64.158988952636719</v>
      </c>
      <c r="BH2902" s="1"/>
      <c r="BI2902" s="1"/>
      <c r="BJ2902" s="1"/>
      <c r="BK2902" s="1"/>
      <c r="BL2902" s="1"/>
      <c r="BM2902" s="1"/>
      <c r="BN2902" s="1"/>
    </row>
    <row r="2903" spans="1:66" x14ac:dyDescent="0.2">
      <c r="A2903" s="2" t="s">
        <v>7448</v>
      </c>
      <c r="B2903" s="4" t="s">
        <v>2898</v>
      </c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>
        <v>8.2584569347079384</v>
      </c>
      <c r="Z2903" s="1">
        <v>13.210500876824554</v>
      </c>
      <c r="AA2903" s="1">
        <v>16.012342594103405</v>
      </c>
      <c r="AB2903" s="1">
        <v>19.04189825193766</v>
      </c>
      <c r="AC2903" s="1">
        <v>15.910876251518658</v>
      </c>
      <c r="AD2903" s="1">
        <v>13.658511111362371</v>
      </c>
      <c r="AE2903" s="1">
        <v>26.284868689439421</v>
      </c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>
        <v>8.6418094635009766</v>
      </c>
      <c r="BG2903" s="1">
        <v>64.158988952636719</v>
      </c>
      <c r="BH2903" s="1"/>
      <c r="BI2903" s="1"/>
      <c r="BJ2903" s="1"/>
      <c r="BK2903" s="1"/>
      <c r="BL2903" s="1"/>
      <c r="BM2903" s="1"/>
      <c r="BN2903" s="1"/>
    </row>
    <row r="2904" spans="1:66" x14ac:dyDescent="0.2">
      <c r="A2904" s="2" t="s">
        <v>7449</v>
      </c>
      <c r="B2904" s="4" t="s">
        <v>2899</v>
      </c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>
        <v>8.2584569347079384</v>
      </c>
      <c r="Z2904" s="1">
        <v>13.210500876824554</v>
      </c>
      <c r="AA2904" s="1">
        <v>16.012342594103405</v>
      </c>
      <c r="AB2904" s="1">
        <v>19.04189825193766</v>
      </c>
      <c r="AC2904" s="1">
        <v>15.910876251518658</v>
      </c>
      <c r="AD2904" s="1">
        <v>13.658511111362371</v>
      </c>
      <c r="AE2904" s="1">
        <v>26.284868689439421</v>
      </c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>
        <v>8.6418094635009766</v>
      </c>
      <c r="BG2904" s="1">
        <v>64.158988952636719</v>
      </c>
      <c r="BH2904" s="1"/>
      <c r="BI2904" s="1"/>
      <c r="BJ2904" s="1"/>
      <c r="BK2904" s="1"/>
      <c r="BL2904" s="1"/>
      <c r="BM2904" s="1"/>
      <c r="BN2904" s="1"/>
    </row>
    <row r="2905" spans="1:66" x14ac:dyDescent="0.2">
      <c r="A2905" s="2" t="s">
        <v>7450</v>
      </c>
      <c r="B2905" s="4" t="s">
        <v>2900</v>
      </c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>
        <v>89.175787606222158</v>
      </c>
      <c r="Z2905" s="1">
        <v>83.233402283543882</v>
      </c>
      <c r="AA2905" s="1">
        <v>94.378288702523278</v>
      </c>
      <c r="AB2905" s="1">
        <v>87.847963764339752</v>
      </c>
      <c r="AC2905" s="1">
        <v>99.481290656689225</v>
      </c>
      <c r="AD2905" s="1">
        <v>85.862206602988692</v>
      </c>
      <c r="AE2905" s="1">
        <v>94.464600926662598</v>
      </c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>
        <v>9.1002683639526367</v>
      </c>
      <c r="BG2905" s="1"/>
      <c r="BH2905" s="1">
        <v>12.118216514587402</v>
      </c>
      <c r="BI2905" s="1"/>
      <c r="BJ2905" s="1"/>
      <c r="BK2905" s="1"/>
      <c r="BL2905" s="1"/>
      <c r="BM2905" s="1"/>
      <c r="BN2905" s="1"/>
    </row>
    <row r="2906" spans="1:66" x14ac:dyDescent="0.2">
      <c r="A2906" s="2" t="s">
        <v>7451</v>
      </c>
      <c r="B2906" s="4" t="s">
        <v>2901</v>
      </c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>
        <v>89.175787606222158</v>
      </c>
      <c r="Z2906" s="1">
        <v>83.233402283543882</v>
      </c>
      <c r="AA2906" s="1">
        <v>94.378288702523278</v>
      </c>
      <c r="AB2906" s="1">
        <v>87.847963764339752</v>
      </c>
      <c r="AC2906" s="1">
        <v>99.481290656689225</v>
      </c>
      <c r="AD2906" s="1">
        <v>85.862206602988692</v>
      </c>
      <c r="AE2906" s="1">
        <v>94.464600926662598</v>
      </c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>
        <v>9.1002683639526367</v>
      </c>
      <c r="BG2906" s="1"/>
      <c r="BH2906" s="1">
        <v>12.118216514587402</v>
      </c>
      <c r="BI2906" s="1"/>
      <c r="BJ2906" s="1"/>
      <c r="BK2906" s="1"/>
      <c r="BL2906" s="1"/>
      <c r="BM2906" s="1"/>
      <c r="BN2906" s="1"/>
    </row>
    <row r="2907" spans="1:66" x14ac:dyDescent="0.2">
      <c r="A2907" s="2" t="s">
        <v>7452</v>
      </c>
      <c r="B2907" s="4" t="s">
        <v>2902</v>
      </c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>
        <v>16.215991752587993</v>
      </c>
      <c r="AB2907" s="1">
        <v>7.1769821354753001</v>
      </c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>
        <v>37.462528228759766</v>
      </c>
      <c r="BF2907" s="1">
        <v>50.368324279785156</v>
      </c>
      <c r="BG2907" s="1">
        <v>29.997941970825195</v>
      </c>
      <c r="BH2907" s="1">
        <v>45.817203521728516</v>
      </c>
      <c r="BI2907" s="1">
        <v>54.177616119384766</v>
      </c>
      <c r="BJ2907" s="1">
        <v>50.809703826904297</v>
      </c>
      <c r="BK2907" s="1">
        <v>36.358543395996094</v>
      </c>
      <c r="BL2907" s="1"/>
      <c r="BM2907" s="1"/>
      <c r="BN2907" s="1"/>
    </row>
    <row r="2908" spans="1:66" x14ac:dyDescent="0.2">
      <c r="A2908" s="2" t="s">
        <v>7453</v>
      </c>
      <c r="B2908" s="4" t="s">
        <v>2903</v>
      </c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>
        <v>16.215991752587993</v>
      </c>
      <c r="AB2908" s="1">
        <v>7.1769821354753001</v>
      </c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  <c r="BD2908" s="1"/>
      <c r="BE2908" s="1">
        <v>37.462528228759766</v>
      </c>
      <c r="BF2908" s="1">
        <v>50.368324279785156</v>
      </c>
      <c r="BG2908" s="1">
        <v>29.997941970825195</v>
      </c>
      <c r="BH2908" s="1">
        <v>45.817203521728516</v>
      </c>
      <c r="BI2908" s="1">
        <v>54.177616119384766</v>
      </c>
      <c r="BJ2908" s="1">
        <v>50.809703826904297</v>
      </c>
      <c r="BK2908" s="1">
        <v>36.358543395996094</v>
      </c>
      <c r="BL2908" s="1"/>
      <c r="BM2908" s="1"/>
      <c r="BN2908" s="1"/>
    </row>
    <row r="2909" spans="1:66" x14ac:dyDescent="0.2">
      <c r="A2909" s="2" t="s">
        <v>7454</v>
      </c>
      <c r="B2909" s="4" t="s">
        <v>2904</v>
      </c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>
        <v>8.6862824332953199</v>
      </c>
      <c r="Z2909" s="1">
        <v>11.929221991052509</v>
      </c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>
        <v>6.0735368728637695</v>
      </c>
      <c r="BH2909" s="1">
        <v>5.321563720703125</v>
      </c>
      <c r="BI2909" s="1">
        <v>5.2236456871032715</v>
      </c>
      <c r="BJ2909" s="1">
        <v>5.6478114128112793</v>
      </c>
      <c r="BK2909" s="1">
        <v>6.0634012222290039</v>
      </c>
      <c r="BL2909" s="1"/>
      <c r="BM2909" s="1"/>
      <c r="BN2909" s="1"/>
    </row>
    <row r="2910" spans="1:66" x14ac:dyDescent="0.2">
      <c r="A2910" s="2" t="s">
        <v>7455</v>
      </c>
      <c r="B2910" s="4" t="s">
        <v>2905</v>
      </c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>
        <v>8.6862824332953199</v>
      </c>
      <c r="Z2910" s="1">
        <v>11.929221991052509</v>
      </c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>
        <v>6.0735368728637695</v>
      </c>
      <c r="BH2910" s="1">
        <v>5.321563720703125</v>
      </c>
      <c r="BI2910" s="1">
        <v>5.2236456871032715</v>
      </c>
      <c r="BJ2910" s="1">
        <v>5.6478114128112793</v>
      </c>
      <c r="BK2910" s="1">
        <v>6.0634012222290039</v>
      </c>
      <c r="BL2910" s="1"/>
      <c r="BM2910" s="1"/>
      <c r="BN2910" s="1"/>
    </row>
    <row r="2911" spans="1:66" x14ac:dyDescent="0.2">
      <c r="A2911" s="2" t="s">
        <v>7456</v>
      </c>
      <c r="B2911" s="4" t="s">
        <v>2906</v>
      </c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>
        <v>5.130126484324748</v>
      </c>
      <c r="X2911" s="1">
        <v>10.297115240108063</v>
      </c>
      <c r="Y2911" s="1">
        <v>23.251686693336236</v>
      </c>
      <c r="Z2911" s="1">
        <v>15.141263685427763</v>
      </c>
      <c r="AA2911" s="1">
        <v>17.111656662526688</v>
      </c>
      <c r="AB2911" s="1">
        <v>18.497640519226046</v>
      </c>
      <c r="AC2911" s="1">
        <v>9.0348158144730295</v>
      </c>
      <c r="AD2911" s="1">
        <v>23.380366090779617</v>
      </c>
      <c r="AE2911" s="1">
        <v>14.318044304589423</v>
      </c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>
        <v>7.2002615928649902</v>
      </c>
      <c r="BD2911" s="1">
        <v>13.85455322265625</v>
      </c>
      <c r="BE2911" s="1">
        <v>0.41983240842819214</v>
      </c>
      <c r="BF2911" s="1">
        <v>4.5095844268798828</v>
      </c>
      <c r="BG2911" s="1">
        <v>3.0532577037811279</v>
      </c>
      <c r="BH2911" s="1">
        <v>5.9739546775817871</v>
      </c>
      <c r="BI2911" s="1">
        <v>2.2680275440216064</v>
      </c>
      <c r="BJ2911" s="1">
        <v>1.5360682010650635</v>
      </c>
      <c r="BK2911" s="1">
        <v>6.7922511100769043</v>
      </c>
      <c r="BL2911" s="1"/>
      <c r="BM2911" s="1"/>
      <c r="BN2911" s="1"/>
    </row>
    <row r="2912" spans="1:66" x14ac:dyDescent="0.2">
      <c r="A2912" s="2" t="s">
        <v>7457</v>
      </c>
      <c r="B2912" s="4" t="s">
        <v>2907</v>
      </c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>
        <v>15.31317952608387</v>
      </c>
      <c r="Y2912" s="1"/>
      <c r="Z2912" s="1">
        <v>13.920956747395044</v>
      </c>
      <c r="AA2912" s="1">
        <v>4.2363954088609459</v>
      </c>
      <c r="AB2912" s="1">
        <v>4.5158901650453025</v>
      </c>
      <c r="AC2912" s="1">
        <v>4.0768841237746871</v>
      </c>
      <c r="AD2912" s="1">
        <v>4.8893592071489484</v>
      </c>
      <c r="AE2912" s="1">
        <v>5.077998817381177</v>
      </c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1">
        <v>4.921971321105957</v>
      </c>
      <c r="BE2912" s="1"/>
      <c r="BF2912" s="1"/>
      <c r="BG2912" s="1"/>
      <c r="BH2912" s="1"/>
      <c r="BI2912" s="1"/>
      <c r="BJ2912" s="1"/>
      <c r="BK2912" s="1"/>
      <c r="BL2912" s="1"/>
      <c r="BM2912" s="1"/>
      <c r="BN2912" s="1"/>
    </row>
    <row r="2913" spans="1:66" x14ac:dyDescent="0.2">
      <c r="A2913" s="2" t="s">
        <v>7458</v>
      </c>
      <c r="B2913" s="4" t="s">
        <v>2908</v>
      </c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>
        <v>15.31317952608387</v>
      </c>
      <c r="Y2913" s="1"/>
      <c r="Z2913" s="1">
        <v>13.920956747395044</v>
      </c>
      <c r="AA2913" s="1">
        <v>4.2363954088609459</v>
      </c>
      <c r="AB2913" s="1">
        <v>4.5158901650453025</v>
      </c>
      <c r="AC2913" s="1">
        <v>4.0768841237746871</v>
      </c>
      <c r="AD2913" s="1">
        <v>4.8893592071489484</v>
      </c>
      <c r="AE2913" s="1">
        <v>5.077998817381177</v>
      </c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1">
        <v>4.921971321105957</v>
      </c>
      <c r="BE2913" s="1"/>
      <c r="BF2913" s="1"/>
      <c r="BG2913" s="1"/>
      <c r="BH2913" s="1"/>
      <c r="BI2913" s="1"/>
      <c r="BJ2913" s="1"/>
      <c r="BK2913" s="1"/>
      <c r="BL2913" s="1"/>
      <c r="BM2913" s="1"/>
      <c r="BN2913" s="1"/>
    </row>
    <row r="2914" spans="1:66" x14ac:dyDescent="0.2">
      <c r="A2914" s="2" t="s">
        <v>7459</v>
      </c>
      <c r="B2914" s="4" t="s">
        <v>2909</v>
      </c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>
        <v>14.712438830648169</v>
      </c>
      <c r="Y2914" s="1">
        <v>11.180008169464946</v>
      </c>
      <c r="Z2914" s="1">
        <v>10.050095204419081</v>
      </c>
      <c r="AA2914" s="1">
        <v>6.8229297429454245</v>
      </c>
      <c r="AB2914" s="1">
        <v>6.9357215136578017</v>
      </c>
      <c r="AC2914" s="1">
        <v>5.7975005228451701</v>
      </c>
      <c r="AD2914" s="1">
        <v>10.980836155627713</v>
      </c>
      <c r="AE2914" s="1">
        <v>16.75457575753579</v>
      </c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1">
        <v>5.3432722091674805</v>
      </c>
      <c r="BE2914" s="1">
        <v>2.2098217010498047</v>
      </c>
      <c r="BF2914" s="1">
        <v>7.5103158950805664</v>
      </c>
      <c r="BG2914" s="1">
        <v>4.5146117210388184</v>
      </c>
      <c r="BH2914" s="1">
        <v>10.066427230834961</v>
      </c>
      <c r="BI2914" s="1">
        <v>3.1544296741485596</v>
      </c>
      <c r="BJ2914" s="1">
        <v>0.48329749703407288</v>
      </c>
      <c r="BK2914" s="1">
        <v>4.049170970916748</v>
      </c>
      <c r="BL2914" s="1"/>
      <c r="BM2914" s="1"/>
      <c r="BN2914" s="1"/>
    </row>
    <row r="2915" spans="1:66" x14ac:dyDescent="0.2">
      <c r="A2915" s="2" t="s">
        <v>7460</v>
      </c>
      <c r="B2915" s="4" t="s">
        <v>2910</v>
      </c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>
        <v>6.8450437422641048</v>
      </c>
      <c r="X2915" s="1">
        <v>3.3470729673146833</v>
      </c>
      <c r="Y2915" s="1">
        <v>9.8709131428406156</v>
      </c>
      <c r="Z2915" s="1">
        <v>4.5761189555828912</v>
      </c>
      <c r="AA2915" s="1">
        <v>6.0485923127226124</v>
      </c>
      <c r="AB2915" s="1">
        <v>5.2100400255825656</v>
      </c>
      <c r="AC2915" s="1">
        <v>10.010262614031648</v>
      </c>
      <c r="AD2915" s="1">
        <v>8.179782832935631</v>
      </c>
      <c r="AE2915" s="1">
        <v>13.431931654729626</v>
      </c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>
        <v>1.0722357034683228</v>
      </c>
      <c r="BD2915" s="1">
        <v>5.854334831237793</v>
      </c>
      <c r="BE2915" s="1">
        <v>3.9782712459564209</v>
      </c>
      <c r="BF2915" s="1">
        <v>9.2724094390869141</v>
      </c>
      <c r="BG2915" s="1">
        <v>6.946256160736084</v>
      </c>
      <c r="BH2915" s="1">
        <v>2.6615190505981445</v>
      </c>
      <c r="BI2915" s="1"/>
      <c r="BJ2915" s="1"/>
      <c r="BK2915" s="1"/>
      <c r="BL2915" s="1"/>
      <c r="BM2915" s="1"/>
      <c r="BN2915" s="1"/>
    </row>
    <row r="2916" spans="1:66" x14ac:dyDescent="0.2">
      <c r="A2916" s="2" t="s">
        <v>7461</v>
      </c>
      <c r="B2916" s="4" t="s">
        <v>2911</v>
      </c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>
        <v>5.5069675966215783</v>
      </c>
      <c r="AA2916" s="1">
        <v>6.708318698059804</v>
      </c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>
        <v>8.7637624740600586</v>
      </c>
      <c r="BI2916" s="1">
        <v>5.1668314933776855</v>
      </c>
      <c r="BJ2916" s="1">
        <v>5.1576566696166992</v>
      </c>
      <c r="BK2916" s="1">
        <v>5.7207450866699219</v>
      </c>
      <c r="BL2916" s="1"/>
      <c r="BM2916" s="1"/>
      <c r="BN2916" s="1"/>
    </row>
    <row r="2917" spans="1:66" x14ac:dyDescent="0.2">
      <c r="A2917" s="2" t="s">
        <v>7462</v>
      </c>
      <c r="B2917" s="4" t="s">
        <v>2912</v>
      </c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>
        <v>5.5069675966215783</v>
      </c>
      <c r="AA2917" s="1">
        <v>6.708318698059804</v>
      </c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>
        <v>8.7637624740600586</v>
      </c>
      <c r="BI2917" s="1">
        <v>5.1668314933776855</v>
      </c>
      <c r="BJ2917" s="1">
        <v>5.1576566696166992</v>
      </c>
      <c r="BK2917" s="1">
        <v>5.7207450866699219</v>
      </c>
      <c r="BL2917" s="1"/>
      <c r="BM2917" s="1"/>
      <c r="BN2917" s="1"/>
    </row>
    <row r="2918" spans="1:66" x14ac:dyDescent="0.2">
      <c r="A2918" s="2" t="s">
        <v>7463</v>
      </c>
      <c r="B2918" s="4" t="s">
        <v>2913</v>
      </c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>
        <v>9.4296860207650219</v>
      </c>
      <c r="AA2918" s="1">
        <v>14.167299474203714</v>
      </c>
      <c r="AB2918" s="1">
        <v>7.43372487774311</v>
      </c>
      <c r="AC2918" s="1">
        <v>29.818790425419461</v>
      </c>
      <c r="AD2918" s="1">
        <v>16.061400129496096</v>
      </c>
      <c r="AE2918" s="1">
        <v>21.507467762821182</v>
      </c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>
        <v>1.5160360336303711</v>
      </c>
      <c r="BG2918" s="1">
        <v>0.21070276200771332</v>
      </c>
      <c r="BH2918" s="1">
        <v>7.6972188949584961</v>
      </c>
      <c r="BI2918" s="1">
        <v>7.0448617935180664</v>
      </c>
      <c r="BJ2918" s="1"/>
      <c r="BK2918" s="1">
        <v>3.2933154106140137</v>
      </c>
      <c r="BL2918" s="1"/>
      <c r="BM2918" s="1"/>
      <c r="BN2918" s="1"/>
    </row>
    <row r="2919" spans="1:66" x14ac:dyDescent="0.2">
      <c r="A2919" s="2" t="s">
        <v>7464</v>
      </c>
      <c r="B2919" s="4" t="s">
        <v>2914</v>
      </c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>
        <v>9.4296860207650219</v>
      </c>
      <c r="AA2919" s="1">
        <v>14.167299474203714</v>
      </c>
      <c r="AB2919" s="1">
        <v>7.43372487774311</v>
      </c>
      <c r="AC2919" s="1">
        <v>29.818790425419461</v>
      </c>
      <c r="AD2919" s="1">
        <v>16.061400129496096</v>
      </c>
      <c r="AE2919" s="1">
        <v>21.507467762821182</v>
      </c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>
        <v>1.5160360336303711</v>
      </c>
      <c r="BG2919" s="1">
        <v>0.21070276200771332</v>
      </c>
      <c r="BH2919" s="1">
        <v>7.6972188949584961</v>
      </c>
      <c r="BI2919" s="1">
        <v>7.0448617935180664</v>
      </c>
      <c r="BJ2919" s="1"/>
      <c r="BK2919" s="1">
        <v>3.2933154106140137</v>
      </c>
      <c r="BL2919" s="1"/>
      <c r="BM2919" s="1"/>
      <c r="BN2919" s="1"/>
    </row>
    <row r="2920" spans="1:66" x14ac:dyDescent="0.2">
      <c r="A2920" s="2" t="s">
        <v>7465</v>
      </c>
      <c r="B2920" s="4" t="s">
        <v>2915</v>
      </c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>
        <v>90.292547296283374</v>
      </c>
      <c r="X2920" s="1">
        <v>81.804915299014652</v>
      </c>
      <c r="Y2920" s="1">
        <v>79.720371648912746</v>
      </c>
      <c r="Z2920" s="1">
        <v>82.090047158746358</v>
      </c>
      <c r="AA2920" s="1">
        <v>84.132716092835466</v>
      </c>
      <c r="AB2920" s="1">
        <v>83.233498411812306</v>
      </c>
      <c r="AC2920" s="1">
        <v>82.950448170603082</v>
      </c>
      <c r="AD2920" s="1">
        <v>90.161133548934984</v>
      </c>
      <c r="AE2920" s="1">
        <v>91.294197836013225</v>
      </c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>
        <v>9.6924953460693359</v>
      </c>
      <c r="BD2920" s="1">
        <v>7.4826884269714355</v>
      </c>
      <c r="BE2920" s="1">
        <v>1.5348981618881226</v>
      </c>
      <c r="BF2920" s="1">
        <v>8.4362602233886719</v>
      </c>
      <c r="BG2920" s="1">
        <v>10.867918014526367</v>
      </c>
      <c r="BH2920" s="1">
        <v>10.256760597229004</v>
      </c>
      <c r="BI2920" s="1">
        <v>11.828176498413086</v>
      </c>
      <c r="BJ2920" s="1">
        <v>9.8312625885009766</v>
      </c>
      <c r="BK2920" s="1">
        <v>8.5412864685058594</v>
      </c>
      <c r="BL2920" s="1"/>
      <c r="BM2920" s="1"/>
      <c r="BN2920" s="1"/>
    </row>
    <row r="2921" spans="1:66" x14ac:dyDescent="0.2">
      <c r="A2921" s="2" t="s">
        <v>7466</v>
      </c>
      <c r="B2921" s="4" t="s">
        <v>2916</v>
      </c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>
        <v>9.529010270784612</v>
      </c>
      <c r="Y2921" s="1">
        <v>5.6959991125494085</v>
      </c>
      <c r="Z2921" s="1">
        <v>5.2998065984175016</v>
      </c>
      <c r="AA2921" s="1">
        <v>8.8494645285626063</v>
      </c>
      <c r="AB2921" s="1">
        <v>2.9711641102050868</v>
      </c>
      <c r="AC2921" s="1">
        <v>14.360499628167481</v>
      </c>
      <c r="AD2921" s="1">
        <v>5.2906588033444466</v>
      </c>
      <c r="AE2921" s="1">
        <v>9.7437916741195476</v>
      </c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>
        <v>3.4494359493255615</v>
      </c>
      <c r="BE2921" s="1"/>
      <c r="BF2921" s="1">
        <v>2.0010130405426025</v>
      </c>
      <c r="BG2921" s="1"/>
      <c r="BH2921" s="1">
        <v>6.0859041213989258</v>
      </c>
      <c r="BI2921" s="1"/>
      <c r="BJ2921" s="1">
        <v>3.0157191753387451</v>
      </c>
      <c r="BK2921" s="1"/>
      <c r="BL2921" s="1"/>
      <c r="BM2921" s="1"/>
      <c r="BN2921" s="1"/>
    </row>
    <row r="2922" spans="1:66" x14ac:dyDescent="0.2">
      <c r="A2922" s="2" t="s">
        <v>7467</v>
      </c>
      <c r="B2922" s="4" t="s">
        <v>2917</v>
      </c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>
        <v>88.193010808127752</v>
      </c>
      <c r="Y2922" s="1">
        <v>82.450124426748971</v>
      </c>
      <c r="Z2922" s="1">
        <v>79.751066598614372</v>
      </c>
      <c r="AA2922" s="1">
        <v>83.742642790306249</v>
      </c>
      <c r="AB2922" s="1">
        <v>99.811188779296927</v>
      </c>
      <c r="AC2922" s="1">
        <v>99.660576790396888</v>
      </c>
      <c r="AD2922" s="1">
        <v>81.404541779432876</v>
      </c>
      <c r="AE2922" s="1">
        <v>89.091408674936915</v>
      </c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>
        <v>18.538724899291992</v>
      </c>
      <c r="BK2922" s="1">
        <v>7.766963005065918</v>
      </c>
      <c r="BL2922" s="1"/>
      <c r="BM2922" s="1"/>
      <c r="BN2922" s="1"/>
    </row>
    <row r="2923" spans="1:66" x14ac:dyDescent="0.2">
      <c r="A2923" s="2" t="s">
        <v>7468</v>
      </c>
      <c r="B2923" s="4" t="s">
        <v>2918</v>
      </c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>
        <v>30.018546043475453</v>
      </c>
      <c r="Y2923" s="1">
        <v>35.393028398865148</v>
      </c>
      <c r="Z2923" s="1">
        <v>68.72059180250109</v>
      </c>
      <c r="AA2923" s="1">
        <v>65.359996463491157</v>
      </c>
      <c r="AB2923" s="1">
        <v>35.709915133266115</v>
      </c>
      <c r="AC2923" s="1">
        <v>36.027849006665683</v>
      </c>
      <c r="AD2923" s="1">
        <v>96.882749765868724</v>
      </c>
      <c r="AE2923" s="1">
        <v>42.986700637543336</v>
      </c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>
        <v>4.3616232872009277</v>
      </c>
      <c r="BF2923" s="1">
        <v>11.74138069152832</v>
      </c>
      <c r="BG2923" s="1">
        <v>11.566312789916992</v>
      </c>
      <c r="BH2923" s="1">
        <v>6.0834161937236786E-2</v>
      </c>
      <c r="BI2923" s="1">
        <v>2.9504845142364502</v>
      </c>
      <c r="BJ2923" s="1">
        <v>2.0873208045959473</v>
      </c>
      <c r="BK2923" s="1"/>
      <c r="BL2923" s="1"/>
      <c r="BM2923" s="1"/>
      <c r="BN2923" s="1"/>
    </row>
    <row r="2924" spans="1:66" x14ac:dyDescent="0.2">
      <c r="A2924" s="2" t="s">
        <v>7469</v>
      </c>
      <c r="B2924" s="4" t="s">
        <v>2919</v>
      </c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>
        <v>14.470230443090792</v>
      </c>
      <c r="X2924" s="1">
        <v>7.7406460545663167</v>
      </c>
      <c r="Y2924" s="1">
        <v>12.118078536489961</v>
      </c>
      <c r="Z2924" s="1">
        <v>9.9040440719386886</v>
      </c>
      <c r="AA2924" s="1">
        <v>2.0803031310372186</v>
      </c>
      <c r="AB2924" s="1">
        <v>11.449211594195919</v>
      </c>
      <c r="AC2924" s="1">
        <v>33.133582210438405</v>
      </c>
      <c r="AD2924" s="1">
        <v>28.867696709206843</v>
      </c>
      <c r="AE2924" s="1">
        <v>19.69653757983156</v>
      </c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>
        <v>0.46289131045341492</v>
      </c>
      <c r="BD2924" s="1">
        <v>5.9667730331420898</v>
      </c>
      <c r="BE2924" s="1">
        <v>1.5364745855331421</v>
      </c>
      <c r="BF2924" s="1">
        <v>3.8343625068664551</v>
      </c>
      <c r="BG2924" s="1">
        <v>4.9624347686767578</v>
      </c>
      <c r="BH2924" s="1">
        <v>1.7994076013565063</v>
      </c>
      <c r="BI2924" s="1">
        <v>1.0343323945999146</v>
      </c>
      <c r="BJ2924" s="1">
        <v>3.1598954200744629</v>
      </c>
      <c r="BK2924" s="1"/>
      <c r="BL2924" s="1"/>
      <c r="BM2924" s="1"/>
      <c r="BN2924" s="1"/>
    </row>
    <row r="2925" spans="1:66" x14ac:dyDescent="0.2">
      <c r="A2925" s="2" t="s">
        <v>7470</v>
      </c>
      <c r="B2925" s="4" t="s">
        <v>2920</v>
      </c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>
        <v>4.769329279069245</v>
      </c>
      <c r="X2925" s="1">
        <v>45.239770603436909</v>
      </c>
      <c r="Y2925" s="1">
        <v>64.264421906126742</v>
      </c>
      <c r="Z2925" s="1">
        <v>47.326478602543887</v>
      </c>
      <c r="AA2925" s="1">
        <v>38.113858490925061</v>
      </c>
      <c r="AB2925" s="1">
        <v>36.09091075843682</v>
      </c>
      <c r="AC2925" s="1">
        <v>33.724800105555872</v>
      </c>
      <c r="AD2925" s="1">
        <v>71.563437769898101</v>
      </c>
      <c r="AE2925" s="1">
        <v>59.629574168252987</v>
      </c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>
        <v>14.985331535339355</v>
      </c>
      <c r="BD2925" s="1">
        <v>45.014682769775391</v>
      </c>
      <c r="BE2925" s="1">
        <v>3.2381267547607422</v>
      </c>
      <c r="BF2925" s="1">
        <v>0.52142608165740967</v>
      </c>
      <c r="BG2925" s="1">
        <v>0.52336812019348145</v>
      </c>
      <c r="BH2925" s="1">
        <v>0.59705346822738647</v>
      </c>
      <c r="BI2925" s="1">
        <v>0.55785441398620605</v>
      </c>
      <c r="BJ2925" s="1">
        <v>0.66317617893218994</v>
      </c>
      <c r="BK2925" s="1">
        <v>0.66259497404098511</v>
      </c>
      <c r="BL2925" s="1"/>
      <c r="BM2925" s="1"/>
      <c r="BN2925" s="1"/>
    </row>
    <row r="2926" spans="1:66" x14ac:dyDescent="0.2">
      <c r="A2926" s="2" t="s">
        <v>7471</v>
      </c>
      <c r="B2926" s="4" t="s">
        <v>2921</v>
      </c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>
        <v>14.25589654052243</v>
      </c>
      <c r="Y2926" s="1">
        <v>20.238944527208787</v>
      </c>
      <c r="Z2926" s="1">
        <v>22.413370346895228</v>
      </c>
      <c r="AA2926" s="1">
        <v>9.0820314598871636</v>
      </c>
      <c r="AB2926" s="1">
        <v>5.2825809762765994</v>
      </c>
      <c r="AC2926" s="1">
        <v>12.337171880135042</v>
      </c>
      <c r="AD2926" s="1">
        <v>9.2919536066684429</v>
      </c>
      <c r="AE2926" s="1">
        <v>15.509086845723028</v>
      </c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1">
        <v>7.2207245826721191</v>
      </c>
      <c r="BE2926" s="1">
        <v>2.2069668769836426</v>
      </c>
      <c r="BF2926" s="1">
        <v>5.2690110206604004</v>
      </c>
      <c r="BG2926" s="1">
        <v>6.2904181480407715</v>
      </c>
      <c r="BH2926" s="1">
        <v>12.878816604614258</v>
      </c>
      <c r="BI2926" s="1">
        <v>0.95708948373794556</v>
      </c>
      <c r="BJ2926" s="1">
        <v>5.9864873886108398</v>
      </c>
      <c r="BK2926" s="1">
        <v>0.83854168653488159</v>
      </c>
      <c r="BL2926" s="1"/>
      <c r="BM2926" s="1"/>
      <c r="BN2926" s="1"/>
    </row>
    <row r="2927" spans="1:66" x14ac:dyDescent="0.2">
      <c r="A2927" s="2" t="s">
        <v>7472</v>
      </c>
      <c r="B2927" s="4" t="s">
        <v>2922</v>
      </c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>
        <v>17.174649928525152</v>
      </c>
      <c r="Y2927" s="1">
        <v>13.776919031707097</v>
      </c>
      <c r="Z2927" s="1">
        <v>8.7742754117801933</v>
      </c>
      <c r="AA2927" s="1">
        <v>6.4406273884164404</v>
      </c>
      <c r="AB2927" s="1">
        <v>6.4320800676988963</v>
      </c>
      <c r="AC2927" s="1">
        <v>9.3535497836025598</v>
      </c>
      <c r="AD2927" s="1">
        <v>11.109909618658875</v>
      </c>
      <c r="AE2927" s="1">
        <v>20.039824081910979</v>
      </c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>
        <v>3.5343544483184814</v>
      </c>
      <c r="BE2927" s="1">
        <v>3.1969194412231445</v>
      </c>
      <c r="BF2927" s="1">
        <v>3.867154598236084</v>
      </c>
      <c r="BG2927" s="1">
        <v>1.45383620262146</v>
      </c>
      <c r="BH2927" s="1">
        <v>1.46990966796875</v>
      </c>
      <c r="BI2927" s="1">
        <v>2.1353237628936768</v>
      </c>
      <c r="BJ2927" s="1">
        <v>2.7334895133972168</v>
      </c>
      <c r="BK2927" s="1"/>
      <c r="BL2927" s="1"/>
      <c r="BM2927" s="1"/>
      <c r="BN2927" s="1"/>
    </row>
    <row r="2928" spans="1:66" x14ac:dyDescent="0.2">
      <c r="A2928" s="2" t="s">
        <v>7473</v>
      </c>
      <c r="B2928" s="4" t="s">
        <v>2923</v>
      </c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>
        <v>95.194084994759436</v>
      </c>
      <c r="Z2928" s="1">
        <v>61.232081302439425</v>
      </c>
      <c r="AA2928" s="1">
        <v>34.877885325263293</v>
      </c>
      <c r="AB2928" s="1">
        <v>68.396635891958894</v>
      </c>
      <c r="AC2928" s="1">
        <v>91.472647271365204</v>
      </c>
      <c r="AD2928" s="1">
        <v>92.708699144806772</v>
      </c>
      <c r="AE2928" s="1">
        <v>78.011523008830494</v>
      </c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>
        <v>20.947818756103516</v>
      </c>
      <c r="BG2928" s="1">
        <v>62.872055053710938</v>
      </c>
      <c r="BH2928" s="1">
        <v>31.569869995117188</v>
      </c>
      <c r="BI2928" s="1">
        <v>8.4809694290161133</v>
      </c>
      <c r="BJ2928" s="1">
        <v>7.2472176551818848</v>
      </c>
      <c r="BK2928" s="1">
        <v>21.892335891723633</v>
      </c>
      <c r="BL2928" s="1"/>
      <c r="BM2928" s="1"/>
      <c r="BN2928" s="1"/>
    </row>
    <row r="2929" spans="1:66" x14ac:dyDescent="0.2">
      <c r="A2929" s="2" t="s">
        <v>7474</v>
      </c>
      <c r="B2929" s="4" t="s">
        <v>2924</v>
      </c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>
        <v>95.194084994759436</v>
      </c>
      <c r="Z2929" s="1">
        <v>61.232081302439425</v>
      </c>
      <c r="AA2929" s="1">
        <v>34.877885325263293</v>
      </c>
      <c r="AB2929" s="1">
        <v>68.396635891958894</v>
      </c>
      <c r="AC2929" s="1">
        <v>91.472647271365204</v>
      </c>
      <c r="AD2929" s="1">
        <v>92.708699144806772</v>
      </c>
      <c r="AE2929" s="1">
        <v>78.011523008830494</v>
      </c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>
        <v>20.947818756103516</v>
      </c>
      <c r="BG2929" s="1">
        <v>62.872055053710938</v>
      </c>
      <c r="BH2929" s="1">
        <v>31.569869995117188</v>
      </c>
      <c r="BI2929" s="1">
        <v>8.4809694290161133</v>
      </c>
      <c r="BJ2929" s="1">
        <v>7.2472176551818848</v>
      </c>
      <c r="BK2929" s="1">
        <v>21.892335891723633</v>
      </c>
      <c r="BL2929" s="1"/>
      <c r="BM2929" s="1"/>
      <c r="BN2929" s="1"/>
    </row>
    <row r="2930" spans="1:66" x14ac:dyDescent="0.2">
      <c r="A2930" s="2" t="s">
        <v>7475</v>
      </c>
      <c r="B2930" s="4" t="s">
        <v>2925</v>
      </c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>
        <v>36.472873071357661</v>
      </c>
      <c r="Z2930" s="1">
        <v>4.6415748762470344</v>
      </c>
      <c r="AA2930" s="1">
        <v>85.897074993637119</v>
      </c>
      <c r="AB2930" s="1">
        <v>84.849194755353665</v>
      </c>
      <c r="AC2930" s="1">
        <v>80.09926906375162</v>
      </c>
      <c r="AD2930" s="1">
        <v>11.588186982171496</v>
      </c>
      <c r="AE2930" s="1">
        <v>13.592187030504373</v>
      </c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>
        <v>2.6757602691650391</v>
      </c>
      <c r="BF2930" s="1">
        <v>0.54433602094650269</v>
      </c>
      <c r="BG2930" s="1">
        <v>0.13649056851863861</v>
      </c>
      <c r="BH2930" s="1">
        <v>5.018172413110733E-2</v>
      </c>
      <c r="BI2930" s="1">
        <v>18.068653106689453</v>
      </c>
      <c r="BJ2930" s="1">
        <v>76.43389892578125</v>
      </c>
      <c r="BK2930" s="1">
        <v>58.600265502929688</v>
      </c>
      <c r="BL2930" s="1"/>
      <c r="BM2930" s="1"/>
      <c r="BN2930" s="1"/>
    </row>
    <row r="2931" spans="1:66" x14ac:dyDescent="0.2">
      <c r="A2931" s="2" t="s">
        <v>7476</v>
      </c>
      <c r="B2931" s="4" t="s">
        <v>2926</v>
      </c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>
        <v>36.472873071357661</v>
      </c>
      <c r="Z2931" s="1">
        <v>4.6415748762470344</v>
      </c>
      <c r="AA2931" s="1">
        <v>85.897074993637119</v>
      </c>
      <c r="AB2931" s="1">
        <v>84.849194755353665</v>
      </c>
      <c r="AC2931" s="1">
        <v>80.09926906375162</v>
      </c>
      <c r="AD2931" s="1">
        <v>11.588186982171496</v>
      </c>
      <c r="AE2931" s="1">
        <v>13.592187030504373</v>
      </c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">
        <v>2.6757602691650391</v>
      </c>
      <c r="BF2931" s="1">
        <v>0.54433602094650269</v>
      </c>
      <c r="BG2931" s="1">
        <v>0.13649056851863861</v>
      </c>
      <c r="BH2931" s="1">
        <v>5.018172413110733E-2</v>
      </c>
      <c r="BI2931" s="1">
        <v>18.068653106689453</v>
      </c>
      <c r="BJ2931" s="1">
        <v>76.43389892578125</v>
      </c>
      <c r="BK2931" s="1">
        <v>58.600265502929688</v>
      </c>
      <c r="BL2931" s="1"/>
      <c r="BM2931" s="1"/>
      <c r="BN2931" s="1"/>
    </row>
    <row r="2932" spans="1:66" x14ac:dyDescent="0.2">
      <c r="A2932" s="2" t="s">
        <v>7477</v>
      </c>
      <c r="B2932" s="4" t="s">
        <v>2927</v>
      </c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>
        <v>6.7399814487732357</v>
      </c>
      <c r="Y2932" s="1">
        <v>7.1804867609928769</v>
      </c>
      <c r="Z2932" s="1">
        <v>9.3104742931893085</v>
      </c>
      <c r="AA2932" s="1">
        <v>44.104929011685883</v>
      </c>
      <c r="AB2932" s="1">
        <v>12.436547021357509</v>
      </c>
      <c r="AC2932" s="1">
        <v>24.275448224525075</v>
      </c>
      <c r="AD2932" s="1">
        <v>31.417861179381042</v>
      </c>
      <c r="AE2932" s="1">
        <v>43.758858861656847</v>
      </c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>
        <v>2.6343865394592285</v>
      </c>
      <c r="BG2932" s="1">
        <v>7.7727408409118652</v>
      </c>
      <c r="BH2932" s="1">
        <v>6.6300344467163086</v>
      </c>
      <c r="BI2932" s="1">
        <v>6.4772863388061523</v>
      </c>
      <c r="BJ2932" s="1">
        <v>3.6942853927612305</v>
      </c>
      <c r="BK2932" s="1">
        <v>1.8767185211181641</v>
      </c>
      <c r="BL2932" s="1"/>
      <c r="BM2932" s="1"/>
      <c r="BN2932" s="1"/>
    </row>
    <row r="2933" spans="1:66" x14ac:dyDescent="0.2">
      <c r="A2933" s="2" t="s">
        <v>7478</v>
      </c>
      <c r="B2933" s="4" t="s">
        <v>2928</v>
      </c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>
        <v>6.7399814487732357</v>
      </c>
      <c r="Y2933" s="1">
        <v>7.1804867609928769</v>
      </c>
      <c r="Z2933" s="1">
        <v>9.3104742931893085</v>
      </c>
      <c r="AA2933" s="1">
        <v>44.104929011685883</v>
      </c>
      <c r="AB2933" s="1">
        <v>12.436547021357509</v>
      </c>
      <c r="AC2933" s="1">
        <v>24.275448224525075</v>
      </c>
      <c r="AD2933" s="1">
        <v>31.417861179381042</v>
      </c>
      <c r="AE2933" s="1">
        <v>43.758858861656847</v>
      </c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>
        <v>2.6343865394592285</v>
      </c>
      <c r="BG2933" s="1">
        <v>7.7727408409118652</v>
      </c>
      <c r="BH2933" s="1">
        <v>6.6300344467163086</v>
      </c>
      <c r="BI2933" s="1">
        <v>6.4772863388061523</v>
      </c>
      <c r="BJ2933" s="1">
        <v>3.6942853927612305</v>
      </c>
      <c r="BK2933" s="1">
        <v>1.8767185211181641</v>
      </c>
      <c r="BL2933" s="1"/>
      <c r="BM2933" s="1"/>
      <c r="BN2933" s="1"/>
    </row>
    <row r="2934" spans="1:66" x14ac:dyDescent="0.2">
      <c r="A2934" s="2" t="s">
        <v>7479</v>
      </c>
      <c r="B2934" s="4" t="s">
        <v>2929</v>
      </c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>
        <v>4.4554869519234934</v>
      </c>
      <c r="Y2934" s="1">
        <v>3.7049377651308646</v>
      </c>
      <c r="Z2934" s="1">
        <v>0.82141439694265739</v>
      </c>
      <c r="AA2934" s="1">
        <v>1.5705291664911587</v>
      </c>
      <c r="AB2934" s="1">
        <v>8.2014007957246093</v>
      </c>
      <c r="AC2934" s="1">
        <v>13.898858167214426</v>
      </c>
      <c r="AD2934" s="1">
        <v>20.105683304227536</v>
      </c>
      <c r="AE2934" s="1">
        <v>5.5123582167980354</v>
      </c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1">
        <v>42.224937438964844</v>
      </c>
      <c r="BE2934" s="1">
        <v>25.781530380249023</v>
      </c>
      <c r="BF2934" s="1">
        <v>42.172306060791016</v>
      </c>
      <c r="BG2934" s="1">
        <v>64.208473205566406</v>
      </c>
      <c r="BH2934" s="1">
        <v>47.922584533691406</v>
      </c>
      <c r="BI2934" s="1">
        <v>27.014669418334961</v>
      </c>
      <c r="BJ2934" s="1">
        <v>15.828586578369141</v>
      </c>
      <c r="BK2934" s="1">
        <v>34.303153991699219</v>
      </c>
      <c r="BL2934" s="1"/>
      <c r="BM2934" s="1"/>
      <c r="BN2934" s="1"/>
    </row>
    <row r="2935" spans="1:66" x14ac:dyDescent="0.2">
      <c r="A2935" s="2" t="s">
        <v>7480</v>
      </c>
      <c r="B2935" s="4" t="s">
        <v>2930</v>
      </c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>
        <v>30.731382337776846</v>
      </c>
      <c r="Z2935" s="1">
        <v>14.247177339449363</v>
      </c>
      <c r="AA2935" s="1">
        <v>8.2165563238980894</v>
      </c>
      <c r="AB2935" s="1">
        <v>6.5444710222510709</v>
      </c>
      <c r="AC2935" s="1">
        <v>5.0962388683488022</v>
      </c>
      <c r="AD2935" s="1">
        <v>6.8146734928921608</v>
      </c>
      <c r="AE2935" s="1">
        <v>8.9872023511996613</v>
      </c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>
        <v>4.0086512565612793</v>
      </c>
      <c r="BI2935" s="1"/>
      <c r="BJ2935" s="1"/>
      <c r="BK2935" s="1"/>
      <c r="BL2935" s="1"/>
      <c r="BM2935" s="1"/>
      <c r="BN2935" s="1"/>
    </row>
    <row r="2936" spans="1:66" x14ac:dyDescent="0.2">
      <c r="A2936" s="2" t="s">
        <v>7481</v>
      </c>
      <c r="B2936" s="4" t="s">
        <v>2931</v>
      </c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>
        <v>30.731382337776846</v>
      </c>
      <c r="Z2936" s="1">
        <v>14.247177339449363</v>
      </c>
      <c r="AA2936" s="1">
        <v>8.2165563238980894</v>
      </c>
      <c r="AB2936" s="1">
        <v>6.5444710222510709</v>
      </c>
      <c r="AC2936" s="1">
        <v>5.0962388683488022</v>
      </c>
      <c r="AD2936" s="1">
        <v>6.8146734928921608</v>
      </c>
      <c r="AE2936" s="1">
        <v>8.9872023511996613</v>
      </c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1"/>
      <c r="BE2936" s="1"/>
      <c r="BF2936" s="1"/>
      <c r="BG2936" s="1"/>
      <c r="BH2936" s="1">
        <v>4.0086512565612793</v>
      </c>
      <c r="BI2936" s="1"/>
      <c r="BJ2936" s="1"/>
      <c r="BK2936" s="1"/>
      <c r="BL2936" s="1"/>
      <c r="BM2936" s="1"/>
      <c r="BN2936" s="1"/>
    </row>
    <row r="2937" spans="1:66" x14ac:dyDescent="0.2">
      <c r="A2937" s="2" t="s">
        <v>7482</v>
      </c>
      <c r="B2937" s="4" t="s">
        <v>2932</v>
      </c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>
        <v>61.497922399638981</v>
      </c>
      <c r="Y2937" s="1">
        <v>45.746428336465449</v>
      </c>
      <c r="Z2937" s="1">
        <v>64.02471341958713</v>
      </c>
      <c r="AA2937" s="1">
        <v>79.036832175313748</v>
      </c>
      <c r="AB2937" s="1">
        <v>96.233177023165382</v>
      </c>
      <c r="AC2937" s="1">
        <v>65.294075068918318</v>
      </c>
      <c r="AD2937" s="1">
        <v>66.498291531838134</v>
      </c>
      <c r="AE2937" s="1">
        <v>98.272978148582808</v>
      </c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1"/>
      <c r="BE2937" s="1">
        <v>45.637313842773438</v>
      </c>
      <c r="BF2937" s="1"/>
      <c r="BG2937" s="1">
        <v>4.3374485969543457</v>
      </c>
      <c r="BH2937" s="1"/>
      <c r="BI2937" s="1">
        <v>25.826471328735352</v>
      </c>
      <c r="BJ2937" s="1">
        <v>14.262775421142578</v>
      </c>
      <c r="BK2937" s="1"/>
      <c r="BL2937" s="1"/>
      <c r="BM2937" s="1"/>
      <c r="BN2937" s="1"/>
    </row>
    <row r="2938" spans="1:66" x14ac:dyDescent="0.2">
      <c r="A2938" s="2" t="s">
        <v>7483</v>
      </c>
      <c r="B2938" s="4" t="s">
        <v>2933</v>
      </c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>
        <v>61.497922399638981</v>
      </c>
      <c r="Y2938" s="1">
        <v>45.746428336465449</v>
      </c>
      <c r="Z2938" s="1">
        <v>64.02471341958713</v>
      </c>
      <c r="AA2938" s="1">
        <v>79.036832175313748</v>
      </c>
      <c r="AB2938" s="1">
        <v>96.233177023165382</v>
      </c>
      <c r="AC2938" s="1">
        <v>65.294075068918318</v>
      </c>
      <c r="AD2938" s="1">
        <v>66.498291531838134</v>
      </c>
      <c r="AE2938" s="1">
        <v>98.272978148582808</v>
      </c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1"/>
      <c r="BE2938" s="1">
        <v>45.637313842773438</v>
      </c>
      <c r="BF2938" s="1"/>
      <c r="BG2938" s="1">
        <v>4.3374485969543457</v>
      </c>
      <c r="BH2938" s="1"/>
      <c r="BI2938" s="1">
        <v>25.826471328735352</v>
      </c>
      <c r="BJ2938" s="1">
        <v>14.262775421142578</v>
      </c>
      <c r="BK2938" s="1"/>
      <c r="BL2938" s="1"/>
      <c r="BM2938" s="1"/>
      <c r="BN2938" s="1"/>
    </row>
    <row r="2939" spans="1:66" x14ac:dyDescent="0.2">
      <c r="A2939" s="2" t="s">
        <v>7484</v>
      </c>
      <c r="B2939" s="4" t="s">
        <v>2934</v>
      </c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>
        <v>68.828851613827496</v>
      </c>
      <c r="AD2939" s="1">
        <v>78.528139248858409</v>
      </c>
      <c r="AE2939" s="1">
        <v>80.949062437846365</v>
      </c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1">
        <v>98.354484558105469</v>
      </c>
      <c r="BE2939" s="1">
        <v>36.976154327392578</v>
      </c>
      <c r="BF2939" s="1">
        <v>4.6204385757446289</v>
      </c>
      <c r="BG2939" s="1">
        <v>5.700747013092041</v>
      </c>
      <c r="BH2939" s="1">
        <v>40.952537536621094</v>
      </c>
      <c r="BI2939" s="1">
        <v>4.3706536293029785</v>
      </c>
      <c r="BJ2939" s="1">
        <v>4.0122866630554199</v>
      </c>
      <c r="BK2939" s="1">
        <v>4.1885433197021484</v>
      </c>
      <c r="BL2939" s="1"/>
      <c r="BM2939" s="1"/>
      <c r="BN2939" s="1"/>
    </row>
    <row r="2940" spans="1:66" x14ac:dyDescent="0.2">
      <c r="A2940" s="2" t="s">
        <v>7485</v>
      </c>
      <c r="B2940" s="4" t="s">
        <v>2935</v>
      </c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>
        <v>12.108792152378717</v>
      </c>
      <c r="AA2940" s="1">
        <v>13.121816374307985</v>
      </c>
      <c r="AB2940" s="1">
        <v>12.924465091264986</v>
      </c>
      <c r="AC2940" s="1">
        <v>16.724605331115143</v>
      </c>
      <c r="AD2940" s="1">
        <v>14.771523193047964</v>
      </c>
      <c r="AE2940" s="1">
        <v>39.62891458509435</v>
      </c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>
        <v>13.248384475708008</v>
      </c>
      <c r="BG2940" s="1">
        <v>6.7410783767700195</v>
      </c>
      <c r="BH2940" s="1"/>
      <c r="BI2940" s="1">
        <v>32.204788208007813</v>
      </c>
      <c r="BJ2940" s="1">
        <v>75.698844909667969</v>
      </c>
      <c r="BK2940" s="1">
        <v>51.910995483398438</v>
      </c>
      <c r="BL2940" s="1"/>
      <c r="BM2940" s="1"/>
      <c r="BN2940" s="1"/>
    </row>
    <row r="2941" spans="1:66" x14ac:dyDescent="0.2">
      <c r="A2941" s="2" t="s">
        <v>7486</v>
      </c>
      <c r="B2941" s="4" t="s">
        <v>2936</v>
      </c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>
        <v>8.2843401754168191</v>
      </c>
      <c r="Z2941" s="1">
        <v>4.9864324666682851</v>
      </c>
      <c r="AA2941" s="1">
        <v>5.5336266235744898</v>
      </c>
      <c r="AB2941" s="1">
        <v>9.0887490085767961</v>
      </c>
      <c r="AC2941" s="1">
        <v>9.4834769947537794</v>
      </c>
      <c r="AD2941" s="1">
        <v>12.877766373941183</v>
      </c>
      <c r="AE2941" s="1">
        <v>14.326587369464411</v>
      </c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>
        <v>0.57365971803665161</v>
      </c>
      <c r="BF2941" s="1">
        <v>4.4638137817382813</v>
      </c>
      <c r="BG2941" s="1">
        <v>0.21729716658592224</v>
      </c>
      <c r="BH2941" s="1">
        <v>5.8916129171848297E-2</v>
      </c>
      <c r="BI2941" s="1">
        <v>6.5742768347263336E-2</v>
      </c>
      <c r="BJ2941" s="1">
        <v>0.12673786282539368</v>
      </c>
      <c r="BK2941" s="1">
        <v>0.15210092067718506</v>
      </c>
      <c r="BL2941" s="1"/>
      <c r="BM2941" s="1"/>
      <c r="BN2941" s="1"/>
    </row>
    <row r="2942" spans="1:66" x14ac:dyDescent="0.2">
      <c r="A2942" s="2" t="s">
        <v>7487</v>
      </c>
      <c r="B2942" s="4" t="s">
        <v>2937</v>
      </c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>
        <v>8.2843401754168191</v>
      </c>
      <c r="Z2942" s="1">
        <v>4.9864324666682851</v>
      </c>
      <c r="AA2942" s="1">
        <v>5.5336266235744898</v>
      </c>
      <c r="AB2942" s="1">
        <v>9.0887490085767961</v>
      </c>
      <c r="AC2942" s="1">
        <v>9.4834769947537794</v>
      </c>
      <c r="AD2942" s="1">
        <v>12.877766373941183</v>
      </c>
      <c r="AE2942" s="1">
        <v>14.326587369464411</v>
      </c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>
        <v>0.57365971803665161</v>
      </c>
      <c r="BF2942" s="1">
        <v>4.4638137817382813</v>
      </c>
      <c r="BG2942" s="1">
        <v>0.21729716658592224</v>
      </c>
      <c r="BH2942" s="1">
        <v>5.8916129171848297E-2</v>
      </c>
      <c r="BI2942" s="1">
        <v>6.5742768347263336E-2</v>
      </c>
      <c r="BJ2942" s="1">
        <v>0.12673786282539368</v>
      </c>
      <c r="BK2942" s="1">
        <v>0.15210092067718506</v>
      </c>
      <c r="BL2942" s="1"/>
      <c r="BM2942" s="1"/>
      <c r="BN2942" s="1"/>
    </row>
    <row r="2943" spans="1:66" x14ac:dyDescent="0.2">
      <c r="A2943" s="2" t="s">
        <v>7488</v>
      </c>
      <c r="B2943" s="4" t="s">
        <v>2938</v>
      </c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>
        <v>82.183159847717619</v>
      </c>
      <c r="Z2943" s="1">
        <v>82.783505093316776</v>
      </c>
      <c r="AA2943" s="1">
        <v>73.465413496486491</v>
      </c>
      <c r="AB2943" s="1">
        <v>67.640991776033232</v>
      </c>
      <c r="AC2943" s="1">
        <v>83.328140362141497</v>
      </c>
      <c r="AD2943" s="1">
        <v>95.566201627201195</v>
      </c>
      <c r="AE2943" s="1">
        <v>93.629396948581785</v>
      </c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1"/>
      <c r="BE2943" s="1">
        <v>7.4770092964172363</v>
      </c>
      <c r="BF2943" s="1">
        <v>17.209772109985352</v>
      </c>
      <c r="BG2943" s="1">
        <v>24.028818130493164</v>
      </c>
      <c r="BH2943" s="1">
        <v>32.354076385498047</v>
      </c>
      <c r="BI2943" s="1">
        <v>16.652782440185547</v>
      </c>
      <c r="BJ2943" s="1">
        <v>4.3701138496398926</v>
      </c>
      <c r="BK2943" s="1">
        <v>6.3511805534362793</v>
      </c>
      <c r="BL2943" s="1"/>
      <c r="BM2943" s="1"/>
      <c r="BN2943" s="1"/>
    </row>
    <row r="2944" spans="1:66" x14ac:dyDescent="0.2">
      <c r="A2944" s="2" t="s">
        <v>7489</v>
      </c>
      <c r="B2944" s="4" t="s">
        <v>2939</v>
      </c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>
        <v>29.80255238596094</v>
      </c>
      <c r="Y2944" s="1">
        <v>8.0874934472145341</v>
      </c>
      <c r="Z2944" s="1">
        <v>13.274516290803096</v>
      </c>
      <c r="AA2944" s="1">
        <v>6.1665827030604579</v>
      </c>
      <c r="AB2944" s="1">
        <v>6.6983314331383133</v>
      </c>
      <c r="AC2944" s="1">
        <v>72.591150841832359</v>
      </c>
      <c r="AD2944" s="1">
        <v>77.981698548370119</v>
      </c>
      <c r="AE2944" s="1">
        <v>49.686421920639361</v>
      </c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>
        <v>1.6316601037979126</v>
      </c>
      <c r="BG2944" s="1">
        <v>3.6331346035003662</v>
      </c>
      <c r="BH2944" s="1">
        <v>6.892082691192627</v>
      </c>
      <c r="BI2944" s="1">
        <v>26.902053833007813</v>
      </c>
      <c r="BJ2944" s="1">
        <v>21.20294189453125</v>
      </c>
      <c r="BK2944" s="1">
        <v>25.97224235534668</v>
      </c>
      <c r="BL2944" s="1"/>
      <c r="BM2944" s="1"/>
      <c r="BN2944" s="1"/>
    </row>
    <row r="2945" spans="1:66" x14ac:dyDescent="0.2">
      <c r="A2945" s="2" t="s">
        <v>7490</v>
      </c>
      <c r="B2945" s="4" t="s">
        <v>2940</v>
      </c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>
        <v>5.2382794802545503</v>
      </c>
      <c r="Y2945" s="1">
        <v>8.1127762374613557</v>
      </c>
      <c r="Z2945" s="1">
        <v>13.137326082788665</v>
      </c>
      <c r="AA2945" s="1">
        <v>4.6404034277269908</v>
      </c>
      <c r="AB2945" s="1">
        <v>6.5221711420540602</v>
      </c>
      <c r="AC2945" s="1">
        <v>6.1168776578412096</v>
      </c>
      <c r="AD2945" s="1">
        <v>7.2152396262914973</v>
      </c>
      <c r="AE2945" s="1">
        <v>5.6212097892567785</v>
      </c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</row>
    <row r="2946" spans="1:66" x14ac:dyDescent="0.2">
      <c r="A2946" s="2" t="s">
        <v>7491</v>
      </c>
      <c r="B2946" s="4" t="s">
        <v>2941</v>
      </c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>
        <v>47.126491301110491</v>
      </c>
      <c r="Z2946" s="1">
        <v>67.862093663924114</v>
      </c>
      <c r="AA2946" s="1">
        <v>93.838703471979301</v>
      </c>
      <c r="AB2946" s="1">
        <v>89.308810435685899</v>
      </c>
      <c r="AC2946" s="1">
        <v>96.644752632599818</v>
      </c>
      <c r="AD2946" s="1">
        <v>81.762604630712516</v>
      </c>
      <c r="AE2946" s="1">
        <v>21.733283945977298</v>
      </c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1"/>
      <c r="BE2946" s="1">
        <v>9.7557287216186523</v>
      </c>
      <c r="BF2946" s="1">
        <v>13.874751091003418</v>
      </c>
      <c r="BG2946" s="1">
        <v>6.1533384323120117</v>
      </c>
      <c r="BH2946" s="1">
        <v>10.301787376403809</v>
      </c>
      <c r="BI2946" s="1">
        <v>3.32708740234375</v>
      </c>
      <c r="BJ2946" s="1"/>
      <c r="BK2946" s="1"/>
      <c r="BL2946" s="1"/>
      <c r="BM2946" s="1"/>
      <c r="BN2946" s="1"/>
    </row>
    <row r="2947" spans="1:66" x14ac:dyDescent="0.2">
      <c r="A2947" s="2" t="s">
        <v>7492</v>
      </c>
      <c r="B2947" s="4" t="s">
        <v>2942</v>
      </c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>
        <v>47.126491301110491</v>
      </c>
      <c r="Z2947" s="1">
        <v>67.862093663924114</v>
      </c>
      <c r="AA2947" s="1">
        <v>93.838703471979301</v>
      </c>
      <c r="AB2947" s="1">
        <v>89.308810435685899</v>
      </c>
      <c r="AC2947" s="1">
        <v>96.644752632599818</v>
      </c>
      <c r="AD2947" s="1">
        <v>81.762604630712516</v>
      </c>
      <c r="AE2947" s="1">
        <v>21.733283945977298</v>
      </c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>
        <v>9.7557287216186523</v>
      </c>
      <c r="BF2947" s="1">
        <v>13.874751091003418</v>
      </c>
      <c r="BG2947" s="1">
        <v>6.1533384323120117</v>
      </c>
      <c r="BH2947" s="1">
        <v>10.301787376403809</v>
      </c>
      <c r="BI2947" s="1">
        <v>3.32708740234375</v>
      </c>
      <c r="BJ2947" s="1"/>
      <c r="BK2947" s="1"/>
      <c r="BL2947" s="1"/>
      <c r="BM2947" s="1"/>
      <c r="BN2947" s="1"/>
    </row>
    <row r="2948" spans="1:66" x14ac:dyDescent="0.2">
      <c r="A2948" s="2" t="s">
        <v>7493</v>
      </c>
      <c r="B2948" s="4" t="s">
        <v>2943</v>
      </c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>
        <v>76.782266433245638</v>
      </c>
      <c r="Z2948" s="1">
        <v>52.457186299101835</v>
      </c>
      <c r="AA2948" s="1">
        <v>98.098490610312979</v>
      </c>
      <c r="AB2948" s="1">
        <v>90.922963154502128</v>
      </c>
      <c r="AC2948" s="1">
        <v>95.500977728947277</v>
      </c>
      <c r="AD2948" s="1">
        <v>95.176223795593415</v>
      </c>
      <c r="AE2948" s="1">
        <v>99.748198653315697</v>
      </c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>
        <v>96.089668273925781</v>
      </c>
      <c r="BE2948" s="1">
        <v>19.38140869140625</v>
      </c>
      <c r="BF2948" s="1">
        <v>4.8634710311889648</v>
      </c>
      <c r="BG2948" s="1">
        <v>1.7984932661056519</v>
      </c>
      <c r="BH2948" s="1"/>
      <c r="BI2948" s="1"/>
      <c r="BJ2948" s="1"/>
      <c r="BK2948" s="1"/>
      <c r="BL2948" s="1"/>
      <c r="BM2948" s="1"/>
      <c r="BN2948" s="1"/>
    </row>
    <row r="2949" spans="1:66" x14ac:dyDescent="0.2">
      <c r="A2949" s="2" t="s">
        <v>7494</v>
      </c>
      <c r="B2949" s="4" t="s">
        <v>2944</v>
      </c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>
        <v>12.159864374772781</v>
      </c>
      <c r="Y2949" s="1">
        <v>7.7823201541210638</v>
      </c>
      <c r="Z2949" s="1">
        <v>11.05012440704105</v>
      </c>
      <c r="AA2949" s="1">
        <v>15.949280575362213</v>
      </c>
      <c r="AB2949" s="1">
        <v>11.803432380329488</v>
      </c>
      <c r="AC2949" s="1">
        <v>12.184874223898266</v>
      </c>
      <c r="AD2949" s="1">
        <v>12.0137320032505</v>
      </c>
      <c r="AE2949" s="1">
        <v>11.640896767141024</v>
      </c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>
        <v>5.1225223541259766</v>
      </c>
      <c r="BG2949" s="1">
        <v>6.8504066467285156</v>
      </c>
      <c r="BH2949" s="1">
        <v>5.0961737632751465</v>
      </c>
      <c r="BI2949" s="1">
        <v>4.0977330207824707</v>
      </c>
      <c r="BJ2949" s="1">
        <v>2.191525936126709</v>
      </c>
      <c r="BK2949" s="1"/>
      <c r="BL2949" s="1"/>
      <c r="BM2949" s="1"/>
      <c r="BN2949" s="1"/>
    </row>
    <row r="2950" spans="1:66" x14ac:dyDescent="0.2">
      <c r="A2950" s="2" t="s">
        <v>7495</v>
      </c>
      <c r="B2950" s="4" t="s">
        <v>2945</v>
      </c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>
        <v>5.0550447946656787</v>
      </c>
      <c r="AC2950" s="1">
        <v>9.2158008610321343</v>
      </c>
      <c r="AD2950" s="1"/>
      <c r="AE2950" s="1">
        <v>27.779371051692831</v>
      </c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1"/>
      <c r="BE2950" s="1">
        <v>5.5113711357116699</v>
      </c>
      <c r="BF2950" s="1">
        <v>8.5609855651855469</v>
      </c>
      <c r="BG2950" s="1">
        <v>7.0364956855773926</v>
      </c>
      <c r="BH2950" s="1">
        <v>2.7575082778930664</v>
      </c>
      <c r="BI2950" s="1">
        <v>4.0396857261657715</v>
      </c>
      <c r="BJ2950" s="1">
        <v>7.7405252456665039</v>
      </c>
      <c r="BK2950" s="1">
        <v>14.059619903564453</v>
      </c>
      <c r="BL2950" s="1"/>
      <c r="BM2950" s="1"/>
      <c r="BN2950" s="1"/>
    </row>
    <row r="2951" spans="1:66" x14ac:dyDescent="0.2">
      <c r="A2951" s="2" t="s">
        <v>7496</v>
      </c>
      <c r="B2951" s="4" t="s">
        <v>2946</v>
      </c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>
        <v>98.14459304362795</v>
      </c>
      <c r="Z2951" s="1">
        <v>98.002043128920249</v>
      </c>
      <c r="AA2951" s="1">
        <v>96.040639393134725</v>
      </c>
      <c r="AB2951" s="1">
        <v>99.016024081933253</v>
      </c>
      <c r="AC2951" s="1">
        <v>66.396845510015865</v>
      </c>
      <c r="AD2951" s="1">
        <v>85.035236387139676</v>
      </c>
      <c r="AE2951" s="1">
        <v>82.371133682188329</v>
      </c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1"/>
      <c r="BE2951" s="1">
        <v>1.8352915048599243</v>
      </c>
      <c r="BF2951" s="1">
        <v>1.9831267595291138</v>
      </c>
      <c r="BG2951" s="1">
        <v>3.9541237354278564</v>
      </c>
      <c r="BH2951" s="1">
        <v>0.97766780853271484</v>
      </c>
      <c r="BI2951" s="1">
        <v>24.845771789550781</v>
      </c>
      <c r="BJ2951" s="1">
        <v>14.923396110534668</v>
      </c>
      <c r="BK2951" s="1"/>
      <c r="BL2951" s="1"/>
      <c r="BM2951" s="1"/>
      <c r="BN2951" s="1"/>
    </row>
    <row r="2952" spans="1:66" x14ac:dyDescent="0.2">
      <c r="A2952" s="2" t="s">
        <v>7497</v>
      </c>
      <c r="B2952" s="4" t="s">
        <v>2947</v>
      </c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>
        <v>98.14459304362795</v>
      </c>
      <c r="Z2952" s="1">
        <v>98.002043128920249</v>
      </c>
      <c r="AA2952" s="1">
        <v>96.040639393134725</v>
      </c>
      <c r="AB2952" s="1">
        <v>99.016024081933253</v>
      </c>
      <c r="AC2952" s="1">
        <v>66.396845510015865</v>
      </c>
      <c r="AD2952" s="1">
        <v>85.035236387139676</v>
      </c>
      <c r="AE2952" s="1">
        <v>82.371133682188329</v>
      </c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1"/>
      <c r="BE2952" s="1">
        <v>1.8352915048599243</v>
      </c>
      <c r="BF2952" s="1">
        <v>1.9831267595291138</v>
      </c>
      <c r="BG2952" s="1">
        <v>3.9541237354278564</v>
      </c>
      <c r="BH2952" s="1">
        <v>0.97766780853271484</v>
      </c>
      <c r="BI2952" s="1">
        <v>24.845771789550781</v>
      </c>
      <c r="BJ2952" s="1">
        <v>14.923396110534668</v>
      </c>
      <c r="BK2952" s="1"/>
      <c r="BL2952" s="1"/>
      <c r="BM2952" s="1"/>
      <c r="BN2952" s="1"/>
    </row>
    <row r="2953" spans="1:66" x14ac:dyDescent="0.2">
      <c r="A2953" s="2" t="s">
        <v>7498</v>
      </c>
      <c r="B2953" s="4" t="s">
        <v>2948</v>
      </c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>
        <v>6.0023468899215633</v>
      </c>
      <c r="Z2953" s="1">
        <v>12.081376129631725</v>
      </c>
      <c r="AA2953" s="1">
        <v>5.3971800490366064</v>
      </c>
      <c r="AB2953" s="1">
        <v>4.8239647844239428</v>
      </c>
      <c r="AC2953" s="1">
        <v>4.9391176463100743</v>
      </c>
      <c r="AD2953" s="1">
        <v>4.0297471457298926</v>
      </c>
      <c r="AE2953" s="1">
        <v>5.6286155396821824</v>
      </c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>
        <v>6.2973175048828125</v>
      </c>
      <c r="BF2953" s="1">
        <v>2.5963931083679199</v>
      </c>
      <c r="BG2953" s="1">
        <v>2.5517418384552002</v>
      </c>
      <c r="BH2953" s="1">
        <v>1.7066960334777832</v>
      </c>
      <c r="BI2953" s="1">
        <v>0.52084732055664063</v>
      </c>
      <c r="BJ2953" s="1">
        <v>1.3483742475509644</v>
      </c>
      <c r="BK2953" s="1">
        <v>0.78750848770141602</v>
      </c>
      <c r="BL2953" s="1"/>
      <c r="BM2953" s="1"/>
      <c r="BN2953" s="1"/>
    </row>
    <row r="2954" spans="1:66" x14ac:dyDescent="0.2">
      <c r="A2954" s="2" t="s">
        <v>7499</v>
      </c>
      <c r="B2954" s="4" t="s">
        <v>2949</v>
      </c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>
        <v>6.0023468899215633</v>
      </c>
      <c r="Z2954" s="1">
        <v>12.081376129631725</v>
      </c>
      <c r="AA2954" s="1">
        <v>5.3971800490366064</v>
      </c>
      <c r="AB2954" s="1">
        <v>4.8239647844239428</v>
      </c>
      <c r="AC2954" s="1">
        <v>4.9391176463100743</v>
      </c>
      <c r="AD2954" s="1">
        <v>4.0297471457298926</v>
      </c>
      <c r="AE2954" s="1">
        <v>5.6286155396821824</v>
      </c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1"/>
      <c r="BE2954" s="1">
        <v>6.2973175048828125</v>
      </c>
      <c r="BF2954" s="1">
        <v>2.5963931083679199</v>
      </c>
      <c r="BG2954" s="1">
        <v>2.5517418384552002</v>
      </c>
      <c r="BH2954" s="1">
        <v>1.7066960334777832</v>
      </c>
      <c r="BI2954" s="1">
        <v>0.52084732055664063</v>
      </c>
      <c r="BJ2954" s="1">
        <v>1.3483742475509644</v>
      </c>
      <c r="BK2954" s="1">
        <v>0.78750848770141602</v>
      </c>
      <c r="BL2954" s="1"/>
      <c r="BM2954" s="1"/>
      <c r="BN2954" s="1"/>
    </row>
    <row r="2955" spans="1:66" x14ac:dyDescent="0.2">
      <c r="A2955" s="2" t="s">
        <v>7500</v>
      </c>
      <c r="B2955" s="4" t="s">
        <v>2950</v>
      </c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>
        <v>8.434810022720912</v>
      </c>
      <c r="AB2955" s="1">
        <v>7.8201081238389492</v>
      </c>
      <c r="AC2955" s="1">
        <v>10.88879050181675</v>
      </c>
      <c r="AD2955" s="1">
        <v>11.211926413415412</v>
      </c>
      <c r="AE2955" s="1">
        <v>21.617750833420661</v>
      </c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>
        <v>6.3664445877075195</v>
      </c>
      <c r="BI2955" s="1">
        <v>10.478363037109375</v>
      </c>
      <c r="BJ2955" s="1">
        <v>13.500168800354004</v>
      </c>
      <c r="BK2955" s="1">
        <v>6.8433413505554199</v>
      </c>
      <c r="BL2955" s="1"/>
      <c r="BM2955" s="1"/>
      <c r="BN2955" s="1"/>
    </row>
    <row r="2956" spans="1:66" x14ac:dyDescent="0.2">
      <c r="A2956" s="2" t="s">
        <v>7501</v>
      </c>
      <c r="B2956" s="4" t="s">
        <v>2951</v>
      </c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>
        <v>8.434810022720912</v>
      </c>
      <c r="AB2956" s="1">
        <v>7.8201081238389492</v>
      </c>
      <c r="AC2956" s="1">
        <v>10.88879050181675</v>
      </c>
      <c r="AD2956" s="1">
        <v>11.211926413415412</v>
      </c>
      <c r="AE2956" s="1">
        <v>21.617750833420661</v>
      </c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>
        <v>6.3664445877075195</v>
      </c>
      <c r="BI2956" s="1">
        <v>10.478363037109375</v>
      </c>
      <c r="BJ2956" s="1">
        <v>13.500168800354004</v>
      </c>
      <c r="BK2956" s="1">
        <v>6.8433413505554199</v>
      </c>
      <c r="BL2956" s="1"/>
      <c r="BM2956" s="1"/>
      <c r="BN2956" s="1"/>
    </row>
    <row r="2957" spans="1:66" x14ac:dyDescent="0.2">
      <c r="A2957" s="2" t="s">
        <v>7502</v>
      </c>
      <c r="B2957" s="4" t="s">
        <v>2952</v>
      </c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>
        <v>5.0550447946656787</v>
      </c>
      <c r="AC2957" s="1">
        <v>9.2158008610321343</v>
      </c>
      <c r="AD2957" s="1"/>
      <c r="AE2957" s="1">
        <v>27.779371051692831</v>
      </c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>
        <v>5.5113711357116699</v>
      </c>
      <c r="BF2957" s="1">
        <v>8.5609855651855469</v>
      </c>
      <c r="BG2957" s="1">
        <v>7.0364956855773926</v>
      </c>
      <c r="BH2957" s="1">
        <v>2.7575082778930664</v>
      </c>
      <c r="BI2957" s="1">
        <v>4.0396857261657715</v>
      </c>
      <c r="BJ2957" s="1">
        <v>7.7405252456665039</v>
      </c>
      <c r="BK2957" s="1">
        <v>14.059619903564453</v>
      </c>
      <c r="BL2957" s="1"/>
      <c r="BM2957" s="1"/>
      <c r="BN2957" s="1"/>
    </row>
    <row r="2958" spans="1:66" x14ac:dyDescent="0.2">
      <c r="A2958" s="2" t="s">
        <v>7503</v>
      </c>
      <c r="B2958" s="4" t="s">
        <v>2953</v>
      </c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>
        <v>7.3953242488602369</v>
      </c>
      <c r="Z2958" s="1">
        <v>7.6222161718246664</v>
      </c>
      <c r="AA2958" s="1">
        <v>5.5338007953680632</v>
      </c>
      <c r="AB2958" s="1">
        <v>9.642987268349037</v>
      </c>
      <c r="AC2958" s="1">
        <v>7.6794433388675589</v>
      </c>
      <c r="AD2958" s="1">
        <v>7.7154475228329247</v>
      </c>
      <c r="AE2958" s="1">
        <v>6.4590270747851957</v>
      </c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>
        <v>3.6927468776702881</v>
      </c>
      <c r="BF2958" s="1">
        <v>0.58928889036178589</v>
      </c>
      <c r="BG2958" s="1">
        <v>1.5086357593536377</v>
      </c>
      <c r="BH2958" s="1">
        <v>3.8942279815673828</v>
      </c>
      <c r="BI2958" s="1">
        <v>0.2270025759935379</v>
      </c>
      <c r="BJ2958" s="1">
        <v>0.28770941495895386</v>
      </c>
      <c r="BK2958" s="1">
        <v>0.31369936466217041</v>
      </c>
      <c r="BL2958" s="1"/>
      <c r="BM2958" s="1"/>
      <c r="BN2958" s="1"/>
    </row>
    <row r="2959" spans="1:66" x14ac:dyDescent="0.2">
      <c r="A2959" s="2" t="s">
        <v>7504</v>
      </c>
      <c r="B2959" s="4" t="s">
        <v>2954</v>
      </c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>
        <v>7.3953242488602369</v>
      </c>
      <c r="Z2959" s="1">
        <v>7.6222161718246664</v>
      </c>
      <c r="AA2959" s="1">
        <v>5.5338007953680632</v>
      </c>
      <c r="AB2959" s="1">
        <v>9.642987268349037</v>
      </c>
      <c r="AC2959" s="1">
        <v>7.6794433388675589</v>
      </c>
      <c r="AD2959" s="1">
        <v>7.7154475228329247</v>
      </c>
      <c r="AE2959" s="1">
        <v>6.4590270747851957</v>
      </c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>
        <v>3.6927468776702881</v>
      </c>
      <c r="BF2959" s="1">
        <v>0.58928889036178589</v>
      </c>
      <c r="BG2959" s="1">
        <v>1.5086357593536377</v>
      </c>
      <c r="BH2959" s="1">
        <v>3.8942279815673828</v>
      </c>
      <c r="BI2959" s="1">
        <v>0.2270025759935379</v>
      </c>
      <c r="BJ2959" s="1">
        <v>0.28770941495895386</v>
      </c>
      <c r="BK2959" s="1">
        <v>0.31369936466217041</v>
      </c>
      <c r="BL2959" s="1"/>
      <c r="BM2959" s="1"/>
      <c r="BN2959" s="1"/>
    </row>
    <row r="2960" spans="1:66" x14ac:dyDescent="0.2">
      <c r="A2960" s="2" t="s">
        <v>7505</v>
      </c>
      <c r="B2960" s="4" t="s">
        <v>2955</v>
      </c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>
        <v>34.710125422169327</v>
      </c>
      <c r="Z2960" s="1">
        <v>26.122688418502634</v>
      </c>
      <c r="AA2960" s="1">
        <v>6.3406954903762536</v>
      </c>
      <c r="AB2960" s="1">
        <v>4.8371650172679379</v>
      </c>
      <c r="AC2960" s="1">
        <v>34.692698997541498</v>
      </c>
      <c r="AD2960" s="1">
        <v>7.2072734208195222</v>
      </c>
      <c r="AE2960" s="1">
        <v>98.742532135248368</v>
      </c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  <c r="BD2960" s="1">
        <v>75.752685546875</v>
      </c>
      <c r="BE2960" s="1">
        <v>4.6770892143249512</v>
      </c>
      <c r="BF2960" s="1"/>
      <c r="BG2960" s="1"/>
      <c r="BH2960" s="1">
        <v>57.914417266845703</v>
      </c>
      <c r="BI2960" s="1"/>
      <c r="BJ2960" s="1"/>
      <c r="BK2960" s="1"/>
      <c r="BL2960" s="1"/>
      <c r="BM2960" s="1"/>
      <c r="BN2960" s="1"/>
    </row>
    <row r="2961" spans="1:66" x14ac:dyDescent="0.2">
      <c r="A2961" s="2" t="s">
        <v>7506</v>
      </c>
      <c r="B2961" s="4" t="s">
        <v>2956</v>
      </c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>
        <v>13.852353838524051</v>
      </c>
      <c r="Y2961" s="1">
        <v>12.70750510938905</v>
      </c>
      <c r="Z2961" s="1">
        <v>21.911658036634783</v>
      </c>
      <c r="AA2961" s="1">
        <v>18.377328384677131</v>
      </c>
      <c r="AB2961" s="1">
        <v>36.42873225187288</v>
      </c>
      <c r="AC2961" s="1">
        <v>22.932500350404737</v>
      </c>
      <c r="AD2961" s="1">
        <v>38.702350633012564</v>
      </c>
      <c r="AE2961" s="1">
        <v>30.565558716172053</v>
      </c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>
        <v>0.65957999229431152</v>
      </c>
      <c r="BF2961" s="1">
        <v>4.9693002700805664</v>
      </c>
      <c r="BG2961" s="1">
        <v>19.125617980957031</v>
      </c>
      <c r="BH2961" s="1">
        <v>3.2059893608093262</v>
      </c>
      <c r="BI2961" s="1">
        <v>9.035395622253418</v>
      </c>
      <c r="BJ2961" s="1"/>
      <c r="BK2961" s="1"/>
      <c r="BL2961" s="1"/>
      <c r="BM2961" s="1"/>
      <c r="BN2961" s="1"/>
    </row>
    <row r="2962" spans="1:66" x14ac:dyDescent="0.2">
      <c r="A2962" s="2" t="s">
        <v>7507</v>
      </c>
      <c r="B2962" s="4" t="s">
        <v>2957</v>
      </c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>
        <v>22.508225244521601</v>
      </c>
      <c r="Y2962" s="1">
        <v>20.639399670020619</v>
      </c>
      <c r="Z2962" s="1">
        <v>10.600184779361232</v>
      </c>
      <c r="AA2962" s="1">
        <v>27.561686541446701</v>
      </c>
      <c r="AB2962" s="1">
        <v>16.079218979100194</v>
      </c>
      <c r="AC2962" s="1">
        <v>54.272639667962473</v>
      </c>
      <c r="AD2962" s="1">
        <v>7.6979580743720497</v>
      </c>
      <c r="AE2962" s="1">
        <v>18.604877460574841</v>
      </c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1">
        <v>23.388755798339844</v>
      </c>
      <c r="BE2962" s="1"/>
      <c r="BF2962" s="1">
        <v>18.694789886474609</v>
      </c>
      <c r="BG2962" s="1"/>
      <c r="BH2962" s="1">
        <v>16.877874374389648</v>
      </c>
      <c r="BI2962" s="1"/>
      <c r="BJ2962" s="1">
        <v>28.176778793334961</v>
      </c>
      <c r="BK2962" s="1">
        <v>22.524446487426758</v>
      </c>
      <c r="BL2962" s="1"/>
      <c r="BM2962" s="1"/>
      <c r="BN2962" s="1"/>
    </row>
    <row r="2963" spans="1:66" x14ac:dyDescent="0.2">
      <c r="A2963" s="2" t="s">
        <v>7508</v>
      </c>
      <c r="B2963" s="4" t="s">
        <v>2958</v>
      </c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>
        <v>80.884752601287431</v>
      </c>
      <c r="Y2963" s="1">
        <v>17.400921293564785</v>
      </c>
      <c r="Z2963" s="1">
        <v>5.2611305353606967</v>
      </c>
      <c r="AA2963" s="1">
        <v>8.2875644086595734</v>
      </c>
      <c r="AB2963" s="1">
        <v>18.456303900012287</v>
      </c>
      <c r="AC2963" s="1">
        <v>23.22179949994057</v>
      </c>
      <c r="AD2963" s="1">
        <v>6.8482560164734281</v>
      </c>
      <c r="AE2963" s="1">
        <v>26.449882965261839</v>
      </c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>
        <v>16.094161987304688</v>
      </c>
      <c r="BE2963" s="1">
        <v>0.67469221353530884</v>
      </c>
      <c r="BF2963" s="1">
        <v>2.008913516998291</v>
      </c>
      <c r="BG2963" s="1">
        <v>3.7612049579620361</v>
      </c>
      <c r="BH2963" s="1">
        <v>6.8294901847839355</v>
      </c>
      <c r="BI2963" s="1">
        <v>2.3852090835571289</v>
      </c>
      <c r="BJ2963" s="1">
        <v>7.749269962310791</v>
      </c>
      <c r="BK2963" s="1">
        <v>0.61413246393203735</v>
      </c>
      <c r="BL2963" s="1"/>
      <c r="BM2963" s="1"/>
      <c r="BN2963" s="1"/>
    </row>
    <row r="2964" spans="1:66" x14ac:dyDescent="0.2">
      <c r="A2964" s="2" t="s">
        <v>7509</v>
      </c>
      <c r="B2964" s="4" t="s">
        <v>2959</v>
      </c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>
        <v>80.884752601287431</v>
      </c>
      <c r="Y2964" s="1">
        <v>17.400921293564785</v>
      </c>
      <c r="Z2964" s="1">
        <v>5.2611305353606967</v>
      </c>
      <c r="AA2964" s="1">
        <v>8.2875644086595734</v>
      </c>
      <c r="AB2964" s="1">
        <v>18.456303900012287</v>
      </c>
      <c r="AC2964" s="1">
        <v>23.22179949994057</v>
      </c>
      <c r="AD2964" s="1">
        <v>6.8482560164734281</v>
      </c>
      <c r="AE2964" s="1">
        <v>26.449882965261839</v>
      </c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  <c r="BD2964" s="1">
        <v>16.094161987304688</v>
      </c>
      <c r="BE2964" s="1">
        <v>0.67469221353530884</v>
      </c>
      <c r="BF2964" s="1">
        <v>2.008913516998291</v>
      </c>
      <c r="BG2964" s="1">
        <v>3.7612049579620361</v>
      </c>
      <c r="BH2964" s="1">
        <v>6.8294901847839355</v>
      </c>
      <c r="BI2964" s="1">
        <v>2.3852090835571289</v>
      </c>
      <c r="BJ2964" s="1">
        <v>7.749269962310791</v>
      </c>
      <c r="BK2964" s="1">
        <v>0.61413246393203735</v>
      </c>
      <c r="BL2964" s="1"/>
      <c r="BM2964" s="1"/>
      <c r="BN2964" s="1"/>
    </row>
    <row r="2965" spans="1:66" x14ac:dyDescent="0.2">
      <c r="A2965" s="2" t="s">
        <v>7510</v>
      </c>
      <c r="B2965" s="4" t="s">
        <v>2960</v>
      </c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>
        <v>6.933839093803094</v>
      </c>
      <c r="AC2965" s="1">
        <v>11.797761595523685</v>
      </c>
      <c r="AD2965" s="1">
        <v>16.454458850012145</v>
      </c>
      <c r="AE2965" s="1">
        <v>25.818270044293591</v>
      </c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>
        <v>2.8743505477905273</v>
      </c>
      <c r="BI2965" s="1"/>
      <c r="BJ2965" s="1">
        <v>2.8677036762237549</v>
      </c>
      <c r="BK2965" s="1">
        <v>3.0449965000152588</v>
      </c>
      <c r="BL2965" s="1"/>
      <c r="BM2965" s="1"/>
      <c r="BN2965" s="1"/>
    </row>
    <row r="2966" spans="1:66" x14ac:dyDescent="0.2">
      <c r="A2966" s="2" t="s">
        <v>7511</v>
      </c>
      <c r="B2966" s="4" t="s">
        <v>2961</v>
      </c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>
        <v>48.671393392120187</v>
      </c>
      <c r="Y2966" s="1">
        <v>27.053062676687766</v>
      </c>
      <c r="Z2966" s="1">
        <v>36.026709502748425</v>
      </c>
      <c r="AA2966" s="1">
        <v>22.989541934866072</v>
      </c>
      <c r="AB2966" s="1">
        <v>32.833664571149583</v>
      </c>
      <c r="AC2966" s="1">
        <v>25.538862423092656</v>
      </c>
      <c r="AD2966" s="1">
        <v>72.246047896070777</v>
      </c>
      <c r="AE2966" s="1">
        <v>52.5311666129329</v>
      </c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1">
        <v>3.7597959041595459</v>
      </c>
      <c r="BE2966" s="1"/>
      <c r="BF2966" s="1">
        <v>2.2125914096832275</v>
      </c>
      <c r="BG2966" s="1">
        <v>6.4958205223083496</v>
      </c>
      <c r="BH2966" s="1">
        <v>6.9872498512268066</v>
      </c>
      <c r="BI2966" s="1">
        <v>1.6912069320678711</v>
      </c>
      <c r="BJ2966" s="1"/>
      <c r="BK2966" s="1"/>
      <c r="BL2966" s="1"/>
      <c r="BM2966" s="1"/>
      <c r="BN2966" s="1"/>
    </row>
    <row r="2967" spans="1:66" x14ac:dyDescent="0.2">
      <c r="A2967" s="2" t="s">
        <v>7512</v>
      </c>
      <c r="B2967" s="4" t="s">
        <v>2962</v>
      </c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>
        <v>9.3294578412263345</v>
      </c>
      <c r="Y2967" s="1">
        <v>7.9116388702859517</v>
      </c>
      <c r="Z2967" s="1">
        <v>10.963359080927377</v>
      </c>
      <c r="AA2967" s="1">
        <v>5.0120662810209344</v>
      </c>
      <c r="AB2967" s="1">
        <v>4.5312208756761532</v>
      </c>
      <c r="AC2967" s="1">
        <v>11.842931969841306</v>
      </c>
      <c r="AD2967" s="1">
        <v>12.052197755433095</v>
      </c>
      <c r="AE2967" s="1">
        <v>5.3136122125223721</v>
      </c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>
        <v>1.7347801923751831</v>
      </c>
      <c r="BE2967" s="1">
        <v>0.62450319528579712</v>
      </c>
      <c r="BF2967" s="1">
        <v>3.756547212600708</v>
      </c>
      <c r="BG2967" s="1"/>
      <c r="BH2967" s="1">
        <v>3.3873844146728516</v>
      </c>
      <c r="BI2967" s="1"/>
      <c r="BJ2967" s="1"/>
      <c r="BK2967" s="1">
        <v>2.6531479358673096</v>
      </c>
      <c r="BL2967" s="1"/>
      <c r="BM2967" s="1"/>
      <c r="BN2967" s="1"/>
    </row>
    <row r="2968" spans="1:66" x14ac:dyDescent="0.2">
      <c r="A2968" s="2" t="s">
        <v>7513</v>
      </c>
      <c r="B2968" s="4" t="s">
        <v>2963</v>
      </c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>
        <v>93.197343660767942</v>
      </c>
      <c r="Y2968" s="1">
        <v>87.922136341459705</v>
      </c>
      <c r="Z2968" s="1">
        <v>91.584626744925473</v>
      </c>
      <c r="AA2968" s="1">
        <v>89.380324380677422</v>
      </c>
      <c r="AB2968" s="1">
        <v>88.191195135436928</v>
      </c>
      <c r="AC2968" s="1">
        <v>81.600004920537287</v>
      </c>
      <c r="AD2968" s="1">
        <v>92.302300458048634</v>
      </c>
      <c r="AE2968" s="1">
        <v>97.22839821321385</v>
      </c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1">
        <v>5.5401730537414551</v>
      </c>
      <c r="BE2968" s="1">
        <v>5.8419208526611328</v>
      </c>
      <c r="BF2968" s="1">
        <v>8.2123451232910156</v>
      </c>
      <c r="BG2968" s="1">
        <v>10.603907585144043</v>
      </c>
      <c r="BH2968" s="1">
        <v>11.796953201293945</v>
      </c>
      <c r="BI2968" s="1">
        <v>5.7864489555358887</v>
      </c>
      <c r="BJ2968" s="1">
        <v>7.2080111503601074</v>
      </c>
      <c r="BK2968" s="1">
        <v>2.6969504356384277</v>
      </c>
      <c r="BL2968" s="1"/>
      <c r="BM2968" s="1"/>
      <c r="BN2968" s="1"/>
    </row>
    <row r="2969" spans="1:66" x14ac:dyDescent="0.2">
      <c r="A2969" s="2" t="s">
        <v>7514</v>
      </c>
      <c r="B2969" s="4" t="s">
        <v>2964</v>
      </c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>
        <v>5.345504339030124</v>
      </c>
      <c r="Z2969" s="1">
        <v>8.4953320512871535</v>
      </c>
      <c r="AA2969" s="1">
        <v>1.1937110367095816</v>
      </c>
      <c r="AB2969" s="1">
        <v>6.3426969625299243</v>
      </c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>
        <v>3.2600014209747314</v>
      </c>
      <c r="BF2969" s="1">
        <v>7.0784363746643066</v>
      </c>
      <c r="BG2969" s="1">
        <v>6.4435186386108398</v>
      </c>
      <c r="BH2969" s="1">
        <v>6.5492358207702637</v>
      </c>
      <c r="BI2969" s="1">
        <v>10.195738792419434</v>
      </c>
      <c r="BJ2969" s="1">
        <v>11.581136703491211</v>
      </c>
      <c r="BK2969" s="1">
        <v>10.357304573059082</v>
      </c>
      <c r="BL2969" s="1"/>
      <c r="BM2969" s="1"/>
      <c r="BN2969" s="1"/>
    </row>
    <row r="2970" spans="1:66" x14ac:dyDescent="0.2">
      <c r="A2970" s="2" t="s">
        <v>7515</v>
      </c>
      <c r="B2970" s="4" t="s">
        <v>2965</v>
      </c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>
        <v>5.345504339030124</v>
      </c>
      <c r="Z2970" s="1">
        <v>8.4953320512871535</v>
      </c>
      <c r="AA2970" s="1">
        <v>1.1937110367095816</v>
      </c>
      <c r="AB2970" s="1">
        <v>6.3426969625299243</v>
      </c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1">
        <v>3.2600014209747314</v>
      </c>
      <c r="BF2970" s="1">
        <v>7.0784363746643066</v>
      </c>
      <c r="BG2970" s="1">
        <v>6.4435186386108398</v>
      </c>
      <c r="BH2970" s="1">
        <v>6.5492358207702637</v>
      </c>
      <c r="BI2970" s="1">
        <v>10.195738792419434</v>
      </c>
      <c r="BJ2970" s="1">
        <v>11.581136703491211</v>
      </c>
      <c r="BK2970" s="1">
        <v>10.357304573059082</v>
      </c>
      <c r="BL2970" s="1"/>
      <c r="BM2970" s="1"/>
      <c r="BN2970" s="1"/>
    </row>
    <row r="2971" spans="1:66" x14ac:dyDescent="0.2">
      <c r="A2971" s="2" t="s">
        <v>7516</v>
      </c>
      <c r="B2971" s="4" t="s">
        <v>2966</v>
      </c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>
        <v>11.730428337850206</v>
      </c>
      <c r="Y2971" s="1">
        <v>9.0467236607258705</v>
      </c>
      <c r="Z2971" s="1">
        <v>9.063538738571566</v>
      </c>
      <c r="AA2971" s="1">
        <v>10.053264210688845</v>
      </c>
      <c r="AB2971" s="1">
        <v>9.2094613247637778</v>
      </c>
      <c r="AC2971" s="1">
        <v>6.1693275640629031</v>
      </c>
      <c r="AD2971" s="1">
        <v>9.5587182768431092</v>
      </c>
      <c r="AE2971" s="1">
        <v>7.8967587066905987</v>
      </c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>
        <v>1.0448259115219116</v>
      </c>
      <c r="BE2971" s="1">
        <v>1.6804378032684326</v>
      </c>
      <c r="BF2971" s="1">
        <v>0.28078764677047729</v>
      </c>
      <c r="BG2971" s="1">
        <v>4.6239409446716309</v>
      </c>
      <c r="BH2971" s="1">
        <v>4.8833622932434082</v>
      </c>
      <c r="BI2971" s="1">
        <v>2.1447043418884277</v>
      </c>
      <c r="BJ2971" s="1">
        <v>2.2882125377655029</v>
      </c>
      <c r="BK2971" s="1"/>
      <c r="BL2971" s="1"/>
      <c r="BM2971" s="1"/>
      <c r="BN2971" s="1"/>
    </row>
    <row r="2972" spans="1:66" x14ac:dyDescent="0.2">
      <c r="A2972" s="2" t="s">
        <v>7517</v>
      </c>
      <c r="B2972" s="4" t="s">
        <v>2967</v>
      </c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>
        <v>11.730428337850206</v>
      </c>
      <c r="Y2972" s="1">
        <v>9.0467236607258705</v>
      </c>
      <c r="Z2972" s="1">
        <v>9.063538738571566</v>
      </c>
      <c r="AA2972" s="1">
        <v>10.053264210688845</v>
      </c>
      <c r="AB2972" s="1">
        <v>9.2094613247637778</v>
      </c>
      <c r="AC2972" s="1">
        <v>6.1693275640629031</v>
      </c>
      <c r="AD2972" s="1">
        <v>9.5587182768431092</v>
      </c>
      <c r="AE2972" s="1">
        <v>7.8967587066905987</v>
      </c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  <c r="BD2972" s="1">
        <v>1.0448259115219116</v>
      </c>
      <c r="BE2972" s="1">
        <v>1.6804378032684326</v>
      </c>
      <c r="BF2972" s="1">
        <v>0.28078764677047729</v>
      </c>
      <c r="BG2972" s="1">
        <v>4.6239409446716309</v>
      </c>
      <c r="BH2972" s="1">
        <v>4.8833622932434082</v>
      </c>
      <c r="BI2972" s="1">
        <v>2.1447043418884277</v>
      </c>
      <c r="BJ2972" s="1">
        <v>2.2882125377655029</v>
      </c>
      <c r="BK2972" s="1"/>
      <c r="BL2972" s="1"/>
      <c r="BM2972" s="1"/>
      <c r="BN2972" s="1"/>
    </row>
    <row r="2973" spans="1:66" x14ac:dyDescent="0.2">
      <c r="A2973" s="2" t="s">
        <v>7518</v>
      </c>
      <c r="B2973" s="4" t="s">
        <v>2968</v>
      </c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>
        <v>3.7602025188868411</v>
      </c>
      <c r="Y2973" s="1"/>
      <c r="Z2973" s="1">
        <v>8.2508649638840463</v>
      </c>
      <c r="AA2973" s="1"/>
      <c r="AB2973" s="1">
        <v>6.2621355452616161</v>
      </c>
      <c r="AC2973" s="1">
        <v>24.601058874999726</v>
      </c>
      <c r="AD2973" s="1">
        <v>28.382682910944791</v>
      </c>
      <c r="AE2973" s="1">
        <v>12.160925290064299</v>
      </c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1">
        <v>4.0768871307373047</v>
      </c>
      <c r="BE2973" s="1"/>
      <c r="BF2973" s="1">
        <v>4.5910968780517578</v>
      </c>
      <c r="BG2973" s="1">
        <v>4.2466492652893066</v>
      </c>
      <c r="BH2973" s="1"/>
      <c r="BI2973" s="1">
        <v>5.9941935539245605</v>
      </c>
      <c r="BJ2973" s="1"/>
      <c r="BK2973" s="1"/>
      <c r="BL2973" s="1"/>
      <c r="BM2973" s="1"/>
      <c r="BN2973" s="1"/>
    </row>
    <row r="2974" spans="1:66" x14ac:dyDescent="0.2">
      <c r="A2974" s="2" t="s">
        <v>7519</v>
      </c>
      <c r="B2974" s="4" t="s">
        <v>2969</v>
      </c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>
        <v>10.449448793608056</v>
      </c>
      <c r="Z2974" s="1">
        <v>7.5935929744995034</v>
      </c>
      <c r="AA2974" s="1">
        <v>8.6078901661060208</v>
      </c>
      <c r="AB2974" s="1">
        <v>4.6431265227659964</v>
      </c>
      <c r="AC2974" s="1">
        <v>9.1980956893610966</v>
      </c>
      <c r="AD2974" s="1">
        <v>9.3393907748222258</v>
      </c>
      <c r="AE2974" s="1">
        <v>6.1416956647857361</v>
      </c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  <c r="BK2974" s="1"/>
      <c r="BL2974" s="1"/>
      <c r="BM2974" s="1"/>
      <c r="BN2974" s="1"/>
    </row>
    <row r="2975" spans="1:66" x14ac:dyDescent="0.2">
      <c r="A2975" s="2" t="s">
        <v>7520</v>
      </c>
      <c r="B2975" s="4" t="s">
        <v>2970</v>
      </c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>
        <v>10.449448793608056</v>
      </c>
      <c r="Z2975" s="1">
        <v>7.5935929744995034</v>
      </c>
      <c r="AA2975" s="1">
        <v>8.6078901661060208</v>
      </c>
      <c r="AB2975" s="1">
        <v>4.6431265227659964</v>
      </c>
      <c r="AC2975" s="1">
        <v>9.1980956893610966</v>
      </c>
      <c r="AD2975" s="1">
        <v>9.3393907748222258</v>
      </c>
      <c r="AE2975" s="1">
        <v>6.1416956647857361</v>
      </c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  <c r="BK2975" s="1"/>
      <c r="BL2975" s="1"/>
      <c r="BM2975" s="1"/>
      <c r="BN2975" s="1"/>
    </row>
    <row r="2976" spans="1:66" x14ac:dyDescent="0.2">
      <c r="A2976" s="2" t="s">
        <v>7521</v>
      </c>
      <c r="B2976" s="4" t="s">
        <v>2971</v>
      </c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>
        <v>17.316890950422696</v>
      </c>
      <c r="Z2976" s="1">
        <v>48.964318051256804</v>
      </c>
      <c r="AA2976" s="1">
        <v>41.173322433533016</v>
      </c>
      <c r="AB2976" s="1">
        <v>6.4462118471583576</v>
      </c>
      <c r="AC2976" s="1">
        <v>3.7215983780778972</v>
      </c>
      <c r="AD2976" s="1">
        <v>4.5484358197147277</v>
      </c>
      <c r="AE2976" s="1">
        <v>35.758087525163589</v>
      </c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  <c r="BD2976" s="1"/>
      <c r="BE2976" s="1">
        <v>37.578533172607422</v>
      </c>
      <c r="BF2976" s="1">
        <v>10.53516960144043</v>
      </c>
      <c r="BG2976" s="1">
        <v>22.325899124145508</v>
      </c>
      <c r="BH2976" s="1">
        <v>19.817386627197266</v>
      </c>
      <c r="BI2976" s="1">
        <v>12.882356643676758</v>
      </c>
      <c r="BJ2976" s="1">
        <v>6.5955038070678711</v>
      </c>
      <c r="BK2976" s="1">
        <v>4.2989311218261719</v>
      </c>
      <c r="BL2976" s="1"/>
      <c r="BM2976" s="1"/>
      <c r="BN2976" s="1"/>
    </row>
    <row r="2977" spans="1:66" x14ac:dyDescent="0.2">
      <c r="A2977" s="2" t="s">
        <v>7522</v>
      </c>
      <c r="B2977" s="4" t="s">
        <v>2972</v>
      </c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>
        <v>11.033080519082478</v>
      </c>
      <c r="Y2977" s="1">
        <v>6.2177239001726523</v>
      </c>
      <c r="Z2977" s="1">
        <v>8.5007892545594999</v>
      </c>
      <c r="AA2977" s="1">
        <v>15.267959227553316</v>
      </c>
      <c r="AB2977" s="1">
        <v>7.5096014029165934</v>
      </c>
      <c r="AC2977" s="1">
        <v>4.5735995379111705</v>
      </c>
      <c r="AD2977" s="1">
        <v>6.1463615839474244</v>
      </c>
      <c r="AE2977" s="1">
        <v>14.0219858520848</v>
      </c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>
        <v>2.8398749828338623</v>
      </c>
      <c r="BE2977" s="1">
        <v>3.9644334316253662</v>
      </c>
      <c r="BF2977" s="1">
        <v>3.4374849796295166</v>
      </c>
      <c r="BG2977" s="1"/>
      <c r="BH2977" s="1">
        <v>1.4663419723510742</v>
      </c>
      <c r="BI2977" s="1"/>
      <c r="BJ2977" s="1">
        <v>1.5305224657058716</v>
      </c>
      <c r="BK2977" s="1">
        <v>0.85094273090362549</v>
      </c>
      <c r="BL2977" s="1"/>
      <c r="BM2977" s="1"/>
      <c r="BN2977" s="1"/>
    </row>
    <row r="2978" spans="1:66" x14ac:dyDescent="0.2">
      <c r="A2978" s="2" t="s">
        <v>7523</v>
      </c>
      <c r="B2978" s="4" t="s">
        <v>2973</v>
      </c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>
        <v>3.4261771855110665</v>
      </c>
      <c r="AB2978" s="1"/>
      <c r="AC2978" s="1"/>
      <c r="AD2978" s="1">
        <v>6.6249316482107137</v>
      </c>
      <c r="AE2978" s="1">
        <v>6.3763363122781964</v>
      </c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>
        <v>8.5714817047119141</v>
      </c>
      <c r="BH2978" s="1">
        <v>5.0652675628662109</v>
      </c>
      <c r="BI2978" s="1">
        <v>7.0630569458007813</v>
      </c>
      <c r="BJ2978" s="1"/>
      <c r="BK2978" s="1">
        <v>1.6352810859680176</v>
      </c>
      <c r="BL2978" s="1"/>
      <c r="BM2978" s="1"/>
      <c r="BN2978" s="1"/>
    </row>
    <row r="2979" spans="1:66" x14ac:dyDescent="0.2">
      <c r="A2979" s="2" t="s">
        <v>7524</v>
      </c>
      <c r="B2979" s="4" t="s">
        <v>2974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>
        <v>3.4261771855110665</v>
      </c>
      <c r="AB2979" s="1"/>
      <c r="AC2979" s="1"/>
      <c r="AD2979" s="1">
        <v>6.6249316482107137</v>
      </c>
      <c r="AE2979" s="1">
        <v>6.3763363122781964</v>
      </c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>
        <v>8.5714817047119141</v>
      </c>
      <c r="BH2979" s="1">
        <v>5.0652675628662109</v>
      </c>
      <c r="BI2979" s="1">
        <v>7.0630569458007813</v>
      </c>
      <c r="BJ2979" s="1"/>
      <c r="BK2979" s="1">
        <v>1.6352810859680176</v>
      </c>
      <c r="BL2979" s="1"/>
      <c r="BM2979" s="1"/>
      <c r="BN2979" s="1"/>
    </row>
    <row r="2980" spans="1:66" x14ac:dyDescent="0.2">
      <c r="A2980" s="2" t="s">
        <v>7525</v>
      </c>
      <c r="B2980" s="4" t="s">
        <v>2975</v>
      </c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>
        <v>64.061335508607371</v>
      </c>
      <c r="Y2980" s="1">
        <v>37.764505584872772</v>
      </c>
      <c r="Z2980" s="1">
        <v>26.895498557371933</v>
      </c>
      <c r="AA2980" s="1">
        <v>10.407723412204227</v>
      </c>
      <c r="AB2980" s="1">
        <v>17.309621101286471</v>
      </c>
      <c r="AC2980" s="1">
        <v>39.912717565906668</v>
      </c>
      <c r="AD2980" s="1">
        <v>28.898679581195296</v>
      </c>
      <c r="AE2980" s="1">
        <v>24.218194835814678</v>
      </c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1">
        <v>4.6699995994567871</v>
      </c>
      <c r="BE2980" s="1"/>
      <c r="BF2980" s="1"/>
      <c r="BG2980" s="1">
        <v>6.6412324905395508</v>
      </c>
      <c r="BH2980" s="1">
        <v>10.067021369934082</v>
      </c>
      <c r="BI2980" s="1">
        <v>10.155816078186035</v>
      </c>
      <c r="BJ2980" s="1">
        <v>9.576568603515625</v>
      </c>
      <c r="BK2980" s="1">
        <v>5.65374755859375</v>
      </c>
      <c r="BL2980" s="1"/>
      <c r="BM2980" s="1"/>
      <c r="BN2980" s="1"/>
    </row>
    <row r="2981" spans="1:66" x14ac:dyDescent="0.2">
      <c r="A2981" s="2" t="s">
        <v>7526</v>
      </c>
      <c r="B2981" s="4" t="s">
        <v>2976</v>
      </c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>
        <v>58.123488785834553</v>
      </c>
      <c r="Z2981" s="1">
        <v>76.511769214231848</v>
      </c>
      <c r="AA2981" s="1">
        <v>18.225324001706454</v>
      </c>
      <c r="AB2981" s="1"/>
      <c r="AC2981" s="1"/>
      <c r="AD2981" s="1">
        <v>5.9942858955989937</v>
      </c>
      <c r="AE2981" s="1">
        <v>30.432195660866007</v>
      </c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>
        <v>1.084362268447876</v>
      </c>
      <c r="BH2981" s="1">
        <v>7.1438288688659668</v>
      </c>
      <c r="BI2981" s="1">
        <v>6.4767742156982422</v>
      </c>
      <c r="BJ2981" s="1">
        <v>1.145856499671936</v>
      </c>
      <c r="BK2981" s="1">
        <v>2.6118717193603516</v>
      </c>
      <c r="BL2981" s="1"/>
      <c r="BM2981" s="1"/>
      <c r="BN2981" s="1"/>
    </row>
    <row r="2982" spans="1:66" x14ac:dyDescent="0.2">
      <c r="A2982" s="2" t="s">
        <v>7527</v>
      </c>
      <c r="B2982" s="4" t="s">
        <v>2977</v>
      </c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>
        <v>58.123488785834553</v>
      </c>
      <c r="Z2982" s="1">
        <v>76.511769214231848</v>
      </c>
      <c r="AA2982" s="1">
        <v>18.225324001706454</v>
      </c>
      <c r="AB2982" s="1"/>
      <c r="AC2982" s="1"/>
      <c r="AD2982" s="1">
        <v>5.9942858955989937</v>
      </c>
      <c r="AE2982" s="1">
        <v>30.432195660866007</v>
      </c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>
        <v>1.084362268447876</v>
      </c>
      <c r="BH2982" s="1">
        <v>7.1438288688659668</v>
      </c>
      <c r="BI2982" s="1">
        <v>6.4767742156982422</v>
      </c>
      <c r="BJ2982" s="1">
        <v>1.145856499671936</v>
      </c>
      <c r="BK2982" s="1">
        <v>2.6118717193603516</v>
      </c>
      <c r="BL2982" s="1"/>
      <c r="BM2982" s="1"/>
      <c r="BN2982" s="1"/>
    </row>
    <row r="2983" spans="1:66" x14ac:dyDescent="0.2">
      <c r="A2983" s="2" t="s">
        <v>7528</v>
      </c>
      <c r="B2983" s="4" t="s">
        <v>2978</v>
      </c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>
        <v>66.086139723150367</v>
      </c>
      <c r="Z2983" s="1">
        <v>75.804466098494515</v>
      </c>
      <c r="AA2983" s="1">
        <v>83.061505263973345</v>
      </c>
      <c r="AB2983" s="1">
        <v>80.762128396962353</v>
      </c>
      <c r="AC2983" s="1">
        <v>90.565975444072748</v>
      </c>
      <c r="AD2983" s="1">
        <v>76.200196228562604</v>
      </c>
      <c r="AE2983" s="1">
        <v>47.070709040545111</v>
      </c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>
        <v>15.387967109680176</v>
      </c>
      <c r="BF2983" s="1">
        <v>5.0695662498474121</v>
      </c>
      <c r="BG2983" s="1">
        <v>11.714900016784668</v>
      </c>
      <c r="BH2983" s="1">
        <v>8.903228759765625</v>
      </c>
      <c r="BI2983" s="1">
        <v>6.270057201385498</v>
      </c>
      <c r="BJ2983" s="1">
        <v>3.3019239902496338</v>
      </c>
      <c r="BK2983" s="1">
        <v>4.5132584571838379</v>
      </c>
      <c r="BL2983" s="1"/>
      <c r="BM2983" s="1"/>
      <c r="BN2983" s="1"/>
    </row>
    <row r="2984" spans="1:66" x14ac:dyDescent="0.2">
      <c r="A2984" s="2" t="s">
        <v>7529</v>
      </c>
      <c r="B2984" s="4" t="s">
        <v>2979</v>
      </c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>
        <v>66.086139723150367</v>
      </c>
      <c r="Z2984" s="1">
        <v>75.804466098494515</v>
      </c>
      <c r="AA2984" s="1">
        <v>83.061505263973345</v>
      </c>
      <c r="AB2984" s="1">
        <v>80.762128396962353</v>
      </c>
      <c r="AC2984" s="1">
        <v>90.565975444072748</v>
      </c>
      <c r="AD2984" s="1">
        <v>76.200196228562604</v>
      </c>
      <c r="AE2984" s="1">
        <v>47.070709040545111</v>
      </c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>
        <v>15.387967109680176</v>
      </c>
      <c r="BF2984" s="1">
        <v>5.0695662498474121</v>
      </c>
      <c r="BG2984" s="1">
        <v>11.714900016784668</v>
      </c>
      <c r="BH2984" s="1">
        <v>8.903228759765625</v>
      </c>
      <c r="BI2984" s="1">
        <v>6.270057201385498</v>
      </c>
      <c r="BJ2984" s="1">
        <v>3.3019239902496338</v>
      </c>
      <c r="BK2984" s="1">
        <v>4.5132584571838379</v>
      </c>
      <c r="BL2984" s="1"/>
      <c r="BM2984" s="1"/>
      <c r="BN2984" s="1"/>
    </row>
    <row r="2985" spans="1:66" x14ac:dyDescent="0.2">
      <c r="A2985" s="2" t="s">
        <v>7530</v>
      </c>
      <c r="B2985" s="4" t="s">
        <v>2980</v>
      </c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>
        <v>5.8253262855147296</v>
      </c>
      <c r="Z2985" s="1">
        <v>17.860944465642433</v>
      </c>
      <c r="AA2985" s="1">
        <v>7.2510654909342609</v>
      </c>
      <c r="AB2985" s="1">
        <v>5.8079194573110877</v>
      </c>
      <c r="AC2985" s="1">
        <v>7.1155223363873477</v>
      </c>
      <c r="AD2985" s="1">
        <v>6.3585526287310303</v>
      </c>
      <c r="AE2985" s="1">
        <v>9.1345472799971539</v>
      </c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  <c r="BK2985" s="1">
        <v>2.8062443733215332</v>
      </c>
      <c r="BL2985" s="1"/>
      <c r="BM2985" s="1"/>
      <c r="BN2985" s="1"/>
    </row>
    <row r="2986" spans="1:66" x14ac:dyDescent="0.2">
      <c r="A2986" s="2" t="s">
        <v>7531</v>
      </c>
      <c r="B2986" s="4" t="s">
        <v>2981</v>
      </c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>
        <v>5.8253262855147296</v>
      </c>
      <c r="Z2986" s="1">
        <v>17.860944465642433</v>
      </c>
      <c r="AA2986" s="1">
        <v>7.2510654909342609</v>
      </c>
      <c r="AB2986" s="1">
        <v>5.8079194573110877</v>
      </c>
      <c r="AC2986" s="1">
        <v>7.1155223363873477</v>
      </c>
      <c r="AD2986" s="1">
        <v>6.3585526287310303</v>
      </c>
      <c r="AE2986" s="1">
        <v>9.1345472799971539</v>
      </c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  <c r="BK2986" s="1">
        <v>2.8062443733215332</v>
      </c>
      <c r="BL2986" s="1"/>
      <c r="BM2986" s="1"/>
      <c r="BN2986" s="1"/>
    </row>
    <row r="2987" spans="1:66" x14ac:dyDescent="0.2">
      <c r="A2987" s="2" t="s">
        <v>7532</v>
      </c>
      <c r="B2987" s="4" t="s">
        <v>2982</v>
      </c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>
        <v>92.067567209179401</v>
      </c>
      <c r="Z2987" s="1">
        <v>63.224581540777848</v>
      </c>
      <c r="AA2987" s="1">
        <v>61.436932969348611</v>
      </c>
      <c r="AB2987" s="1">
        <v>53.752300692930831</v>
      </c>
      <c r="AC2987" s="1">
        <v>62.71096107861527</v>
      </c>
      <c r="AD2987" s="1">
        <v>85.229481371176817</v>
      </c>
      <c r="AE2987" s="1">
        <v>90.905871996209825</v>
      </c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>
        <v>2.7350645065307617</v>
      </c>
      <c r="BF2987" s="1">
        <v>23.0760498046875</v>
      </c>
      <c r="BG2987" s="1">
        <v>36.822166442871094</v>
      </c>
      <c r="BH2987" s="1">
        <v>42.22088623046875</v>
      </c>
      <c r="BI2987" s="1">
        <v>20.427968978881836</v>
      </c>
      <c r="BJ2987" s="1">
        <v>12.098297119140625</v>
      </c>
      <c r="BK2987" s="1">
        <v>8.9684963226318359</v>
      </c>
      <c r="BL2987" s="1"/>
      <c r="BM2987" s="1"/>
      <c r="BN2987" s="1"/>
    </row>
    <row r="2988" spans="1:66" x14ac:dyDescent="0.2">
      <c r="A2988" s="2" t="s">
        <v>7533</v>
      </c>
      <c r="B2988" s="4" t="s">
        <v>2983</v>
      </c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>
        <v>64.21859522591032</v>
      </c>
      <c r="Z2988" s="1">
        <v>70.618709338953323</v>
      </c>
      <c r="AA2988" s="1">
        <v>71.286384981174322</v>
      </c>
      <c r="AB2988" s="1">
        <v>68.565798945369465</v>
      </c>
      <c r="AC2988" s="1">
        <v>85.018002811713231</v>
      </c>
      <c r="AD2988" s="1">
        <v>80.296708755439496</v>
      </c>
      <c r="AE2988" s="1">
        <v>82.757934197757905</v>
      </c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>
        <v>4.007805347442627</v>
      </c>
      <c r="BF2988" s="1">
        <v>9.0853004455566406</v>
      </c>
      <c r="BG2988" s="1">
        <v>7.2918453216552734</v>
      </c>
      <c r="BH2988" s="1">
        <v>15.164862632751465</v>
      </c>
      <c r="BI2988" s="1">
        <v>10.114028930664063</v>
      </c>
      <c r="BJ2988" s="1">
        <v>3.8329880237579346</v>
      </c>
      <c r="BK2988" s="1">
        <v>2.4442291259765625</v>
      </c>
      <c r="BL2988" s="1"/>
      <c r="BM2988" s="1"/>
      <c r="BN2988" s="1"/>
    </row>
    <row r="2989" spans="1:66" x14ac:dyDescent="0.2">
      <c r="A2989" s="2" t="s">
        <v>7534</v>
      </c>
      <c r="B2989" s="4" t="s">
        <v>2984</v>
      </c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>
        <v>9.1633237499044373</v>
      </c>
      <c r="Z2989" s="1">
        <v>2.3357051808399829</v>
      </c>
      <c r="AA2989" s="1">
        <v>12.819548345351686</v>
      </c>
      <c r="AB2989" s="1">
        <v>8.2711218956597801</v>
      </c>
      <c r="AC2989" s="1"/>
      <c r="AD2989" s="1">
        <v>4.5019090566755704</v>
      </c>
      <c r="AE2989" s="1">
        <v>4.7083530484829472</v>
      </c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>
        <v>4.3184385299682617</v>
      </c>
      <c r="BF2989" s="1">
        <v>4.7469615936279297</v>
      </c>
      <c r="BG2989" s="1">
        <v>2.3072924613952637</v>
      </c>
      <c r="BH2989" s="1">
        <v>1.0899118185043335</v>
      </c>
      <c r="BI2989" s="1"/>
      <c r="BJ2989" s="1"/>
      <c r="BK2989" s="1">
        <v>1.170149564743042</v>
      </c>
      <c r="BL2989" s="1"/>
      <c r="BM2989" s="1"/>
      <c r="BN2989" s="1"/>
    </row>
    <row r="2990" spans="1:66" x14ac:dyDescent="0.2">
      <c r="A2990" s="2" t="s">
        <v>7535</v>
      </c>
      <c r="B2990" s="4" t="s">
        <v>2985</v>
      </c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>
        <v>68.843330383300781</v>
      </c>
      <c r="BG2990" s="1">
        <v>89.290603637695313</v>
      </c>
      <c r="BH2990" s="1">
        <v>99.595794677734375</v>
      </c>
      <c r="BI2990" s="1">
        <v>81.394432067871094</v>
      </c>
      <c r="BJ2990" s="1">
        <v>95.170585632324219</v>
      </c>
      <c r="BK2990" s="1">
        <v>95.884063720703125</v>
      </c>
      <c r="BL2990" s="1"/>
      <c r="BM2990" s="1"/>
      <c r="BN2990" s="1"/>
    </row>
    <row r="2991" spans="1:66" x14ac:dyDescent="0.2">
      <c r="A2991" s="2" t="s">
        <v>7536</v>
      </c>
      <c r="B2991" s="4" t="s">
        <v>2986</v>
      </c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>
        <v>68.843330383300781</v>
      </c>
      <c r="BG2991" s="1">
        <v>89.290603637695313</v>
      </c>
      <c r="BH2991" s="1">
        <v>99.595794677734375</v>
      </c>
      <c r="BI2991" s="1">
        <v>81.394432067871094</v>
      </c>
      <c r="BJ2991" s="1">
        <v>95.170585632324219</v>
      </c>
      <c r="BK2991" s="1">
        <v>95.884063720703125</v>
      </c>
      <c r="BL2991" s="1"/>
      <c r="BM2991" s="1"/>
      <c r="BN2991" s="1"/>
    </row>
    <row r="2992" spans="1:66" x14ac:dyDescent="0.2">
      <c r="A2992" s="2" t="s">
        <v>7537</v>
      </c>
      <c r="B2992" s="4" t="s">
        <v>2987</v>
      </c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>
        <v>46.52984223261565</v>
      </c>
      <c r="Z2992" s="1">
        <v>79.532068346006838</v>
      </c>
      <c r="AA2992" s="1">
        <v>85.841111811995987</v>
      </c>
      <c r="AB2992" s="1">
        <v>82.425334241499755</v>
      </c>
      <c r="AC2992" s="1">
        <v>98.406316287326533</v>
      </c>
      <c r="AD2992" s="1">
        <v>80.296107022150181</v>
      </c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1"/>
      <c r="BE2992" s="1">
        <v>25.379657745361328</v>
      </c>
      <c r="BF2992" s="1">
        <v>2.4034485816955566</v>
      </c>
      <c r="BG2992" s="1">
        <v>14.148904800415039</v>
      </c>
      <c r="BH2992" s="1">
        <v>17.568534851074219</v>
      </c>
      <c r="BI2992" s="1">
        <v>1.5817577838897705</v>
      </c>
      <c r="BJ2992" s="1"/>
      <c r="BK2992" s="1">
        <v>57.668613433837891</v>
      </c>
      <c r="BL2992" s="1"/>
      <c r="BM2992" s="1"/>
      <c r="BN2992" s="1"/>
    </row>
    <row r="2993" spans="1:66" x14ac:dyDescent="0.2">
      <c r="A2993" s="2" t="s">
        <v>7538</v>
      </c>
      <c r="B2993" s="4" t="s">
        <v>2988</v>
      </c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>
        <v>9.5699426783382524</v>
      </c>
      <c r="Y2993" s="1">
        <v>6.2492945508819853</v>
      </c>
      <c r="Z2993" s="1">
        <v>5.9700849530983344</v>
      </c>
      <c r="AA2993" s="1">
        <v>7.0742760190552829</v>
      </c>
      <c r="AB2993" s="1">
        <v>6.2983758171640023</v>
      </c>
      <c r="AC2993" s="1">
        <v>22.3128345368007</v>
      </c>
      <c r="AD2993" s="1">
        <v>8.4484721982572388</v>
      </c>
      <c r="AE2993" s="1">
        <v>7.8777965531978325</v>
      </c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1">
        <v>0.10731946676969528</v>
      </c>
      <c r="BE2993" s="1"/>
      <c r="BF2993" s="1"/>
      <c r="BG2993" s="1"/>
      <c r="BH2993" s="1"/>
      <c r="BI2993" s="1"/>
      <c r="BJ2993" s="1"/>
      <c r="BK2993" s="1"/>
      <c r="BL2993" s="1"/>
      <c r="BM2993" s="1"/>
      <c r="BN2993" s="1"/>
    </row>
    <row r="2994" spans="1:66" x14ac:dyDescent="0.2">
      <c r="A2994" s="2" t="s">
        <v>7539</v>
      </c>
      <c r="B2994" s="4" t="s">
        <v>2989</v>
      </c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>
        <v>93.647211032735868</v>
      </c>
      <c r="Y2994" s="1">
        <v>84.083928853861224</v>
      </c>
      <c r="Z2994" s="1">
        <v>43.959035464484323</v>
      </c>
      <c r="AA2994" s="1">
        <v>86.272092977630649</v>
      </c>
      <c r="AB2994" s="1">
        <v>98.789888396489218</v>
      </c>
      <c r="AC2994" s="1">
        <v>95.522053016935061</v>
      </c>
      <c r="AD2994" s="1">
        <v>96.200711865534132</v>
      </c>
      <c r="AE2994" s="1">
        <v>80.195203661435244</v>
      </c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>
        <v>44.196090698242188</v>
      </c>
      <c r="BG2994" s="1"/>
      <c r="BH2994" s="1"/>
      <c r="BI2994" s="1"/>
      <c r="BJ2994" s="1"/>
      <c r="BK2994" s="1">
        <v>14.095076560974121</v>
      </c>
      <c r="BL2994" s="1"/>
      <c r="BM2994" s="1"/>
      <c r="BN2994" s="1"/>
    </row>
    <row r="2995" spans="1:66" x14ac:dyDescent="0.2">
      <c r="A2995" s="2" t="s">
        <v>7540</v>
      </c>
      <c r="B2995" s="4" t="s">
        <v>2990</v>
      </c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>
        <v>6.1733060355249023</v>
      </c>
      <c r="Y2995" s="1">
        <v>8.950987439920171</v>
      </c>
      <c r="Z2995" s="1">
        <v>8.0969524848443495</v>
      </c>
      <c r="AA2995" s="1">
        <v>16.350910103388763</v>
      </c>
      <c r="AB2995" s="1">
        <v>4.6975291848130967</v>
      </c>
      <c r="AC2995" s="1">
        <v>11.841791370447039</v>
      </c>
      <c r="AD2995" s="1">
        <v>9.8898513887207926</v>
      </c>
      <c r="AE2995" s="1">
        <v>9.3838079717252949</v>
      </c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>
        <v>3.4343388080596924</v>
      </c>
      <c r="BE2995" s="1"/>
      <c r="BF2995" s="1">
        <v>1.8813588619232178</v>
      </c>
      <c r="BG2995" s="1"/>
      <c r="BH2995" s="1">
        <v>3.7769725322723389</v>
      </c>
      <c r="BI2995" s="1">
        <v>3.063913106918335</v>
      </c>
      <c r="BJ2995" s="1"/>
      <c r="BK2995" s="1">
        <v>1.6015377044677734</v>
      </c>
      <c r="BL2995" s="1"/>
      <c r="BM2995" s="1"/>
      <c r="BN2995" s="1"/>
    </row>
    <row r="2996" spans="1:66" x14ac:dyDescent="0.2">
      <c r="A2996" s="2" t="s">
        <v>7541</v>
      </c>
      <c r="B2996" s="4" t="s">
        <v>2991</v>
      </c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>
        <v>3.1073223508403163</v>
      </c>
      <c r="Z2996" s="1">
        <v>5.3095536879645202</v>
      </c>
      <c r="AA2996" s="1"/>
      <c r="AB2996" s="1">
        <v>73.165209068440589</v>
      </c>
      <c r="AC2996" s="1">
        <v>84.239878026726672</v>
      </c>
      <c r="AD2996" s="1">
        <v>83.975568756397777</v>
      </c>
      <c r="AE2996" s="1">
        <v>86.682903489217765</v>
      </c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1">
        <v>5.1169953346252441</v>
      </c>
      <c r="BE2996" s="1">
        <v>4.458503246307373</v>
      </c>
      <c r="BF2996" s="1">
        <v>7.3509583473205566</v>
      </c>
      <c r="BG2996" s="1">
        <v>79.761146545410156</v>
      </c>
      <c r="BH2996" s="1">
        <v>13.74066162109375</v>
      </c>
      <c r="BI2996" s="1">
        <v>11.513473510742188</v>
      </c>
      <c r="BJ2996" s="1">
        <v>15.99201774597168</v>
      </c>
      <c r="BK2996" s="1">
        <v>13.29784107208252</v>
      </c>
      <c r="BL2996" s="1"/>
      <c r="BM2996" s="1"/>
      <c r="BN2996" s="1"/>
    </row>
    <row r="2997" spans="1:66" x14ac:dyDescent="0.2">
      <c r="A2997" s="2" t="s">
        <v>7542</v>
      </c>
      <c r="B2997" s="4" t="s">
        <v>2992</v>
      </c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>
        <v>4.3634666862776772</v>
      </c>
      <c r="AA2997" s="1">
        <v>3.2337420237570997</v>
      </c>
      <c r="AB2997" s="1">
        <v>5.1215019147196967</v>
      </c>
      <c r="AC2997" s="1">
        <v>6.4810575401858088</v>
      </c>
      <c r="AD2997" s="1">
        <v>7.6473847387429101</v>
      </c>
      <c r="AE2997" s="1">
        <v>5.2130957043813622</v>
      </c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>
        <v>4.3384642601013184</v>
      </c>
      <c r="BG2997" s="1">
        <v>2.6002278327941895</v>
      </c>
      <c r="BH2997" s="1"/>
      <c r="BI2997" s="1"/>
      <c r="BJ2997" s="1"/>
      <c r="BK2997" s="1"/>
      <c r="BL2997" s="1"/>
      <c r="BM2997" s="1"/>
      <c r="BN2997" s="1"/>
    </row>
    <row r="2998" spans="1:66" x14ac:dyDescent="0.2">
      <c r="A2998" s="2" t="s">
        <v>7543</v>
      </c>
      <c r="B2998" s="4" t="s">
        <v>2993</v>
      </c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>
        <v>4.3634666862776772</v>
      </c>
      <c r="AA2998" s="1">
        <v>3.2337420237570997</v>
      </c>
      <c r="AB2998" s="1">
        <v>5.1215019147196967</v>
      </c>
      <c r="AC2998" s="1">
        <v>6.4810575401858088</v>
      </c>
      <c r="AD2998" s="1">
        <v>7.6473847387429101</v>
      </c>
      <c r="AE2998" s="1">
        <v>5.2130957043813622</v>
      </c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1"/>
      <c r="BE2998" s="1"/>
      <c r="BF2998" s="1">
        <v>4.3384642601013184</v>
      </c>
      <c r="BG2998" s="1">
        <v>2.6002278327941895</v>
      </c>
      <c r="BH2998" s="1"/>
      <c r="BI2998" s="1"/>
      <c r="BJ2998" s="1"/>
      <c r="BK2998" s="1"/>
      <c r="BL2998" s="1"/>
      <c r="BM2998" s="1"/>
      <c r="BN2998" s="1"/>
    </row>
    <row r="2999" spans="1:66" x14ac:dyDescent="0.2">
      <c r="A2999" s="2" t="s">
        <v>7544</v>
      </c>
      <c r="B2999" s="4" t="s">
        <v>2994</v>
      </c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>
        <v>69.300768239400185</v>
      </c>
      <c r="AA2999" s="1">
        <v>73.090336343519596</v>
      </c>
      <c r="AB2999" s="1">
        <v>61.152972794406089</v>
      </c>
      <c r="AC2999" s="1">
        <v>63.692214814420602</v>
      </c>
      <c r="AD2999" s="1">
        <v>65.217607651641032</v>
      </c>
      <c r="AE2999" s="1">
        <v>85.279750597411734</v>
      </c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>
        <v>29.982448577880859</v>
      </c>
      <c r="BG2999" s="1">
        <v>26.682830810546875</v>
      </c>
      <c r="BH2999" s="1">
        <v>38.731914520263672</v>
      </c>
      <c r="BI2999" s="1">
        <v>36.185997009277344</v>
      </c>
      <c r="BJ2999" s="1">
        <v>34.763374328613281</v>
      </c>
      <c r="BK2999" s="1">
        <v>14.699814796447754</v>
      </c>
      <c r="BL2999" s="1"/>
      <c r="BM2999" s="1"/>
      <c r="BN2999" s="1"/>
    </row>
    <row r="3000" spans="1:66" x14ac:dyDescent="0.2">
      <c r="A3000" s="2" t="s">
        <v>7545</v>
      </c>
      <c r="B3000" s="4" t="s">
        <v>2995</v>
      </c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>
        <v>69.300768239400185</v>
      </c>
      <c r="AA3000" s="1">
        <v>73.090336343519596</v>
      </c>
      <c r="AB3000" s="1">
        <v>61.152972794406089</v>
      </c>
      <c r="AC3000" s="1">
        <v>63.692214814420602</v>
      </c>
      <c r="AD3000" s="1">
        <v>65.217607651641032</v>
      </c>
      <c r="AE3000" s="1">
        <v>85.279750597411734</v>
      </c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>
        <v>29.982448577880859</v>
      </c>
      <c r="BG3000" s="1">
        <v>26.682830810546875</v>
      </c>
      <c r="BH3000" s="1">
        <v>38.731914520263672</v>
      </c>
      <c r="BI3000" s="1">
        <v>36.185997009277344</v>
      </c>
      <c r="BJ3000" s="1">
        <v>34.763374328613281</v>
      </c>
      <c r="BK3000" s="1">
        <v>14.699814796447754</v>
      </c>
      <c r="BL3000" s="1"/>
      <c r="BM3000" s="1"/>
      <c r="BN3000" s="1"/>
    </row>
    <row r="3001" spans="1:66" x14ac:dyDescent="0.2">
      <c r="A3001" s="2" t="s">
        <v>7546</v>
      </c>
      <c r="B3001" s="4" t="s">
        <v>2996</v>
      </c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>
        <v>3.8209055100252347</v>
      </c>
      <c r="AC3001" s="1">
        <v>5.5614960384223595</v>
      </c>
      <c r="AD3001" s="1">
        <v>3.44421097302122</v>
      </c>
      <c r="AE3001" s="1">
        <v>2.0006988929361822</v>
      </c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>
        <v>4.4725527763366699</v>
      </c>
      <c r="BH3001" s="1"/>
      <c r="BI3001" s="1"/>
      <c r="BJ3001" s="1">
        <v>0.87285751104354858</v>
      </c>
      <c r="BK3001" s="1">
        <v>0.1593606173992157</v>
      </c>
      <c r="BL3001" s="1"/>
      <c r="BM3001" s="1"/>
      <c r="BN3001" s="1"/>
    </row>
    <row r="3002" spans="1:66" x14ac:dyDescent="0.2">
      <c r="A3002" s="2" t="s">
        <v>7547</v>
      </c>
      <c r="B3002" s="4" t="s">
        <v>2997</v>
      </c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>
        <v>3.8209055100252347</v>
      </c>
      <c r="AC3002" s="1">
        <v>5.5614960384223595</v>
      </c>
      <c r="AD3002" s="1">
        <v>3.44421097302122</v>
      </c>
      <c r="AE3002" s="1">
        <v>2.0006988929361822</v>
      </c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>
        <v>4.4725527763366699</v>
      </c>
      <c r="BH3002" s="1"/>
      <c r="BI3002" s="1"/>
      <c r="BJ3002" s="1">
        <v>0.87285751104354858</v>
      </c>
      <c r="BK3002" s="1">
        <v>0.1593606173992157</v>
      </c>
      <c r="BL3002" s="1"/>
      <c r="BM3002" s="1"/>
      <c r="BN3002" s="1"/>
    </row>
    <row r="3003" spans="1:66" x14ac:dyDescent="0.2">
      <c r="A3003" s="2" t="s">
        <v>7548</v>
      </c>
      <c r="B3003" s="4" t="s">
        <v>2998</v>
      </c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>
        <v>47.829910807437471</v>
      </c>
      <c r="AA3003" s="1">
        <v>80.578260472882263</v>
      </c>
      <c r="AB3003" s="1">
        <v>86.085918247810284</v>
      </c>
      <c r="AC3003" s="1">
        <v>13.127831601775128</v>
      </c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>
        <v>9.8440132141113281</v>
      </c>
      <c r="BG3003" s="1">
        <v>8.8390665054321289</v>
      </c>
      <c r="BH3003" s="1">
        <v>4.9891681671142578</v>
      </c>
      <c r="BI3003" s="1">
        <v>84.352836608886719</v>
      </c>
      <c r="BJ3003" s="1">
        <v>93.570343017578125</v>
      </c>
      <c r="BK3003" s="1">
        <v>95.538970947265625</v>
      </c>
      <c r="BL3003" s="1"/>
      <c r="BM3003" s="1"/>
      <c r="BN3003" s="1"/>
    </row>
    <row r="3004" spans="1:66" x14ac:dyDescent="0.2">
      <c r="A3004" s="2" t="s">
        <v>7549</v>
      </c>
      <c r="B3004" s="4" t="s">
        <v>2999</v>
      </c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>
        <v>47.829910807437471</v>
      </c>
      <c r="AA3004" s="1">
        <v>80.578260472882263</v>
      </c>
      <c r="AB3004" s="1">
        <v>86.085918247810284</v>
      </c>
      <c r="AC3004" s="1">
        <v>13.127831601775128</v>
      </c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>
        <v>9.8440132141113281</v>
      </c>
      <c r="BG3004" s="1">
        <v>8.8390665054321289</v>
      </c>
      <c r="BH3004" s="1">
        <v>4.9891681671142578</v>
      </c>
      <c r="BI3004" s="1">
        <v>84.352836608886719</v>
      </c>
      <c r="BJ3004" s="1">
        <v>93.570343017578125</v>
      </c>
      <c r="BK3004" s="1">
        <v>95.538970947265625</v>
      </c>
      <c r="BL3004" s="1"/>
      <c r="BM3004" s="1"/>
      <c r="BN3004" s="1"/>
    </row>
    <row r="3005" spans="1:66" x14ac:dyDescent="0.2">
      <c r="A3005" s="2" t="s">
        <v>7550</v>
      </c>
      <c r="B3005" s="4" t="s">
        <v>3000</v>
      </c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>
        <v>33.565739728514444</v>
      </c>
      <c r="Y3005" s="1">
        <v>15.972172825173326</v>
      </c>
      <c r="Z3005" s="1">
        <v>6.2844125024843684</v>
      </c>
      <c r="AA3005" s="1">
        <v>10.615890436443681</v>
      </c>
      <c r="AB3005" s="1">
        <v>17.209002416580955</v>
      </c>
      <c r="AC3005" s="1">
        <v>12.529464082675867</v>
      </c>
      <c r="AD3005" s="1">
        <v>10.658585728000395</v>
      </c>
      <c r="AE3005" s="1">
        <v>11.989966882964314</v>
      </c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>
        <v>3.8406195640563965</v>
      </c>
      <c r="BE3005" s="1">
        <v>8.3395729064941406</v>
      </c>
      <c r="BF3005" s="1">
        <v>13.666748046875</v>
      </c>
      <c r="BG3005" s="1">
        <v>8.7738733291625977</v>
      </c>
      <c r="BH3005" s="1">
        <v>6.4105367660522461</v>
      </c>
      <c r="BI3005" s="1">
        <v>7.9877457618713379</v>
      </c>
      <c r="BJ3005" s="1">
        <v>4.9546647071838379</v>
      </c>
      <c r="BK3005" s="1">
        <v>7.7466254234313965</v>
      </c>
      <c r="BL3005" s="1"/>
      <c r="BM3005" s="1"/>
      <c r="BN3005" s="1"/>
    </row>
    <row r="3006" spans="1:66" x14ac:dyDescent="0.2">
      <c r="A3006" s="2" t="s">
        <v>7551</v>
      </c>
      <c r="B3006" s="4" t="s">
        <v>3001</v>
      </c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>
        <v>6.9259472793546548</v>
      </c>
      <c r="AB3006" s="1">
        <v>4.5600027490299482</v>
      </c>
      <c r="AC3006" s="1">
        <v>2.2314541246189075</v>
      </c>
      <c r="AD3006" s="1">
        <v>11.939249499353769</v>
      </c>
      <c r="AE3006" s="1">
        <v>3.9610424223596912</v>
      </c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>
        <v>3.1035182476043701</v>
      </c>
      <c r="BH3006" s="1">
        <v>4.5984416007995605</v>
      </c>
      <c r="BI3006" s="1">
        <v>8.0334005355834961</v>
      </c>
      <c r="BJ3006" s="1">
        <v>2.3045272827148438</v>
      </c>
      <c r="BK3006" s="1">
        <v>2.3330996036529541</v>
      </c>
      <c r="BL3006" s="1"/>
      <c r="BM3006" s="1"/>
      <c r="BN3006" s="1"/>
    </row>
    <row r="3007" spans="1:66" x14ac:dyDescent="0.2">
      <c r="A3007" s="2" t="s">
        <v>7552</v>
      </c>
      <c r="B3007" s="4" t="s">
        <v>3002</v>
      </c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>
        <v>6.9259472793546548</v>
      </c>
      <c r="AB3007" s="1">
        <v>4.5600027490299482</v>
      </c>
      <c r="AC3007" s="1">
        <v>2.2314541246189075</v>
      </c>
      <c r="AD3007" s="1">
        <v>11.939249499353769</v>
      </c>
      <c r="AE3007" s="1">
        <v>3.9610424223596912</v>
      </c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>
        <v>3.1035182476043701</v>
      </c>
      <c r="BH3007" s="1">
        <v>4.5984416007995605</v>
      </c>
      <c r="BI3007" s="1">
        <v>8.0334005355834961</v>
      </c>
      <c r="BJ3007" s="1">
        <v>2.3045272827148438</v>
      </c>
      <c r="BK3007" s="1">
        <v>2.3330996036529541</v>
      </c>
      <c r="BL3007" s="1"/>
      <c r="BM3007" s="1"/>
      <c r="BN3007" s="1"/>
    </row>
    <row r="3008" spans="1:66" x14ac:dyDescent="0.2">
      <c r="A3008" s="2" t="s">
        <v>7553</v>
      </c>
      <c r="B3008" s="4" t="s">
        <v>3003</v>
      </c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>
        <v>1.0669302820572582</v>
      </c>
      <c r="Z3008" s="1">
        <v>9.6067474292844217</v>
      </c>
      <c r="AA3008" s="1">
        <v>8.3631572026005738</v>
      </c>
      <c r="AB3008" s="1">
        <v>7.8061141312015216</v>
      </c>
      <c r="AC3008" s="1">
        <v>13.578449953293045</v>
      </c>
      <c r="AD3008" s="1">
        <v>10.581407580646514</v>
      </c>
      <c r="AE3008" s="1">
        <v>13.380095734221545</v>
      </c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>
        <v>6.2569890022277832</v>
      </c>
      <c r="BI3008" s="1">
        <v>12.633272171020508</v>
      </c>
      <c r="BJ3008" s="1">
        <v>14.10706615447998</v>
      </c>
      <c r="BK3008" s="1">
        <v>17.717649459838867</v>
      </c>
      <c r="BL3008" s="1"/>
      <c r="BM3008" s="1"/>
      <c r="BN3008" s="1"/>
    </row>
    <row r="3009" spans="1:66" x14ac:dyDescent="0.2">
      <c r="A3009" s="2" t="s">
        <v>7554</v>
      </c>
      <c r="B3009" s="4" t="s">
        <v>3004</v>
      </c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>
        <v>1.0669302820572582</v>
      </c>
      <c r="Z3009" s="1">
        <v>9.6067474292844217</v>
      </c>
      <c r="AA3009" s="1">
        <v>8.3631572026005738</v>
      </c>
      <c r="AB3009" s="1">
        <v>7.8061141312015216</v>
      </c>
      <c r="AC3009" s="1">
        <v>13.578449953293045</v>
      </c>
      <c r="AD3009" s="1">
        <v>10.581407580646514</v>
      </c>
      <c r="AE3009" s="1">
        <v>13.380095734221545</v>
      </c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>
        <v>6.2569890022277832</v>
      </c>
      <c r="BI3009" s="1">
        <v>12.633272171020508</v>
      </c>
      <c r="BJ3009" s="1">
        <v>14.10706615447998</v>
      </c>
      <c r="BK3009" s="1">
        <v>17.717649459838867</v>
      </c>
      <c r="BL3009" s="1"/>
      <c r="BM3009" s="1"/>
      <c r="BN3009" s="1"/>
    </row>
    <row r="3010" spans="1:66" x14ac:dyDescent="0.2">
      <c r="A3010" s="2" t="s">
        <v>7555</v>
      </c>
      <c r="B3010" s="4" t="s">
        <v>3005</v>
      </c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>
        <v>21.580906001465049</v>
      </c>
      <c r="AB3010" s="1">
        <v>83.303796244515993</v>
      </c>
      <c r="AC3010" s="1">
        <v>83.161342918777436</v>
      </c>
      <c r="AD3010" s="1">
        <v>83.362519594690653</v>
      </c>
      <c r="AE3010" s="1">
        <v>77.137524301223422</v>
      </c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>
        <v>66.982864379882813</v>
      </c>
      <c r="BH3010" s="1">
        <v>11.670737266540527</v>
      </c>
      <c r="BI3010" s="1">
        <v>11.699289321899414</v>
      </c>
      <c r="BJ3010" s="1">
        <v>14.147173881530762</v>
      </c>
      <c r="BK3010" s="1">
        <v>6.0542020797729492</v>
      </c>
      <c r="BL3010" s="1"/>
      <c r="BM3010" s="1"/>
      <c r="BN3010" s="1"/>
    </row>
    <row r="3011" spans="1:66" x14ac:dyDescent="0.2">
      <c r="A3011" s="2" t="s">
        <v>7556</v>
      </c>
      <c r="B3011" s="4" t="s">
        <v>3006</v>
      </c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>
        <v>21.580906001465049</v>
      </c>
      <c r="AB3011" s="1">
        <v>83.303796244515993</v>
      </c>
      <c r="AC3011" s="1">
        <v>83.161342918777436</v>
      </c>
      <c r="AD3011" s="1">
        <v>83.362519594690653</v>
      </c>
      <c r="AE3011" s="1">
        <v>77.137524301223422</v>
      </c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>
        <v>66.982864379882813</v>
      </c>
      <c r="BH3011" s="1">
        <v>11.670737266540527</v>
      </c>
      <c r="BI3011" s="1">
        <v>11.699289321899414</v>
      </c>
      <c r="BJ3011" s="1">
        <v>14.147173881530762</v>
      </c>
      <c r="BK3011" s="1">
        <v>6.0542020797729492</v>
      </c>
      <c r="BL3011" s="1"/>
      <c r="BM3011" s="1"/>
      <c r="BN3011" s="1"/>
    </row>
    <row r="3012" spans="1:66" x14ac:dyDescent="0.2">
      <c r="A3012" s="2" t="s">
        <v>7557</v>
      </c>
      <c r="B3012" s="4" t="s">
        <v>3007</v>
      </c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>
        <v>24.180643426904432</v>
      </c>
      <c r="Y3012" s="1">
        <v>13.635722626941968</v>
      </c>
      <c r="Z3012" s="1">
        <v>12.789048701224134</v>
      </c>
      <c r="AA3012" s="1">
        <v>10.242044067314456</v>
      </c>
      <c r="AB3012" s="1">
        <v>12.882875197698787</v>
      </c>
      <c r="AC3012" s="1">
        <v>5.0456595588157303</v>
      </c>
      <c r="AD3012" s="1">
        <v>33.356656220262892</v>
      </c>
      <c r="AE3012" s="1">
        <v>47.419064540657665</v>
      </c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1">
        <v>6.7425370216369629</v>
      </c>
      <c r="BE3012" s="1">
        <v>14.450711250305176</v>
      </c>
      <c r="BF3012" s="1">
        <v>2.7761776447296143</v>
      </c>
      <c r="BG3012" s="1">
        <v>0.6853255033493042</v>
      </c>
      <c r="BH3012" s="1">
        <v>1.5284577608108521</v>
      </c>
      <c r="BI3012" s="1">
        <v>4.7289671897888184</v>
      </c>
      <c r="BJ3012" s="1">
        <v>17.694633483886719</v>
      </c>
      <c r="BK3012" s="1"/>
      <c r="BL3012" s="1"/>
      <c r="BM3012" s="1"/>
      <c r="BN3012" s="1"/>
    </row>
    <row r="3013" spans="1:66" x14ac:dyDescent="0.2">
      <c r="A3013" s="2" t="s">
        <v>7558</v>
      </c>
      <c r="B3013" s="4" t="s">
        <v>3008</v>
      </c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>
        <v>18.789957550813497</v>
      </c>
      <c r="Y3013" s="1">
        <v>44.424979835313103</v>
      </c>
      <c r="Z3013" s="1">
        <v>21.287317241330623</v>
      </c>
      <c r="AA3013" s="1">
        <v>17.229321649123854</v>
      </c>
      <c r="AB3013" s="1">
        <v>25.684969278867531</v>
      </c>
      <c r="AC3013" s="1">
        <v>13.072898096542163</v>
      </c>
      <c r="AD3013" s="1">
        <v>31.949955919334077</v>
      </c>
      <c r="AE3013" s="1">
        <v>30.879162244867668</v>
      </c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>
        <v>27.037502288818359</v>
      </c>
      <c r="BE3013" s="1"/>
      <c r="BF3013" s="1">
        <v>2.8992557525634766</v>
      </c>
      <c r="BG3013" s="1"/>
      <c r="BH3013" s="1">
        <v>3.6684694290161133</v>
      </c>
      <c r="BI3013" s="1">
        <v>0.58502614498138428</v>
      </c>
      <c r="BJ3013" s="1">
        <v>2.7576067447662354</v>
      </c>
      <c r="BK3013" s="1">
        <v>0.47200116515159607</v>
      </c>
      <c r="BL3013" s="1"/>
      <c r="BM3013" s="1"/>
      <c r="BN3013" s="1"/>
    </row>
    <row r="3014" spans="1:66" x14ac:dyDescent="0.2">
      <c r="A3014" s="2" t="s">
        <v>7559</v>
      </c>
      <c r="B3014" s="4" t="s">
        <v>3009</v>
      </c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>
        <v>99.386983991226558</v>
      </c>
      <c r="Z3014" s="1">
        <v>92.25237514125935</v>
      </c>
      <c r="AA3014" s="1">
        <v>96.035433627233374</v>
      </c>
      <c r="AB3014" s="1">
        <v>69.830379963751852</v>
      </c>
      <c r="AC3014" s="1">
        <v>91.487049457031475</v>
      </c>
      <c r="AD3014" s="1">
        <v>92.608401304511048</v>
      </c>
      <c r="AE3014" s="1">
        <v>93.242094720507254</v>
      </c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1">
        <v>82.987075805664063</v>
      </c>
      <c r="BE3014" s="1"/>
      <c r="BF3014" s="1">
        <v>4.2665586471557617</v>
      </c>
      <c r="BG3014" s="1">
        <v>3.6358451843261719</v>
      </c>
      <c r="BH3014" s="1">
        <v>29.832035064697266</v>
      </c>
      <c r="BI3014" s="1">
        <v>7.8273415565490723</v>
      </c>
      <c r="BJ3014" s="1">
        <v>6.4821853637695313</v>
      </c>
      <c r="BK3014" s="1">
        <v>4.9273629188537598</v>
      </c>
      <c r="BL3014" s="1"/>
      <c r="BM3014" s="1"/>
      <c r="BN3014" s="1"/>
    </row>
    <row r="3015" spans="1:66" x14ac:dyDescent="0.2">
      <c r="A3015" s="2" t="s">
        <v>7560</v>
      </c>
      <c r="B3015" s="4" t="s">
        <v>3010</v>
      </c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>
        <v>93.238431785736438</v>
      </c>
      <c r="Y3015" s="1">
        <v>85.729401956936655</v>
      </c>
      <c r="Z3015" s="1">
        <v>91.716276928190737</v>
      </c>
      <c r="AA3015" s="1">
        <v>80.680728421449373</v>
      </c>
      <c r="AB3015" s="1">
        <v>93.806729194926348</v>
      </c>
      <c r="AC3015" s="1">
        <v>90.673793059999113</v>
      </c>
      <c r="AD3015" s="1">
        <v>93.664275820249145</v>
      </c>
      <c r="AE3015" s="1">
        <v>87.308880678674029</v>
      </c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>
        <v>4.3708624839782715</v>
      </c>
      <c r="BE3015" s="1">
        <v>1.6766344308853149</v>
      </c>
      <c r="BF3015" s="1">
        <v>1.0035251379013062</v>
      </c>
      <c r="BG3015" s="1">
        <v>0.89899533987045288</v>
      </c>
      <c r="BH3015" s="1">
        <v>0.84865748882293701</v>
      </c>
      <c r="BI3015" s="1">
        <v>1.0426743030548096</v>
      </c>
      <c r="BJ3015" s="1">
        <v>0.89696139097213745</v>
      </c>
      <c r="BK3015" s="1"/>
      <c r="BL3015" s="1"/>
      <c r="BM3015" s="1"/>
      <c r="BN3015" s="1"/>
    </row>
    <row r="3016" spans="1:66" x14ac:dyDescent="0.2">
      <c r="A3016" s="2" t="s">
        <v>7561</v>
      </c>
      <c r="B3016" s="4" t="s">
        <v>3011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>
        <v>20.454741857787738</v>
      </c>
      <c r="Z3016" s="1">
        <v>23.631520206318566</v>
      </c>
      <c r="AA3016" s="1">
        <v>11.114729394537852</v>
      </c>
      <c r="AB3016" s="1">
        <v>16.754877179686037</v>
      </c>
      <c r="AC3016" s="1">
        <v>4.2587428828725056</v>
      </c>
      <c r="AD3016" s="1">
        <v>5.0280584475280907</v>
      </c>
      <c r="AE3016" s="1">
        <v>72.898613908746469</v>
      </c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1"/>
      <c r="BE3016" s="1">
        <v>3.7234270572662354</v>
      </c>
      <c r="BF3016" s="1">
        <v>5.6858487129211426</v>
      </c>
      <c r="BG3016" s="1">
        <v>5.3058047294616699</v>
      </c>
      <c r="BH3016" s="1">
        <v>6.2987613677978516</v>
      </c>
      <c r="BI3016" s="1"/>
      <c r="BJ3016" s="1">
        <v>1.8449639081954956</v>
      </c>
      <c r="BK3016" s="1"/>
      <c r="BL3016" s="1"/>
      <c r="BM3016" s="1"/>
      <c r="BN3016" s="1"/>
    </row>
    <row r="3017" spans="1:66" x14ac:dyDescent="0.2">
      <c r="A3017" s="2" t="s">
        <v>7562</v>
      </c>
      <c r="B3017" s="4" t="s">
        <v>3012</v>
      </c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>
        <v>8.0449587737405377</v>
      </c>
      <c r="Z3017" s="1">
        <v>12.073359462035855</v>
      </c>
      <c r="AA3017" s="1">
        <v>7.5499984361824772</v>
      </c>
      <c r="AB3017" s="1">
        <v>6.3224686732116453</v>
      </c>
      <c r="AC3017" s="1">
        <v>8.8439324535971355</v>
      </c>
      <c r="AD3017" s="1">
        <v>10.199889138795067</v>
      </c>
      <c r="AE3017" s="1">
        <v>12.326947431558706</v>
      </c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>
        <v>5.3317208290100098</v>
      </c>
      <c r="BF3017" s="1">
        <v>5.2647128105163574</v>
      </c>
      <c r="BG3017" s="1">
        <v>4.4139404296875</v>
      </c>
      <c r="BH3017" s="1">
        <v>7.130220890045166</v>
      </c>
      <c r="BI3017" s="1">
        <v>6.0324711799621582</v>
      </c>
      <c r="BJ3017" s="1">
        <v>2.9428329467773438</v>
      </c>
      <c r="BK3017" s="1"/>
      <c r="BL3017" s="1"/>
      <c r="BM3017" s="1"/>
      <c r="BN3017" s="1"/>
    </row>
    <row r="3018" spans="1:66" x14ac:dyDescent="0.2">
      <c r="A3018" s="2" t="s">
        <v>7563</v>
      </c>
      <c r="B3018" s="4" t="s">
        <v>3013</v>
      </c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>
        <v>24.137724366034703</v>
      </c>
      <c r="Y3018" s="1">
        <v>5.1193714960909942</v>
      </c>
      <c r="Z3018" s="1">
        <v>6.971900006735976</v>
      </c>
      <c r="AA3018" s="1">
        <v>8.5748945141619952</v>
      </c>
      <c r="AB3018" s="1">
        <v>12.503237684911298</v>
      </c>
      <c r="AC3018" s="1">
        <v>8.08155603139347</v>
      </c>
      <c r="AD3018" s="1">
        <v>12.783304746381937</v>
      </c>
      <c r="AE3018" s="1">
        <v>15.747475584965178</v>
      </c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>
        <v>7.3270587921142578</v>
      </c>
      <c r="BE3018" s="1">
        <v>16.132720947265625</v>
      </c>
      <c r="BF3018" s="1">
        <v>7.9948716163635254</v>
      </c>
      <c r="BG3018" s="1">
        <v>10.673340797424316</v>
      </c>
      <c r="BH3018" s="1">
        <v>5.1730661392211914</v>
      </c>
      <c r="BI3018" s="1">
        <v>12.877253532409668</v>
      </c>
      <c r="BJ3018" s="1">
        <v>13.18732738494873</v>
      </c>
      <c r="BK3018" s="1">
        <v>6.7139620780944824</v>
      </c>
      <c r="BL3018" s="1"/>
      <c r="BM3018" s="1"/>
      <c r="BN3018" s="1"/>
    </row>
    <row r="3019" spans="1:66" x14ac:dyDescent="0.2">
      <c r="A3019" s="2" t="s">
        <v>7564</v>
      </c>
      <c r="B3019" s="4" t="s">
        <v>3014</v>
      </c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>
        <v>99.675990727805981</v>
      </c>
      <c r="AA3019" s="1">
        <v>87.31094088198455</v>
      </c>
      <c r="AB3019" s="1">
        <v>80.657966777269891</v>
      </c>
      <c r="AC3019" s="1">
        <v>92.914742269615829</v>
      </c>
      <c r="AD3019" s="1">
        <v>85.527095447328321</v>
      </c>
      <c r="AE3019" s="1">
        <v>90.499105812420382</v>
      </c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>
        <v>0.31148931384086609</v>
      </c>
      <c r="BG3019" s="1">
        <v>1.7015993595123291</v>
      </c>
      <c r="BH3019" s="1">
        <v>9.4495925903320313</v>
      </c>
      <c r="BI3019" s="1">
        <v>7.0304441452026367</v>
      </c>
      <c r="BJ3019" s="1">
        <v>14.33754825592041</v>
      </c>
      <c r="BK3019" s="1">
        <v>9.4276361465454102</v>
      </c>
      <c r="BL3019" s="1"/>
      <c r="BM3019" s="1"/>
      <c r="BN3019" s="1"/>
    </row>
    <row r="3020" spans="1:66" x14ac:dyDescent="0.2">
      <c r="A3020" s="2" t="s">
        <v>7565</v>
      </c>
      <c r="B3020" s="4" t="s">
        <v>3015</v>
      </c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>
        <v>25.492698482362091</v>
      </c>
      <c r="Z3020" s="1">
        <v>3.6235026824575232</v>
      </c>
      <c r="AA3020" s="1">
        <v>23.74033310464748</v>
      </c>
      <c r="AB3020" s="1">
        <v>12.682709752150027</v>
      </c>
      <c r="AC3020" s="1">
        <v>6.6205155213622744</v>
      </c>
      <c r="AD3020" s="1">
        <v>5.4303121284092599</v>
      </c>
      <c r="AE3020" s="1">
        <v>13.951229275942545</v>
      </c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1"/>
      <c r="BE3020" s="1">
        <v>29.595146179199219</v>
      </c>
      <c r="BF3020" s="1">
        <v>6.0525150299072266</v>
      </c>
      <c r="BG3020" s="1">
        <v>8.8072519302368164</v>
      </c>
      <c r="BH3020" s="1">
        <v>17.080522537231445</v>
      </c>
      <c r="BI3020" s="1">
        <v>26.446590423583984</v>
      </c>
      <c r="BJ3020" s="1"/>
      <c r="BK3020" s="1"/>
      <c r="BL3020" s="1"/>
      <c r="BM3020" s="1"/>
      <c r="BN3020" s="1"/>
    </row>
    <row r="3021" spans="1:66" x14ac:dyDescent="0.2">
      <c r="A3021" s="2" t="s">
        <v>7566</v>
      </c>
      <c r="B3021" s="4" t="s">
        <v>3016</v>
      </c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>
        <v>25.492698482362091</v>
      </c>
      <c r="Z3021" s="1">
        <v>3.6235026824575232</v>
      </c>
      <c r="AA3021" s="1">
        <v>23.74033310464748</v>
      </c>
      <c r="AB3021" s="1">
        <v>12.682709752150027</v>
      </c>
      <c r="AC3021" s="1">
        <v>6.6205155213622744</v>
      </c>
      <c r="AD3021" s="1">
        <v>5.4303121284092599</v>
      </c>
      <c r="AE3021" s="1">
        <v>13.951229275942545</v>
      </c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"/>
      <c r="BE3021" s="1">
        <v>29.595146179199219</v>
      </c>
      <c r="BF3021" s="1">
        <v>6.0525150299072266</v>
      </c>
      <c r="BG3021" s="1">
        <v>8.8072519302368164</v>
      </c>
      <c r="BH3021" s="1">
        <v>17.080522537231445</v>
      </c>
      <c r="BI3021" s="1">
        <v>26.446590423583984</v>
      </c>
      <c r="BJ3021" s="1"/>
      <c r="BK3021" s="1"/>
      <c r="BL3021" s="1"/>
      <c r="BM3021" s="1"/>
      <c r="BN3021" s="1"/>
    </row>
    <row r="3022" spans="1:66" x14ac:dyDescent="0.2">
      <c r="A3022" s="2" t="s">
        <v>7567</v>
      </c>
      <c r="B3022" s="4" t="s">
        <v>3017</v>
      </c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>
        <v>68.748335266845004</v>
      </c>
      <c r="Z3022" s="1">
        <v>74.256650193821656</v>
      </c>
      <c r="AA3022" s="1">
        <v>83.387877084662875</v>
      </c>
      <c r="AB3022" s="1">
        <v>80.376019705296656</v>
      </c>
      <c r="AC3022" s="1">
        <v>71.617599372035272</v>
      </c>
      <c r="AD3022" s="1">
        <v>91.849962937771721</v>
      </c>
      <c r="AE3022" s="1">
        <v>94.468880168567765</v>
      </c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1"/>
      <c r="BE3022" s="1">
        <v>15.438030242919922</v>
      </c>
      <c r="BF3022" s="1">
        <v>24.640483856201172</v>
      </c>
      <c r="BG3022" s="1">
        <v>14.903817176818848</v>
      </c>
      <c r="BH3022" s="1">
        <v>19.177701950073242</v>
      </c>
      <c r="BI3022" s="1">
        <v>27.84162712097168</v>
      </c>
      <c r="BJ3022" s="1">
        <v>7.4944863319396973</v>
      </c>
      <c r="BK3022" s="1">
        <v>4.27960205078125</v>
      </c>
      <c r="BL3022" s="1"/>
      <c r="BM3022" s="1"/>
      <c r="BN3022" s="1"/>
    </row>
    <row r="3023" spans="1:66" x14ac:dyDescent="0.2">
      <c r="A3023" s="2" t="s">
        <v>7568</v>
      </c>
      <c r="B3023" s="4" t="s">
        <v>3018</v>
      </c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>
        <v>90.965559013088054</v>
      </c>
      <c r="Z3023" s="1">
        <v>86.625827749987209</v>
      </c>
      <c r="AA3023" s="1">
        <v>91.014336392368833</v>
      </c>
      <c r="AB3023" s="1">
        <v>99.958757165994328</v>
      </c>
      <c r="AC3023" s="1">
        <v>91.324858205018458</v>
      </c>
      <c r="AD3023" s="1">
        <v>99.977072917587833</v>
      </c>
      <c r="AE3023" s="1">
        <v>99.955918427857711</v>
      </c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>
        <v>8.5980100631713867</v>
      </c>
      <c r="BF3023" s="1">
        <v>0.57547193765640259</v>
      </c>
      <c r="BG3023" s="1">
        <v>8.9341468811035156</v>
      </c>
      <c r="BH3023" s="1"/>
      <c r="BI3023" s="1">
        <v>8.6538562774658203</v>
      </c>
      <c r="BJ3023" s="1"/>
      <c r="BK3023" s="1"/>
      <c r="BL3023" s="1"/>
      <c r="BM3023" s="1"/>
      <c r="BN3023" s="1"/>
    </row>
    <row r="3024" spans="1:66" x14ac:dyDescent="0.2">
      <c r="A3024" s="2" t="s">
        <v>7569</v>
      </c>
      <c r="B3024" s="4" t="s">
        <v>3019</v>
      </c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>
        <v>52.27280497835585</v>
      </c>
      <c r="AA3024" s="1">
        <v>78.75396021890279</v>
      </c>
      <c r="AB3024" s="1">
        <v>46.266591057402074</v>
      </c>
      <c r="AC3024" s="1">
        <v>62.378239718886306</v>
      </c>
      <c r="AD3024" s="1">
        <v>74.859469988711609</v>
      </c>
      <c r="AE3024" s="1">
        <v>85.427482647243764</v>
      </c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  <c r="BD3024" s="1"/>
      <c r="BE3024" s="1"/>
      <c r="BF3024" s="1">
        <v>34.371868133544922</v>
      </c>
      <c r="BG3024" s="1">
        <v>16.555431365966797</v>
      </c>
      <c r="BH3024" s="1">
        <v>46.185214996337891</v>
      </c>
      <c r="BI3024" s="1">
        <v>37.201362609863281</v>
      </c>
      <c r="BJ3024" s="1">
        <v>24.282953262329102</v>
      </c>
      <c r="BK3024" s="1">
        <v>14.339977264404297</v>
      </c>
      <c r="BL3024" s="1"/>
      <c r="BM3024" s="1"/>
      <c r="BN3024" s="1"/>
    </row>
    <row r="3025" spans="1:66" x14ac:dyDescent="0.2">
      <c r="A3025" s="2" t="s">
        <v>7570</v>
      </c>
      <c r="B3025" s="4" t="s">
        <v>3020</v>
      </c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>
        <v>52.27280497835585</v>
      </c>
      <c r="AA3025" s="1">
        <v>78.75396021890279</v>
      </c>
      <c r="AB3025" s="1">
        <v>46.266591057402074</v>
      </c>
      <c r="AC3025" s="1">
        <v>62.378239718886306</v>
      </c>
      <c r="AD3025" s="1">
        <v>74.859469988711609</v>
      </c>
      <c r="AE3025" s="1">
        <v>85.427482647243764</v>
      </c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>
        <v>34.371868133544922</v>
      </c>
      <c r="BG3025" s="1">
        <v>16.555431365966797</v>
      </c>
      <c r="BH3025" s="1">
        <v>46.185214996337891</v>
      </c>
      <c r="BI3025" s="1">
        <v>37.201362609863281</v>
      </c>
      <c r="BJ3025" s="1">
        <v>24.282953262329102</v>
      </c>
      <c r="BK3025" s="1">
        <v>14.339977264404297</v>
      </c>
      <c r="BL3025" s="1"/>
      <c r="BM3025" s="1"/>
      <c r="BN3025" s="1"/>
    </row>
    <row r="3026" spans="1:66" x14ac:dyDescent="0.2">
      <c r="A3026" s="2" t="s">
        <v>7571</v>
      </c>
      <c r="B3026" s="4" t="s">
        <v>3021</v>
      </c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>
        <v>33.537752005352985</v>
      </c>
      <c r="Z3026" s="1">
        <v>32.574912449532164</v>
      </c>
      <c r="AA3026" s="1"/>
      <c r="AB3026" s="1">
        <v>40.451599440304847</v>
      </c>
      <c r="AC3026" s="1">
        <v>15.72185125665494</v>
      </c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1"/>
      <c r="BE3026" s="1">
        <v>11.067050933837891</v>
      </c>
      <c r="BF3026" s="1">
        <v>7.2913570404052734</v>
      </c>
      <c r="BG3026" s="1">
        <v>96.584770202636719</v>
      </c>
      <c r="BH3026" s="1">
        <v>54.578693389892578</v>
      </c>
      <c r="BI3026" s="1">
        <v>8.212367057800293</v>
      </c>
      <c r="BJ3026" s="1">
        <v>38.332820892333984</v>
      </c>
      <c r="BK3026" s="1">
        <v>79.588722229003906</v>
      </c>
      <c r="BL3026" s="1"/>
      <c r="BM3026" s="1"/>
      <c r="BN3026" s="1"/>
    </row>
    <row r="3027" spans="1:66" x14ac:dyDescent="0.2">
      <c r="A3027" s="2" t="s">
        <v>7572</v>
      </c>
      <c r="B3027" s="4" t="s">
        <v>3022</v>
      </c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>
        <v>33.537752005352985</v>
      </c>
      <c r="Z3027" s="1">
        <v>32.574912449532164</v>
      </c>
      <c r="AA3027" s="1"/>
      <c r="AB3027" s="1">
        <v>40.451599440304847</v>
      </c>
      <c r="AC3027" s="1">
        <v>15.72185125665494</v>
      </c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  <c r="BD3027" s="1"/>
      <c r="BE3027" s="1">
        <v>11.067050933837891</v>
      </c>
      <c r="BF3027" s="1">
        <v>7.2913570404052734</v>
      </c>
      <c r="BG3027" s="1">
        <v>96.584770202636719</v>
      </c>
      <c r="BH3027" s="1">
        <v>54.578693389892578</v>
      </c>
      <c r="BI3027" s="1">
        <v>8.212367057800293</v>
      </c>
      <c r="BJ3027" s="1">
        <v>38.332820892333984</v>
      </c>
      <c r="BK3027" s="1">
        <v>79.588722229003906</v>
      </c>
      <c r="BL3027" s="1"/>
      <c r="BM3027" s="1"/>
      <c r="BN3027" s="1"/>
    </row>
    <row r="3028" spans="1:66" x14ac:dyDescent="0.2">
      <c r="A3028" s="2" t="s">
        <v>7573</v>
      </c>
      <c r="B3028" s="4" t="s">
        <v>3023</v>
      </c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>
        <v>57.998518308305925</v>
      </c>
      <c r="Y3028" s="1">
        <v>45.304602574708348</v>
      </c>
      <c r="Z3028" s="1">
        <v>5.9792473410681843</v>
      </c>
      <c r="AA3028" s="1">
        <v>18.248472746510245</v>
      </c>
      <c r="AB3028" s="1">
        <v>23.172970748929327</v>
      </c>
      <c r="AC3028" s="1">
        <v>26.197889577929935</v>
      </c>
      <c r="AD3028" s="1">
        <v>68.159630565308476</v>
      </c>
      <c r="AE3028" s="1">
        <v>34.94625125108265</v>
      </c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>
        <v>1.7085068225860596</v>
      </c>
      <c r="BH3028" s="1">
        <v>2.179889440536499</v>
      </c>
      <c r="BI3028" s="1">
        <v>1.8106858730316162</v>
      </c>
      <c r="BJ3028" s="1">
        <v>4.487147331237793</v>
      </c>
      <c r="BK3028" s="1"/>
      <c r="BL3028" s="1"/>
      <c r="BM3028" s="1"/>
      <c r="BN3028" s="1"/>
    </row>
    <row r="3029" spans="1:66" x14ac:dyDescent="0.2">
      <c r="A3029" s="2" t="s">
        <v>7574</v>
      </c>
      <c r="B3029" s="4" t="s">
        <v>3024</v>
      </c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>
        <v>88.371829421886062</v>
      </c>
      <c r="AA3029" s="1">
        <v>81.712840404673642</v>
      </c>
      <c r="AB3029" s="1">
        <v>84.208746004861652</v>
      </c>
      <c r="AC3029" s="1">
        <v>57.300222824458238</v>
      </c>
      <c r="AD3029" s="1">
        <v>84.203176160382981</v>
      </c>
      <c r="AE3029" s="1">
        <v>86.733368654198955</v>
      </c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>
        <v>0.60458850860595703</v>
      </c>
      <c r="BL3029" s="1"/>
      <c r="BM3029" s="1"/>
      <c r="BN3029" s="1"/>
    </row>
    <row r="3030" spans="1:66" x14ac:dyDescent="0.2">
      <c r="A3030" s="2" t="s">
        <v>7575</v>
      </c>
      <c r="B3030" s="4" t="s">
        <v>3025</v>
      </c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>
        <v>88.371829421886062</v>
      </c>
      <c r="AA3030" s="1">
        <v>81.712840404673642</v>
      </c>
      <c r="AB3030" s="1">
        <v>84.208746004861652</v>
      </c>
      <c r="AC3030" s="1">
        <v>57.300222824458238</v>
      </c>
      <c r="AD3030" s="1">
        <v>84.203176160382981</v>
      </c>
      <c r="AE3030" s="1">
        <v>86.733368654198955</v>
      </c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  <c r="BK3030" s="1">
        <v>0.60458850860595703</v>
      </c>
      <c r="BL3030" s="1"/>
      <c r="BM3030" s="1"/>
      <c r="BN3030" s="1"/>
    </row>
    <row r="3031" spans="1:66" x14ac:dyDescent="0.2">
      <c r="A3031" s="2" t="s">
        <v>7576</v>
      </c>
      <c r="B3031" s="4" t="s">
        <v>3026</v>
      </c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>
        <v>39.877537131689841</v>
      </c>
      <c r="Y3031" s="1">
        <v>42.196610552050586</v>
      </c>
      <c r="Z3031" s="1">
        <v>44.002866645574365</v>
      </c>
      <c r="AA3031" s="1">
        <v>54.580353926147005</v>
      </c>
      <c r="AB3031" s="1">
        <v>35.930756402398181</v>
      </c>
      <c r="AC3031" s="1">
        <v>63.307788156072689</v>
      </c>
      <c r="AD3031" s="1">
        <v>40.879333817791533</v>
      </c>
      <c r="AE3031" s="1">
        <v>56.084332139518011</v>
      </c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>
        <v>11.368117332458496</v>
      </c>
      <c r="BE3031" s="1">
        <v>2.6850996017456055</v>
      </c>
      <c r="BF3031" s="1"/>
      <c r="BG3031" s="1">
        <v>1.671639084815979</v>
      </c>
      <c r="BH3031" s="1">
        <v>5.166710376739502</v>
      </c>
      <c r="BI3031" s="1"/>
      <c r="BJ3031" s="1"/>
      <c r="BK3031" s="1"/>
      <c r="BL3031" s="1"/>
      <c r="BM3031" s="1"/>
      <c r="BN3031" s="1"/>
    </row>
    <row r="3032" spans="1:66" x14ac:dyDescent="0.2">
      <c r="A3032" s="2" t="s">
        <v>7577</v>
      </c>
      <c r="B3032" s="4" t="s">
        <v>3027</v>
      </c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>
        <v>85.258829609399939</v>
      </c>
      <c r="Z3032" s="1">
        <v>89.725430094156707</v>
      </c>
      <c r="AA3032" s="1">
        <v>94.603710749903641</v>
      </c>
      <c r="AB3032" s="1">
        <v>89.601894839713864</v>
      </c>
      <c r="AC3032" s="1">
        <v>91.669027398130325</v>
      </c>
      <c r="AD3032" s="1">
        <v>74.150759695151152</v>
      </c>
      <c r="AE3032" s="1">
        <v>84.869476022142052</v>
      </c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>
        <v>14.615644454956055</v>
      </c>
      <c r="BF3032" s="1">
        <v>10.189126968383789</v>
      </c>
      <c r="BG3032" s="1">
        <v>5.3841061592102051</v>
      </c>
      <c r="BH3032" s="1">
        <v>9.5794124603271484</v>
      </c>
      <c r="BI3032" s="1">
        <v>2.5164539813995361</v>
      </c>
      <c r="BJ3032" s="1">
        <v>10.368413925170898</v>
      </c>
      <c r="BK3032" s="1">
        <v>3.2977344989776611</v>
      </c>
      <c r="BL3032" s="1"/>
      <c r="BM3032" s="1"/>
      <c r="BN3032" s="1"/>
    </row>
    <row r="3033" spans="1:66" x14ac:dyDescent="0.2">
      <c r="A3033" s="2" t="s">
        <v>7578</v>
      </c>
      <c r="B3033" s="4" t="s">
        <v>3028</v>
      </c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  <c r="BM3033" s="1"/>
      <c r="BN3033" s="1"/>
    </row>
    <row r="3034" spans="1:66" x14ac:dyDescent="0.2">
      <c r="A3034" s="2" t="s">
        <v>7579</v>
      </c>
      <c r="B3034" s="4" t="s">
        <v>3029</v>
      </c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  <c r="BM3034" s="1"/>
      <c r="BN3034" s="1"/>
    </row>
    <row r="3035" spans="1:66" x14ac:dyDescent="0.2">
      <c r="A3035" s="2" t="s">
        <v>7580</v>
      </c>
      <c r="B3035" s="4" t="s">
        <v>3030</v>
      </c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>
        <v>5.8253262855147296</v>
      </c>
      <c r="Z3035" s="1">
        <v>17.860944465642433</v>
      </c>
      <c r="AA3035" s="1">
        <v>7.2510654909342609</v>
      </c>
      <c r="AB3035" s="1">
        <v>5.8079194573110877</v>
      </c>
      <c r="AC3035" s="1">
        <v>7.1155223363873477</v>
      </c>
      <c r="AD3035" s="1">
        <v>6.3585526287310303</v>
      </c>
      <c r="AE3035" s="1">
        <v>9.1345472799971539</v>
      </c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  <c r="BK3035" s="1">
        <v>2.8062443733215332</v>
      </c>
      <c r="BL3035" s="1"/>
      <c r="BM3035" s="1"/>
      <c r="BN3035" s="1"/>
    </row>
    <row r="3036" spans="1:66" x14ac:dyDescent="0.2">
      <c r="A3036" s="2" t="s">
        <v>7581</v>
      </c>
      <c r="B3036" s="4" t="s">
        <v>3031</v>
      </c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>
        <v>14.348263160212053</v>
      </c>
      <c r="Z3036" s="1">
        <v>8.5989672074257424</v>
      </c>
      <c r="AA3036" s="1">
        <v>5.2008123811826037</v>
      </c>
      <c r="AB3036" s="1">
        <v>4.9157954739336791</v>
      </c>
      <c r="AC3036" s="1">
        <v>9.3764793139970024</v>
      </c>
      <c r="AD3036" s="1">
        <v>13.443360347050993</v>
      </c>
      <c r="AE3036" s="1">
        <v>17.615100286534361</v>
      </c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>
        <v>3.1855926513671875</v>
      </c>
      <c r="BF3036" s="1">
        <v>4.5831003189086914</v>
      </c>
      <c r="BG3036" s="1">
        <v>5.7471919059753418</v>
      </c>
      <c r="BH3036" s="1"/>
      <c r="BI3036" s="1">
        <v>1.8158267736434937</v>
      </c>
      <c r="BJ3036" s="1"/>
      <c r="BK3036" s="1"/>
      <c r="BL3036" s="1"/>
      <c r="BM3036" s="1"/>
      <c r="BN3036" s="1"/>
    </row>
    <row r="3037" spans="1:66" x14ac:dyDescent="0.2">
      <c r="A3037" s="2" t="s">
        <v>7582</v>
      </c>
      <c r="B3037" s="4" t="s">
        <v>3032</v>
      </c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>
        <v>1.1704115549579515</v>
      </c>
      <c r="Z3037" s="1"/>
      <c r="AA3037" s="1">
        <v>7.1226631768800601</v>
      </c>
      <c r="AB3037" s="1"/>
      <c r="AC3037" s="1">
        <v>7.3908513590994751</v>
      </c>
      <c r="AD3037" s="1">
        <v>54.556281509387162</v>
      </c>
      <c r="AE3037" s="1">
        <v>48.064748606265539</v>
      </c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>
        <v>5.2770328521728516</v>
      </c>
      <c r="BF3037" s="1">
        <v>6.3310232162475586</v>
      </c>
      <c r="BG3037" s="1">
        <v>5.6868963241577148</v>
      </c>
      <c r="BH3037" s="1">
        <v>6.333773136138916</v>
      </c>
      <c r="BI3037" s="1">
        <v>6.2160782814025879</v>
      </c>
      <c r="BJ3037" s="1">
        <v>8.4720306396484375</v>
      </c>
      <c r="BK3037" s="1">
        <v>7.4363842010498047</v>
      </c>
      <c r="BL3037" s="1"/>
      <c r="BM3037" s="1"/>
      <c r="BN3037" s="1"/>
    </row>
    <row r="3038" spans="1:66" x14ac:dyDescent="0.2">
      <c r="A3038" s="2" t="s">
        <v>7583</v>
      </c>
      <c r="B3038" s="4" t="s">
        <v>3033</v>
      </c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>
        <v>1.1704115549579515</v>
      </c>
      <c r="Z3038" s="1"/>
      <c r="AA3038" s="1">
        <v>7.1226631768800601</v>
      </c>
      <c r="AB3038" s="1"/>
      <c r="AC3038" s="1">
        <v>7.3908513590994751</v>
      </c>
      <c r="AD3038" s="1">
        <v>54.556281509387162</v>
      </c>
      <c r="AE3038" s="1">
        <v>48.064748606265539</v>
      </c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  <c r="BE3038" s="1">
        <v>5.2770328521728516</v>
      </c>
      <c r="BF3038" s="1">
        <v>6.3310232162475586</v>
      </c>
      <c r="BG3038" s="1">
        <v>5.6868963241577148</v>
      </c>
      <c r="BH3038" s="1">
        <v>6.333773136138916</v>
      </c>
      <c r="BI3038" s="1">
        <v>6.2160782814025879</v>
      </c>
      <c r="BJ3038" s="1">
        <v>8.4720306396484375</v>
      </c>
      <c r="BK3038" s="1">
        <v>7.4363842010498047</v>
      </c>
      <c r="BL3038" s="1"/>
      <c r="BM3038" s="1"/>
      <c r="BN3038" s="1"/>
    </row>
    <row r="3039" spans="1:66" x14ac:dyDescent="0.2">
      <c r="A3039" s="2" t="s">
        <v>7584</v>
      </c>
      <c r="B3039" s="4" t="s">
        <v>3034</v>
      </c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>
        <v>6.2416607692664865</v>
      </c>
      <c r="Y3039" s="1">
        <v>6.3471482761262328</v>
      </c>
      <c r="Z3039" s="1">
        <v>5.4691444068616697</v>
      </c>
      <c r="AA3039" s="1">
        <v>5.1918938779688641</v>
      </c>
      <c r="AB3039" s="1">
        <v>4.4159872587322271</v>
      </c>
      <c r="AC3039" s="1">
        <v>6.7868485745984142</v>
      </c>
      <c r="AD3039" s="1">
        <v>12.117433864924445</v>
      </c>
      <c r="AE3039" s="1">
        <v>19.090952925833644</v>
      </c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>
        <v>6.4606542587280273</v>
      </c>
      <c r="BE3039" s="1">
        <v>17.281913757324219</v>
      </c>
      <c r="BF3039" s="1">
        <v>13.241663932800293</v>
      </c>
      <c r="BG3039" s="1">
        <v>19.828590393066406</v>
      </c>
      <c r="BH3039" s="1">
        <v>25.431495666503906</v>
      </c>
      <c r="BI3039" s="1">
        <v>5.4185762405395508</v>
      </c>
      <c r="BJ3039" s="1">
        <v>4.9263739585876465</v>
      </c>
      <c r="BK3039" s="1">
        <v>6.4912457466125488</v>
      </c>
      <c r="BL3039" s="1"/>
      <c r="BM3039" s="1"/>
      <c r="BN3039" s="1"/>
    </row>
    <row r="3040" spans="1:66" x14ac:dyDescent="0.2">
      <c r="A3040" s="2" t="s">
        <v>7585</v>
      </c>
      <c r="B3040" s="4" t="s">
        <v>3035</v>
      </c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>
        <v>5.8666673941665479</v>
      </c>
      <c r="Z3040" s="1">
        <v>5.7896748643372051</v>
      </c>
      <c r="AA3040" s="1">
        <v>6.6121840139516861</v>
      </c>
      <c r="AB3040" s="1">
        <v>9.9348753000714556</v>
      </c>
      <c r="AC3040" s="1">
        <v>5.1805243421834684</v>
      </c>
      <c r="AD3040" s="1">
        <v>5.2303438619621447</v>
      </c>
      <c r="AE3040" s="1">
        <v>7.8799930425277127</v>
      </c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>
        <v>10.550037384033203</v>
      </c>
      <c r="BI3040" s="1"/>
      <c r="BJ3040" s="1"/>
      <c r="BK3040" s="1"/>
      <c r="BL3040" s="1"/>
      <c r="BM3040" s="1"/>
      <c r="BN3040" s="1"/>
    </row>
    <row r="3041" spans="1:66" x14ac:dyDescent="0.2">
      <c r="A3041" s="2" t="s">
        <v>7586</v>
      </c>
      <c r="B3041" s="4" t="s">
        <v>3036</v>
      </c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>
        <v>5.8666673941665479</v>
      </c>
      <c r="Z3041" s="1">
        <v>5.7896748643372051</v>
      </c>
      <c r="AA3041" s="1">
        <v>6.6121840139516861</v>
      </c>
      <c r="AB3041" s="1">
        <v>9.9348753000714556</v>
      </c>
      <c r="AC3041" s="1">
        <v>5.1805243421834684</v>
      </c>
      <c r="AD3041" s="1">
        <v>5.2303438619621447</v>
      </c>
      <c r="AE3041" s="1">
        <v>7.8799930425277127</v>
      </c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>
        <v>10.550037384033203</v>
      </c>
      <c r="BI3041" s="1"/>
      <c r="BJ3041" s="1"/>
      <c r="BK3041" s="1"/>
      <c r="BL3041" s="1"/>
      <c r="BM3041" s="1"/>
      <c r="BN3041" s="1"/>
    </row>
    <row r="3042" spans="1:66" x14ac:dyDescent="0.2">
      <c r="A3042" s="2" t="s">
        <v>7587</v>
      </c>
      <c r="B3042" s="4" t="s">
        <v>3037</v>
      </c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>
        <v>5.423956438094458</v>
      </c>
      <c r="Z3042" s="1">
        <v>4.7413441769407383</v>
      </c>
      <c r="AA3042" s="1">
        <v>4.7771054593613682</v>
      </c>
      <c r="AB3042" s="1">
        <v>5.1370461877121993</v>
      </c>
      <c r="AC3042" s="1">
        <v>19.633469294109389</v>
      </c>
      <c r="AD3042" s="1">
        <v>22.337115202206373</v>
      </c>
      <c r="AE3042" s="1">
        <v>11.211823363721804</v>
      </c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1"/>
      <c r="BE3042" s="1">
        <v>7.4398331642150879</v>
      </c>
      <c r="BF3042" s="1"/>
      <c r="BG3042" s="1"/>
      <c r="BH3042" s="1"/>
      <c r="BI3042" s="1"/>
      <c r="BJ3042" s="1">
        <v>2.5092451572418213</v>
      </c>
      <c r="BK3042" s="1"/>
      <c r="BL3042" s="1"/>
      <c r="BM3042" s="1"/>
      <c r="BN3042" s="1"/>
    </row>
    <row r="3043" spans="1:66" x14ac:dyDescent="0.2">
      <c r="A3043" s="2" t="s">
        <v>7588</v>
      </c>
      <c r="B3043" s="4" t="s">
        <v>3038</v>
      </c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>
        <v>0.57672443154450137</v>
      </c>
      <c r="Z3043" s="1">
        <v>6.1852483816464687</v>
      </c>
      <c r="AA3043" s="1">
        <v>7.0000439500342253</v>
      </c>
      <c r="AB3043" s="1">
        <v>19.77287333990428</v>
      </c>
      <c r="AC3043" s="1">
        <v>71.512279963407906</v>
      </c>
      <c r="AD3043" s="1">
        <v>54.515902963913767</v>
      </c>
      <c r="AE3043" s="1">
        <v>80.981737836719432</v>
      </c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>
        <v>4.6665968894958496</v>
      </c>
      <c r="BF3043" s="1">
        <v>0.3035271167755127</v>
      </c>
      <c r="BG3043" s="1"/>
      <c r="BH3043" s="1"/>
      <c r="BI3043" s="1"/>
      <c r="BJ3043" s="1">
        <v>21.49732780456543</v>
      </c>
      <c r="BK3043" s="1">
        <v>15.998134613037109</v>
      </c>
      <c r="BL3043" s="1"/>
      <c r="BM3043" s="1"/>
      <c r="BN3043" s="1"/>
    </row>
    <row r="3044" spans="1:66" x14ac:dyDescent="0.2">
      <c r="A3044" s="2" t="s">
        <v>7589</v>
      </c>
      <c r="B3044" s="4" t="s">
        <v>3039</v>
      </c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>
        <v>0.57672443154450137</v>
      </c>
      <c r="Z3044" s="1">
        <v>6.1852483816464687</v>
      </c>
      <c r="AA3044" s="1">
        <v>7.0000439500342253</v>
      </c>
      <c r="AB3044" s="1">
        <v>19.77287333990428</v>
      </c>
      <c r="AC3044" s="1">
        <v>71.512279963407906</v>
      </c>
      <c r="AD3044" s="1">
        <v>54.515902963913767</v>
      </c>
      <c r="AE3044" s="1">
        <v>80.981737836719432</v>
      </c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1"/>
      <c r="BE3044" s="1">
        <v>4.6665968894958496</v>
      </c>
      <c r="BF3044" s="1">
        <v>0.3035271167755127</v>
      </c>
      <c r="BG3044" s="1"/>
      <c r="BH3044" s="1"/>
      <c r="BI3044" s="1"/>
      <c r="BJ3044" s="1">
        <v>21.49732780456543</v>
      </c>
      <c r="BK3044" s="1">
        <v>15.998134613037109</v>
      </c>
      <c r="BL3044" s="1"/>
      <c r="BM3044" s="1"/>
      <c r="BN3044" s="1"/>
    </row>
    <row r="3045" spans="1:66" x14ac:dyDescent="0.2">
      <c r="A3045" s="2" t="s">
        <v>7590</v>
      </c>
      <c r="B3045" s="4" t="s">
        <v>3040</v>
      </c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>
        <v>30.289654703106695</v>
      </c>
      <c r="AA3045" s="1">
        <v>16.319677626398189</v>
      </c>
      <c r="AB3045" s="1">
        <v>39.457436592690584</v>
      </c>
      <c r="AC3045" s="1">
        <v>30.843532859239094</v>
      </c>
      <c r="AD3045" s="1">
        <v>30.429496947666625</v>
      </c>
      <c r="AE3045" s="1">
        <v>84.842042724873949</v>
      </c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>
        <v>5.5030097961425781</v>
      </c>
      <c r="BG3045" s="1">
        <v>27.724634170532227</v>
      </c>
      <c r="BH3045" s="1"/>
      <c r="BI3045" s="1"/>
      <c r="BJ3045" s="1"/>
      <c r="BK3045" s="1"/>
      <c r="BL3045" s="1"/>
      <c r="BM3045" s="1"/>
      <c r="BN3045" s="1"/>
    </row>
    <row r="3046" spans="1:66" x14ac:dyDescent="0.2">
      <c r="A3046" s="2" t="s">
        <v>7591</v>
      </c>
      <c r="B3046" s="4" t="s">
        <v>3041</v>
      </c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>
        <v>28.75961191936446</v>
      </c>
      <c r="AB3046" s="1">
        <v>13.489158088525812</v>
      </c>
      <c r="AC3046" s="1"/>
      <c r="AD3046" s="1"/>
      <c r="AE3046" s="1">
        <v>5.6243186448118214</v>
      </c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  <c r="BD3046" s="1"/>
      <c r="BE3046" s="1"/>
      <c r="BF3046" s="1"/>
      <c r="BG3046" s="1"/>
      <c r="BH3046" s="1">
        <v>6.9126124382019043</v>
      </c>
      <c r="BI3046" s="1">
        <v>5.2951116561889648</v>
      </c>
      <c r="BJ3046" s="1">
        <v>5.2363390922546387</v>
      </c>
      <c r="BK3046" s="1">
        <v>8.5127726197242737E-2</v>
      </c>
      <c r="BL3046" s="1"/>
      <c r="BM3046" s="1"/>
      <c r="BN3046" s="1"/>
    </row>
    <row r="3047" spans="1:66" x14ac:dyDescent="0.2">
      <c r="A3047" s="2" t="s">
        <v>7592</v>
      </c>
      <c r="B3047" s="4" t="s">
        <v>3042</v>
      </c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>
        <v>28.75961191936446</v>
      </c>
      <c r="AB3047" s="1">
        <v>13.489158088525812</v>
      </c>
      <c r="AC3047" s="1"/>
      <c r="AD3047" s="1"/>
      <c r="AE3047" s="1">
        <v>5.6243186448118214</v>
      </c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>
        <v>6.9126124382019043</v>
      </c>
      <c r="BI3047" s="1">
        <v>5.2951116561889648</v>
      </c>
      <c r="BJ3047" s="1">
        <v>5.2363390922546387</v>
      </c>
      <c r="BK3047" s="1">
        <v>8.5127726197242737E-2</v>
      </c>
      <c r="BL3047" s="1"/>
      <c r="BM3047" s="1"/>
      <c r="BN3047" s="1"/>
    </row>
    <row r="3048" spans="1:66" x14ac:dyDescent="0.2">
      <c r="A3048" s="2" t="s">
        <v>7593</v>
      </c>
      <c r="B3048" s="4" t="s">
        <v>3043</v>
      </c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>
        <v>8.6014319287185277</v>
      </c>
      <c r="AA3048" s="1">
        <v>7.5572319767577607</v>
      </c>
      <c r="AB3048" s="1">
        <v>8.1234187202096013</v>
      </c>
      <c r="AC3048" s="1">
        <v>8.1516712374826117</v>
      </c>
      <c r="AD3048" s="1">
        <v>7.8312231885554127</v>
      </c>
      <c r="AE3048" s="1">
        <v>7.9225545864242823</v>
      </c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>
        <v>3.6973459720611572</v>
      </c>
      <c r="BI3048" s="1">
        <v>2.498255729675293</v>
      </c>
      <c r="BJ3048" s="1">
        <v>1.6308534145355225</v>
      </c>
      <c r="BK3048" s="1">
        <v>0.82880169153213501</v>
      </c>
      <c r="BL3048" s="1"/>
      <c r="BM3048" s="1"/>
      <c r="BN3048" s="1"/>
    </row>
    <row r="3049" spans="1:66" x14ac:dyDescent="0.2">
      <c r="A3049" s="2" t="s">
        <v>7594</v>
      </c>
      <c r="B3049" s="4" t="s">
        <v>3044</v>
      </c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>
        <v>32.73089302229544</v>
      </c>
      <c r="Z3049" s="1">
        <v>28.6509888023276</v>
      </c>
      <c r="AA3049" s="1">
        <v>22.516710614788778</v>
      </c>
      <c r="AB3049" s="1">
        <v>45.744175246564311</v>
      </c>
      <c r="AC3049" s="1">
        <v>22.50260268075332</v>
      </c>
      <c r="AD3049" s="1">
        <v>70.329882996076336</v>
      </c>
      <c r="AE3049" s="1">
        <v>69.036198910819863</v>
      </c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>
        <v>3.4895000457763672</v>
      </c>
      <c r="BF3049" s="1">
        <v>8.0331935882568359</v>
      </c>
      <c r="BG3049" s="1"/>
      <c r="BH3049" s="1">
        <v>4.0185675621032715</v>
      </c>
      <c r="BI3049" s="1">
        <v>12.220696449279785</v>
      </c>
      <c r="BJ3049" s="1"/>
      <c r="BK3049" s="1"/>
      <c r="BL3049" s="1"/>
      <c r="BM3049" s="1"/>
      <c r="BN3049" s="1"/>
    </row>
    <row r="3050" spans="1:66" x14ac:dyDescent="0.2">
      <c r="A3050" s="2" t="s">
        <v>7595</v>
      </c>
      <c r="B3050" s="4" t="s">
        <v>3045</v>
      </c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>
        <v>32.73089302229544</v>
      </c>
      <c r="Z3050" s="1">
        <v>28.6509888023276</v>
      </c>
      <c r="AA3050" s="1">
        <v>22.516710614788778</v>
      </c>
      <c r="AB3050" s="1">
        <v>45.744175246564311</v>
      </c>
      <c r="AC3050" s="1">
        <v>22.50260268075332</v>
      </c>
      <c r="AD3050" s="1">
        <v>70.329882996076336</v>
      </c>
      <c r="AE3050" s="1">
        <v>69.036198910819863</v>
      </c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>
        <v>3.4895000457763672</v>
      </c>
      <c r="BF3050" s="1">
        <v>8.0331935882568359</v>
      </c>
      <c r="BG3050" s="1"/>
      <c r="BH3050" s="1">
        <v>4.0185675621032715</v>
      </c>
      <c r="BI3050" s="1">
        <v>12.220696449279785</v>
      </c>
      <c r="BJ3050" s="1"/>
      <c r="BK3050" s="1"/>
      <c r="BL3050" s="1"/>
      <c r="BM3050" s="1"/>
      <c r="BN3050" s="1"/>
    </row>
    <row r="3051" spans="1:66" x14ac:dyDescent="0.2">
      <c r="A3051" s="2" t="s">
        <v>7596</v>
      </c>
      <c r="B3051" s="4" t="s">
        <v>3046</v>
      </c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>
        <v>5.3557612278264575</v>
      </c>
      <c r="Z3051" s="1">
        <v>5.3446707035326328</v>
      </c>
      <c r="AA3051" s="1">
        <v>4.4133437595383764</v>
      </c>
      <c r="AB3051" s="1">
        <v>4.5722773367213403</v>
      </c>
      <c r="AC3051" s="1">
        <v>7.3850094516412819</v>
      </c>
      <c r="AD3051" s="1">
        <v>5.4846798910817043</v>
      </c>
      <c r="AE3051" s="1">
        <v>4.2480011084192633</v>
      </c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>
        <v>5.8689579963684082</v>
      </c>
      <c r="BH3051" s="1">
        <v>6.643979549407959</v>
      </c>
      <c r="BI3051" s="1">
        <v>7.7172884941101074</v>
      </c>
      <c r="BJ3051" s="1">
        <v>7.0212574005126953</v>
      </c>
      <c r="BK3051" s="1">
        <v>5.5712261199951172</v>
      </c>
      <c r="BL3051" s="1"/>
      <c r="BM3051" s="1"/>
      <c r="BN3051" s="1"/>
    </row>
    <row r="3052" spans="1:66" x14ac:dyDescent="0.2">
      <c r="A3052" s="2" t="s">
        <v>7597</v>
      </c>
      <c r="B3052" s="4" t="s">
        <v>3047</v>
      </c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>
        <v>6.8631228762315075</v>
      </c>
      <c r="AA3052" s="1">
        <v>6.738980428684183</v>
      </c>
      <c r="AB3052" s="1">
        <v>7.0412519089984817</v>
      </c>
      <c r="AC3052" s="1">
        <v>10.443293282254563</v>
      </c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>
        <v>7.9021425247192383</v>
      </c>
      <c r="BI3052" s="1">
        <v>6.0045223236083984</v>
      </c>
      <c r="BJ3052" s="1">
        <v>24.292085647583008</v>
      </c>
      <c r="BK3052" s="1">
        <v>29.552978515625</v>
      </c>
      <c r="BL3052" s="1"/>
      <c r="BM3052" s="1"/>
      <c r="BN3052" s="1"/>
    </row>
    <row r="3053" spans="1:66" x14ac:dyDescent="0.2">
      <c r="A3053" s="2" t="s">
        <v>7598</v>
      </c>
      <c r="B3053" s="4" t="s">
        <v>3048</v>
      </c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>
        <v>6.8631228762315075</v>
      </c>
      <c r="AA3053" s="1">
        <v>6.738980428684183</v>
      </c>
      <c r="AB3053" s="1">
        <v>7.0412519089984817</v>
      </c>
      <c r="AC3053" s="1">
        <v>10.443293282254563</v>
      </c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>
        <v>7.9021425247192383</v>
      </c>
      <c r="BI3053" s="1">
        <v>6.0045223236083984</v>
      </c>
      <c r="BJ3053" s="1">
        <v>24.292085647583008</v>
      </c>
      <c r="BK3053" s="1">
        <v>29.552978515625</v>
      </c>
      <c r="BL3053" s="1"/>
      <c r="BM3053" s="1"/>
      <c r="BN3053" s="1"/>
    </row>
    <row r="3054" spans="1:66" x14ac:dyDescent="0.2">
      <c r="A3054" s="2" t="s">
        <v>7599</v>
      </c>
      <c r="B3054" s="4" t="s">
        <v>3049</v>
      </c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>
        <v>6.5921060174949142</v>
      </c>
      <c r="Z3054" s="1">
        <v>10.207301528145097</v>
      </c>
      <c r="AA3054" s="1"/>
      <c r="AB3054" s="1"/>
      <c r="AC3054" s="1">
        <v>14.298913852118284</v>
      </c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</row>
    <row r="3055" spans="1:66" x14ac:dyDescent="0.2">
      <c r="A3055" s="2" t="s">
        <v>7600</v>
      </c>
      <c r="B3055" s="4" t="s">
        <v>3050</v>
      </c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>
        <v>90.517922249545038</v>
      </c>
      <c r="AA3055" s="1">
        <v>89.051853886886306</v>
      </c>
      <c r="AB3055" s="1">
        <v>80.8823970827046</v>
      </c>
      <c r="AC3055" s="1">
        <v>70.210825081050828</v>
      </c>
      <c r="AD3055" s="1">
        <v>93.723500741495556</v>
      </c>
      <c r="AE3055" s="1">
        <v>91.219222224464289</v>
      </c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>
        <v>8.5926055908203125</v>
      </c>
      <c r="BG3055" s="1">
        <v>10.755112648010254</v>
      </c>
      <c r="BH3055" s="1">
        <v>19.100131988525391</v>
      </c>
      <c r="BI3055" s="1">
        <v>25.980817794799805</v>
      </c>
      <c r="BJ3055" s="1">
        <v>6.1770758628845215</v>
      </c>
      <c r="BK3055" s="1">
        <v>8.7117128372192383</v>
      </c>
      <c r="BL3055" s="1"/>
      <c r="BM3055" s="1"/>
      <c r="BN3055" s="1"/>
    </row>
    <row r="3056" spans="1:66" x14ac:dyDescent="0.2">
      <c r="A3056" s="2" t="s">
        <v>7601</v>
      </c>
      <c r="B3056" s="4" t="s">
        <v>3051</v>
      </c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>
        <v>90.517922249545038</v>
      </c>
      <c r="AA3056" s="1">
        <v>89.051853886886306</v>
      </c>
      <c r="AB3056" s="1">
        <v>80.8823970827046</v>
      </c>
      <c r="AC3056" s="1">
        <v>70.210825081050828</v>
      </c>
      <c r="AD3056" s="1">
        <v>93.723500741495556</v>
      </c>
      <c r="AE3056" s="1">
        <v>91.219222224464289</v>
      </c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>
        <v>8.5926055908203125</v>
      </c>
      <c r="BG3056" s="1">
        <v>10.755112648010254</v>
      </c>
      <c r="BH3056" s="1">
        <v>19.100131988525391</v>
      </c>
      <c r="BI3056" s="1">
        <v>25.980817794799805</v>
      </c>
      <c r="BJ3056" s="1">
        <v>6.1770758628845215</v>
      </c>
      <c r="BK3056" s="1">
        <v>8.7117128372192383</v>
      </c>
      <c r="BL3056" s="1"/>
      <c r="BM3056" s="1"/>
      <c r="BN3056" s="1"/>
    </row>
    <row r="3057" spans="1:66" x14ac:dyDescent="0.2">
      <c r="A3057" s="2" t="s">
        <v>7602</v>
      </c>
      <c r="B3057" s="4" t="s">
        <v>3052</v>
      </c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>
        <v>5.9294575930449094</v>
      </c>
      <c r="Z3057" s="1">
        <v>5.9196579668929568</v>
      </c>
      <c r="AA3057" s="1">
        <v>11.525855923010694</v>
      </c>
      <c r="AB3057" s="1">
        <v>9.5408052744104541</v>
      </c>
      <c r="AC3057" s="1">
        <v>13.441287630538238</v>
      </c>
      <c r="AD3057" s="1">
        <v>9.7394151182905961</v>
      </c>
      <c r="AE3057" s="1">
        <v>8.5726343761803001</v>
      </c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1"/>
      <c r="BE3057" s="1">
        <v>7.7231913805007935E-2</v>
      </c>
      <c r="BF3057" s="1"/>
      <c r="BG3057" s="1"/>
      <c r="BH3057" s="1">
        <v>0.12938173115253448</v>
      </c>
      <c r="BI3057" s="1">
        <v>0.22684091329574585</v>
      </c>
      <c r="BJ3057" s="1">
        <v>0.13968342542648315</v>
      </c>
      <c r="BK3057" s="1">
        <v>0.12840083241462708</v>
      </c>
      <c r="BL3057" s="1"/>
      <c r="BM3057" s="1"/>
      <c r="BN3057" s="1"/>
    </row>
    <row r="3058" spans="1:66" x14ac:dyDescent="0.2">
      <c r="A3058" s="2" t="s">
        <v>7603</v>
      </c>
      <c r="B3058" s="4" t="s">
        <v>3053</v>
      </c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>
        <v>46.52984223261565</v>
      </c>
      <c r="Z3058" s="1">
        <v>79.532068346006838</v>
      </c>
      <c r="AA3058" s="1">
        <v>85.841111811995987</v>
      </c>
      <c r="AB3058" s="1">
        <v>82.425334241499755</v>
      </c>
      <c r="AC3058" s="1">
        <v>98.406316287326533</v>
      </c>
      <c r="AD3058" s="1">
        <v>80.296107022150181</v>
      </c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1"/>
      <c r="BE3058" s="1">
        <v>25.379657745361328</v>
      </c>
      <c r="BF3058" s="1">
        <v>2.4034485816955566</v>
      </c>
      <c r="BG3058" s="1">
        <v>14.148904800415039</v>
      </c>
      <c r="BH3058" s="1">
        <v>17.568534851074219</v>
      </c>
      <c r="BI3058" s="1">
        <v>1.5817577838897705</v>
      </c>
      <c r="BJ3058" s="1"/>
      <c r="BK3058" s="1">
        <v>57.668613433837891</v>
      </c>
      <c r="BL3058" s="1"/>
      <c r="BM3058" s="1"/>
      <c r="BN3058" s="1"/>
    </row>
    <row r="3059" spans="1:66" x14ac:dyDescent="0.2">
      <c r="A3059" s="2" t="s">
        <v>7604</v>
      </c>
      <c r="B3059" s="4" t="s">
        <v>3054</v>
      </c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>
        <v>26.207117163282046</v>
      </c>
      <c r="Z3059" s="1">
        <v>27.460396363651938</v>
      </c>
      <c r="AA3059" s="1">
        <v>26.287327493141639</v>
      </c>
      <c r="AB3059" s="1">
        <v>27.028365571716943</v>
      </c>
      <c r="AC3059" s="1">
        <v>32.013111618770054</v>
      </c>
      <c r="AD3059" s="1">
        <v>12.072387305398161</v>
      </c>
      <c r="AE3059" s="1">
        <v>12.441427226854072</v>
      </c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>
        <v>1.2867101430892944</v>
      </c>
      <c r="BF3059" s="1">
        <v>3.2413094043731689</v>
      </c>
      <c r="BG3059" s="1"/>
      <c r="BH3059" s="1">
        <v>9.2204399108886719</v>
      </c>
      <c r="BI3059" s="1">
        <v>3.875856876373291</v>
      </c>
      <c r="BJ3059" s="1"/>
      <c r="BK3059" s="1"/>
      <c r="BL3059" s="1"/>
      <c r="BM3059" s="1"/>
      <c r="BN3059" s="1"/>
    </row>
    <row r="3060" spans="1:66" x14ac:dyDescent="0.2">
      <c r="A3060" s="2" t="s">
        <v>7605</v>
      </c>
      <c r="B3060" s="4" t="s">
        <v>3055</v>
      </c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>
        <v>96.015674195957885</v>
      </c>
      <c r="Z3060" s="1">
        <v>89.289465744294844</v>
      </c>
      <c r="AA3060" s="1">
        <v>96.480545446387993</v>
      </c>
      <c r="AB3060" s="1">
        <v>88.09268790073051</v>
      </c>
      <c r="AC3060" s="1">
        <v>89.380445235633246</v>
      </c>
      <c r="AD3060" s="1">
        <v>72.769928787112917</v>
      </c>
      <c r="AE3060" s="1">
        <v>76.693858341115146</v>
      </c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1"/>
      <c r="BE3060" s="1">
        <v>2.5096139907836914</v>
      </c>
      <c r="BF3060" s="1">
        <v>6.1584243774414063</v>
      </c>
      <c r="BG3060" s="1"/>
      <c r="BH3060" s="1">
        <v>5.4783730506896973</v>
      </c>
      <c r="BI3060" s="1">
        <v>4.0664224624633789</v>
      </c>
      <c r="BJ3060" s="1">
        <v>12.300750732421875</v>
      </c>
      <c r="BK3060" s="1">
        <v>8.9877681732177734</v>
      </c>
      <c r="BL3060" s="1"/>
      <c r="BM3060" s="1"/>
      <c r="BN3060" s="1"/>
    </row>
    <row r="3061" spans="1:66" x14ac:dyDescent="0.2">
      <c r="A3061" s="2" t="s">
        <v>7606</v>
      </c>
      <c r="B3061" s="4" t="s">
        <v>3056</v>
      </c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>
        <v>7.3151742153862109</v>
      </c>
      <c r="Z3061" s="1">
        <v>10.624801854804335</v>
      </c>
      <c r="AA3061" s="1">
        <v>40.934134660623698</v>
      </c>
      <c r="AB3061" s="1">
        <v>19.677455612222818</v>
      </c>
      <c r="AC3061" s="1">
        <v>39.138082861160697</v>
      </c>
      <c r="AD3061" s="1">
        <v>64.014035997110739</v>
      </c>
      <c r="AE3061" s="1">
        <v>71.280341080271896</v>
      </c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>
        <v>26.768692016601563</v>
      </c>
      <c r="BF3061" s="1">
        <v>6.1168355941772461</v>
      </c>
      <c r="BG3061" s="1">
        <v>9.9988241195678711</v>
      </c>
      <c r="BH3061" s="1">
        <v>15.461466789245605</v>
      </c>
      <c r="BI3061" s="1">
        <v>0.84149199724197388</v>
      </c>
      <c r="BJ3061" s="1">
        <v>16.402673721313477</v>
      </c>
      <c r="BK3061" s="1">
        <v>2.607722282409668</v>
      </c>
      <c r="BL3061" s="1"/>
      <c r="BM3061" s="1"/>
      <c r="BN3061" s="1"/>
    </row>
    <row r="3062" spans="1:66" x14ac:dyDescent="0.2">
      <c r="A3062" s="2" t="s">
        <v>7607</v>
      </c>
      <c r="B3062" s="4" t="s">
        <v>3057</v>
      </c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>
        <v>8.8960015104952905</v>
      </c>
      <c r="Z3062" s="1">
        <v>9.5169825061681674</v>
      </c>
      <c r="AA3062" s="1">
        <v>16.844787533405174</v>
      </c>
      <c r="AB3062" s="1">
        <v>15.424284871997667</v>
      </c>
      <c r="AC3062" s="1">
        <v>10.779523414605684</v>
      </c>
      <c r="AD3062" s="1">
        <v>8.5566475026405584</v>
      </c>
      <c r="AE3062" s="1">
        <v>7.4533702273992777</v>
      </c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  <c r="BE3062" s="1">
        <v>8.7144536972045898</v>
      </c>
      <c r="BF3062" s="1">
        <v>12.413732528686523</v>
      </c>
      <c r="BG3062" s="1">
        <v>13.40596866607666</v>
      </c>
      <c r="BH3062" s="1">
        <v>16.758581161499023</v>
      </c>
      <c r="BI3062" s="1">
        <v>8.115086555480957</v>
      </c>
      <c r="BJ3062" s="1">
        <v>13.613123893737793</v>
      </c>
      <c r="BK3062" s="1">
        <v>4.041015625</v>
      </c>
      <c r="BL3062" s="1"/>
      <c r="BM3062" s="1"/>
      <c r="BN3062" s="1"/>
    </row>
    <row r="3063" spans="1:66" x14ac:dyDescent="0.2">
      <c r="A3063" s="2" t="s">
        <v>7608</v>
      </c>
      <c r="B3063" s="4" t="s">
        <v>3058</v>
      </c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>
        <v>21.174339253721545</v>
      </c>
      <c r="Z3063" s="1">
        <v>30.301261798221613</v>
      </c>
      <c r="AA3063" s="1">
        <v>25.365013051999146</v>
      </c>
      <c r="AB3063" s="1">
        <v>51.931972994925204</v>
      </c>
      <c r="AC3063" s="1">
        <v>83.149257898380768</v>
      </c>
      <c r="AD3063" s="1">
        <v>91.256222479811299</v>
      </c>
      <c r="AE3063" s="1">
        <v>73.966681495362749</v>
      </c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>
        <v>9.8814201354980469</v>
      </c>
      <c r="BG3063" s="1">
        <v>18.076433181762695</v>
      </c>
      <c r="BH3063" s="1">
        <v>21.451770782470703</v>
      </c>
      <c r="BI3063" s="1">
        <v>1.8813133239746094</v>
      </c>
      <c r="BJ3063" s="1">
        <v>8.5351324081420898</v>
      </c>
      <c r="BK3063" s="1">
        <v>8.9255123138427734</v>
      </c>
      <c r="BL3063" s="1"/>
      <c r="BM3063" s="1"/>
      <c r="BN3063" s="1"/>
    </row>
    <row r="3064" spans="1:66" x14ac:dyDescent="0.2">
      <c r="A3064" s="2" t="s">
        <v>7609</v>
      </c>
      <c r="B3064" s="4" t="s">
        <v>3059</v>
      </c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>
        <v>40.479219230681359</v>
      </c>
      <c r="Z3064" s="1">
        <v>57.33688286751967</v>
      </c>
      <c r="AA3064" s="1">
        <v>74.112106333179739</v>
      </c>
      <c r="AB3064" s="1">
        <v>47.611078913833495</v>
      </c>
      <c r="AC3064" s="1">
        <v>67.352358394959353</v>
      </c>
      <c r="AD3064" s="1">
        <v>69.517050238499436</v>
      </c>
      <c r="AE3064" s="1">
        <v>62.650678186090211</v>
      </c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1"/>
      <c r="BE3064" s="1">
        <v>21.582551956176758</v>
      </c>
      <c r="BF3064" s="1">
        <v>6.6411209106445313</v>
      </c>
      <c r="BG3064" s="1">
        <v>6.0986795425415039</v>
      </c>
      <c r="BH3064" s="1">
        <v>6.4770617485046387</v>
      </c>
      <c r="BI3064" s="1">
        <v>12.37819766998291</v>
      </c>
      <c r="BJ3064" s="1">
        <v>9.8935842514038086</v>
      </c>
      <c r="BK3064" s="1">
        <v>8.5937900543212891</v>
      </c>
      <c r="BL3064" s="1"/>
      <c r="BM3064" s="1"/>
      <c r="BN3064" s="1"/>
    </row>
    <row r="3065" spans="1:66" x14ac:dyDescent="0.2">
      <c r="A3065" s="2" t="s">
        <v>7610</v>
      </c>
      <c r="B3065" s="4" t="s">
        <v>3060</v>
      </c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>
        <v>41.489302385060846</v>
      </c>
      <c r="AE3065" s="1">
        <v>69.843379949671402</v>
      </c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>
        <v>88.597526550292969</v>
      </c>
      <c r="BH3065" s="1">
        <v>90.866722106933594</v>
      </c>
      <c r="BI3065" s="1">
        <v>88.227035522460938</v>
      </c>
      <c r="BJ3065" s="1">
        <v>25.102329254150391</v>
      </c>
      <c r="BK3065" s="1">
        <v>13.731754302978516</v>
      </c>
      <c r="BL3065" s="1"/>
      <c r="BM3065" s="1"/>
      <c r="BN3065" s="1"/>
    </row>
    <row r="3066" spans="1:66" x14ac:dyDescent="0.2">
      <c r="A3066" s="2" t="s">
        <v>7611</v>
      </c>
      <c r="B3066" s="4" t="s">
        <v>3061</v>
      </c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>
        <v>41.489302385060846</v>
      </c>
      <c r="AE3066" s="1">
        <v>69.843379949671402</v>
      </c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  <c r="BD3066" s="1"/>
      <c r="BE3066" s="1"/>
      <c r="BF3066" s="1"/>
      <c r="BG3066" s="1">
        <v>88.597526550292969</v>
      </c>
      <c r="BH3066" s="1">
        <v>90.866722106933594</v>
      </c>
      <c r="BI3066" s="1">
        <v>88.227035522460938</v>
      </c>
      <c r="BJ3066" s="1">
        <v>25.102329254150391</v>
      </c>
      <c r="BK3066" s="1">
        <v>13.731754302978516</v>
      </c>
      <c r="BL3066" s="1"/>
      <c r="BM3066" s="1"/>
      <c r="BN3066" s="1"/>
    </row>
    <row r="3067" spans="1:66" x14ac:dyDescent="0.2">
      <c r="A3067" s="2" t="s">
        <v>7612</v>
      </c>
      <c r="B3067" s="4" t="s">
        <v>3062</v>
      </c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>
        <v>21.888883471639218</v>
      </c>
      <c r="Z3067" s="1">
        <v>23.361376434655586</v>
      </c>
      <c r="AA3067" s="1">
        <v>20.938639934109879</v>
      </c>
      <c r="AB3067" s="1">
        <v>20.330731876787006</v>
      </c>
      <c r="AC3067" s="1">
        <v>20.473456321259636</v>
      </c>
      <c r="AD3067" s="1">
        <v>20.045788333275176</v>
      </c>
      <c r="AE3067" s="1">
        <v>19.450137191127165</v>
      </c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>
        <v>6.2632884979248047</v>
      </c>
      <c r="BF3067" s="1">
        <v>6.2862610816955566</v>
      </c>
      <c r="BG3067" s="1"/>
      <c r="BH3067" s="1">
        <v>4.9187016487121582</v>
      </c>
      <c r="BI3067" s="1">
        <v>3.3357367515563965</v>
      </c>
      <c r="BJ3067" s="1">
        <v>3.3683233261108398</v>
      </c>
      <c r="BK3067" s="1">
        <v>3.1836364269256592</v>
      </c>
      <c r="BL3067" s="1"/>
      <c r="BM3067" s="1"/>
      <c r="BN3067" s="1"/>
    </row>
    <row r="3068" spans="1:66" x14ac:dyDescent="0.2">
      <c r="A3068" s="2" t="s">
        <v>7613</v>
      </c>
      <c r="B3068" s="4" t="s">
        <v>3063</v>
      </c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>
        <v>92.641815867305539</v>
      </c>
      <c r="AB3068" s="1">
        <v>85.019244166070621</v>
      </c>
      <c r="AC3068" s="1">
        <v>78.536504638239975</v>
      </c>
      <c r="AD3068" s="1">
        <v>71.322930095702858</v>
      </c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>
        <v>0.45402640104293823</v>
      </c>
      <c r="BH3068" s="1">
        <v>11.737837791442871</v>
      </c>
      <c r="BI3068" s="1">
        <v>20.456893920898438</v>
      </c>
      <c r="BJ3068" s="1">
        <v>21.898475646972656</v>
      </c>
      <c r="BK3068" s="1">
        <v>82.194656372070313</v>
      </c>
      <c r="BL3068" s="1"/>
      <c r="BM3068" s="1"/>
      <c r="BN3068" s="1"/>
    </row>
    <row r="3069" spans="1:66" x14ac:dyDescent="0.2">
      <c r="A3069" s="2" t="s">
        <v>7614</v>
      </c>
      <c r="B3069" s="4" t="s">
        <v>3064</v>
      </c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>
        <v>92.641815867305539</v>
      </c>
      <c r="AB3069" s="1">
        <v>85.019244166070621</v>
      </c>
      <c r="AC3069" s="1">
        <v>78.536504638239975</v>
      </c>
      <c r="AD3069" s="1">
        <v>71.322930095702858</v>
      </c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>
        <v>0.45402640104293823</v>
      </c>
      <c r="BH3069" s="1">
        <v>11.737837791442871</v>
      </c>
      <c r="BI3069" s="1">
        <v>20.456893920898438</v>
      </c>
      <c r="BJ3069" s="1">
        <v>21.898475646972656</v>
      </c>
      <c r="BK3069" s="1">
        <v>82.194656372070313</v>
      </c>
      <c r="BL3069" s="1"/>
      <c r="BM3069" s="1"/>
      <c r="BN3069" s="1"/>
    </row>
    <row r="3070" spans="1:66" x14ac:dyDescent="0.2">
      <c r="A3070" s="2" t="s">
        <v>7615</v>
      </c>
      <c r="B3070" s="4" t="s">
        <v>3065</v>
      </c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>
        <v>6.769435901552014</v>
      </c>
      <c r="Z3070" s="1">
        <v>4.2430638894945032</v>
      </c>
      <c r="AA3070" s="1">
        <v>11.425269905131252</v>
      </c>
      <c r="AB3070" s="1">
        <v>3.7801276004782105</v>
      </c>
      <c r="AC3070" s="1">
        <v>4.3151912091137676</v>
      </c>
      <c r="AD3070" s="1">
        <v>4.9035688178203012</v>
      </c>
      <c r="AE3070" s="1">
        <v>5.3343119878770189</v>
      </c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>
        <v>4.7323196195065975E-3</v>
      </c>
      <c r="BG3070" s="1">
        <v>0.98342376947402954</v>
      </c>
      <c r="BH3070" s="1">
        <v>2.1776158809661865</v>
      </c>
      <c r="BI3070" s="1">
        <v>0.42856359481811523</v>
      </c>
      <c r="BJ3070" s="1">
        <v>0.12230078876018524</v>
      </c>
      <c r="BK3070" s="1">
        <v>0.2785608172416687</v>
      </c>
      <c r="BL3070" s="1"/>
      <c r="BM3070" s="1"/>
      <c r="BN3070" s="1"/>
    </row>
    <row r="3071" spans="1:66" x14ac:dyDescent="0.2">
      <c r="A3071" s="2" t="s">
        <v>7616</v>
      </c>
      <c r="B3071" s="4" t="s">
        <v>3066</v>
      </c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>
        <v>6.769435901552014</v>
      </c>
      <c r="Z3071" s="1">
        <v>4.2430638894945032</v>
      </c>
      <c r="AA3071" s="1">
        <v>11.425269905131252</v>
      </c>
      <c r="AB3071" s="1">
        <v>3.7801276004782105</v>
      </c>
      <c r="AC3071" s="1">
        <v>4.3151912091137676</v>
      </c>
      <c r="AD3071" s="1">
        <v>4.9035688178203012</v>
      </c>
      <c r="AE3071" s="1">
        <v>5.3343119878770189</v>
      </c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>
        <v>4.7323196195065975E-3</v>
      </c>
      <c r="BG3071" s="1">
        <v>0.98342376947402954</v>
      </c>
      <c r="BH3071" s="1">
        <v>2.1776158809661865</v>
      </c>
      <c r="BI3071" s="1">
        <v>0.42856359481811523</v>
      </c>
      <c r="BJ3071" s="1">
        <v>0.12230078876018524</v>
      </c>
      <c r="BK3071" s="1">
        <v>0.2785608172416687</v>
      </c>
      <c r="BL3071" s="1"/>
      <c r="BM3071" s="1"/>
      <c r="BN3071" s="1"/>
    </row>
    <row r="3072" spans="1:66" x14ac:dyDescent="0.2">
      <c r="A3072" s="2" t="s">
        <v>7617</v>
      </c>
      <c r="B3072" s="4" t="s">
        <v>3067</v>
      </c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>
        <v>87.943270447489184</v>
      </c>
      <c r="Z3072" s="1">
        <v>88.211447520607877</v>
      </c>
      <c r="AA3072" s="1">
        <v>92.022921300518973</v>
      </c>
      <c r="AB3072" s="1">
        <v>89.910111607180042</v>
      </c>
      <c r="AC3072" s="1">
        <v>89.439411800052554</v>
      </c>
      <c r="AD3072" s="1">
        <v>90.757596764990112</v>
      </c>
      <c r="AE3072" s="1">
        <v>96.659899411226689</v>
      </c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  <c r="BD3072" s="1"/>
      <c r="BE3072" s="1">
        <v>10.650883674621582</v>
      </c>
      <c r="BF3072" s="1">
        <v>9.0630435943603516</v>
      </c>
      <c r="BG3072" s="1">
        <v>5.4801120758056641</v>
      </c>
      <c r="BH3072" s="1">
        <v>9.6056900024414063</v>
      </c>
      <c r="BI3072" s="1">
        <v>10.381224632263184</v>
      </c>
      <c r="BJ3072" s="1">
        <v>9.0910968780517578</v>
      </c>
      <c r="BK3072" s="1">
        <v>3.1613528728485107</v>
      </c>
      <c r="BL3072" s="1"/>
      <c r="BM3072" s="1"/>
      <c r="BN3072" s="1"/>
    </row>
    <row r="3073" spans="1:66" x14ac:dyDescent="0.2">
      <c r="A3073" s="2" t="s">
        <v>7618</v>
      </c>
      <c r="B3073" s="4" t="s">
        <v>3068</v>
      </c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>
        <v>9.4652830443412004</v>
      </c>
      <c r="Z3073" s="1">
        <v>8.6160478010547639</v>
      </c>
      <c r="AA3073" s="1">
        <v>9.6575864073827251</v>
      </c>
      <c r="AB3073" s="1">
        <v>28.546012367981582</v>
      </c>
      <c r="AC3073" s="1">
        <v>92.765133920257725</v>
      </c>
      <c r="AD3073" s="1">
        <v>93.670711508389218</v>
      </c>
      <c r="AE3073" s="1">
        <v>99.531714154794827</v>
      </c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>
        <v>5.9156875610351563</v>
      </c>
      <c r="BI3073" s="1"/>
      <c r="BJ3073" s="1"/>
      <c r="BK3073" s="1"/>
      <c r="BL3073" s="1"/>
      <c r="BM3073" s="1"/>
      <c r="BN3073" s="1"/>
    </row>
    <row r="3074" spans="1:66" x14ac:dyDescent="0.2">
      <c r="A3074" s="2" t="s">
        <v>7619</v>
      </c>
      <c r="B3074" s="4" t="s">
        <v>3069</v>
      </c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>
        <v>6.8219141550814584</v>
      </c>
      <c r="AB3074" s="1">
        <v>4.3079738118918369</v>
      </c>
      <c r="AC3074" s="1">
        <v>31.727529213319599</v>
      </c>
      <c r="AD3074" s="1">
        <v>7.4531946220443537</v>
      </c>
      <c r="AE3074" s="1">
        <v>18.164984619281572</v>
      </c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>
        <v>2.1331913471221924</v>
      </c>
      <c r="BI3074" s="1"/>
      <c r="BJ3074" s="1"/>
      <c r="BK3074" s="1"/>
      <c r="BL3074" s="1"/>
      <c r="BM3074" s="1"/>
      <c r="BN3074" s="1"/>
    </row>
    <row r="3075" spans="1:66" x14ac:dyDescent="0.2">
      <c r="A3075" s="2" t="s">
        <v>7620</v>
      </c>
      <c r="B3075" s="4" t="s">
        <v>3070</v>
      </c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>
        <v>6.8219141550814584</v>
      </c>
      <c r="AB3075" s="1">
        <v>4.3079738118918369</v>
      </c>
      <c r="AC3075" s="1">
        <v>31.727529213319599</v>
      </c>
      <c r="AD3075" s="1">
        <v>7.4531946220443537</v>
      </c>
      <c r="AE3075" s="1">
        <v>18.164984619281572</v>
      </c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>
        <v>2.1331913471221924</v>
      </c>
      <c r="BI3075" s="1"/>
      <c r="BJ3075" s="1"/>
      <c r="BK3075" s="1"/>
      <c r="BL3075" s="1"/>
      <c r="BM3075" s="1"/>
      <c r="BN3075" s="1"/>
    </row>
    <row r="3076" spans="1:66" x14ac:dyDescent="0.2">
      <c r="A3076" s="2" t="s">
        <v>7621</v>
      </c>
      <c r="B3076" s="4" t="s">
        <v>3071</v>
      </c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>
        <v>12.944567613092349</v>
      </c>
      <c r="Z3076" s="1">
        <v>4.7148759479073936</v>
      </c>
      <c r="AA3076" s="1">
        <v>8.3419903903623709</v>
      </c>
      <c r="AB3076" s="1">
        <v>5.0710517308045819</v>
      </c>
      <c r="AC3076" s="1">
        <v>4.0008976316572502</v>
      </c>
      <c r="AD3076" s="1">
        <v>3.9743411771351358</v>
      </c>
      <c r="AE3076" s="1">
        <v>4.4441395051087298</v>
      </c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1"/>
      <c r="BE3076" s="1">
        <v>7.6841506958007813</v>
      </c>
      <c r="BF3076" s="1">
        <v>6.6017518043518066</v>
      </c>
      <c r="BG3076" s="1">
        <v>8.5626316070556641</v>
      </c>
      <c r="BH3076" s="1">
        <v>0.80497848987579346</v>
      </c>
      <c r="BI3076" s="1">
        <v>5.1699252128601074</v>
      </c>
      <c r="BJ3076" s="1">
        <v>0.32579004764556885</v>
      </c>
      <c r="BK3076" s="1"/>
      <c r="BL3076" s="1"/>
      <c r="BM3076" s="1"/>
      <c r="BN3076" s="1"/>
    </row>
    <row r="3077" spans="1:66" x14ac:dyDescent="0.2">
      <c r="A3077" s="2" t="s">
        <v>7622</v>
      </c>
      <c r="B3077" s="4" t="s">
        <v>3072</v>
      </c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>
        <v>4.784027652610038</v>
      </c>
      <c r="AB3077" s="1">
        <v>1.3200225922561017</v>
      </c>
      <c r="AC3077" s="1">
        <v>56.835561201388551</v>
      </c>
      <c r="AD3077" s="1">
        <v>61.871922480122478</v>
      </c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>
        <v>5.9871459007263184</v>
      </c>
      <c r="BJ3077" s="1">
        <v>26.812528610229492</v>
      </c>
      <c r="BK3077" s="1">
        <v>5.3487982749938965</v>
      </c>
      <c r="BL3077" s="1"/>
      <c r="BM3077" s="1"/>
      <c r="BN3077" s="1"/>
    </row>
    <row r="3078" spans="1:66" x14ac:dyDescent="0.2">
      <c r="A3078" s="2" t="s">
        <v>7623</v>
      </c>
      <c r="B3078" s="4" t="s">
        <v>3073</v>
      </c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>
        <v>4.784027652610038</v>
      </c>
      <c r="AB3078" s="1">
        <v>1.3200225922561017</v>
      </c>
      <c r="AC3078" s="1">
        <v>56.835561201388551</v>
      </c>
      <c r="AD3078" s="1">
        <v>61.871922480122478</v>
      </c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>
        <v>5.9871459007263184</v>
      </c>
      <c r="BJ3078" s="1">
        <v>26.812528610229492</v>
      </c>
      <c r="BK3078" s="1">
        <v>5.3487982749938965</v>
      </c>
      <c r="BL3078" s="1"/>
      <c r="BM3078" s="1"/>
      <c r="BN3078" s="1"/>
    </row>
    <row r="3079" spans="1:66" x14ac:dyDescent="0.2">
      <c r="A3079" s="2" t="s">
        <v>7624</v>
      </c>
      <c r="B3079" s="4" t="s">
        <v>3074</v>
      </c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>
        <v>36.634540121324108</v>
      </c>
      <c r="AB3079" s="1">
        <v>44.265527816848795</v>
      </c>
      <c r="AC3079" s="1">
        <v>86.62517314809223</v>
      </c>
      <c r="AD3079" s="1">
        <v>99.220535836346883</v>
      </c>
      <c r="AE3079" s="1">
        <v>91.97417222427346</v>
      </c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>
        <v>5.0364789962768555</v>
      </c>
      <c r="BG3079" s="1">
        <v>8.9836587905883789</v>
      </c>
      <c r="BH3079" s="1">
        <v>12.864492416381836</v>
      </c>
      <c r="BI3079" s="1">
        <v>5.7167959213256836</v>
      </c>
      <c r="BJ3079" s="1">
        <v>0.18024733662605286</v>
      </c>
      <c r="BK3079" s="1">
        <v>5.8333134651184082</v>
      </c>
      <c r="BL3079" s="1"/>
      <c r="BM3079" s="1"/>
      <c r="BN3079" s="1"/>
    </row>
    <row r="3080" spans="1:66" x14ac:dyDescent="0.2">
      <c r="A3080" s="2" t="s">
        <v>7625</v>
      </c>
      <c r="B3080" s="4" t="s">
        <v>3075</v>
      </c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>
        <v>36.634540121324108</v>
      </c>
      <c r="AB3080" s="1">
        <v>44.265527816848795</v>
      </c>
      <c r="AC3080" s="1">
        <v>86.62517314809223</v>
      </c>
      <c r="AD3080" s="1">
        <v>99.220535836346883</v>
      </c>
      <c r="AE3080" s="1">
        <v>91.97417222427346</v>
      </c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>
        <v>5.0364789962768555</v>
      </c>
      <c r="BG3080" s="1">
        <v>8.9836587905883789</v>
      </c>
      <c r="BH3080" s="1">
        <v>12.864492416381836</v>
      </c>
      <c r="BI3080" s="1">
        <v>5.7167959213256836</v>
      </c>
      <c r="BJ3080" s="1">
        <v>0.18024733662605286</v>
      </c>
      <c r="BK3080" s="1">
        <v>5.8333134651184082</v>
      </c>
      <c r="BL3080" s="1"/>
      <c r="BM3080" s="1"/>
      <c r="BN3080" s="1"/>
    </row>
    <row r="3081" spans="1:66" x14ac:dyDescent="0.2">
      <c r="A3081" s="2" t="s">
        <v>7626</v>
      </c>
      <c r="B3081" s="4" t="s">
        <v>3076</v>
      </c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>
        <v>7.0317189574398213</v>
      </c>
      <c r="AA3081" s="1">
        <v>11.742995919965628</v>
      </c>
      <c r="AB3081" s="1">
        <v>5.3988976204002714</v>
      </c>
      <c r="AC3081" s="1">
        <v>5.8927797846521734</v>
      </c>
      <c r="AD3081" s="1">
        <v>4.761586823986721</v>
      </c>
      <c r="AE3081" s="1">
        <v>4.3890769941150527</v>
      </c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>
        <v>6.1385045051574707</v>
      </c>
      <c r="BG3081" s="1">
        <v>0.14997516572475433</v>
      </c>
      <c r="BH3081" s="1"/>
      <c r="BI3081" s="1"/>
      <c r="BJ3081" s="1"/>
      <c r="BK3081" s="1"/>
      <c r="BL3081" s="1"/>
      <c r="BM3081" s="1"/>
      <c r="BN3081" s="1"/>
    </row>
    <row r="3082" spans="1:66" x14ac:dyDescent="0.2">
      <c r="A3082" s="2" t="s">
        <v>7627</v>
      </c>
      <c r="B3082" s="4" t="s">
        <v>3077</v>
      </c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>
        <v>7.0317189574398213</v>
      </c>
      <c r="AA3082" s="1">
        <v>11.742995919965628</v>
      </c>
      <c r="AB3082" s="1">
        <v>5.3988976204002714</v>
      </c>
      <c r="AC3082" s="1">
        <v>5.8927797846521734</v>
      </c>
      <c r="AD3082" s="1">
        <v>4.761586823986721</v>
      </c>
      <c r="AE3082" s="1">
        <v>4.3890769941150527</v>
      </c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>
        <v>6.1385045051574707</v>
      </c>
      <c r="BG3082" s="1">
        <v>0.14997516572475433</v>
      </c>
      <c r="BH3082" s="1"/>
      <c r="BI3082" s="1"/>
      <c r="BJ3082" s="1"/>
      <c r="BK3082" s="1"/>
      <c r="BL3082" s="1"/>
      <c r="BM3082" s="1"/>
      <c r="BN3082" s="1"/>
    </row>
    <row r="3083" spans="1:66" x14ac:dyDescent="0.2">
      <c r="A3083" s="2" t="s">
        <v>7628</v>
      </c>
      <c r="B3083" s="4" t="s">
        <v>3078</v>
      </c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>
        <v>6.2902207616782944</v>
      </c>
      <c r="AA3083" s="1">
        <v>6.3149012597132392</v>
      </c>
      <c r="AB3083" s="1">
        <v>5.5761747158969346</v>
      </c>
      <c r="AC3083" s="1">
        <v>4.9360449207105468</v>
      </c>
      <c r="AD3083" s="1">
        <v>4.8755276077074274</v>
      </c>
      <c r="AE3083" s="1">
        <v>4.1813164863020758</v>
      </c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>
        <v>6.4288983345031738</v>
      </c>
      <c r="BF3083" s="1"/>
      <c r="BG3083" s="1"/>
      <c r="BH3083" s="1"/>
      <c r="BI3083" s="1"/>
      <c r="BJ3083" s="1"/>
      <c r="BK3083" s="1"/>
      <c r="BL3083" s="1"/>
      <c r="BM3083" s="1"/>
      <c r="BN3083" s="1"/>
    </row>
    <row r="3084" spans="1:66" x14ac:dyDescent="0.2">
      <c r="A3084" s="2" t="s">
        <v>7629</v>
      </c>
      <c r="B3084" s="4" t="s">
        <v>3079</v>
      </c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>
        <v>87.114670836388541</v>
      </c>
      <c r="Z3084" s="1">
        <v>49.916415320558471</v>
      </c>
      <c r="AA3084" s="1">
        <v>23.785051551565086</v>
      </c>
      <c r="AB3084" s="1">
        <v>25.816974362342254</v>
      </c>
      <c r="AC3084" s="1">
        <v>9.7517950351549345</v>
      </c>
      <c r="AD3084" s="1">
        <v>13.752702414560829</v>
      </c>
      <c r="AE3084" s="1">
        <v>9.3307916595629106</v>
      </c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>
        <v>45.006145477294922</v>
      </c>
      <c r="BG3084" s="1">
        <v>3.8535342216491699</v>
      </c>
      <c r="BH3084" s="1">
        <v>1.3707836866378784</v>
      </c>
      <c r="BI3084" s="1">
        <v>2.0319788455963135</v>
      </c>
      <c r="BJ3084" s="1">
        <v>0.8319665789604187</v>
      </c>
      <c r="BK3084" s="1">
        <v>1.5568002462387085</v>
      </c>
      <c r="BL3084" s="1"/>
      <c r="BM3084" s="1"/>
      <c r="BN3084" s="1"/>
    </row>
    <row r="3085" spans="1:66" x14ac:dyDescent="0.2">
      <c r="A3085" s="2" t="s">
        <v>7630</v>
      </c>
      <c r="B3085" s="4" t="s">
        <v>3080</v>
      </c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>
        <v>38.590261815301027</v>
      </c>
      <c r="AA3085" s="1">
        <v>23.670672048177593</v>
      </c>
      <c r="AB3085" s="1">
        <v>26.813556129404486</v>
      </c>
      <c r="AC3085" s="1">
        <v>27.638203852131323</v>
      </c>
      <c r="AD3085" s="1">
        <v>24.746278122305043</v>
      </c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>
        <v>15.76691722869873</v>
      </c>
      <c r="BG3085" s="1">
        <v>10.724227905273438</v>
      </c>
      <c r="BH3085" s="1">
        <v>7.6260361671447754</v>
      </c>
      <c r="BI3085" s="1">
        <v>2.7966940402984619</v>
      </c>
      <c r="BJ3085" s="1">
        <v>1.4867420196533203</v>
      </c>
      <c r="BK3085" s="1"/>
      <c r="BL3085" s="1"/>
      <c r="BM3085" s="1"/>
      <c r="BN3085" s="1"/>
    </row>
    <row r="3086" spans="1:66" x14ac:dyDescent="0.2">
      <c r="A3086" s="2" t="s">
        <v>7631</v>
      </c>
      <c r="B3086" s="4" t="s">
        <v>3081</v>
      </c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>
        <v>38.590261815301027</v>
      </c>
      <c r="AA3086" s="1">
        <v>23.670672048177593</v>
      </c>
      <c r="AB3086" s="1">
        <v>26.813556129404486</v>
      </c>
      <c r="AC3086" s="1">
        <v>27.638203852131323</v>
      </c>
      <c r="AD3086" s="1">
        <v>24.746278122305043</v>
      </c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>
        <v>15.76691722869873</v>
      </c>
      <c r="BG3086" s="1">
        <v>10.724227905273438</v>
      </c>
      <c r="BH3086" s="1">
        <v>7.6260361671447754</v>
      </c>
      <c r="BI3086" s="1">
        <v>2.7966940402984619</v>
      </c>
      <c r="BJ3086" s="1">
        <v>1.4867420196533203</v>
      </c>
      <c r="BK3086" s="1"/>
      <c r="BL3086" s="1"/>
      <c r="BM3086" s="1"/>
      <c r="BN3086" s="1"/>
    </row>
    <row r="3087" spans="1:66" x14ac:dyDescent="0.2">
      <c r="A3087" s="2" t="s">
        <v>7632</v>
      </c>
      <c r="B3087" s="4" t="s">
        <v>3082</v>
      </c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>
        <v>94.639852987000694</v>
      </c>
      <c r="Z3087" s="1">
        <v>99.996921087957773</v>
      </c>
      <c r="AA3087" s="1">
        <v>99.958372163387452</v>
      </c>
      <c r="AB3087" s="1">
        <v>74.448917879440415</v>
      </c>
      <c r="AC3087" s="1">
        <v>72.92385127152933</v>
      </c>
      <c r="AD3087" s="1">
        <v>72.489828569662961</v>
      </c>
      <c r="AE3087" s="1">
        <v>81.863314175481676</v>
      </c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>
        <v>1.1782643795013428</v>
      </c>
      <c r="BI3087" s="1">
        <v>2.5938160419464111</v>
      </c>
      <c r="BJ3087" s="1">
        <v>2.5879409313201904</v>
      </c>
      <c r="BK3087" s="1"/>
      <c r="BL3087" s="1"/>
      <c r="BM3087" s="1"/>
      <c r="BN3087" s="1"/>
    </row>
    <row r="3088" spans="1:66" x14ac:dyDescent="0.2">
      <c r="A3088" s="2" t="s">
        <v>7633</v>
      </c>
      <c r="B3088" s="4" t="s">
        <v>3083</v>
      </c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>
        <v>18.232734358049697</v>
      </c>
      <c r="AA3088" s="1">
        <v>8.9818266816350736</v>
      </c>
      <c r="AB3088" s="1">
        <v>7.0229490546869293</v>
      </c>
      <c r="AC3088" s="1">
        <v>6.7034263988904499</v>
      </c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>
        <v>8.1156768798828125</v>
      </c>
      <c r="BG3088" s="1">
        <v>1.060235857963562</v>
      </c>
      <c r="BH3088" s="1">
        <v>1.7137839794158936</v>
      </c>
      <c r="BI3088" s="1">
        <v>11.062624931335449</v>
      </c>
      <c r="BJ3088" s="1">
        <v>8.8721036911010742</v>
      </c>
      <c r="BK3088" s="1">
        <v>12.001937866210938</v>
      </c>
      <c r="BL3088" s="1"/>
      <c r="BM3088" s="1"/>
      <c r="BN3088" s="1"/>
    </row>
    <row r="3089" spans="1:66" x14ac:dyDescent="0.2">
      <c r="A3089" s="2" t="s">
        <v>7634</v>
      </c>
      <c r="B3089" s="4" t="s">
        <v>3084</v>
      </c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>
        <v>18.232734358049697</v>
      </c>
      <c r="AA3089" s="1">
        <v>8.9818266816350736</v>
      </c>
      <c r="AB3089" s="1">
        <v>7.0229490546869293</v>
      </c>
      <c r="AC3089" s="1">
        <v>6.7034263988904499</v>
      </c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>
        <v>8.1156768798828125</v>
      </c>
      <c r="BG3089" s="1">
        <v>1.060235857963562</v>
      </c>
      <c r="BH3089" s="1">
        <v>1.7137839794158936</v>
      </c>
      <c r="BI3089" s="1">
        <v>11.062624931335449</v>
      </c>
      <c r="BJ3089" s="1">
        <v>8.8721036911010742</v>
      </c>
      <c r="BK3089" s="1">
        <v>12.001937866210938</v>
      </c>
      <c r="BL3089" s="1"/>
      <c r="BM3089" s="1"/>
      <c r="BN3089" s="1"/>
    </row>
    <row r="3090" spans="1:66" x14ac:dyDescent="0.2">
      <c r="A3090" s="2" t="s">
        <v>7635</v>
      </c>
      <c r="B3090" s="4" t="s">
        <v>3085</v>
      </c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>
        <v>4.2513880689076053</v>
      </c>
      <c r="AA3090" s="1">
        <v>8.4786015989469075</v>
      </c>
      <c r="AB3090" s="1">
        <v>6.2584677302518221</v>
      </c>
      <c r="AC3090" s="1">
        <v>7.2902061671805569</v>
      </c>
      <c r="AD3090" s="1">
        <v>38.512592968878472</v>
      </c>
      <c r="AE3090" s="1">
        <v>62.392690470977676</v>
      </c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  <c r="BM3090" s="1"/>
      <c r="BN3090" s="1"/>
    </row>
    <row r="3091" spans="1:66" x14ac:dyDescent="0.2">
      <c r="A3091" s="2" t="s">
        <v>7636</v>
      </c>
      <c r="B3091" s="4" t="s">
        <v>3086</v>
      </c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>
        <v>4.2513880689076053</v>
      </c>
      <c r="AA3091" s="1">
        <v>8.4786015989469075</v>
      </c>
      <c r="AB3091" s="1">
        <v>6.2584677302518221</v>
      </c>
      <c r="AC3091" s="1">
        <v>7.2902061671805569</v>
      </c>
      <c r="AD3091" s="1">
        <v>38.512592968878472</v>
      </c>
      <c r="AE3091" s="1">
        <v>62.392690470977676</v>
      </c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</row>
    <row r="3092" spans="1:66" x14ac:dyDescent="0.2">
      <c r="A3092" s="2" t="s">
        <v>7637</v>
      </c>
      <c r="B3092" s="4" t="s">
        <v>3087</v>
      </c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>
        <v>9.8932188001500236</v>
      </c>
      <c r="Z3092" s="1">
        <v>9.1036272760376153</v>
      </c>
      <c r="AA3092" s="1">
        <v>7.8058685001012513</v>
      </c>
      <c r="AB3092" s="1">
        <v>12.001339978652146</v>
      </c>
      <c r="AC3092" s="1">
        <v>5.0951880697178256</v>
      </c>
      <c r="AD3092" s="1">
        <v>8.5942041181233773</v>
      </c>
      <c r="AE3092" s="1">
        <v>14.520450922203567</v>
      </c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>
        <v>2.3464310169219971</v>
      </c>
      <c r="BI3092" s="1"/>
      <c r="BJ3092" s="1"/>
      <c r="BK3092" s="1">
        <v>5.8994626998901367</v>
      </c>
      <c r="BL3092" s="1"/>
      <c r="BM3092" s="1"/>
      <c r="BN3092" s="1"/>
    </row>
    <row r="3093" spans="1:66" x14ac:dyDescent="0.2">
      <c r="A3093" s="2" t="s">
        <v>7638</v>
      </c>
      <c r="B3093" s="4" t="s">
        <v>3088</v>
      </c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>
        <v>3.620351223671312</v>
      </c>
      <c r="AB3093" s="1">
        <v>9.3373131799915221</v>
      </c>
      <c r="AC3093" s="1">
        <v>5.4416041723738768</v>
      </c>
      <c r="AD3093" s="1">
        <v>5.1306090146371526</v>
      </c>
      <c r="AE3093" s="1">
        <v>5.9643344775792819</v>
      </c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  <c r="BM3093" s="1"/>
      <c r="BN3093" s="1"/>
    </row>
    <row r="3094" spans="1:66" x14ac:dyDescent="0.2">
      <c r="A3094" s="2" t="s">
        <v>7639</v>
      </c>
      <c r="B3094" s="4" t="s">
        <v>3089</v>
      </c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>
        <v>3.620351223671312</v>
      </c>
      <c r="AB3094" s="1">
        <v>9.3373131799915221</v>
      </c>
      <c r="AC3094" s="1">
        <v>5.4416041723738768</v>
      </c>
      <c r="AD3094" s="1">
        <v>5.1306090146371526</v>
      </c>
      <c r="AE3094" s="1">
        <v>5.9643344775792819</v>
      </c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  <c r="BM3094" s="1"/>
      <c r="BN3094" s="1"/>
    </row>
    <row r="3095" spans="1:66" x14ac:dyDescent="0.2">
      <c r="A3095" s="2" t="s">
        <v>7640</v>
      </c>
      <c r="B3095" s="4" t="s">
        <v>3090</v>
      </c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>
        <v>11.645201373735931</v>
      </c>
      <c r="Z3095" s="1">
        <v>7.2453296928152948</v>
      </c>
      <c r="AA3095" s="1">
        <v>9.5178384124309687</v>
      </c>
      <c r="AB3095" s="1">
        <v>21.296319714604415</v>
      </c>
      <c r="AC3095" s="1">
        <v>5.094685333355641</v>
      </c>
      <c r="AD3095" s="1">
        <v>86.338052986412791</v>
      </c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>
        <v>2.7473335266113281</v>
      </c>
      <c r="BF3095" s="1"/>
      <c r="BG3095" s="1">
        <v>3.0493509769439697</v>
      </c>
      <c r="BH3095" s="1">
        <v>0.93503832817077637</v>
      </c>
      <c r="BI3095" s="1"/>
      <c r="BJ3095" s="1"/>
      <c r="BK3095" s="1">
        <v>20.890188217163086</v>
      </c>
      <c r="BL3095" s="1"/>
      <c r="BM3095" s="1"/>
      <c r="BN3095" s="1"/>
    </row>
    <row r="3096" spans="1:66" x14ac:dyDescent="0.2">
      <c r="A3096" s="2" t="s">
        <v>7641</v>
      </c>
      <c r="B3096" s="4" t="s">
        <v>3091</v>
      </c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>
        <v>29.611369903909985</v>
      </c>
      <c r="Z3096" s="1">
        <v>22.150359599786047</v>
      </c>
      <c r="AA3096" s="1">
        <v>43.767550495883924</v>
      </c>
      <c r="AB3096" s="1">
        <v>24.615495772839992</v>
      </c>
      <c r="AC3096" s="1">
        <v>14.632839707876776</v>
      </c>
      <c r="AD3096" s="1">
        <v>37.278190688933549</v>
      </c>
      <c r="AE3096" s="1">
        <v>43.316849767385484</v>
      </c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>
        <v>9.4161262512207031</v>
      </c>
      <c r="BF3096" s="1">
        <v>25.854440689086914</v>
      </c>
      <c r="BG3096" s="1">
        <v>11.588821411132813</v>
      </c>
      <c r="BH3096" s="1">
        <v>12.965149879455566</v>
      </c>
      <c r="BI3096" s="1">
        <v>20.250246047973633</v>
      </c>
      <c r="BJ3096" s="1">
        <v>13.654350280761719</v>
      </c>
      <c r="BK3096" s="1">
        <v>9.917668342590332</v>
      </c>
      <c r="BL3096" s="1"/>
      <c r="BM3096" s="1"/>
      <c r="BN3096" s="1"/>
    </row>
    <row r="3097" spans="1:66" x14ac:dyDescent="0.2">
      <c r="A3097" s="2" t="s">
        <v>7642</v>
      </c>
      <c r="B3097" s="4" t="s">
        <v>3092</v>
      </c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>
        <v>19.647567079700075</v>
      </c>
      <c r="Z3097" s="1">
        <v>16.831891064326427</v>
      </c>
      <c r="AA3097" s="1">
        <v>8.1802949361172761</v>
      </c>
      <c r="AB3097" s="1">
        <v>6.8077006568764293</v>
      </c>
      <c r="AC3097" s="1">
        <v>13.510041711256612</v>
      </c>
      <c r="AD3097" s="1">
        <v>13.970082351036492</v>
      </c>
      <c r="AE3097" s="1">
        <v>38.983194572336188</v>
      </c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>
        <v>0.94062334299087524</v>
      </c>
      <c r="BF3097" s="1">
        <v>3.1948261260986328</v>
      </c>
      <c r="BG3097" s="1">
        <v>0.63318490982055664</v>
      </c>
      <c r="BH3097" s="1">
        <v>0.59949243068695068</v>
      </c>
      <c r="BI3097" s="1">
        <v>2.0942988395690918</v>
      </c>
      <c r="BJ3097" s="1"/>
      <c r="BK3097" s="1">
        <v>4.9988861083984375</v>
      </c>
      <c r="BL3097" s="1"/>
      <c r="BM3097" s="1"/>
      <c r="BN3097" s="1"/>
    </row>
    <row r="3098" spans="1:66" x14ac:dyDescent="0.2">
      <c r="A3098" s="2" t="s">
        <v>7643</v>
      </c>
      <c r="B3098" s="4" t="s">
        <v>3093</v>
      </c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>
        <v>10.130972455663633</v>
      </c>
      <c r="Z3098" s="1">
        <v>6.2481752339834937</v>
      </c>
      <c r="AA3098" s="1">
        <v>7.5019375449024732</v>
      </c>
      <c r="AB3098" s="1">
        <v>7.0413951367960665</v>
      </c>
      <c r="AC3098" s="1">
        <v>4.8954099581747554</v>
      </c>
      <c r="AD3098" s="1">
        <v>6.5950026509457143</v>
      </c>
      <c r="AE3098" s="1">
        <v>6.7825181228028955</v>
      </c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1"/>
      <c r="BE3098" s="1">
        <v>0.29130998253822327</v>
      </c>
      <c r="BF3098" s="1">
        <v>4.6708950996398926</v>
      </c>
      <c r="BG3098" s="1">
        <v>2.574152946472168</v>
      </c>
      <c r="BH3098" s="1">
        <v>3.8916001319885254</v>
      </c>
      <c r="BI3098" s="1">
        <v>3.4208981990814209</v>
      </c>
      <c r="BJ3098" s="1"/>
      <c r="BK3098" s="1"/>
      <c r="BL3098" s="1"/>
      <c r="BM3098" s="1"/>
      <c r="BN3098" s="1"/>
    </row>
    <row r="3099" spans="1:66" x14ac:dyDescent="0.2">
      <c r="A3099" s="2" t="s">
        <v>7644</v>
      </c>
      <c r="B3099" s="4" t="s">
        <v>3094</v>
      </c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>
        <v>21.841364233632653</v>
      </c>
      <c r="Z3099" s="1">
        <v>6.0533958818193287</v>
      </c>
      <c r="AA3099" s="1">
        <v>34.205996220823351</v>
      </c>
      <c r="AB3099" s="1">
        <v>30.439123829705629</v>
      </c>
      <c r="AC3099" s="1">
        <v>26.319057047989013</v>
      </c>
      <c r="AD3099" s="1">
        <v>21.022429211421752</v>
      </c>
      <c r="AE3099" s="1">
        <v>17.188170817548869</v>
      </c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>
        <v>56.32171630859375</v>
      </c>
      <c r="BF3099" s="1">
        <v>80.903945922851563</v>
      </c>
      <c r="BG3099" s="1">
        <v>62.797126770019531</v>
      </c>
      <c r="BH3099" s="1">
        <v>68.020172119140625</v>
      </c>
      <c r="BI3099" s="1">
        <v>73.410438537597656</v>
      </c>
      <c r="BJ3099" s="1">
        <v>78.699913024902344</v>
      </c>
      <c r="BK3099" s="1">
        <v>82.680160522460938</v>
      </c>
      <c r="BL3099" s="1"/>
      <c r="BM3099" s="1"/>
      <c r="BN3099" s="1"/>
    </row>
    <row r="3100" spans="1:66" x14ac:dyDescent="0.2">
      <c r="A3100" s="2" t="s">
        <v>7645</v>
      </c>
      <c r="B3100" s="4" t="s">
        <v>3095</v>
      </c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>
        <v>4.0417765643385266</v>
      </c>
      <c r="Z3100" s="1">
        <v>4.5916254619294117</v>
      </c>
      <c r="AA3100" s="1">
        <v>5.1725747844110854</v>
      </c>
      <c r="AB3100" s="1">
        <v>8.3958477809086389</v>
      </c>
      <c r="AC3100" s="1">
        <v>9.9816444622457787</v>
      </c>
      <c r="AD3100" s="1">
        <v>12.52191731319833</v>
      </c>
      <c r="AE3100" s="1">
        <v>8.0509907797760967</v>
      </c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>
        <v>1.7431881427764893</v>
      </c>
      <c r="BF3100" s="1"/>
      <c r="BG3100" s="1">
        <v>0.4216448962688446</v>
      </c>
      <c r="BH3100" s="1">
        <v>1.0558685064315796</v>
      </c>
      <c r="BI3100" s="1">
        <v>0.21733047068119049</v>
      </c>
      <c r="BJ3100" s="1"/>
      <c r="BK3100" s="1">
        <v>0.44522979855537415</v>
      </c>
      <c r="BL3100" s="1"/>
      <c r="BM3100" s="1"/>
      <c r="BN3100" s="1"/>
    </row>
    <row r="3101" spans="1:66" x14ac:dyDescent="0.2">
      <c r="A3101" s="2" t="s">
        <v>7646</v>
      </c>
      <c r="B3101" s="4" t="s">
        <v>3096</v>
      </c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>
        <v>8.3321400072156102</v>
      </c>
      <c r="Z3101" s="1">
        <v>7.2590032695230429</v>
      </c>
      <c r="AA3101" s="1">
        <v>7.2623491137910268</v>
      </c>
      <c r="AB3101" s="1">
        <v>8.5965019065300758</v>
      </c>
      <c r="AC3101" s="1">
        <v>8.9675785730874846</v>
      </c>
      <c r="AD3101" s="1">
        <v>16.292551646631708</v>
      </c>
      <c r="AE3101" s="1">
        <v>25.128017675908836</v>
      </c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>
        <v>16.041568756103516</v>
      </c>
      <c r="BF3101" s="1">
        <v>4.285438060760498</v>
      </c>
      <c r="BG3101" s="1">
        <v>1.6114908456802368</v>
      </c>
      <c r="BH3101" s="1">
        <v>7.8648266792297363</v>
      </c>
      <c r="BI3101" s="1"/>
      <c r="BJ3101" s="1"/>
      <c r="BK3101" s="1"/>
      <c r="BL3101" s="1"/>
      <c r="BM3101" s="1"/>
      <c r="BN3101" s="1"/>
    </row>
    <row r="3102" spans="1:66" x14ac:dyDescent="0.2">
      <c r="A3102" s="2" t="s">
        <v>7647</v>
      </c>
      <c r="B3102" s="4" t="s">
        <v>3097</v>
      </c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>
        <v>24.620779387581536</v>
      </c>
      <c r="Z3102" s="1">
        <v>28.887329808493671</v>
      </c>
      <c r="AA3102" s="1">
        <v>4.7311328889635469</v>
      </c>
      <c r="AB3102" s="1">
        <v>17.85470778808936</v>
      </c>
      <c r="AC3102" s="1">
        <v>17.174510878204693</v>
      </c>
      <c r="AD3102" s="1">
        <v>24.757421338173465</v>
      </c>
      <c r="AE3102" s="1">
        <v>29.137973124157323</v>
      </c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>
        <v>3.9527456760406494</v>
      </c>
      <c r="BF3102" s="1">
        <v>3.6463322639465332</v>
      </c>
      <c r="BG3102" s="1">
        <v>9.4908676147460938</v>
      </c>
      <c r="BH3102" s="1">
        <v>6.339083194732666</v>
      </c>
      <c r="BI3102" s="1">
        <v>10.640022277832031</v>
      </c>
      <c r="BJ3102" s="1">
        <v>5.2125034332275391</v>
      </c>
      <c r="BK3102" s="1">
        <v>2.2998740673065186</v>
      </c>
      <c r="BL3102" s="1"/>
      <c r="BM3102" s="1"/>
      <c r="BN3102" s="1"/>
    </row>
    <row r="3103" spans="1:66" x14ac:dyDescent="0.2">
      <c r="A3103" s="2" t="s">
        <v>7648</v>
      </c>
      <c r="B3103" s="4" t="s">
        <v>3098</v>
      </c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>
        <v>14.94244471586334</v>
      </c>
      <c r="Z3103" s="1">
        <v>11.284829447691234</v>
      </c>
      <c r="AA3103" s="1">
        <v>8.720634999003666</v>
      </c>
      <c r="AB3103" s="1">
        <v>11.139564673037246</v>
      </c>
      <c r="AC3103" s="1">
        <v>9.3377231329805177</v>
      </c>
      <c r="AD3103" s="1">
        <v>13.549429494794524</v>
      </c>
      <c r="AE3103" s="1">
        <v>20.128936361202285</v>
      </c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>
        <v>1.677445650100708</v>
      </c>
      <c r="BF3103" s="1">
        <v>1.2130640745162964</v>
      </c>
      <c r="BG3103" s="1">
        <v>0.60886698961257935</v>
      </c>
      <c r="BH3103" s="1">
        <v>0.38824611902236938</v>
      </c>
      <c r="BI3103" s="1"/>
      <c r="BJ3103" s="1">
        <v>1.308401346206665</v>
      </c>
      <c r="BK3103" s="1">
        <v>1.9521279260516167E-2</v>
      </c>
      <c r="BL3103" s="1"/>
      <c r="BM3103" s="1"/>
      <c r="BN3103" s="1"/>
    </row>
    <row r="3104" spans="1:66" x14ac:dyDescent="0.2">
      <c r="A3104" s="2" t="s">
        <v>7649</v>
      </c>
      <c r="B3104" s="4" t="s">
        <v>3099</v>
      </c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>
        <v>14.94244471586334</v>
      </c>
      <c r="Z3104" s="1">
        <v>11.284829447691234</v>
      </c>
      <c r="AA3104" s="1">
        <v>8.720634999003666</v>
      </c>
      <c r="AB3104" s="1">
        <v>11.139564673037246</v>
      </c>
      <c r="AC3104" s="1">
        <v>9.3377231329805177</v>
      </c>
      <c r="AD3104" s="1">
        <v>13.549429494794524</v>
      </c>
      <c r="AE3104" s="1">
        <v>20.128936361202285</v>
      </c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>
        <v>1.677445650100708</v>
      </c>
      <c r="BF3104" s="1">
        <v>1.2130640745162964</v>
      </c>
      <c r="BG3104" s="1">
        <v>0.60886698961257935</v>
      </c>
      <c r="BH3104" s="1">
        <v>0.38824611902236938</v>
      </c>
      <c r="BI3104" s="1"/>
      <c r="BJ3104" s="1">
        <v>1.308401346206665</v>
      </c>
      <c r="BK3104" s="1">
        <v>1.9521279260516167E-2</v>
      </c>
      <c r="BL3104" s="1"/>
      <c r="BM3104" s="1"/>
      <c r="BN3104" s="1"/>
    </row>
    <row r="3105" spans="1:66" x14ac:dyDescent="0.2">
      <c r="A3105" s="2" t="s">
        <v>7650</v>
      </c>
      <c r="B3105" s="4" t="s">
        <v>3100</v>
      </c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>
        <v>8.5760720355675684</v>
      </c>
      <c r="Z3105" s="1">
        <v>5.5398300791744823</v>
      </c>
      <c r="AA3105" s="1">
        <v>5.1196132252685533</v>
      </c>
      <c r="AB3105" s="1">
        <v>10.70307978652084</v>
      </c>
      <c r="AC3105" s="1">
        <v>11.210910471061496</v>
      </c>
      <c r="AD3105" s="1">
        <v>9.5948654756569081</v>
      </c>
      <c r="AE3105" s="1">
        <v>9.3233622217701093</v>
      </c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>
        <v>8.3733253180980682E-2</v>
      </c>
      <c r="BG3105" s="1"/>
      <c r="BH3105" s="1">
        <v>1.5199319124221802</v>
      </c>
      <c r="BI3105" s="1">
        <v>2.991642951965332</v>
      </c>
      <c r="BJ3105" s="1">
        <v>2.3577380180358887</v>
      </c>
      <c r="BK3105" s="1">
        <v>2.0157284736633301</v>
      </c>
      <c r="BL3105" s="1"/>
      <c r="BM3105" s="1"/>
      <c r="BN3105" s="1"/>
    </row>
    <row r="3106" spans="1:66" x14ac:dyDescent="0.2">
      <c r="A3106" s="2" t="s">
        <v>7651</v>
      </c>
      <c r="B3106" s="4" t="s">
        <v>3101</v>
      </c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>
        <v>8.5760720355675684</v>
      </c>
      <c r="Z3106" s="1">
        <v>5.5398300791744823</v>
      </c>
      <c r="AA3106" s="1">
        <v>5.1196132252685533</v>
      </c>
      <c r="AB3106" s="1">
        <v>10.70307978652084</v>
      </c>
      <c r="AC3106" s="1">
        <v>11.210910471061496</v>
      </c>
      <c r="AD3106" s="1">
        <v>9.5948654756569081</v>
      </c>
      <c r="AE3106" s="1">
        <v>9.3233622217701093</v>
      </c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>
        <v>8.3733253180980682E-2</v>
      </c>
      <c r="BG3106" s="1"/>
      <c r="BH3106" s="1">
        <v>1.5199319124221802</v>
      </c>
      <c r="BI3106" s="1">
        <v>2.991642951965332</v>
      </c>
      <c r="BJ3106" s="1">
        <v>2.3577380180358887</v>
      </c>
      <c r="BK3106" s="1">
        <v>2.0157284736633301</v>
      </c>
      <c r="BL3106" s="1"/>
      <c r="BM3106" s="1"/>
      <c r="BN3106" s="1"/>
    </row>
    <row r="3107" spans="1:66" x14ac:dyDescent="0.2">
      <c r="A3107" s="2" t="s">
        <v>7652</v>
      </c>
      <c r="B3107" s="4" t="s">
        <v>3102</v>
      </c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>
        <v>97.414665257490896</v>
      </c>
      <c r="Z3107" s="1">
        <v>95.885678145557378</v>
      </c>
      <c r="AA3107" s="1">
        <v>99.457065639283087</v>
      </c>
      <c r="AB3107" s="1">
        <v>99.991419030161737</v>
      </c>
      <c r="AC3107" s="1">
        <v>98.347697964257463</v>
      </c>
      <c r="AD3107" s="1">
        <v>97.809929172541359</v>
      </c>
      <c r="AE3107" s="1">
        <v>99.985010060197837</v>
      </c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>
        <v>2.5653297901153564</v>
      </c>
      <c r="BF3107" s="1"/>
      <c r="BG3107" s="1"/>
      <c r="BH3107" s="1"/>
      <c r="BI3107" s="1">
        <v>1.6399149894714355</v>
      </c>
      <c r="BJ3107" s="1">
        <v>2.1581225395202637</v>
      </c>
      <c r="BK3107" s="1"/>
      <c r="BL3107" s="1"/>
      <c r="BM3107" s="1"/>
      <c r="BN3107" s="1"/>
    </row>
    <row r="3108" spans="1:66" x14ac:dyDescent="0.2">
      <c r="A3108" s="2" t="s">
        <v>7653</v>
      </c>
      <c r="B3108" s="4" t="s">
        <v>3103</v>
      </c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>
        <v>5.2311275410595091</v>
      </c>
      <c r="Z3108" s="1">
        <v>4.1646141552597662</v>
      </c>
      <c r="AA3108" s="1">
        <v>8.1731831024558979</v>
      </c>
      <c r="AB3108" s="1">
        <v>5.20502554568146</v>
      </c>
      <c r="AC3108" s="1">
        <v>5.0024529235062554</v>
      </c>
      <c r="AD3108" s="1">
        <v>8.1473229087643269</v>
      </c>
      <c r="AE3108" s="1">
        <v>8.4449957407108247</v>
      </c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>
        <v>1.8741803169250488</v>
      </c>
      <c r="BF3108" s="1"/>
      <c r="BG3108" s="1">
        <v>4.2912807464599609</v>
      </c>
      <c r="BH3108" s="1">
        <v>1.2599326372146606</v>
      </c>
      <c r="BI3108" s="1">
        <v>3.2461628913879395</v>
      </c>
      <c r="BJ3108" s="1">
        <v>6.7932381629943848</v>
      </c>
      <c r="BK3108" s="1">
        <v>0.41841661930084229</v>
      </c>
      <c r="BL3108" s="1"/>
      <c r="BM3108" s="1"/>
      <c r="BN3108" s="1"/>
    </row>
    <row r="3109" spans="1:66" x14ac:dyDescent="0.2">
      <c r="A3109" s="2" t="s">
        <v>7654</v>
      </c>
      <c r="B3109" s="4" t="s">
        <v>3104</v>
      </c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>
        <v>5.8922132673018455</v>
      </c>
      <c r="Z3109" s="1">
        <v>6.9444099764939526</v>
      </c>
      <c r="AA3109" s="1">
        <v>10.587577428117028</v>
      </c>
      <c r="AB3109" s="1">
        <v>7.8254227478575187</v>
      </c>
      <c r="AC3109" s="1">
        <v>5.2062957563523113</v>
      </c>
      <c r="AD3109" s="1">
        <v>8.5376518939603461</v>
      </c>
      <c r="AE3109" s="1">
        <v>13.369944317246782</v>
      </c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>
        <v>5.7868814468383789</v>
      </c>
      <c r="BG3109" s="1">
        <v>2.7297599315643311</v>
      </c>
      <c r="BH3109" s="1">
        <v>5.0495114326477051</v>
      </c>
      <c r="BI3109" s="1">
        <v>0.24052333831787109</v>
      </c>
      <c r="BJ3109" s="1"/>
      <c r="BK3109" s="1"/>
      <c r="BL3109" s="1"/>
      <c r="BM3109" s="1"/>
      <c r="BN3109" s="1"/>
    </row>
    <row r="3110" spans="1:66" x14ac:dyDescent="0.2">
      <c r="A3110" s="2" t="s">
        <v>7655</v>
      </c>
      <c r="B3110" s="4" t="s">
        <v>3105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>
        <v>13.525404539853142</v>
      </c>
      <c r="Z3110" s="1">
        <v>13.17651116156223</v>
      </c>
      <c r="AA3110" s="1">
        <v>10.061144218488547</v>
      </c>
      <c r="AB3110" s="1">
        <v>12.935807322428177</v>
      </c>
      <c r="AC3110" s="1">
        <v>10.554787178222437</v>
      </c>
      <c r="AD3110" s="1">
        <v>5.5436059611800124</v>
      </c>
      <c r="AE3110" s="1">
        <v>8.3782079060469918</v>
      </c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>
        <v>3.1867532730102539</v>
      </c>
      <c r="BF3110" s="1">
        <v>1.9657996892929077</v>
      </c>
      <c r="BG3110" s="1"/>
      <c r="BH3110" s="1">
        <v>1.6406192779541016</v>
      </c>
      <c r="BI3110" s="1">
        <v>1.0172842741012573</v>
      </c>
      <c r="BJ3110" s="1">
        <v>0.68028360605239868</v>
      </c>
      <c r="BK3110" s="1"/>
      <c r="BL3110" s="1"/>
      <c r="BM3110" s="1"/>
      <c r="BN3110" s="1"/>
    </row>
    <row r="3111" spans="1:66" x14ac:dyDescent="0.2">
      <c r="A3111" s="2" t="s">
        <v>7656</v>
      </c>
      <c r="B3111" s="4" t="s">
        <v>3106</v>
      </c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>
        <v>8.0885505576419305</v>
      </c>
      <c r="Z3111" s="1">
        <v>8.9086491659575877</v>
      </c>
      <c r="AA3111" s="1">
        <v>9.1925022459375167</v>
      </c>
      <c r="AB3111" s="1">
        <v>9.8673154817268092</v>
      </c>
      <c r="AC3111" s="1">
        <v>9.6472918057496866</v>
      </c>
      <c r="AD3111" s="1">
        <v>7.6994994642363714</v>
      </c>
      <c r="AE3111" s="1">
        <v>6.8142136778124334</v>
      </c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>
        <v>0.65405231714248657</v>
      </c>
      <c r="BF3111" s="1">
        <v>0.72933107614517212</v>
      </c>
      <c r="BG3111" s="1">
        <v>1.0315225124359131</v>
      </c>
      <c r="BH3111" s="1">
        <v>1.9972890615463257</v>
      </c>
      <c r="BI3111" s="1">
        <v>2.3859157562255859</v>
      </c>
      <c r="BJ3111" s="1">
        <v>1.7254573106765747</v>
      </c>
      <c r="BK3111" s="1">
        <v>2.1122961044311523</v>
      </c>
      <c r="BL3111" s="1"/>
      <c r="BM3111" s="1"/>
      <c r="BN3111" s="1"/>
    </row>
    <row r="3112" spans="1:66" x14ac:dyDescent="0.2">
      <c r="A3112" s="2" t="s">
        <v>7657</v>
      </c>
      <c r="B3112" s="4" t="s">
        <v>3107</v>
      </c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>
        <v>4.9083980287337434</v>
      </c>
      <c r="Z3112" s="1">
        <v>4.4475832228329883</v>
      </c>
      <c r="AA3112" s="1">
        <v>7.058977441956034</v>
      </c>
      <c r="AB3112" s="1">
        <v>11.527721273727064</v>
      </c>
      <c r="AC3112" s="1">
        <v>8.583797404672838</v>
      </c>
      <c r="AD3112" s="1">
        <v>9.221139401241615</v>
      </c>
      <c r="AE3112" s="1">
        <v>10.220946634039981</v>
      </c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1"/>
      <c r="BE3112" s="1">
        <v>3.8458445072174072</v>
      </c>
      <c r="BF3112" s="1">
        <v>2.2339439392089844</v>
      </c>
      <c r="BG3112" s="1">
        <v>2.1482837200164795</v>
      </c>
      <c r="BH3112" s="1">
        <v>3.8298406600952148</v>
      </c>
      <c r="BI3112" s="1">
        <v>3.131782054901123</v>
      </c>
      <c r="BJ3112" s="1">
        <v>1.464795708656311</v>
      </c>
      <c r="BK3112" s="1">
        <v>0.98762303590774536</v>
      </c>
      <c r="BL3112" s="1"/>
      <c r="BM3112" s="1"/>
      <c r="BN3112" s="1"/>
    </row>
    <row r="3113" spans="1:66" x14ac:dyDescent="0.2">
      <c r="A3113" s="2" t="s">
        <v>7658</v>
      </c>
      <c r="B3113" s="4" t="s">
        <v>3108</v>
      </c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>
        <v>4.3817111136129023</v>
      </c>
      <c r="Z3113" s="1">
        <v>61.791728601810767</v>
      </c>
      <c r="AA3113" s="1">
        <v>84.946070050283794</v>
      </c>
      <c r="AB3113" s="1">
        <v>99.411281481465068</v>
      </c>
      <c r="AC3113" s="1">
        <v>87.77884905720893</v>
      </c>
      <c r="AD3113" s="1">
        <v>89.577369433423513</v>
      </c>
      <c r="AE3113" s="1">
        <v>90.829940875217176</v>
      </c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>
        <v>27.359914779663086</v>
      </c>
      <c r="BG3113" s="1">
        <v>14.649018287658691</v>
      </c>
      <c r="BH3113" s="1">
        <v>0.43375307321548462</v>
      </c>
      <c r="BI3113" s="1">
        <v>12.146257400512695</v>
      </c>
      <c r="BJ3113" s="1">
        <v>9.9287843704223633</v>
      </c>
      <c r="BK3113" s="1">
        <v>7.1625494956970215</v>
      </c>
      <c r="BL3113" s="1"/>
      <c r="BM3113" s="1"/>
      <c r="BN3113" s="1"/>
    </row>
    <row r="3114" spans="1:66" x14ac:dyDescent="0.2">
      <c r="A3114" s="2" t="s">
        <v>7659</v>
      </c>
      <c r="B3114" s="4" t="s">
        <v>3109</v>
      </c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>
        <v>96.947295099620945</v>
      </c>
      <c r="Z3114" s="1">
        <v>99.898924883160817</v>
      </c>
      <c r="AA3114" s="1">
        <v>84.671477745031481</v>
      </c>
      <c r="AB3114" s="1">
        <v>84.495569879719724</v>
      </c>
      <c r="AC3114" s="1">
        <v>82.874570604096974</v>
      </c>
      <c r="AD3114" s="1">
        <v>81.408448450711219</v>
      </c>
      <c r="AE3114" s="1">
        <v>99.940773725145178</v>
      </c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>
        <v>14.683917045593262</v>
      </c>
      <c r="BH3114" s="1">
        <v>15.486427307128906</v>
      </c>
      <c r="BI3114" s="1">
        <v>17.076749801635742</v>
      </c>
      <c r="BJ3114" s="1">
        <v>18.482536315917969</v>
      </c>
      <c r="BK3114" s="1"/>
      <c r="BL3114" s="1"/>
      <c r="BM3114" s="1"/>
      <c r="BN3114" s="1"/>
    </row>
    <row r="3115" spans="1:66" x14ac:dyDescent="0.2">
      <c r="A3115" s="2" t="s">
        <v>7660</v>
      </c>
      <c r="B3115" s="4" t="s">
        <v>3110</v>
      </c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>
        <v>8.1065819201214353</v>
      </c>
      <c r="Z3115" s="1"/>
      <c r="AA3115" s="1">
        <v>3.5659250149549897</v>
      </c>
      <c r="AB3115" s="1"/>
      <c r="AC3115" s="1">
        <v>13.782985549375635</v>
      </c>
      <c r="AD3115" s="1">
        <v>13.806352889161962</v>
      </c>
      <c r="AE3115" s="1">
        <v>22.092996940173844</v>
      </c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>
        <v>5.7564907073974609</v>
      </c>
      <c r="BF3115" s="1">
        <v>5.6941356658935547</v>
      </c>
      <c r="BG3115" s="1">
        <v>9.6067829132080078</v>
      </c>
      <c r="BH3115" s="1">
        <v>7.3954949378967285</v>
      </c>
      <c r="BI3115" s="1">
        <v>8.0596542358398438</v>
      </c>
      <c r="BJ3115" s="1">
        <v>11.604599952697754</v>
      </c>
      <c r="BK3115" s="1">
        <v>5.6508626937866211</v>
      </c>
      <c r="BL3115" s="1"/>
      <c r="BM3115" s="1"/>
      <c r="BN3115" s="1"/>
    </row>
    <row r="3116" spans="1:66" x14ac:dyDescent="0.2">
      <c r="A3116" s="2" t="s">
        <v>7661</v>
      </c>
      <c r="B3116" s="4" t="s">
        <v>3111</v>
      </c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>
        <v>6.1912464910086058</v>
      </c>
      <c r="AA3116" s="1">
        <v>32.096172771325705</v>
      </c>
      <c r="AB3116" s="1">
        <v>41.494526315059119</v>
      </c>
      <c r="AC3116" s="1">
        <v>55.906218879451274</v>
      </c>
      <c r="AD3116" s="1">
        <v>56.065862181863821</v>
      </c>
      <c r="AE3116" s="1">
        <v>73.159865903973753</v>
      </c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>
        <v>5.2551307678222656</v>
      </c>
      <c r="BG3116" s="1">
        <v>2.0791084766387939</v>
      </c>
      <c r="BH3116" s="1"/>
      <c r="BI3116" s="1">
        <v>3.2496130466461182</v>
      </c>
      <c r="BJ3116" s="1">
        <v>12.120068550109863</v>
      </c>
      <c r="BK3116" s="1">
        <v>14.985712051391602</v>
      </c>
      <c r="BL3116" s="1"/>
      <c r="BM3116" s="1"/>
      <c r="BN3116" s="1"/>
    </row>
    <row r="3117" spans="1:66" x14ac:dyDescent="0.2">
      <c r="A3117" s="2" t="s">
        <v>7662</v>
      </c>
      <c r="B3117" s="4" t="s">
        <v>3112</v>
      </c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>
        <v>6.1912464910086058</v>
      </c>
      <c r="AA3117" s="1">
        <v>32.096172771325705</v>
      </c>
      <c r="AB3117" s="1">
        <v>41.494526315059119</v>
      </c>
      <c r="AC3117" s="1">
        <v>55.906218879451274</v>
      </c>
      <c r="AD3117" s="1">
        <v>56.065862181863821</v>
      </c>
      <c r="AE3117" s="1">
        <v>73.159865903973753</v>
      </c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>
        <v>5.2551307678222656</v>
      </c>
      <c r="BG3117" s="1">
        <v>2.0791084766387939</v>
      </c>
      <c r="BH3117" s="1"/>
      <c r="BI3117" s="1">
        <v>3.2496130466461182</v>
      </c>
      <c r="BJ3117" s="1">
        <v>12.120068550109863</v>
      </c>
      <c r="BK3117" s="1">
        <v>14.985712051391602</v>
      </c>
      <c r="BL3117" s="1"/>
      <c r="BM3117" s="1"/>
      <c r="BN3117" s="1"/>
    </row>
    <row r="3118" spans="1:66" x14ac:dyDescent="0.2">
      <c r="A3118" s="2" t="s">
        <v>7663</v>
      </c>
      <c r="B3118" s="4" t="s">
        <v>3113</v>
      </c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>
        <v>49.062140744869247</v>
      </c>
      <c r="AE3118" s="1">
        <v>45.076257678662316</v>
      </c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>
        <v>8.6146411895751953</v>
      </c>
      <c r="BH3118" s="1">
        <v>5.64215087890625</v>
      </c>
      <c r="BI3118" s="1">
        <v>5.0780305862426758</v>
      </c>
      <c r="BJ3118" s="1">
        <v>7.254173755645752</v>
      </c>
      <c r="BK3118" s="1">
        <v>0.44564956426620483</v>
      </c>
      <c r="BL3118" s="1"/>
      <c r="BM3118" s="1"/>
      <c r="BN3118" s="1"/>
    </row>
    <row r="3119" spans="1:66" x14ac:dyDescent="0.2">
      <c r="A3119" s="2" t="s">
        <v>7664</v>
      </c>
      <c r="B3119" s="4" t="s">
        <v>3114</v>
      </c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>
        <v>49.062140744869247</v>
      </c>
      <c r="AE3119" s="1">
        <v>45.076257678662316</v>
      </c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>
        <v>8.6146411895751953</v>
      </c>
      <c r="BH3119" s="1">
        <v>5.64215087890625</v>
      </c>
      <c r="BI3119" s="1">
        <v>5.0780305862426758</v>
      </c>
      <c r="BJ3119" s="1">
        <v>7.254173755645752</v>
      </c>
      <c r="BK3119" s="1">
        <v>0.44564956426620483</v>
      </c>
      <c r="BL3119" s="1"/>
      <c r="BM3119" s="1"/>
      <c r="BN3119" s="1"/>
    </row>
    <row r="3120" spans="1:66" x14ac:dyDescent="0.2">
      <c r="A3120" s="2" t="s">
        <v>7665</v>
      </c>
      <c r="B3120" s="4" t="s">
        <v>3115</v>
      </c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>
        <v>4.6415748762470344</v>
      </c>
      <c r="AA3120" s="1">
        <v>85.897074993637119</v>
      </c>
      <c r="AB3120" s="1">
        <v>84.849194755353665</v>
      </c>
      <c r="AC3120" s="1">
        <v>80.09926906375162</v>
      </c>
      <c r="AD3120" s="1">
        <v>11.588186982171496</v>
      </c>
      <c r="AE3120" s="1">
        <v>13.592187030504373</v>
      </c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>
        <v>0.54433602094650269</v>
      </c>
      <c r="BG3120" s="1">
        <v>0.13649056851863861</v>
      </c>
      <c r="BH3120" s="1">
        <v>5.018172413110733E-2</v>
      </c>
      <c r="BI3120" s="1">
        <v>18.068653106689453</v>
      </c>
      <c r="BJ3120" s="1">
        <v>76.43389892578125</v>
      </c>
      <c r="BK3120" s="1">
        <v>58.600265502929688</v>
      </c>
      <c r="BL3120" s="1"/>
      <c r="BM3120" s="1"/>
      <c r="BN3120" s="1"/>
    </row>
    <row r="3121" spans="1:66" x14ac:dyDescent="0.2">
      <c r="A3121" s="2" t="s">
        <v>7666</v>
      </c>
      <c r="B3121" s="4" t="s">
        <v>3116</v>
      </c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>
        <v>16.129805931701743</v>
      </c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>
        <v>68.410896301269531</v>
      </c>
      <c r="BF3121" s="1">
        <v>85.174934387207031</v>
      </c>
      <c r="BG3121" s="1">
        <v>28.449548721313477</v>
      </c>
      <c r="BH3121" s="1">
        <v>92.733451843261719</v>
      </c>
      <c r="BI3121" s="1">
        <v>99.870872497558594</v>
      </c>
      <c r="BJ3121" s="1">
        <v>89.820175170898438</v>
      </c>
      <c r="BK3121" s="1">
        <v>75.510414123535156</v>
      </c>
      <c r="BL3121" s="1"/>
      <c r="BM3121" s="1"/>
      <c r="BN3121" s="1"/>
    </row>
    <row r="3122" spans="1:66" x14ac:dyDescent="0.2">
      <c r="A3122" s="2" t="s">
        <v>7667</v>
      </c>
      <c r="B3122" s="4" t="s">
        <v>3117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>
        <v>5.7303177028631707</v>
      </c>
      <c r="Z3122" s="1">
        <v>14.640450392970978</v>
      </c>
      <c r="AA3122" s="1">
        <v>16.86771081230501</v>
      </c>
      <c r="AB3122" s="1">
        <v>12.738267080422755</v>
      </c>
      <c r="AC3122" s="1">
        <v>17.020571110976462</v>
      </c>
      <c r="AD3122" s="1">
        <v>18.590931098387578</v>
      </c>
      <c r="AE3122" s="1">
        <v>13.234900415790088</v>
      </c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>
        <v>7.3985629081726074</v>
      </c>
      <c r="BF3122" s="1">
        <v>8.0641822814941406</v>
      </c>
      <c r="BG3122" s="1">
        <v>1.6473808288574219</v>
      </c>
      <c r="BH3122" s="1">
        <v>3.4823770523071289</v>
      </c>
      <c r="BI3122" s="1">
        <v>1.7435795068740845</v>
      </c>
      <c r="BJ3122" s="1">
        <v>0.88491123914718628</v>
      </c>
      <c r="BK3122" s="1">
        <v>1.9537265300750732</v>
      </c>
      <c r="BL3122" s="1"/>
      <c r="BM3122" s="1"/>
      <c r="BN3122" s="1"/>
    </row>
    <row r="3123" spans="1:66" x14ac:dyDescent="0.2">
      <c r="A3123" s="2" t="s">
        <v>7668</v>
      </c>
      <c r="B3123" s="4" t="s">
        <v>3118</v>
      </c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>
        <v>28.156309021395863</v>
      </c>
      <c r="Z3123" s="1">
        <v>25.08430713223752</v>
      </c>
      <c r="AA3123" s="1">
        <v>5.5631677897999072</v>
      </c>
      <c r="AB3123" s="1">
        <v>27.134999788499599</v>
      </c>
      <c r="AC3123" s="1">
        <v>20.925599882223537</v>
      </c>
      <c r="AD3123" s="1">
        <v>73.436790719951745</v>
      </c>
      <c r="AE3123" s="1">
        <v>13.110412173696284</v>
      </c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>
        <v>7.8171257972717285</v>
      </c>
      <c r="BG3123" s="1"/>
      <c r="BH3123" s="1">
        <v>10.474172592163086</v>
      </c>
      <c r="BI3123" s="1">
        <v>39.199466705322266</v>
      </c>
      <c r="BJ3123" s="1">
        <v>9.3677091598510742</v>
      </c>
      <c r="BK3123" s="1"/>
      <c r="BL3123" s="1"/>
      <c r="BM3123" s="1"/>
      <c r="BN3123" s="1"/>
    </row>
    <row r="3124" spans="1:66" x14ac:dyDescent="0.2">
      <c r="A3124" s="2" t="s">
        <v>7669</v>
      </c>
      <c r="B3124" s="4" t="s">
        <v>3119</v>
      </c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>
        <v>76.02695814524894</v>
      </c>
      <c r="Z3124" s="1">
        <v>86.631336164864891</v>
      </c>
      <c r="AA3124" s="1">
        <v>94.539930082212535</v>
      </c>
      <c r="AB3124" s="1">
        <v>89.134731757539114</v>
      </c>
      <c r="AC3124" s="1">
        <v>50.992584146675398</v>
      </c>
      <c r="AD3124" s="1">
        <v>89.146514786348419</v>
      </c>
      <c r="AE3124" s="1">
        <v>93.009193268309843</v>
      </c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>
        <v>10.334710121154785</v>
      </c>
      <c r="BF3124" s="1">
        <v>3.1258397102355957</v>
      </c>
      <c r="BG3124" s="1">
        <v>3.6135525703430176</v>
      </c>
      <c r="BH3124" s="1">
        <v>2.0939433574676514</v>
      </c>
      <c r="BI3124" s="1">
        <v>24.151035308837891</v>
      </c>
      <c r="BJ3124" s="1">
        <v>7.226069450378418</v>
      </c>
      <c r="BK3124" s="1"/>
      <c r="BL3124" s="1"/>
      <c r="BM3124" s="1"/>
      <c r="BN3124" s="1"/>
    </row>
    <row r="3125" spans="1:66" x14ac:dyDescent="0.2">
      <c r="A3125" s="2" t="s">
        <v>7670</v>
      </c>
      <c r="B3125" s="4" t="s">
        <v>3120</v>
      </c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>
        <v>89.399182265915499</v>
      </c>
      <c r="Z3125" s="1">
        <v>67.216142258182117</v>
      </c>
      <c r="AA3125" s="1">
        <v>85.641952748171136</v>
      </c>
      <c r="AB3125" s="1">
        <v>68.691468691766914</v>
      </c>
      <c r="AC3125" s="1">
        <v>97.643091790639744</v>
      </c>
      <c r="AD3125" s="1">
        <v>96.332468487371216</v>
      </c>
      <c r="AE3125" s="1">
        <v>88.697051962002234</v>
      </c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>
        <v>9.5649642944335938</v>
      </c>
      <c r="BF3125" s="1">
        <v>18.510416030883789</v>
      </c>
      <c r="BG3125" s="1">
        <v>4.4544105529785156</v>
      </c>
      <c r="BH3125" s="1">
        <v>16.749711990356445</v>
      </c>
      <c r="BI3125" s="1"/>
      <c r="BJ3125" s="1"/>
      <c r="BK3125" s="1"/>
      <c r="BL3125" s="1"/>
      <c r="BM3125" s="1"/>
      <c r="BN3125" s="1"/>
    </row>
    <row r="3126" spans="1:66" x14ac:dyDescent="0.2">
      <c r="A3126" s="2" t="s">
        <v>7671</v>
      </c>
      <c r="B3126" s="4" t="s">
        <v>3121</v>
      </c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>
        <v>21.030245886451656</v>
      </c>
      <c r="AA3126" s="1">
        <v>13.948175785610434</v>
      </c>
      <c r="AB3126" s="1">
        <v>7.3662142902608796</v>
      </c>
      <c r="AC3126" s="1">
        <v>21.11600900966123</v>
      </c>
      <c r="AD3126" s="1">
        <v>32.592599977270694</v>
      </c>
      <c r="AE3126" s="1">
        <v>34.971755486277736</v>
      </c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>
        <v>3.6417810916900635</v>
      </c>
      <c r="BH3126" s="1">
        <v>15.799948692321777</v>
      </c>
      <c r="BI3126" s="1"/>
      <c r="BJ3126" s="1"/>
      <c r="BK3126" s="1">
        <v>2.8768532276153564</v>
      </c>
      <c r="BL3126" s="1"/>
      <c r="BM3126" s="1"/>
      <c r="BN3126" s="1"/>
    </row>
    <row r="3127" spans="1:66" x14ac:dyDescent="0.2">
      <c r="A3127" s="2" t="s">
        <v>7672</v>
      </c>
      <c r="B3127" s="4" t="s">
        <v>3122</v>
      </c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>
        <v>28.862136014598537</v>
      </c>
      <c r="Z3127" s="1">
        <v>60.356523079987475</v>
      </c>
      <c r="AA3127" s="1">
        <v>85.342249748104436</v>
      </c>
      <c r="AB3127" s="1">
        <v>73.539293352486624</v>
      </c>
      <c r="AC3127" s="1">
        <v>65.293953280657334</v>
      </c>
      <c r="AD3127" s="1">
        <v>99.382099676800976</v>
      </c>
      <c r="AE3127" s="1">
        <v>98.91224851377568</v>
      </c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>
        <v>9.8053827285766602</v>
      </c>
      <c r="BF3127" s="1">
        <v>19.332172393798828</v>
      </c>
      <c r="BG3127" s="1">
        <v>0.22133320569992065</v>
      </c>
      <c r="BH3127" s="1">
        <v>14.107040405273438</v>
      </c>
      <c r="BI3127" s="1">
        <v>2.8575780391693115</v>
      </c>
      <c r="BJ3127" s="1">
        <v>5.1238507032394409E-2</v>
      </c>
      <c r="BK3127" s="1">
        <v>1.0705962181091309</v>
      </c>
      <c r="BL3127" s="1"/>
      <c r="BM3127" s="1"/>
      <c r="BN3127" s="1"/>
    </row>
    <row r="3128" spans="1:66" x14ac:dyDescent="0.2">
      <c r="A3128" s="2" t="s">
        <v>7673</v>
      </c>
      <c r="B3128" s="4" t="s">
        <v>3123</v>
      </c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>
        <v>28.862136014598537</v>
      </c>
      <c r="Z3128" s="1">
        <v>60.356523079987475</v>
      </c>
      <c r="AA3128" s="1">
        <v>85.342249748104436</v>
      </c>
      <c r="AB3128" s="1">
        <v>73.539293352486624</v>
      </c>
      <c r="AC3128" s="1">
        <v>65.293953280657334</v>
      </c>
      <c r="AD3128" s="1">
        <v>99.382099676800976</v>
      </c>
      <c r="AE3128" s="1">
        <v>98.91224851377568</v>
      </c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>
        <v>9.8053827285766602</v>
      </c>
      <c r="BF3128" s="1">
        <v>19.332172393798828</v>
      </c>
      <c r="BG3128" s="1">
        <v>0.22133320569992065</v>
      </c>
      <c r="BH3128" s="1">
        <v>14.107040405273438</v>
      </c>
      <c r="BI3128" s="1">
        <v>2.8575780391693115</v>
      </c>
      <c r="BJ3128" s="1">
        <v>5.1238507032394409E-2</v>
      </c>
      <c r="BK3128" s="1">
        <v>1.0705962181091309</v>
      </c>
      <c r="BL3128" s="1"/>
      <c r="BM3128" s="1"/>
      <c r="BN3128" s="1"/>
    </row>
    <row r="3129" spans="1:66" x14ac:dyDescent="0.2">
      <c r="A3129" s="2" t="s">
        <v>7674</v>
      </c>
      <c r="B3129" s="4" t="s">
        <v>3124</v>
      </c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>
        <v>67.499896893415865</v>
      </c>
      <c r="Z3129" s="1">
        <v>73.012921290265382</v>
      </c>
      <c r="AA3129" s="1">
        <v>77.395043606667812</v>
      </c>
      <c r="AB3129" s="1">
        <v>79.44338214807847</v>
      </c>
      <c r="AC3129" s="1">
        <v>72.452706092988166</v>
      </c>
      <c r="AD3129" s="1">
        <v>96.485308283318332</v>
      </c>
      <c r="AE3129" s="1">
        <v>70.900828219877155</v>
      </c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>
        <v>13.55681324005127</v>
      </c>
      <c r="BF3129" s="1">
        <v>26.390886306762695</v>
      </c>
      <c r="BG3129" s="1">
        <v>21.059490203857422</v>
      </c>
      <c r="BH3129" s="1">
        <v>20.338811874389648</v>
      </c>
      <c r="BI3129" s="1">
        <v>8.2810430526733398</v>
      </c>
      <c r="BJ3129" s="1">
        <v>3.2483696937561035</v>
      </c>
      <c r="BK3129" s="1">
        <v>28.515031814575195</v>
      </c>
      <c r="BL3129" s="1"/>
      <c r="BM3129" s="1"/>
      <c r="BN3129" s="1"/>
    </row>
    <row r="3130" spans="1:66" x14ac:dyDescent="0.2">
      <c r="A3130" s="2" t="s">
        <v>7675</v>
      </c>
      <c r="B3130" s="4" t="s">
        <v>3125</v>
      </c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>
        <v>67.499896893415865</v>
      </c>
      <c r="Z3130" s="1">
        <v>73.012921290265382</v>
      </c>
      <c r="AA3130" s="1">
        <v>77.395043606667812</v>
      </c>
      <c r="AB3130" s="1">
        <v>79.44338214807847</v>
      </c>
      <c r="AC3130" s="1">
        <v>72.452706092988166</v>
      </c>
      <c r="AD3130" s="1">
        <v>96.485308283318332</v>
      </c>
      <c r="AE3130" s="1">
        <v>70.900828219877155</v>
      </c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1"/>
      <c r="BE3130" s="1">
        <v>13.55681324005127</v>
      </c>
      <c r="BF3130" s="1">
        <v>26.390886306762695</v>
      </c>
      <c r="BG3130" s="1">
        <v>21.059490203857422</v>
      </c>
      <c r="BH3130" s="1">
        <v>20.338811874389648</v>
      </c>
      <c r="BI3130" s="1">
        <v>8.2810430526733398</v>
      </c>
      <c r="BJ3130" s="1">
        <v>3.2483696937561035</v>
      </c>
      <c r="BK3130" s="1">
        <v>28.515031814575195</v>
      </c>
      <c r="BL3130" s="1"/>
      <c r="BM3130" s="1"/>
      <c r="BN3130" s="1"/>
    </row>
    <row r="3131" spans="1:66" x14ac:dyDescent="0.2">
      <c r="A3131" s="2" t="s">
        <v>7676</v>
      </c>
      <c r="B3131" s="4" t="s">
        <v>3126</v>
      </c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>
        <v>5.8666673941665479</v>
      </c>
      <c r="Z3131" s="1">
        <v>5.7896748643372051</v>
      </c>
      <c r="AA3131" s="1">
        <v>6.6121840139516861</v>
      </c>
      <c r="AB3131" s="1">
        <v>9.9348753000714556</v>
      </c>
      <c r="AC3131" s="1">
        <v>5.1805243421834684</v>
      </c>
      <c r="AD3131" s="1">
        <v>5.2303438619621447</v>
      </c>
      <c r="AE3131" s="1">
        <v>7.8799930425277127</v>
      </c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>
        <v>10.550037384033203</v>
      </c>
      <c r="BI3131" s="1"/>
      <c r="BJ3131" s="1"/>
      <c r="BK3131" s="1"/>
      <c r="BL3131" s="1"/>
      <c r="BM3131" s="1"/>
      <c r="BN3131" s="1"/>
    </row>
    <row r="3132" spans="1:66" x14ac:dyDescent="0.2">
      <c r="A3132" s="2" t="s">
        <v>7677</v>
      </c>
      <c r="B3132" s="4" t="s">
        <v>3127</v>
      </c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>
        <v>19.230651429200488</v>
      </c>
      <c r="Z3132" s="1">
        <v>12.479817655429843</v>
      </c>
      <c r="AA3132" s="1">
        <v>11.393957669304431</v>
      </c>
      <c r="AB3132" s="1">
        <v>17.927148391493059</v>
      </c>
      <c r="AC3132" s="1">
        <v>24.76869213161886</v>
      </c>
      <c r="AD3132" s="1">
        <v>13.333352534041227</v>
      </c>
      <c r="AE3132" s="1">
        <v>6.1695946465271803</v>
      </c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>
        <v>9.8594598770141602</v>
      </c>
      <c r="BF3132" s="1"/>
      <c r="BG3132" s="1">
        <v>3.8460173606872559</v>
      </c>
      <c r="BH3132" s="1"/>
      <c r="BI3132" s="1">
        <v>7.7723431587219238</v>
      </c>
      <c r="BJ3132" s="1">
        <v>1.0258486270904541</v>
      </c>
      <c r="BK3132" s="1">
        <v>0.92404860258102417</v>
      </c>
      <c r="BL3132" s="1"/>
      <c r="BM3132" s="1"/>
      <c r="BN3132" s="1"/>
    </row>
    <row r="3133" spans="1:66" x14ac:dyDescent="0.2">
      <c r="A3133" s="2" t="s">
        <v>7678</v>
      </c>
      <c r="B3133" s="4" t="s">
        <v>3128</v>
      </c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>
        <v>9.5673872163941454</v>
      </c>
      <c r="AC3133" s="1">
        <v>5.8375769473136474</v>
      </c>
      <c r="AD3133" s="1">
        <v>4.7649761279135827</v>
      </c>
      <c r="AE3133" s="1">
        <v>5.0497416991815802</v>
      </c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>
        <v>22.397733688354492</v>
      </c>
      <c r="BG3133" s="1">
        <v>22.356086730957031</v>
      </c>
      <c r="BH3133" s="1"/>
      <c r="BI3133" s="1"/>
      <c r="BJ3133" s="1"/>
      <c r="BK3133" s="1"/>
      <c r="BL3133" s="1"/>
      <c r="BM3133" s="1"/>
      <c r="BN3133" s="1"/>
    </row>
    <row r="3134" spans="1:66" x14ac:dyDescent="0.2">
      <c r="A3134" s="2" t="s">
        <v>7679</v>
      </c>
      <c r="B3134" s="4" t="s">
        <v>3129</v>
      </c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>
        <v>9.5673872163941454</v>
      </c>
      <c r="AC3134" s="1">
        <v>5.8375769473136474</v>
      </c>
      <c r="AD3134" s="1">
        <v>4.7649761279135827</v>
      </c>
      <c r="AE3134" s="1">
        <v>5.0497416991815802</v>
      </c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>
        <v>22.397733688354492</v>
      </c>
      <c r="BG3134" s="1">
        <v>22.356086730957031</v>
      </c>
      <c r="BH3134" s="1"/>
      <c r="BI3134" s="1"/>
      <c r="BJ3134" s="1"/>
      <c r="BK3134" s="1"/>
      <c r="BL3134" s="1"/>
      <c r="BM3134" s="1"/>
      <c r="BN3134" s="1"/>
    </row>
    <row r="3135" spans="1:66" x14ac:dyDescent="0.2">
      <c r="A3135" s="2" t="s">
        <v>7680</v>
      </c>
      <c r="B3135" s="4" t="s">
        <v>3130</v>
      </c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>
        <v>77.29351016745666</v>
      </c>
      <c r="AA3135" s="1">
        <v>81.927995353951431</v>
      </c>
      <c r="AB3135" s="1">
        <v>62.574156930921752</v>
      </c>
      <c r="AC3135" s="1">
        <v>64.493934398479098</v>
      </c>
      <c r="AD3135" s="1">
        <v>93.105400995499195</v>
      </c>
      <c r="AE3135" s="1">
        <v>84.518726718232855</v>
      </c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>
        <v>13.528709411621094</v>
      </c>
      <c r="BG3135" s="1">
        <v>18.054895401000977</v>
      </c>
      <c r="BH3135" s="1">
        <v>37.416637420654297</v>
      </c>
      <c r="BI3135" s="1">
        <v>35.502365112304688</v>
      </c>
      <c r="BJ3135" s="1">
        <v>6.867642879486084</v>
      </c>
      <c r="BK3135" s="1">
        <v>15.456403732299805</v>
      </c>
      <c r="BL3135" s="1"/>
      <c r="BM3135" s="1"/>
      <c r="BN3135" s="1"/>
    </row>
    <row r="3136" spans="1:66" x14ac:dyDescent="0.2">
      <c r="A3136" s="2" t="s">
        <v>7681</v>
      </c>
      <c r="B3136" s="4" t="s">
        <v>3131</v>
      </c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>
        <v>10.84696928260959</v>
      </c>
      <c r="AA3136" s="1">
        <v>4.6715927924564307</v>
      </c>
      <c r="AB3136" s="1">
        <v>5.0083139717611562</v>
      </c>
      <c r="AC3136" s="1">
        <v>4.8497523153003694</v>
      </c>
      <c r="AD3136" s="1">
        <v>5.6198297941603528</v>
      </c>
      <c r="AE3136" s="1">
        <v>4.9667048933928823</v>
      </c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>
        <v>0.37681660056114197</v>
      </c>
      <c r="BL3136" s="1"/>
      <c r="BM3136" s="1"/>
      <c r="BN3136" s="1"/>
    </row>
    <row r="3137" spans="1:66" x14ac:dyDescent="0.2">
      <c r="A3137" s="2" t="s">
        <v>7682</v>
      </c>
      <c r="B3137" s="4" t="s">
        <v>3132</v>
      </c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>
        <v>8.5426888225018889</v>
      </c>
      <c r="AA3137" s="1">
        <v>4.2697472724985257</v>
      </c>
      <c r="AB3137" s="1">
        <v>5.1178712587216078</v>
      </c>
      <c r="AC3137" s="1"/>
      <c r="AD3137" s="1">
        <v>41.519370796869964</v>
      </c>
      <c r="AE3137" s="1">
        <v>45.470184282097726</v>
      </c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>
        <v>8.0319719314575195</v>
      </c>
      <c r="BG3137" s="1">
        <v>83.140655517578125</v>
      </c>
      <c r="BH3137" s="1">
        <v>85.938949584960938</v>
      </c>
      <c r="BI3137" s="1">
        <v>86.584381103515625</v>
      </c>
      <c r="BJ3137" s="1">
        <v>42.451515197753906</v>
      </c>
      <c r="BK3137" s="1">
        <v>32.808746337890625</v>
      </c>
      <c r="BL3137" s="1"/>
      <c r="BM3137" s="1"/>
      <c r="BN3137" s="1"/>
    </row>
    <row r="3138" spans="1:66" x14ac:dyDescent="0.2">
      <c r="A3138" s="2" t="s">
        <v>7683</v>
      </c>
      <c r="B3138" s="4" t="s">
        <v>3133</v>
      </c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>
        <v>4.4159192893699233</v>
      </c>
      <c r="AA3138" s="1">
        <v>11.829774282027271</v>
      </c>
      <c r="AB3138" s="1">
        <v>9.8246134456658876</v>
      </c>
      <c r="AC3138" s="1">
        <v>7.8219189224465078</v>
      </c>
      <c r="AD3138" s="1">
        <v>20.469426428509244</v>
      </c>
      <c r="AE3138" s="1">
        <v>6.2617952278258757</v>
      </c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>
        <v>3.1218945980072021</v>
      </c>
      <c r="BI3138" s="1">
        <v>3.6892316341400146</v>
      </c>
      <c r="BJ3138" s="1">
        <v>3.3718843460083008</v>
      </c>
      <c r="BK3138" s="1">
        <v>3.1442065238952637</v>
      </c>
      <c r="BL3138" s="1"/>
      <c r="BM3138" s="1"/>
      <c r="BN3138" s="1"/>
    </row>
    <row r="3139" spans="1:66" x14ac:dyDescent="0.2">
      <c r="A3139" s="2" t="s">
        <v>7684</v>
      </c>
      <c r="B3139" s="4" t="s">
        <v>3134</v>
      </c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>
        <v>17.77346452292041</v>
      </c>
      <c r="AA3139" s="1">
        <v>29.352901721884173</v>
      </c>
      <c r="AB3139" s="1">
        <v>33.327856666231717</v>
      </c>
      <c r="AC3139" s="1">
        <v>25.725984791981372</v>
      </c>
      <c r="AD3139" s="1">
        <v>25.499494127597949</v>
      </c>
      <c r="AE3139" s="1">
        <v>25.619642609951278</v>
      </c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>
        <v>11.920557975769043</v>
      </c>
      <c r="BG3139" s="1">
        <v>0.49122953414916992</v>
      </c>
      <c r="BH3139" s="1">
        <v>4.2942996025085449</v>
      </c>
      <c r="BI3139" s="1">
        <v>2.0334208011627197</v>
      </c>
      <c r="BJ3139" s="1">
        <v>2.2231552600860596</v>
      </c>
      <c r="BK3139" s="1">
        <v>0.12728260457515717</v>
      </c>
      <c r="BL3139" s="1"/>
      <c r="BM3139" s="1"/>
      <c r="BN3139" s="1"/>
    </row>
    <row r="3140" spans="1:66" x14ac:dyDescent="0.2">
      <c r="A3140" s="2" t="s">
        <v>7685</v>
      </c>
      <c r="B3140" s="4" t="s">
        <v>3135</v>
      </c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>
        <v>97.087673335476339</v>
      </c>
      <c r="AA3140" s="1">
        <v>20.27431716374716</v>
      </c>
      <c r="AB3140" s="1">
        <v>49.106292955244982</v>
      </c>
      <c r="AC3140" s="1">
        <v>84.3827663015513</v>
      </c>
      <c r="AD3140" s="1">
        <v>91.468812764226158</v>
      </c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>
        <v>2.7056334018707275</v>
      </c>
      <c r="BG3140" s="1">
        <v>6.3940443992614746</v>
      </c>
      <c r="BH3140" s="1">
        <v>3.0576708316802979</v>
      </c>
      <c r="BI3140" s="1">
        <v>6.6533551216125488</v>
      </c>
      <c r="BJ3140" s="1">
        <v>0.10043741762638092</v>
      </c>
      <c r="BK3140" s="1">
        <v>4.4112343788146973</v>
      </c>
      <c r="BL3140" s="1"/>
      <c r="BM3140" s="1"/>
      <c r="BN3140" s="1"/>
    </row>
    <row r="3141" spans="1:66" x14ac:dyDescent="0.2">
      <c r="A3141" s="2" t="s">
        <v>7686</v>
      </c>
      <c r="B3141" s="4" t="s">
        <v>3136</v>
      </c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>
        <v>9.4296860207650219</v>
      </c>
      <c r="AA3141" s="1">
        <v>14.167299474203714</v>
      </c>
      <c r="AB3141" s="1">
        <v>7.43372487774311</v>
      </c>
      <c r="AC3141" s="1">
        <v>29.818790425419461</v>
      </c>
      <c r="AD3141" s="1">
        <v>16.061400129496096</v>
      </c>
      <c r="AE3141" s="1">
        <v>21.507467762821182</v>
      </c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>
        <v>1.5160360336303711</v>
      </c>
      <c r="BG3141" s="1">
        <v>0.21070276200771332</v>
      </c>
      <c r="BH3141" s="1">
        <v>7.6972188949584961</v>
      </c>
      <c r="BI3141" s="1">
        <v>7.0448617935180664</v>
      </c>
      <c r="BJ3141" s="1"/>
      <c r="BK3141" s="1">
        <v>3.2933154106140137</v>
      </c>
      <c r="BL3141" s="1"/>
      <c r="BM3141" s="1"/>
      <c r="BN3141" s="1"/>
    </row>
    <row r="3142" spans="1:66" x14ac:dyDescent="0.2">
      <c r="A3142" s="2" t="s">
        <v>7687</v>
      </c>
      <c r="B3142" s="4" t="s">
        <v>3137</v>
      </c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>
        <v>33.379920470492415</v>
      </c>
      <c r="AC3142" s="1">
        <v>20.866661723484352</v>
      </c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  <c r="BD3142" s="1"/>
      <c r="BE3142" s="1"/>
      <c r="BF3142" s="1"/>
      <c r="BG3142" s="1">
        <v>11.662956237792969</v>
      </c>
      <c r="BH3142" s="1">
        <v>6.0592489242553711</v>
      </c>
      <c r="BI3142" s="1">
        <v>7.1027646064758301</v>
      </c>
      <c r="BJ3142" s="1">
        <v>18.423908233642578</v>
      </c>
      <c r="BK3142" s="1">
        <v>18.637609481811523</v>
      </c>
      <c r="BL3142" s="1"/>
      <c r="BM3142" s="1"/>
      <c r="BN3142" s="1"/>
    </row>
    <row r="3143" spans="1:66" x14ac:dyDescent="0.2">
      <c r="A3143" s="2" t="s">
        <v>7688</v>
      </c>
      <c r="B3143" s="4" t="s">
        <v>3138</v>
      </c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>
        <v>33.379920470492415</v>
      </c>
      <c r="AC3143" s="1">
        <v>20.866661723484352</v>
      </c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>
        <v>11.662956237792969</v>
      </c>
      <c r="BH3143" s="1">
        <v>6.0592489242553711</v>
      </c>
      <c r="BI3143" s="1">
        <v>7.1027646064758301</v>
      </c>
      <c r="BJ3143" s="1">
        <v>18.423908233642578</v>
      </c>
      <c r="BK3143" s="1">
        <v>18.637609481811523</v>
      </c>
      <c r="BL3143" s="1"/>
      <c r="BM3143" s="1"/>
      <c r="BN3143" s="1"/>
    </row>
    <row r="3144" spans="1:66" x14ac:dyDescent="0.2">
      <c r="A3144" s="2" t="s">
        <v>7689</v>
      </c>
      <c r="B3144" s="4" t="s">
        <v>3139</v>
      </c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>
        <v>15.539034788394071</v>
      </c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>
        <v>24.212274551391602</v>
      </c>
      <c r="BI3144" s="1">
        <v>85.542610168457031</v>
      </c>
      <c r="BJ3144" s="1">
        <v>97.800941467285156</v>
      </c>
      <c r="BK3144" s="1">
        <v>60.552539825439453</v>
      </c>
      <c r="BL3144" s="1"/>
      <c r="BM3144" s="1"/>
      <c r="BN3144" s="1"/>
    </row>
    <row r="3145" spans="1:66" x14ac:dyDescent="0.2">
      <c r="A3145" s="2" t="s">
        <v>7690</v>
      </c>
      <c r="B3145" s="4" t="s">
        <v>3140</v>
      </c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>
        <v>15.539034788394071</v>
      </c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>
        <v>24.212274551391602</v>
      </c>
      <c r="BI3145" s="1">
        <v>85.542610168457031</v>
      </c>
      <c r="BJ3145" s="1">
        <v>97.800941467285156</v>
      </c>
      <c r="BK3145" s="1">
        <v>60.552539825439453</v>
      </c>
      <c r="BL3145" s="1"/>
      <c r="BM3145" s="1"/>
      <c r="BN3145" s="1"/>
    </row>
    <row r="3146" spans="1:66" x14ac:dyDescent="0.2">
      <c r="A3146" s="2" t="s">
        <v>7691</v>
      </c>
      <c r="B3146" s="4" t="s">
        <v>3141</v>
      </c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>
        <v>10.963359080927377</v>
      </c>
      <c r="AA3146" s="1">
        <v>5.0120662810209344</v>
      </c>
      <c r="AB3146" s="1">
        <v>4.5312208756761532</v>
      </c>
      <c r="AC3146" s="1">
        <v>11.842931969841306</v>
      </c>
      <c r="AD3146" s="1">
        <v>12.052197755433095</v>
      </c>
      <c r="AE3146" s="1">
        <v>5.3136122125223721</v>
      </c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1"/>
      <c r="BE3146" s="1"/>
      <c r="BF3146" s="1">
        <v>3.756547212600708</v>
      </c>
      <c r="BG3146" s="1"/>
      <c r="BH3146" s="1">
        <v>3.3873844146728516</v>
      </c>
      <c r="BI3146" s="1"/>
      <c r="BJ3146" s="1"/>
      <c r="BK3146" s="1">
        <v>2.6531479358673096</v>
      </c>
      <c r="BL3146" s="1"/>
      <c r="BM3146" s="1"/>
      <c r="BN3146" s="1"/>
    </row>
    <row r="3147" spans="1:66" x14ac:dyDescent="0.2">
      <c r="A3147" s="2" t="s">
        <v>7692</v>
      </c>
      <c r="B3147" s="4" t="s">
        <v>3142</v>
      </c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>
        <v>33.600092849956546</v>
      </c>
      <c r="AC3147" s="1">
        <v>9.008735164442788</v>
      </c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>
        <v>6.922996997833252</v>
      </c>
      <c r="BH3147" s="1">
        <v>23.231939315795898</v>
      </c>
      <c r="BI3147" s="1">
        <v>71.816368103027344</v>
      </c>
      <c r="BJ3147" s="1">
        <v>96.155525207519531</v>
      </c>
      <c r="BK3147" s="1">
        <v>87.823356628417969</v>
      </c>
      <c r="BL3147" s="1"/>
      <c r="BM3147" s="1"/>
      <c r="BN3147" s="1"/>
    </row>
    <row r="3148" spans="1:66" x14ac:dyDescent="0.2">
      <c r="A3148" s="2" t="s">
        <v>7693</v>
      </c>
      <c r="B3148" s="4" t="s">
        <v>3143</v>
      </c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>
        <v>33.600092849956546</v>
      </c>
      <c r="AC3148" s="1">
        <v>9.008735164442788</v>
      </c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>
        <v>6.922996997833252</v>
      </c>
      <c r="BH3148" s="1">
        <v>23.231939315795898</v>
      </c>
      <c r="BI3148" s="1">
        <v>71.816368103027344</v>
      </c>
      <c r="BJ3148" s="1">
        <v>96.155525207519531</v>
      </c>
      <c r="BK3148" s="1">
        <v>87.823356628417969</v>
      </c>
      <c r="BL3148" s="1"/>
      <c r="BM3148" s="1"/>
      <c r="BN3148" s="1"/>
    </row>
    <row r="3149" spans="1:66" x14ac:dyDescent="0.2">
      <c r="A3149" s="2" t="s">
        <v>7694</v>
      </c>
      <c r="B3149" s="4" t="s">
        <v>3144</v>
      </c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>
        <v>5.0637740777782323</v>
      </c>
      <c r="AB3149" s="1">
        <v>5.7627938240935057</v>
      </c>
      <c r="AC3149" s="1">
        <v>9.9959545676369199</v>
      </c>
      <c r="AD3149" s="1">
        <v>14.680677086353414</v>
      </c>
      <c r="AE3149" s="1">
        <v>4.347626180964447</v>
      </c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/>
    </row>
    <row r="3150" spans="1:66" x14ac:dyDescent="0.2">
      <c r="A3150" s="2" t="s">
        <v>7695</v>
      </c>
      <c r="B3150" s="4" t="s">
        <v>3145</v>
      </c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>
        <v>5.0637740777782323</v>
      </c>
      <c r="AB3150" s="1">
        <v>5.7627938240935057</v>
      </c>
      <c r="AC3150" s="1">
        <v>9.9959545676369199</v>
      </c>
      <c r="AD3150" s="1">
        <v>14.680677086353414</v>
      </c>
      <c r="AE3150" s="1">
        <v>4.347626180964447</v>
      </c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  <c r="BK3150" s="1"/>
      <c r="BL3150" s="1"/>
      <c r="BM3150" s="1"/>
      <c r="BN3150" s="1"/>
    </row>
    <row r="3151" spans="1:66" x14ac:dyDescent="0.2">
      <c r="A3151" s="2" t="s">
        <v>7696</v>
      </c>
      <c r="B3151" s="4" t="s">
        <v>3146</v>
      </c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>
        <v>6.2689658480720025</v>
      </c>
      <c r="AA3151" s="1">
        <v>8.0420814015694653</v>
      </c>
      <c r="AB3151" s="1">
        <v>5.4565007373244301</v>
      </c>
      <c r="AC3151" s="1">
        <v>17.233554107510791</v>
      </c>
      <c r="AD3151" s="1">
        <v>19.139725082821339</v>
      </c>
      <c r="AE3151" s="1">
        <v>9.6046477963141506</v>
      </c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>
        <v>1.3060417175292969</v>
      </c>
      <c r="BL3151" s="1"/>
      <c r="BM3151" s="1"/>
      <c r="BN3151" s="1"/>
    </row>
    <row r="3152" spans="1:66" x14ac:dyDescent="0.2">
      <c r="A3152" s="2" t="s">
        <v>7697</v>
      </c>
      <c r="B3152" s="4" t="s">
        <v>3147</v>
      </c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>
        <v>48.964318051256804</v>
      </c>
      <c r="AA3152" s="1">
        <v>41.173322433533016</v>
      </c>
      <c r="AB3152" s="1">
        <v>6.4462118471583576</v>
      </c>
      <c r="AC3152" s="1">
        <v>3.7215983780778972</v>
      </c>
      <c r="AD3152" s="1">
        <v>4.5484358197147277</v>
      </c>
      <c r="AE3152" s="1">
        <v>35.758087525163589</v>
      </c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>
        <v>10.53516960144043</v>
      </c>
      <c r="BG3152" s="1">
        <v>22.325899124145508</v>
      </c>
      <c r="BH3152" s="1">
        <v>19.817386627197266</v>
      </c>
      <c r="BI3152" s="1">
        <v>12.882356643676758</v>
      </c>
      <c r="BJ3152" s="1">
        <v>6.5955038070678711</v>
      </c>
      <c r="BK3152" s="1">
        <v>4.2989311218261719</v>
      </c>
      <c r="BL3152" s="1"/>
      <c r="BM3152" s="1"/>
      <c r="BN3152" s="1"/>
    </row>
    <row r="3153" spans="1:66" x14ac:dyDescent="0.2">
      <c r="A3153" s="2" t="s">
        <v>7698</v>
      </c>
      <c r="B3153" s="4" t="s">
        <v>3148</v>
      </c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>
        <v>34.235149885796481</v>
      </c>
      <c r="AB3153" s="1">
        <v>42.411023018764624</v>
      </c>
      <c r="AC3153" s="1">
        <v>14.251197348097699</v>
      </c>
      <c r="AD3153" s="1">
        <v>50.288240682329899</v>
      </c>
      <c r="AE3153" s="1">
        <v>35.736537287006172</v>
      </c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  <c r="BM3153" s="1"/>
      <c r="BN3153" s="1"/>
    </row>
    <row r="3154" spans="1:66" x14ac:dyDescent="0.2">
      <c r="A3154" s="2" t="s">
        <v>7699</v>
      </c>
      <c r="B3154" s="4" t="s">
        <v>3149</v>
      </c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>
        <v>34.235149885796481</v>
      </c>
      <c r="AB3154" s="1">
        <v>42.411023018764624</v>
      </c>
      <c r="AC3154" s="1">
        <v>14.251197348097699</v>
      </c>
      <c r="AD3154" s="1">
        <v>50.288240682329899</v>
      </c>
      <c r="AE3154" s="1">
        <v>35.736537287006172</v>
      </c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  <c r="BK3154" s="1"/>
      <c r="BL3154" s="1"/>
      <c r="BM3154" s="1"/>
      <c r="BN3154" s="1"/>
    </row>
    <row r="3155" spans="1:66" x14ac:dyDescent="0.2">
      <c r="A3155" s="2" t="s">
        <v>7700</v>
      </c>
      <c r="B3155" s="4" t="s">
        <v>3150</v>
      </c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>
        <v>58.51357936275862</v>
      </c>
      <c r="AC3155" s="1">
        <v>62.617814175246522</v>
      </c>
      <c r="AD3155" s="1">
        <v>60.229168990468452</v>
      </c>
      <c r="AE3155" s="1">
        <v>52.946312790920267</v>
      </c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>
        <v>0.68594580888748169</v>
      </c>
      <c r="BI3155" s="1"/>
      <c r="BJ3155" s="1">
        <v>3.2466413974761963</v>
      </c>
      <c r="BK3155" s="1"/>
      <c r="BL3155" s="1"/>
      <c r="BM3155" s="1"/>
      <c r="BN3155" s="1"/>
    </row>
    <row r="3156" spans="1:66" x14ac:dyDescent="0.2">
      <c r="A3156" s="2" t="s">
        <v>7701</v>
      </c>
      <c r="B3156" s="4" t="s">
        <v>3151</v>
      </c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>
        <v>58.51357936275862</v>
      </c>
      <c r="AC3156" s="1">
        <v>62.617814175246522</v>
      </c>
      <c r="AD3156" s="1">
        <v>60.229168990468452</v>
      </c>
      <c r="AE3156" s="1">
        <v>52.946312790920267</v>
      </c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>
        <v>0.68594580888748169</v>
      </c>
      <c r="BI3156" s="1"/>
      <c r="BJ3156" s="1">
        <v>3.2466413974761963</v>
      </c>
      <c r="BK3156" s="1"/>
      <c r="BL3156" s="1"/>
      <c r="BM3156" s="1"/>
      <c r="BN3156" s="1"/>
    </row>
    <row r="3157" spans="1:66" x14ac:dyDescent="0.2">
      <c r="A3157" s="2" t="s">
        <v>7702</v>
      </c>
      <c r="B3157" s="4" t="s">
        <v>3152</v>
      </c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>
        <v>50.500119155196977</v>
      </c>
      <c r="AA3157" s="1">
        <v>57.594971994007615</v>
      </c>
      <c r="AB3157" s="1">
        <v>82.088489243384899</v>
      </c>
      <c r="AC3157" s="1">
        <v>68.674847577055104</v>
      </c>
      <c r="AD3157" s="1">
        <v>92.387430443508904</v>
      </c>
      <c r="AE3157" s="1">
        <v>87.769428580357072</v>
      </c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>
        <v>31.213983535766602</v>
      </c>
      <c r="BG3157" s="1">
        <v>42.361579895019531</v>
      </c>
      <c r="BH3157" s="1">
        <v>17.77668571472168</v>
      </c>
      <c r="BI3157" s="1">
        <v>28.362716674804688</v>
      </c>
      <c r="BJ3157" s="1"/>
      <c r="BK3157" s="1"/>
      <c r="BL3157" s="1"/>
      <c r="BM3157" s="1"/>
      <c r="BN3157" s="1"/>
    </row>
    <row r="3158" spans="1:66" x14ac:dyDescent="0.2">
      <c r="A3158" s="2" t="s">
        <v>7703</v>
      </c>
      <c r="B3158" s="4" t="s">
        <v>3153</v>
      </c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>
        <v>32.903672670178565</v>
      </c>
      <c r="AB3158" s="1">
        <v>33.981740045020409</v>
      </c>
      <c r="AC3158" s="1">
        <v>63.037121390835495</v>
      </c>
      <c r="AD3158" s="1">
        <v>47.000286904535542</v>
      </c>
      <c r="AE3158" s="1">
        <v>58.267944173428909</v>
      </c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  <c r="BM3158" s="1"/>
      <c r="BN3158" s="1"/>
    </row>
    <row r="3159" spans="1:66" x14ac:dyDescent="0.2">
      <c r="A3159" s="2" t="s">
        <v>7704</v>
      </c>
      <c r="B3159" s="4" t="s">
        <v>3154</v>
      </c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>
        <v>32.903672670178565</v>
      </c>
      <c r="AB3159" s="1">
        <v>33.981740045020409</v>
      </c>
      <c r="AC3159" s="1">
        <v>63.037121390835495</v>
      </c>
      <c r="AD3159" s="1">
        <v>47.000286904535542</v>
      </c>
      <c r="AE3159" s="1">
        <v>58.267944173428909</v>
      </c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</row>
    <row r="3160" spans="1:66" x14ac:dyDescent="0.2">
      <c r="A3160" s="2" t="s">
        <v>7705</v>
      </c>
      <c r="B3160" s="4" t="s">
        <v>3155</v>
      </c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>
        <v>28.326338760002212</v>
      </c>
      <c r="AB3160" s="1"/>
      <c r="AC3160" s="1"/>
      <c r="AD3160" s="1"/>
      <c r="AE3160" s="1">
        <v>8.3959706597457995</v>
      </c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>
        <v>6.2481350898742676</v>
      </c>
      <c r="BH3160" s="1">
        <v>7.784696102142334</v>
      </c>
      <c r="BI3160" s="1">
        <v>5.4431681632995605</v>
      </c>
      <c r="BJ3160" s="1">
        <v>6.1970067024230957</v>
      </c>
      <c r="BK3160" s="1"/>
      <c r="BL3160" s="1"/>
      <c r="BM3160" s="1"/>
      <c r="BN3160" s="1"/>
    </row>
    <row r="3161" spans="1:66" x14ac:dyDescent="0.2">
      <c r="A3161" s="2" t="s">
        <v>7706</v>
      </c>
      <c r="B3161" s="4" t="s">
        <v>3156</v>
      </c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>
        <v>28.326338760002212</v>
      </c>
      <c r="AB3161" s="1"/>
      <c r="AC3161" s="1"/>
      <c r="AD3161" s="1"/>
      <c r="AE3161" s="1">
        <v>8.3959706597457995</v>
      </c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>
        <v>6.2481350898742676</v>
      </c>
      <c r="BH3161" s="1">
        <v>7.784696102142334</v>
      </c>
      <c r="BI3161" s="1">
        <v>5.4431681632995605</v>
      </c>
      <c r="BJ3161" s="1">
        <v>6.1970067024230957</v>
      </c>
      <c r="BK3161" s="1"/>
      <c r="BL3161" s="1"/>
      <c r="BM3161" s="1"/>
      <c r="BN3161" s="1"/>
    </row>
    <row r="3162" spans="1:66" x14ac:dyDescent="0.2">
      <c r="A3162" s="2" t="s">
        <v>7707</v>
      </c>
      <c r="B3162" s="4" t="s">
        <v>3157</v>
      </c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>
        <v>24.247381176000026</v>
      </c>
      <c r="AB3162" s="1">
        <v>51.793722711768218</v>
      </c>
      <c r="AC3162" s="1">
        <v>37.646398618160148</v>
      </c>
      <c r="AD3162" s="1">
        <v>73.390432741905144</v>
      </c>
      <c r="AE3162" s="1">
        <v>66.496490626561723</v>
      </c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>
        <v>22.321565628051758</v>
      </c>
      <c r="BH3162" s="1">
        <v>29.17597770690918</v>
      </c>
      <c r="BI3162" s="1">
        <v>18.385971069335938</v>
      </c>
      <c r="BJ3162" s="1">
        <v>24.17772102355957</v>
      </c>
      <c r="BK3162" s="1"/>
      <c r="BL3162" s="1"/>
      <c r="BM3162" s="1"/>
      <c r="BN3162" s="1"/>
    </row>
    <row r="3163" spans="1:66" x14ac:dyDescent="0.2">
      <c r="A3163" s="2" t="s">
        <v>7708</v>
      </c>
      <c r="B3163" s="4" t="s">
        <v>3158</v>
      </c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>
        <v>4.3634666862776772</v>
      </c>
      <c r="AA3163" s="1">
        <v>3.2337420237570997</v>
      </c>
      <c r="AB3163" s="1">
        <v>5.1215019147196967</v>
      </c>
      <c r="AC3163" s="1">
        <v>6.4810575401858088</v>
      </c>
      <c r="AD3163" s="1">
        <v>7.6473847387429101</v>
      </c>
      <c r="AE3163" s="1">
        <v>5.2130957043813622</v>
      </c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>
        <v>4.3384642601013184</v>
      </c>
      <c r="BG3163" s="1">
        <v>2.6002278327941895</v>
      </c>
      <c r="BH3163" s="1"/>
      <c r="BI3163" s="1"/>
      <c r="BJ3163" s="1"/>
      <c r="BK3163" s="1"/>
      <c r="BL3163" s="1"/>
      <c r="BM3163" s="1"/>
      <c r="BN3163" s="1"/>
    </row>
    <row r="3164" spans="1:66" x14ac:dyDescent="0.2">
      <c r="A3164" s="2" t="s">
        <v>7709</v>
      </c>
      <c r="B3164" s="4" t="s">
        <v>3159</v>
      </c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>
        <v>38.454615572652237</v>
      </c>
      <c r="AB3164" s="1">
        <v>10.207561230695394</v>
      </c>
      <c r="AC3164" s="1">
        <v>10.303355835723689</v>
      </c>
      <c r="AD3164" s="1">
        <v>6.1958978398095024</v>
      </c>
      <c r="AE3164" s="1">
        <v>9.3728516276809035</v>
      </c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>
        <v>1.6981494426727295</v>
      </c>
      <c r="BI3164" s="1">
        <v>2.0064549446105957</v>
      </c>
      <c r="BJ3164" s="1"/>
      <c r="BK3164" s="1"/>
      <c r="BL3164" s="1"/>
      <c r="BM3164" s="1"/>
      <c r="BN3164" s="1"/>
    </row>
    <row r="3165" spans="1:66" x14ac:dyDescent="0.2">
      <c r="A3165" s="2" t="s">
        <v>7710</v>
      </c>
      <c r="B3165" s="4" t="s">
        <v>3160</v>
      </c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>
        <v>38.454615572652237</v>
      </c>
      <c r="AB3165" s="1">
        <v>10.207561230695394</v>
      </c>
      <c r="AC3165" s="1">
        <v>10.303355835723689</v>
      </c>
      <c r="AD3165" s="1">
        <v>6.1958978398095024</v>
      </c>
      <c r="AE3165" s="1">
        <v>9.3728516276809035</v>
      </c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>
        <v>1.6981494426727295</v>
      </c>
      <c r="BI3165" s="1">
        <v>2.0064549446105957</v>
      </c>
      <c r="BJ3165" s="1"/>
      <c r="BK3165" s="1"/>
      <c r="BL3165" s="1"/>
      <c r="BM3165" s="1"/>
      <c r="BN3165" s="1"/>
    </row>
    <row r="3166" spans="1:66" x14ac:dyDescent="0.2">
      <c r="A3166" s="2" t="s">
        <v>7711</v>
      </c>
      <c r="B3166" s="4" t="s">
        <v>3161</v>
      </c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>
        <v>37.721271220477561</v>
      </c>
      <c r="AA3166" s="1">
        <v>9.8464745405214167</v>
      </c>
      <c r="AB3166" s="1">
        <v>4.5604970530970146</v>
      </c>
      <c r="AC3166" s="1">
        <v>16.82494236772401</v>
      </c>
      <c r="AD3166" s="1">
        <v>16.484530955374684</v>
      </c>
      <c r="AE3166" s="1">
        <v>16.580171705321877</v>
      </c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>
        <v>7.0302939414978027</v>
      </c>
      <c r="BG3166" s="1"/>
      <c r="BH3166" s="1"/>
      <c r="BI3166" s="1">
        <v>0.45508065819740295</v>
      </c>
      <c r="BJ3166" s="1">
        <v>0.16799138486385345</v>
      </c>
      <c r="BK3166" s="1">
        <v>7.7283650636672974E-2</v>
      </c>
      <c r="BL3166" s="1"/>
      <c r="BM3166" s="1"/>
      <c r="BN3166" s="1"/>
    </row>
    <row r="3167" spans="1:66" x14ac:dyDescent="0.2">
      <c r="A3167" s="2" t="s">
        <v>7712</v>
      </c>
      <c r="B3167" s="4" t="s">
        <v>3162</v>
      </c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>
        <v>41.547877726399115</v>
      </c>
      <c r="AB3167" s="1">
        <v>39.781568267253</v>
      </c>
      <c r="AC3167" s="1">
        <v>40.368050825226504</v>
      </c>
      <c r="AD3167" s="1">
        <v>38.360691267933142</v>
      </c>
      <c r="AE3167" s="1">
        <v>26.461145991575869</v>
      </c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/>
    </row>
    <row r="3168" spans="1:66" x14ac:dyDescent="0.2">
      <c r="A3168" s="2" t="s">
        <v>7713</v>
      </c>
      <c r="B3168" s="4" t="s">
        <v>3163</v>
      </c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>
        <v>41.547877726399115</v>
      </c>
      <c r="AB3168" s="1">
        <v>39.781568267253</v>
      </c>
      <c r="AC3168" s="1">
        <v>40.368050825226504</v>
      </c>
      <c r="AD3168" s="1">
        <v>38.360691267933142</v>
      </c>
      <c r="AE3168" s="1">
        <v>26.461145991575869</v>
      </c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/>
    </row>
    <row r="3169" spans="1:66" x14ac:dyDescent="0.2">
      <c r="A3169" s="2" t="s">
        <v>7714</v>
      </c>
      <c r="B3169" s="4" t="s">
        <v>3164</v>
      </c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>
        <v>22.454061635780739</v>
      </c>
      <c r="AA3169" s="1">
        <v>18.710981188476119</v>
      </c>
      <c r="AB3169" s="1">
        <v>15.197002382154846</v>
      </c>
      <c r="AC3169" s="1">
        <v>11.563984025736564</v>
      </c>
      <c r="AD3169" s="1">
        <v>13.286824317072634</v>
      </c>
      <c r="AE3169" s="1">
        <v>29.409391911034778</v>
      </c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>
        <v>3.0773518085479736</v>
      </c>
      <c r="BG3169" s="1"/>
      <c r="BH3169" s="1">
        <v>5.7579283714294434</v>
      </c>
      <c r="BI3169" s="1"/>
      <c r="BJ3169" s="1"/>
      <c r="BK3169" s="1">
        <v>2.2981908321380615</v>
      </c>
      <c r="BL3169" s="1"/>
      <c r="BM3169" s="1"/>
      <c r="BN3169" s="1"/>
    </row>
    <row r="3170" spans="1:66" x14ac:dyDescent="0.2">
      <c r="A3170" s="2" t="s">
        <v>7715</v>
      </c>
      <c r="B3170" s="4" t="s">
        <v>3165</v>
      </c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>
        <v>88.734247513994191</v>
      </c>
      <c r="AA3170" s="1">
        <v>17.155728258966782</v>
      </c>
      <c r="AB3170" s="1">
        <v>34.593500060016346</v>
      </c>
      <c r="AC3170" s="1">
        <v>30.620763180419015</v>
      </c>
      <c r="AD3170" s="1">
        <v>30.259213244839088</v>
      </c>
      <c r="AE3170" s="1">
        <v>36.456865861640388</v>
      </c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  <c r="BD3170" s="1"/>
      <c r="BE3170" s="1"/>
      <c r="BF3170" s="1"/>
      <c r="BG3170" s="1"/>
      <c r="BH3170" s="1">
        <v>11.610420227050781</v>
      </c>
      <c r="BI3170" s="1">
        <v>8.3571538925170898</v>
      </c>
      <c r="BJ3170" s="1">
        <v>6.4508209228515625</v>
      </c>
      <c r="BK3170" s="1">
        <v>7.7738089561462402</v>
      </c>
      <c r="BL3170" s="1"/>
      <c r="BM3170" s="1"/>
      <c r="BN3170" s="1"/>
    </row>
    <row r="3171" spans="1:66" x14ac:dyDescent="0.2">
      <c r="A3171" s="2" t="s">
        <v>7716</v>
      </c>
      <c r="B3171" s="4" t="s">
        <v>3166</v>
      </c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>
        <v>7.4206614933458273</v>
      </c>
      <c r="AA3171" s="1">
        <v>3.7156135049289376</v>
      </c>
      <c r="AB3171" s="1">
        <v>7.4416096938867788</v>
      </c>
      <c r="AC3171" s="1">
        <v>19.089799244889623</v>
      </c>
      <c r="AD3171" s="1">
        <v>7.157978087830517</v>
      </c>
      <c r="AE3171" s="1">
        <v>10.013629915574475</v>
      </c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>
        <v>21.050378799438477</v>
      </c>
      <c r="BG3171" s="1">
        <v>7.0201363563537598</v>
      </c>
      <c r="BH3171" s="1">
        <v>2.8004720211029053</v>
      </c>
      <c r="BI3171" s="1">
        <v>3.9301600456237793</v>
      </c>
      <c r="BJ3171" s="1"/>
      <c r="BK3171" s="1"/>
      <c r="BL3171" s="1"/>
      <c r="BM3171" s="1"/>
      <c r="BN3171" s="1"/>
    </row>
    <row r="3172" spans="1:66" x14ac:dyDescent="0.2">
      <c r="A3172" s="2" t="s">
        <v>7717</v>
      </c>
      <c r="B3172" s="4" t="s">
        <v>3167</v>
      </c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>
        <v>3.9302175169489266</v>
      </c>
      <c r="AA3172" s="1">
        <v>2.6837124078326116</v>
      </c>
      <c r="AB3172" s="1">
        <v>4.1424462241126729</v>
      </c>
      <c r="AC3172" s="1">
        <v>8.3127372249789389</v>
      </c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  <c r="BD3172" s="1"/>
      <c r="BE3172" s="1"/>
      <c r="BF3172" s="1">
        <v>0.52554357051849365</v>
      </c>
      <c r="BG3172" s="1"/>
      <c r="BH3172" s="1"/>
      <c r="BI3172" s="1">
        <v>0.9593011736869812</v>
      </c>
      <c r="BJ3172" s="1"/>
      <c r="BK3172" s="1">
        <v>0.71966457366943359</v>
      </c>
      <c r="BL3172" s="1"/>
      <c r="BM3172" s="1"/>
      <c r="BN3172" s="1"/>
    </row>
    <row r="3173" spans="1:66" x14ac:dyDescent="0.2">
      <c r="A3173" s="2" t="s">
        <v>7718</v>
      </c>
      <c r="B3173" s="4" t="s">
        <v>3168</v>
      </c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>
        <v>91.716276928190737</v>
      </c>
      <c r="AA3173" s="1">
        <v>80.680728421449373</v>
      </c>
      <c r="AB3173" s="1">
        <v>93.806729194926348</v>
      </c>
      <c r="AC3173" s="1">
        <v>90.673793059999113</v>
      </c>
      <c r="AD3173" s="1">
        <v>93.664275820249145</v>
      </c>
      <c r="AE3173" s="1">
        <v>87.308880678674029</v>
      </c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>
        <v>1.0035251379013062</v>
      </c>
      <c r="BG3173" s="1">
        <v>0.89899533987045288</v>
      </c>
      <c r="BH3173" s="1">
        <v>0.84865748882293701</v>
      </c>
      <c r="BI3173" s="1">
        <v>1.0426743030548096</v>
      </c>
      <c r="BJ3173" s="1">
        <v>0.89696139097213745</v>
      </c>
      <c r="BK3173" s="1"/>
      <c r="BL3173" s="1"/>
      <c r="BM3173" s="1"/>
      <c r="BN3173" s="1"/>
    </row>
    <row r="3174" spans="1:66" x14ac:dyDescent="0.2">
      <c r="A3174" s="2" t="s">
        <v>7719</v>
      </c>
      <c r="B3174" s="4" t="s">
        <v>3169</v>
      </c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>
        <v>8.3784144037193009</v>
      </c>
      <c r="AA3174" s="1">
        <v>9.1432552389596395</v>
      </c>
      <c r="AB3174" s="1">
        <v>11.706584820347109</v>
      </c>
      <c r="AC3174" s="1">
        <v>9.4798585405859299</v>
      </c>
      <c r="AD3174" s="1">
        <v>10.101817917445828</v>
      </c>
      <c r="AE3174" s="1">
        <v>10.007971524515783</v>
      </c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  <c r="BD3174" s="1"/>
      <c r="BE3174" s="1"/>
      <c r="BF3174" s="1">
        <v>0.51068073511123657</v>
      </c>
      <c r="BG3174" s="1">
        <v>1.3694449663162231</v>
      </c>
      <c r="BH3174" s="1">
        <v>5.9668116569519043</v>
      </c>
      <c r="BI3174" s="1">
        <v>0.66224080324172974</v>
      </c>
      <c r="BJ3174" s="1">
        <v>1.3177173137664795</v>
      </c>
      <c r="BK3174" s="1">
        <v>0.13433629274368286</v>
      </c>
      <c r="BL3174" s="1"/>
      <c r="BM3174" s="1"/>
      <c r="BN3174" s="1"/>
    </row>
    <row r="3175" spans="1:66" x14ac:dyDescent="0.2">
      <c r="A3175" s="2" t="s">
        <v>7720</v>
      </c>
      <c r="B3175" s="4" t="s">
        <v>3170</v>
      </c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>
        <v>4.3056717183462814</v>
      </c>
      <c r="AA3175" s="1">
        <v>7.8822954269787608</v>
      </c>
      <c r="AB3175" s="1">
        <v>4.624080838933434</v>
      </c>
      <c r="AC3175" s="1">
        <v>10.354714935052371</v>
      </c>
      <c r="AD3175" s="1">
        <v>14.16068771725392</v>
      </c>
      <c r="AE3175" s="1">
        <v>14.566846480135299</v>
      </c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>
        <v>7.2799487113952637</v>
      </c>
      <c r="BH3175" s="1"/>
      <c r="BI3175" s="1"/>
      <c r="BJ3175" s="1"/>
      <c r="BK3175" s="1">
        <v>1.8322744369506836</v>
      </c>
      <c r="BL3175" s="1"/>
      <c r="BM3175" s="1"/>
      <c r="BN3175" s="1"/>
    </row>
    <row r="3176" spans="1:66" x14ac:dyDescent="0.2">
      <c r="A3176" s="2" t="s">
        <v>7721</v>
      </c>
      <c r="B3176" s="4" t="s">
        <v>3171</v>
      </c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>
        <v>61.983567018909255</v>
      </c>
      <c r="AA3176" s="1">
        <v>68.098636096943451</v>
      </c>
      <c r="AB3176" s="1">
        <v>72.348335782200408</v>
      </c>
      <c r="AC3176" s="1">
        <v>61.713526710300812</v>
      </c>
      <c r="AD3176" s="1">
        <v>79.098969693559212</v>
      </c>
      <c r="AE3176" s="1">
        <v>95.769330785058187</v>
      </c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  <c r="BD3176" s="1"/>
      <c r="BE3176" s="1"/>
      <c r="BF3176" s="1">
        <v>29.647871017456055</v>
      </c>
      <c r="BG3176" s="1">
        <v>31.886722564697266</v>
      </c>
      <c r="BH3176" s="1">
        <v>21.330240249633789</v>
      </c>
      <c r="BI3176" s="1">
        <v>38.237899780273438</v>
      </c>
      <c r="BJ3176" s="1">
        <v>16.774574279785156</v>
      </c>
      <c r="BK3176" s="1">
        <v>4.1340799331665039</v>
      </c>
      <c r="BL3176" s="1"/>
      <c r="BM3176" s="1"/>
      <c r="BN3176" s="1"/>
    </row>
    <row r="3177" spans="1:66" x14ac:dyDescent="0.2">
      <c r="A3177" s="2" t="s">
        <v>7722</v>
      </c>
      <c r="B3177" s="4" t="s">
        <v>3172</v>
      </c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>
        <v>9.5457090833913227</v>
      </c>
      <c r="AA3177" s="1">
        <v>10.636217220254952</v>
      </c>
      <c r="AB3177" s="1">
        <v>14.771141935777479</v>
      </c>
      <c r="AC3177" s="1">
        <v>26.420957905683306</v>
      </c>
      <c r="AD3177" s="1">
        <v>23.753186670718911</v>
      </c>
      <c r="AE3177" s="1">
        <v>17.650650558762742</v>
      </c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>
        <v>6.6627388000488281</v>
      </c>
      <c r="BH3177" s="1">
        <v>9.2363519668579102</v>
      </c>
      <c r="BI3177" s="1">
        <v>11.183237075805664</v>
      </c>
      <c r="BJ3177" s="1">
        <v>10.042149543762207</v>
      </c>
      <c r="BK3177" s="1">
        <v>3.4886503219604492</v>
      </c>
      <c r="BL3177" s="1"/>
      <c r="BM3177" s="1"/>
      <c r="BN3177" s="1"/>
    </row>
    <row r="3178" spans="1:66" x14ac:dyDescent="0.2">
      <c r="A3178" s="2" t="s">
        <v>7723</v>
      </c>
      <c r="B3178" s="4" t="s">
        <v>3173</v>
      </c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>
        <v>23.044173691638797</v>
      </c>
      <c r="AA3178" s="1">
        <v>19.549711022795069</v>
      </c>
      <c r="AB3178" s="1">
        <v>26.605176009979836</v>
      </c>
      <c r="AC3178" s="1">
        <v>2.5874850820388335</v>
      </c>
      <c r="AD3178" s="1">
        <v>18.038633893997414</v>
      </c>
      <c r="AE3178" s="1">
        <v>23.460906103328043</v>
      </c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  <c r="BD3178" s="1"/>
      <c r="BE3178" s="1"/>
      <c r="BF3178" s="1">
        <v>10.011857032775879</v>
      </c>
      <c r="BG3178" s="1">
        <v>5.610476016998291</v>
      </c>
      <c r="BH3178" s="1">
        <v>2.2464015483856201</v>
      </c>
      <c r="BI3178" s="1">
        <v>3.4345755577087402</v>
      </c>
      <c r="BJ3178" s="1"/>
      <c r="BK3178" s="1">
        <v>2.2840938568115234</v>
      </c>
      <c r="BL3178" s="1"/>
      <c r="BM3178" s="1"/>
      <c r="BN3178" s="1"/>
    </row>
    <row r="3179" spans="1:66" x14ac:dyDescent="0.2">
      <c r="A3179" s="2" t="s">
        <v>7724</v>
      </c>
      <c r="B3179" s="4" t="s">
        <v>3174</v>
      </c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>
        <v>6.0821101521819321</v>
      </c>
      <c r="AC3179" s="1">
        <v>8.8877798504257974</v>
      </c>
      <c r="AD3179" s="1">
        <v>71.33724302078241</v>
      </c>
      <c r="AE3179" s="1">
        <v>15.652491677769955</v>
      </c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>
        <v>5.3793020248413086</v>
      </c>
      <c r="BH3179" s="1"/>
      <c r="BI3179" s="1"/>
      <c r="BJ3179" s="1"/>
      <c r="BK3179" s="1"/>
      <c r="BL3179" s="1"/>
      <c r="BM3179" s="1"/>
      <c r="BN3179" s="1"/>
    </row>
    <row r="3180" spans="1:66" x14ac:dyDescent="0.2">
      <c r="A3180" s="2" t="s">
        <v>7725</v>
      </c>
      <c r="B3180" s="4" t="s">
        <v>3175</v>
      </c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>
        <v>6.0821101521819321</v>
      </c>
      <c r="AC3180" s="1">
        <v>8.8877798504257974</v>
      </c>
      <c r="AD3180" s="1">
        <v>71.33724302078241</v>
      </c>
      <c r="AE3180" s="1">
        <v>15.652491677769955</v>
      </c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  <c r="BD3180" s="1"/>
      <c r="BE3180" s="1"/>
      <c r="BF3180" s="1"/>
      <c r="BG3180" s="1">
        <v>5.3793020248413086</v>
      </c>
      <c r="BH3180" s="1"/>
      <c r="BI3180" s="1"/>
      <c r="BJ3180" s="1"/>
      <c r="BK3180" s="1"/>
      <c r="BL3180" s="1"/>
      <c r="BM3180" s="1"/>
      <c r="BN3180" s="1"/>
    </row>
    <row r="3181" spans="1:66" x14ac:dyDescent="0.2">
      <c r="A3181" s="2" t="s">
        <v>7726</v>
      </c>
      <c r="B3181" s="4" t="s">
        <v>3176</v>
      </c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>
        <v>5.231900508806163</v>
      </c>
      <c r="AB3181" s="1">
        <v>5.5452823234841011</v>
      </c>
      <c r="AC3181" s="1">
        <v>5.7642946723663862</v>
      </c>
      <c r="AD3181" s="1">
        <v>61.863386314728515</v>
      </c>
      <c r="AE3181" s="1">
        <v>89.915566668139363</v>
      </c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s="1"/>
      <c r="BD3181" s="1"/>
      <c r="BE3181" s="1"/>
      <c r="BF3181" s="1"/>
      <c r="BG3181" s="1">
        <v>5.4084901809692383</v>
      </c>
      <c r="BH3181" s="1">
        <v>2.7220184803009033</v>
      </c>
      <c r="BI3181" s="1"/>
      <c r="BJ3181" s="1">
        <v>30.694131851196289</v>
      </c>
      <c r="BK3181" s="1"/>
      <c r="BL3181" s="1"/>
      <c r="BM3181" s="1"/>
      <c r="BN3181" s="1"/>
    </row>
    <row r="3182" spans="1:66" x14ac:dyDescent="0.2">
      <c r="A3182" s="2" t="s">
        <v>7727</v>
      </c>
      <c r="B3182" s="4" t="s">
        <v>3177</v>
      </c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>
        <v>5.231900508806163</v>
      </c>
      <c r="AB3182" s="1">
        <v>5.5452823234841011</v>
      </c>
      <c r="AC3182" s="1">
        <v>5.7642946723663862</v>
      </c>
      <c r="AD3182" s="1">
        <v>61.863386314728515</v>
      </c>
      <c r="AE3182" s="1">
        <v>89.915566668139363</v>
      </c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  <c r="BD3182" s="1"/>
      <c r="BE3182" s="1"/>
      <c r="BF3182" s="1"/>
      <c r="BG3182" s="1">
        <v>5.4084901809692383</v>
      </c>
      <c r="BH3182" s="1">
        <v>2.7220184803009033</v>
      </c>
      <c r="BI3182" s="1"/>
      <c r="BJ3182" s="1">
        <v>30.694131851196289</v>
      </c>
      <c r="BK3182" s="1"/>
      <c r="BL3182" s="1"/>
      <c r="BM3182" s="1"/>
      <c r="BN3182" s="1"/>
    </row>
    <row r="3183" spans="1:66" x14ac:dyDescent="0.2">
      <c r="A3183" s="2" t="s">
        <v>7728</v>
      </c>
      <c r="B3183" s="4" t="s">
        <v>3178</v>
      </c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>
        <v>10.379955775231664</v>
      </c>
      <c r="AB3183" s="1">
        <v>13.647505286420875</v>
      </c>
      <c r="AC3183" s="1">
        <v>14.8470561839561</v>
      </c>
      <c r="AD3183" s="1">
        <v>10.918177994262612</v>
      </c>
      <c r="AE3183" s="1">
        <v>8.9854044208202115</v>
      </c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  <c r="BD3183" s="1"/>
      <c r="BE3183" s="1"/>
      <c r="BF3183" s="1"/>
      <c r="BG3183" s="1">
        <v>1.3017944097518921</v>
      </c>
      <c r="BH3183" s="1">
        <v>2.0021598339080811</v>
      </c>
      <c r="BI3183" s="1">
        <v>2.1360492706298828</v>
      </c>
      <c r="BJ3183" s="1">
        <v>2.4061908721923828</v>
      </c>
      <c r="BK3183" s="1">
        <v>2.6790444850921631</v>
      </c>
      <c r="BL3183" s="1"/>
      <c r="BM3183" s="1"/>
      <c r="BN3183" s="1"/>
    </row>
    <row r="3184" spans="1:66" x14ac:dyDescent="0.2">
      <c r="A3184" s="2" t="s">
        <v>7729</v>
      </c>
      <c r="B3184" s="4" t="s">
        <v>3179</v>
      </c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>
        <v>10.379955775231664</v>
      </c>
      <c r="AB3184" s="1">
        <v>13.647505286420875</v>
      </c>
      <c r="AC3184" s="1">
        <v>14.8470561839561</v>
      </c>
      <c r="AD3184" s="1">
        <v>10.918177994262612</v>
      </c>
      <c r="AE3184" s="1">
        <v>8.9854044208202115</v>
      </c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  <c r="BD3184" s="1"/>
      <c r="BE3184" s="1"/>
      <c r="BF3184" s="1"/>
      <c r="BG3184" s="1">
        <v>1.3017944097518921</v>
      </c>
      <c r="BH3184" s="1">
        <v>2.0021598339080811</v>
      </c>
      <c r="BI3184" s="1">
        <v>2.1360492706298828</v>
      </c>
      <c r="BJ3184" s="1">
        <v>2.4061908721923828</v>
      </c>
      <c r="BK3184" s="1">
        <v>2.6790444850921631</v>
      </c>
      <c r="BL3184" s="1"/>
      <c r="BM3184" s="1"/>
      <c r="BN3184" s="1"/>
    </row>
    <row r="3185" spans="1:66" x14ac:dyDescent="0.2">
      <c r="A3185" s="2" t="s">
        <v>7730</v>
      </c>
      <c r="B3185" s="4" t="s">
        <v>3180</v>
      </c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>
        <v>5.5561312710729425</v>
      </c>
      <c r="AB3185" s="1">
        <v>11.426617798771106</v>
      </c>
      <c r="AC3185" s="1">
        <v>6.2025564364619878</v>
      </c>
      <c r="AD3185" s="1">
        <v>9.7775619786391132</v>
      </c>
      <c r="AE3185" s="1">
        <v>4.8867796160715553</v>
      </c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  <c r="BD3185" s="1"/>
      <c r="BE3185" s="1"/>
      <c r="BF3185" s="1"/>
      <c r="BG3185" s="1">
        <v>1.8110355138778687</v>
      </c>
      <c r="BH3185" s="1"/>
      <c r="BI3185" s="1"/>
      <c r="BJ3185" s="1"/>
      <c r="BK3185" s="1"/>
      <c r="BL3185" s="1"/>
      <c r="BM3185" s="1"/>
      <c r="BN3185" s="1"/>
    </row>
    <row r="3186" spans="1:66" x14ac:dyDescent="0.2">
      <c r="A3186" s="2" t="s">
        <v>7731</v>
      </c>
      <c r="B3186" s="4" t="s">
        <v>3181</v>
      </c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>
        <v>5.5561312710729425</v>
      </c>
      <c r="AB3186" s="1">
        <v>11.426617798771106</v>
      </c>
      <c r="AC3186" s="1">
        <v>6.2025564364619878</v>
      </c>
      <c r="AD3186" s="1">
        <v>9.7775619786391132</v>
      </c>
      <c r="AE3186" s="1">
        <v>4.8867796160715553</v>
      </c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  <c r="BD3186" s="1"/>
      <c r="BE3186" s="1"/>
      <c r="BF3186" s="1"/>
      <c r="BG3186" s="1">
        <v>1.8110355138778687</v>
      </c>
      <c r="BH3186" s="1"/>
      <c r="BI3186" s="1"/>
      <c r="BJ3186" s="1"/>
      <c r="BK3186" s="1"/>
      <c r="BL3186" s="1"/>
      <c r="BM3186" s="1"/>
      <c r="BN3186" s="1"/>
    </row>
    <row r="3187" spans="1:66" x14ac:dyDescent="0.2">
      <c r="A3187" s="2" t="s">
        <v>7732</v>
      </c>
      <c r="B3187" s="4" t="s">
        <v>3182</v>
      </c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  <c r="BD3187" s="1"/>
      <c r="BE3187" s="1"/>
      <c r="BF3187" s="1"/>
      <c r="BG3187" s="1">
        <v>5.7989153861999512</v>
      </c>
      <c r="BH3187" s="1">
        <v>5.0746397972106934</v>
      </c>
      <c r="BI3187" s="1">
        <v>18.223232269287109</v>
      </c>
      <c r="BJ3187" s="1">
        <v>5.8266720771789551</v>
      </c>
      <c r="BK3187" s="1">
        <v>5.4657425880432129</v>
      </c>
      <c r="BL3187" s="1"/>
      <c r="BM3187" s="1"/>
      <c r="BN3187" s="1"/>
    </row>
    <row r="3188" spans="1:66" x14ac:dyDescent="0.2">
      <c r="A3188" s="2" t="s">
        <v>7733</v>
      </c>
      <c r="B3188" s="4" t="s">
        <v>3183</v>
      </c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  <c r="BD3188" s="1"/>
      <c r="BE3188" s="1"/>
      <c r="BF3188" s="1"/>
      <c r="BG3188" s="1">
        <v>5.7989153861999512</v>
      </c>
      <c r="BH3188" s="1">
        <v>5.0746397972106934</v>
      </c>
      <c r="BI3188" s="1">
        <v>18.223232269287109</v>
      </c>
      <c r="BJ3188" s="1">
        <v>5.8266720771789551</v>
      </c>
      <c r="BK3188" s="1">
        <v>5.4657425880432129</v>
      </c>
      <c r="BL3188" s="1"/>
      <c r="BM3188" s="1"/>
      <c r="BN3188" s="1"/>
    </row>
    <row r="3189" spans="1:66" x14ac:dyDescent="0.2">
      <c r="A3189" s="2" t="s">
        <v>7734</v>
      </c>
      <c r="B3189" s="4" t="s">
        <v>3184</v>
      </c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>
        <v>10.296193634037992</v>
      </c>
      <c r="AC3189" s="1">
        <v>8.792326781562803</v>
      </c>
      <c r="AD3189" s="1">
        <v>10.254915586481118</v>
      </c>
      <c r="AE3189" s="1">
        <v>19.856914374171204</v>
      </c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  <c r="BK3189" s="1">
        <v>7.8190040588378906</v>
      </c>
      <c r="BL3189" s="1"/>
      <c r="BM3189" s="1"/>
      <c r="BN3189" s="1"/>
    </row>
    <row r="3190" spans="1:66" x14ac:dyDescent="0.2">
      <c r="A3190" s="2" t="s">
        <v>7735</v>
      </c>
      <c r="B3190" s="4" t="s">
        <v>3185</v>
      </c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>
        <v>10.296193634037992</v>
      </c>
      <c r="AC3190" s="1">
        <v>8.792326781562803</v>
      </c>
      <c r="AD3190" s="1">
        <v>10.254915586481118</v>
      </c>
      <c r="AE3190" s="1">
        <v>19.856914374171204</v>
      </c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/>
      <c r="BK3190" s="1">
        <v>7.8190040588378906</v>
      </c>
      <c r="BL3190" s="1"/>
      <c r="BM3190" s="1"/>
      <c r="BN3190" s="1"/>
    </row>
    <row r="3191" spans="1:66" x14ac:dyDescent="0.2">
      <c r="A3191" s="2" t="s">
        <v>7736</v>
      </c>
      <c r="B3191" s="4" t="s">
        <v>3186</v>
      </c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>
        <v>11.806038252666694</v>
      </c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>
        <v>9.218571662902832</v>
      </c>
      <c r="BJ3191" s="1">
        <v>12.798098564147949</v>
      </c>
      <c r="BK3191" s="1">
        <v>20.956277847290039</v>
      </c>
      <c r="BL3191" s="1"/>
      <c r="BM3191" s="1"/>
      <c r="BN3191" s="1"/>
    </row>
    <row r="3192" spans="1:66" x14ac:dyDescent="0.2">
      <c r="A3192" s="2" t="s">
        <v>7737</v>
      </c>
      <c r="B3192" s="4" t="s">
        <v>3187</v>
      </c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>
        <v>11.806038252666694</v>
      </c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>
        <v>9.218571662902832</v>
      </c>
      <c r="BJ3192" s="1">
        <v>12.798098564147949</v>
      </c>
      <c r="BK3192" s="1">
        <v>20.956277847290039</v>
      </c>
      <c r="BL3192" s="1"/>
      <c r="BM3192" s="1"/>
      <c r="BN3192" s="1"/>
    </row>
    <row r="3193" spans="1:66" x14ac:dyDescent="0.2">
      <c r="A3193" s="2" t="s">
        <v>7738</v>
      </c>
      <c r="B3193" s="4" t="s">
        <v>3188</v>
      </c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>
        <v>95.646350293326762</v>
      </c>
      <c r="AB3193" s="1">
        <v>79.394551159981702</v>
      </c>
      <c r="AC3193" s="1">
        <v>79.885951506211072</v>
      </c>
      <c r="AD3193" s="1">
        <v>79.650723437200156</v>
      </c>
      <c r="AE3193" s="1">
        <v>68.975947796987938</v>
      </c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1"/>
      <c r="BE3193" s="1"/>
      <c r="BF3193" s="1"/>
      <c r="BG3193" s="1">
        <v>3.4378654956817627</v>
      </c>
      <c r="BH3193" s="1">
        <v>20.021385192871094</v>
      </c>
      <c r="BI3193" s="1">
        <v>19.747093200683594</v>
      </c>
      <c r="BJ3193" s="1">
        <v>19.828718185424805</v>
      </c>
      <c r="BK3193" s="1"/>
      <c r="BL3193" s="1"/>
      <c r="BM3193" s="1"/>
      <c r="BN3193" s="1"/>
    </row>
    <row r="3194" spans="1:66" x14ac:dyDescent="0.2">
      <c r="A3194" s="2" t="s">
        <v>7739</v>
      </c>
      <c r="B3194" s="4" t="s">
        <v>3189</v>
      </c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>
        <v>95.646350293326762</v>
      </c>
      <c r="AB3194" s="1">
        <v>79.394551159981702</v>
      </c>
      <c r="AC3194" s="1">
        <v>79.885951506211072</v>
      </c>
      <c r="AD3194" s="1">
        <v>79.650723437200156</v>
      </c>
      <c r="AE3194" s="1">
        <v>68.975947796987938</v>
      </c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>
        <v>3.4378654956817627</v>
      </c>
      <c r="BH3194" s="1">
        <v>20.021385192871094</v>
      </c>
      <c r="BI3194" s="1">
        <v>19.747093200683594</v>
      </c>
      <c r="BJ3194" s="1">
        <v>19.828718185424805</v>
      </c>
      <c r="BK3194" s="1"/>
      <c r="BL3194" s="1"/>
      <c r="BM3194" s="1"/>
      <c r="BN3194" s="1"/>
    </row>
    <row r="3195" spans="1:66" x14ac:dyDescent="0.2">
      <c r="A3195" s="2" t="s">
        <v>7740</v>
      </c>
      <c r="B3195" s="4" t="s">
        <v>3190</v>
      </c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>
        <v>37.236669380094554</v>
      </c>
      <c r="AA3195" s="1">
        <v>24.926791786938644</v>
      </c>
      <c r="AB3195" s="1">
        <v>9.4518493041482792</v>
      </c>
      <c r="AC3195" s="1">
        <v>25.832223633191486</v>
      </c>
      <c r="AD3195" s="1">
        <v>5.4273888923061122</v>
      </c>
      <c r="AE3195" s="1">
        <v>19.742772653880898</v>
      </c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  <c r="BD3195" s="1"/>
      <c r="BE3195" s="1"/>
      <c r="BF3195" s="1">
        <v>15.829450607299805</v>
      </c>
      <c r="BG3195" s="1">
        <v>37.483158111572266</v>
      </c>
      <c r="BH3195" s="1">
        <v>34.678066253662109</v>
      </c>
      <c r="BI3195" s="1">
        <v>17.832433700561523</v>
      </c>
      <c r="BJ3195" s="1">
        <v>47.44342041015625</v>
      </c>
      <c r="BK3195" s="1">
        <v>16.269792556762695</v>
      </c>
      <c r="BL3195" s="1"/>
      <c r="BM3195" s="1"/>
      <c r="BN3195" s="1"/>
    </row>
    <row r="3196" spans="1:66" x14ac:dyDescent="0.2">
      <c r="A3196" s="2" t="s">
        <v>7741</v>
      </c>
      <c r="B3196" s="4" t="s">
        <v>3191</v>
      </c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>
        <v>70.292271751990441</v>
      </c>
      <c r="AA3196" s="1">
        <v>77.986581861105435</v>
      </c>
      <c r="AB3196" s="1">
        <v>77.281104658059249</v>
      </c>
      <c r="AC3196" s="1">
        <v>66.853159886728989</v>
      </c>
      <c r="AD3196" s="1">
        <v>64.640368426393792</v>
      </c>
      <c r="AE3196" s="1">
        <v>74.931268625334454</v>
      </c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  <c r="BD3196" s="1"/>
      <c r="BE3196" s="1"/>
      <c r="BF3196" s="1">
        <v>28.235008239746094</v>
      </c>
      <c r="BG3196" s="1">
        <v>9.467254638671875</v>
      </c>
      <c r="BH3196" s="1">
        <v>16.713718414306641</v>
      </c>
      <c r="BI3196" s="1">
        <v>16.595409393310547</v>
      </c>
      <c r="BJ3196" s="1">
        <v>14.105022430419922</v>
      </c>
      <c r="BK3196" s="1">
        <v>3.1114945411682129</v>
      </c>
      <c r="BL3196" s="1"/>
      <c r="BM3196" s="1"/>
      <c r="BN3196" s="1"/>
    </row>
    <row r="3197" spans="1:66" x14ac:dyDescent="0.2">
      <c r="A3197" s="2" t="s">
        <v>7742</v>
      </c>
      <c r="B3197" s="4" t="s">
        <v>3192</v>
      </c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>
        <v>12.789048701224134</v>
      </c>
      <c r="AA3197" s="1">
        <v>10.242044067314456</v>
      </c>
      <c r="AB3197" s="1">
        <v>12.882875197698787</v>
      </c>
      <c r="AC3197" s="1">
        <v>5.0456595588157303</v>
      </c>
      <c r="AD3197" s="1">
        <v>33.356656220262892</v>
      </c>
      <c r="AE3197" s="1">
        <v>47.419064540657665</v>
      </c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  <c r="BD3197" s="1"/>
      <c r="BE3197" s="1"/>
      <c r="BF3197" s="1">
        <v>2.7761776447296143</v>
      </c>
      <c r="BG3197" s="1">
        <v>0.6853255033493042</v>
      </c>
      <c r="BH3197" s="1">
        <v>1.5284577608108521</v>
      </c>
      <c r="BI3197" s="1">
        <v>4.7289671897888184</v>
      </c>
      <c r="BJ3197" s="1">
        <v>17.694633483886719</v>
      </c>
      <c r="BK3197" s="1"/>
      <c r="BL3197" s="1"/>
      <c r="BM3197" s="1"/>
      <c r="BN3197" s="1"/>
    </row>
    <row r="3198" spans="1:66" x14ac:dyDescent="0.2">
      <c r="A3198" s="2" t="s">
        <v>7743</v>
      </c>
      <c r="B3198" s="4" t="s">
        <v>3193</v>
      </c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>
        <v>10.920480492433821</v>
      </c>
      <c r="AA3198" s="1">
        <v>18.182259186758216</v>
      </c>
      <c r="AB3198" s="1">
        <v>20.609724386989548</v>
      </c>
      <c r="AC3198" s="1">
        <v>8.5086879679817589</v>
      </c>
      <c r="AD3198" s="1">
        <v>15.6628578021104</v>
      </c>
      <c r="AE3198" s="1">
        <v>7.5277902630091553</v>
      </c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  <c r="BD3198" s="1"/>
      <c r="BE3198" s="1"/>
      <c r="BF3198" s="1">
        <v>2.1448023319244385</v>
      </c>
      <c r="BG3198" s="1">
        <v>1.3762136697769165</v>
      </c>
      <c r="BH3198" s="1">
        <v>2.9150395393371582</v>
      </c>
      <c r="BI3198" s="1"/>
      <c r="BJ3198" s="1">
        <v>3.6208868026733398</v>
      </c>
      <c r="BK3198" s="1">
        <v>1.9352152347564697</v>
      </c>
      <c r="BL3198" s="1"/>
      <c r="BM3198" s="1"/>
      <c r="BN3198" s="1"/>
    </row>
    <row r="3199" spans="1:66" x14ac:dyDescent="0.2">
      <c r="A3199" s="2" t="s">
        <v>7744</v>
      </c>
      <c r="B3199" s="4" t="s">
        <v>3194</v>
      </c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>
        <v>43.744638360179437</v>
      </c>
      <c r="AA3199" s="1">
        <v>38.05292359925366</v>
      </c>
      <c r="AB3199" s="1">
        <v>16.802115434501019</v>
      </c>
      <c r="AC3199" s="1">
        <v>93.177208766090374</v>
      </c>
      <c r="AD3199" s="1">
        <v>78.857653324403572</v>
      </c>
      <c r="AE3199" s="1">
        <v>43.950351099198251</v>
      </c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  <c r="BD3199" s="1"/>
      <c r="BE3199" s="1"/>
      <c r="BF3199" s="1">
        <v>10.899291038513184</v>
      </c>
      <c r="BG3199" s="1">
        <v>14.857616424560547</v>
      </c>
      <c r="BH3199" s="1">
        <v>30.484466552734375</v>
      </c>
      <c r="BI3199" s="1"/>
      <c r="BJ3199" s="1">
        <v>3.8676831722259521</v>
      </c>
      <c r="BK3199" s="1">
        <v>9.7793586552143097E-2</v>
      </c>
      <c r="BL3199" s="1"/>
      <c r="BM3199" s="1"/>
      <c r="BN3199" s="1"/>
    </row>
    <row r="3200" spans="1:66" x14ac:dyDescent="0.2">
      <c r="A3200" s="2" t="s">
        <v>7745</v>
      </c>
      <c r="B3200" s="4" t="s">
        <v>3195</v>
      </c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>
        <v>6.8310697899033368</v>
      </c>
      <c r="AA3200" s="1">
        <v>6.1171979566814558</v>
      </c>
      <c r="AB3200" s="1">
        <v>7.1474962103476809</v>
      </c>
      <c r="AC3200" s="1">
        <v>7.4417489268462687</v>
      </c>
      <c r="AD3200" s="1">
        <v>5.8898132174900555</v>
      </c>
      <c r="AE3200" s="1">
        <v>7.8093900705418999</v>
      </c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/>
      <c r="BJ3200" s="1"/>
      <c r="BK3200" s="1"/>
      <c r="BL3200" s="1"/>
      <c r="BM3200" s="1"/>
      <c r="BN3200" s="1"/>
    </row>
    <row r="3201" spans="1:66" x14ac:dyDescent="0.2">
      <c r="A3201" s="2" t="s">
        <v>7746</v>
      </c>
      <c r="B3201" s="4" t="s">
        <v>3196</v>
      </c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>
        <v>12.627087446789357</v>
      </c>
      <c r="AA3201" s="1">
        <v>24.607450146068985</v>
      </c>
      <c r="AB3201" s="1">
        <v>14.703512405667352</v>
      </c>
      <c r="AC3201" s="1">
        <v>16.529810983562182</v>
      </c>
      <c r="AD3201" s="1">
        <v>23.109565128669331</v>
      </c>
      <c r="AE3201" s="1">
        <v>22.298174524823157</v>
      </c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>
        <v>4.7239389419555664</v>
      </c>
      <c r="BH3201" s="1">
        <v>16.257343292236328</v>
      </c>
      <c r="BI3201" s="1">
        <v>8.7115592956542969</v>
      </c>
      <c r="BJ3201" s="1">
        <v>5.0399279594421387</v>
      </c>
      <c r="BK3201" s="1">
        <v>4.074437141418457</v>
      </c>
      <c r="BL3201" s="1"/>
      <c r="BM3201" s="1"/>
      <c r="BN3201" s="1"/>
    </row>
    <row r="3202" spans="1:66" x14ac:dyDescent="0.2">
      <c r="A3202" s="2" t="s">
        <v>7747</v>
      </c>
      <c r="B3202" s="4" t="s">
        <v>3197</v>
      </c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>
        <v>86.041910422009721</v>
      </c>
      <c r="AA3202" s="1">
        <v>76.777725311914836</v>
      </c>
      <c r="AB3202" s="1">
        <v>83.68987781984049</v>
      </c>
      <c r="AC3202" s="1">
        <v>71.027404780381389</v>
      </c>
      <c r="AD3202" s="1">
        <v>86.907610216132753</v>
      </c>
      <c r="AE3202" s="1">
        <v>54.320464636295242</v>
      </c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>
        <v>13.917914390563965</v>
      </c>
      <c r="BG3202" s="1">
        <v>23.147853851318359</v>
      </c>
      <c r="BH3202" s="1">
        <v>16.259246826171875</v>
      </c>
      <c r="BI3202" s="1">
        <v>18.756389617919922</v>
      </c>
      <c r="BJ3202" s="1">
        <v>9.3803777694702148</v>
      </c>
      <c r="BK3202" s="1">
        <v>8.3533163070678711</v>
      </c>
      <c r="BL3202" s="1"/>
      <c r="BM3202" s="1"/>
      <c r="BN3202" s="1"/>
    </row>
    <row r="3203" spans="1:66" x14ac:dyDescent="0.2">
      <c r="A3203" s="2" t="s">
        <v>7748</v>
      </c>
      <c r="B3203" s="4" t="s">
        <v>3198</v>
      </c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>
        <v>44.095393442410519</v>
      </c>
      <c r="AA3203" s="1">
        <v>75.24214532850597</v>
      </c>
      <c r="AB3203" s="1">
        <v>82.563286375231314</v>
      </c>
      <c r="AC3203" s="1">
        <v>72.557626396616598</v>
      </c>
      <c r="AD3203" s="1">
        <v>73.201795552324768</v>
      </c>
      <c r="AE3203" s="1">
        <v>85.775280181061916</v>
      </c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  <c r="BD3203" s="1"/>
      <c r="BE3203" s="1"/>
      <c r="BF3203" s="1">
        <v>55.800498962402344</v>
      </c>
      <c r="BG3203" s="1">
        <v>19.469745635986328</v>
      </c>
      <c r="BH3203" s="1">
        <v>0.34837889671325684</v>
      </c>
      <c r="BI3203" s="1">
        <v>26.921470642089844</v>
      </c>
      <c r="BJ3203" s="1"/>
      <c r="BK3203" s="1">
        <v>13.767545700073242</v>
      </c>
      <c r="BL3203" s="1"/>
      <c r="BM3203" s="1"/>
      <c r="BN3203" s="1"/>
    </row>
    <row r="3204" spans="1:66" x14ac:dyDescent="0.2">
      <c r="A3204" s="2" t="s">
        <v>7749</v>
      </c>
      <c r="B3204" s="4" t="s">
        <v>3199</v>
      </c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>
        <v>51.115365440248937</v>
      </c>
      <c r="AA3204" s="1">
        <v>60.587496229178214</v>
      </c>
      <c r="AB3204" s="1">
        <v>62.579044445965991</v>
      </c>
      <c r="AC3204" s="1">
        <v>87.380840876504166</v>
      </c>
      <c r="AD3204" s="1">
        <v>99.767652874215869</v>
      </c>
      <c r="AE3204" s="1">
        <v>87.333031045182366</v>
      </c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  <c r="BD3204" s="1"/>
      <c r="BE3204" s="1"/>
      <c r="BF3204" s="1">
        <v>12.708518028259277</v>
      </c>
      <c r="BG3204" s="1">
        <v>26.367149353027344</v>
      </c>
      <c r="BH3204" s="1">
        <v>33.630035400390625</v>
      </c>
      <c r="BI3204" s="1">
        <v>12.570459365844727</v>
      </c>
      <c r="BJ3204" s="1"/>
      <c r="BK3204" s="1">
        <v>5.9635186195373535</v>
      </c>
      <c r="BL3204" s="1"/>
      <c r="BM3204" s="1"/>
      <c r="BN3204" s="1"/>
    </row>
    <row r="3205" spans="1:66" x14ac:dyDescent="0.2">
      <c r="A3205" s="2" t="s">
        <v>7750</v>
      </c>
      <c r="B3205" s="4" t="s">
        <v>3200</v>
      </c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>
        <v>47.81897907596224</v>
      </c>
      <c r="AB3205" s="1">
        <v>28.634362523737543</v>
      </c>
      <c r="AC3205" s="1">
        <v>36.23284464477851</v>
      </c>
      <c r="AD3205" s="1">
        <v>31.544861458895419</v>
      </c>
      <c r="AE3205" s="1">
        <v>29.109728690085358</v>
      </c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1"/>
      <c r="BE3205" s="1"/>
      <c r="BF3205" s="1"/>
      <c r="BG3205" s="1">
        <v>4.7049813270568848</v>
      </c>
      <c r="BH3205" s="1"/>
      <c r="BI3205" s="1"/>
      <c r="BJ3205" s="1"/>
      <c r="BK3205" s="1"/>
      <c r="BL3205" s="1"/>
      <c r="BM3205" s="1"/>
      <c r="BN3205" s="1"/>
    </row>
    <row r="3206" spans="1:66" x14ac:dyDescent="0.2">
      <c r="A3206" s="2" t="s">
        <v>7751</v>
      </c>
      <c r="B3206" s="4" t="s">
        <v>3201</v>
      </c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>
        <v>49.916415320558471</v>
      </c>
      <c r="AA3206" s="1">
        <v>23.785051551565086</v>
      </c>
      <c r="AB3206" s="1">
        <v>25.816974362342254</v>
      </c>
      <c r="AC3206" s="1">
        <v>9.7517950351549345</v>
      </c>
      <c r="AD3206" s="1">
        <v>13.752702414560829</v>
      </c>
      <c r="AE3206" s="1">
        <v>9.3307916595629106</v>
      </c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  <c r="BD3206" s="1"/>
      <c r="BE3206" s="1"/>
      <c r="BF3206" s="1">
        <v>45.006145477294922</v>
      </c>
      <c r="BG3206" s="1">
        <v>3.8535342216491699</v>
      </c>
      <c r="BH3206" s="1">
        <v>1.3707836866378784</v>
      </c>
      <c r="BI3206" s="1">
        <v>2.0319788455963135</v>
      </c>
      <c r="BJ3206" s="1">
        <v>0.8319665789604187</v>
      </c>
      <c r="BK3206" s="1">
        <v>1.5568002462387085</v>
      </c>
      <c r="BL3206" s="1"/>
      <c r="BM3206" s="1"/>
      <c r="BN3206" s="1"/>
    </row>
    <row r="3207" spans="1:66" x14ac:dyDescent="0.2">
      <c r="A3207" s="2" t="s">
        <v>7752</v>
      </c>
      <c r="B3207" s="4" t="s">
        <v>3202</v>
      </c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>
        <v>66.155683229838488</v>
      </c>
      <c r="AA3207" s="1">
        <v>80.558210094270493</v>
      </c>
      <c r="AB3207" s="1">
        <v>82.887232628843961</v>
      </c>
      <c r="AC3207" s="1">
        <v>84.891048815446496</v>
      </c>
      <c r="AD3207" s="1">
        <v>90.606210865195067</v>
      </c>
      <c r="AE3207" s="1">
        <v>92.158890970248336</v>
      </c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1"/>
      <c r="BE3207" s="1"/>
      <c r="BF3207" s="1">
        <v>26.933061599731445</v>
      </c>
      <c r="BG3207" s="1">
        <v>16.468328475952148</v>
      </c>
      <c r="BH3207" s="1">
        <v>16.857576370239258</v>
      </c>
      <c r="BI3207" s="1">
        <v>14.805261611938477</v>
      </c>
      <c r="BJ3207" s="1">
        <v>8.9619712829589844</v>
      </c>
      <c r="BK3207" s="1">
        <v>6.6686534881591797</v>
      </c>
      <c r="BL3207" s="1"/>
      <c r="BM3207" s="1"/>
      <c r="BN3207" s="1"/>
    </row>
    <row r="3208" spans="1:66" x14ac:dyDescent="0.2">
      <c r="A3208" s="2" t="s">
        <v>7753</v>
      </c>
      <c r="B3208" s="4" t="s">
        <v>3203</v>
      </c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>
        <v>51.302993404064026</v>
      </c>
      <c r="AA3208" s="1">
        <v>4.977816291762414</v>
      </c>
      <c r="AB3208" s="1">
        <v>4.9613960452730224</v>
      </c>
      <c r="AC3208" s="1">
        <v>4.6645041820637703</v>
      </c>
      <c r="AD3208" s="1">
        <v>4.4960713545853288</v>
      </c>
      <c r="AE3208" s="1">
        <v>4.5213185818814576</v>
      </c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>
        <v>0.13446272909641266</v>
      </c>
      <c r="BK3208" s="1">
        <v>0.13515353202819824</v>
      </c>
      <c r="BL3208" s="1"/>
      <c r="BM3208" s="1"/>
      <c r="BN3208" s="1"/>
    </row>
    <row r="3209" spans="1:66" x14ac:dyDescent="0.2">
      <c r="A3209" s="2" t="s">
        <v>7754</v>
      </c>
      <c r="B3209" s="4" t="s">
        <v>3204</v>
      </c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>
        <v>63.500517857078663</v>
      </c>
      <c r="AB3209" s="1">
        <v>68.276630545122913</v>
      </c>
      <c r="AC3209" s="1">
        <v>9.4680387359487046</v>
      </c>
      <c r="AD3209" s="1">
        <v>70.62782700016804</v>
      </c>
      <c r="AE3209" s="1">
        <v>79.810411999771773</v>
      </c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  <c r="BD3209" s="1"/>
      <c r="BE3209" s="1"/>
      <c r="BF3209" s="1"/>
      <c r="BG3209" s="1">
        <v>34.619007110595703</v>
      </c>
      <c r="BH3209" s="1">
        <v>15.727263450622559</v>
      </c>
      <c r="BI3209" s="1">
        <v>69.830986022949219</v>
      </c>
      <c r="BJ3209" s="1">
        <v>5.3660974502563477</v>
      </c>
      <c r="BK3209" s="1">
        <v>2.6846189498901367</v>
      </c>
      <c r="BL3209" s="1"/>
      <c r="BM3209" s="1"/>
      <c r="BN3209" s="1"/>
    </row>
    <row r="3210" spans="1:66" x14ac:dyDescent="0.2">
      <c r="A3210" s="2" t="s">
        <v>7755</v>
      </c>
      <c r="B3210" s="4" t="s">
        <v>3205</v>
      </c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>
        <v>63.500517857078663</v>
      </c>
      <c r="AB3210" s="1">
        <v>68.276630545122913</v>
      </c>
      <c r="AC3210" s="1">
        <v>9.4680387359487046</v>
      </c>
      <c r="AD3210" s="1">
        <v>70.62782700016804</v>
      </c>
      <c r="AE3210" s="1">
        <v>79.810411999771773</v>
      </c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1"/>
      <c r="BE3210" s="1"/>
      <c r="BF3210" s="1"/>
      <c r="BG3210" s="1">
        <v>34.619007110595703</v>
      </c>
      <c r="BH3210" s="1">
        <v>15.727263450622559</v>
      </c>
      <c r="BI3210" s="1">
        <v>69.830986022949219</v>
      </c>
      <c r="BJ3210" s="1">
        <v>5.3660974502563477</v>
      </c>
      <c r="BK3210" s="1">
        <v>2.6846189498901367</v>
      </c>
      <c r="BL3210" s="1"/>
      <c r="BM3210" s="1"/>
      <c r="BN3210" s="1"/>
    </row>
    <row r="3211" spans="1:66" x14ac:dyDescent="0.2">
      <c r="A3211" s="2" t="s">
        <v>7756</v>
      </c>
      <c r="B3211" s="4" t="s">
        <v>3206</v>
      </c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>
        <v>4.3024485608730423</v>
      </c>
      <c r="AA3211" s="1">
        <v>6.6201161352578293</v>
      </c>
      <c r="AB3211" s="1">
        <v>5.4837433489304948</v>
      </c>
      <c r="AC3211" s="1">
        <v>4.8809824912994753</v>
      </c>
      <c r="AD3211" s="1">
        <v>4.7937280541791916</v>
      </c>
      <c r="AE3211" s="1">
        <v>4.2944387849138534</v>
      </c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  <c r="BD3211" s="1"/>
      <c r="BE3211" s="1"/>
      <c r="BF3211" s="1">
        <v>11.432319641113281</v>
      </c>
      <c r="BG3211" s="1">
        <v>11.355476379394531</v>
      </c>
      <c r="BH3211" s="1">
        <v>12.217728614807129</v>
      </c>
      <c r="BI3211" s="1">
        <v>14.86447811126709</v>
      </c>
      <c r="BJ3211" s="1">
        <v>19.852577209472656</v>
      </c>
      <c r="BK3211" s="1">
        <v>17.152278900146484</v>
      </c>
      <c r="BL3211" s="1"/>
      <c r="BM3211" s="1"/>
      <c r="BN3211" s="1"/>
    </row>
    <row r="3212" spans="1:66" x14ac:dyDescent="0.2">
      <c r="A3212" s="2" t="s">
        <v>7757</v>
      </c>
      <c r="B3212" s="4" t="s">
        <v>3207</v>
      </c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>
        <v>26.122688418502634</v>
      </c>
      <c r="AA3212" s="1">
        <v>6.3406954903762536</v>
      </c>
      <c r="AB3212" s="1">
        <v>4.8371650172679379</v>
      </c>
      <c r="AC3212" s="1">
        <v>34.692698997541498</v>
      </c>
      <c r="AD3212" s="1">
        <v>7.2072734208195222</v>
      </c>
      <c r="AE3212" s="1">
        <v>98.742532135248368</v>
      </c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>
        <v>57.914417266845703</v>
      </c>
      <c r="BI3212" s="1"/>
      <c r="BJ3212" s="1"/>
      <c r="BK3212" s="1"/>
      <c r="BL3212" s="1"/>
      <c r="BM3212" s="1"/>
      <c r="BN3212" s="1"/>
    </row>
    <row r="3213" spans="1:66" x14ac:dyDescent="0.2">
      <c r="A3213" s="2" t="s">
        <v>7758</v>
      </c>
      <c r="B3213" s="4" t="s">
        <v>3208</v>
      </c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>
        <v>12.21734750956907</v>
      </c>
      <c r="AA3213" s="1">
        <v>23.44918675456368</v>
      </c>
      <c r="AB3213" s="1">
        <v>10.21530245183525</v>
      </c>
      <c r="AC3213" s="1">
        <v>6.9064811589583508</v>
      </c>
      <c r="AD3213" s="1">
        <v>4.5930423814539481</v>
      </c>
      <c r="AE3213" s="1">
        <v>4.6044386511394153</v>
      </c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1"/>
      <c r="BE3213" s="1"/>
      <c r="BF3213" s="1">
        <v>16.060720443725586</v>
      </c>
      <c r="BG3213" s="1"/>
      <c r="BH3213" s="1">
        <v>6.2464771270751953</v>
      </c>
      <c r="BI3213" s="1"/>
      <c r="BJ3213" s="1"/>
      <c r="BK3213" s="1"/>
      <c r="BL3213" s="1"/>
      <c r="BM3213" s="1"/>
      <c r="BN3213" s="1"/>
    </row>
    <row r="3214" spans="1:66" x14ac:dyDescent="0.2">
      <c r="A3214" s="2" t="s">
        <v>7759</v>
      </c>
      <c r="B3214" s="4" t="s">
        <v>3209</v>
      </c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>
        <v>38.82681214751662</v>
      </c>
      <c r="AA3214" s="1">
        <v>9.4955182763587604</v>
      </c>
      <c r="AB3214" s="1">
        <v>18.045451528769306</v>
      </c>
      <c r="AC3214" s="1">
        <v>58.880117399615926</v>
      </c>
      <c r="AD3214" s="1">
        <v>35.342756201676757</v>
      </c>
      <c r="AE3214" s="1">
        <v>32.195345145595446</v>
      </c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1"/>
      <c r="BE3214" s="1"/>
      <c r="BF3214" s="1">
        <v>4.3361935615539551</v>
      </c>
      <c r="BG3214" s="1">
        <v>1.0558058023452759</v>
      </c>
      <c r="BH3214" s="1">
        <v>5.5995140075683594</v>
      </c>
      <c r="BI3214" s="1"/>
      <c r="BJ3214" s="1">
        <v>5.3670473098754883</v>
      </c>
      <c r="BK3214" s="1">
        <v>0.56514936685562134</v>
      </c>
      <c r="BL3214" s="1"/>
      <c r="BM3214" s="1"/>
      <c r="BN3214" s="1"/>
    </row>
    <row r="3215" spans="1:66" x14ac:dyDescent="0.2">
      <c r="A3215" s="2" t="s">
        <v>7760</v>
      </c>
      <c r="B3215" s="4" t="s">
        <v>3210</v>
      </c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>
        <v>9.8250320512126272</v>
      </c>
      <c r="AC3215" s="1">
        <v>25.25586514779582</v>
      </c>
      <c r="AD3215" s="1">
        <v>42.602227102643063</v>
      </c>
      <c r="AE3215" s="1">
        <v>49.325901361523179</v>
      </c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  <c r="BD3215" s="1"/>
      <c r="BE3215" s="1"/>
      <c r="BF3215" s="1"/>
      <c r="BG3215" s="1"/>
      <c r="BH3215" s="1">
        <v>4.9134182929992676</v>
      </c>
      <c r="BI3215" s="1"/>
      <c r="BJ3215" s="1"/>
      <c r="BK3215" s="1"/>
      <c r="BL3215" s="1"/>
      <c r="BM3215" s="1"/>
      <c r="BN3215" s="1"/>
    </row>
    <row r="3216" spans="1:66" x14ac:dyDescent="0.2">
      <c r="A3216" s="2" t="s">
        <v>7761</v>
      </c>
      <c r="B3216" s="4" t="s">
        <v>3211</v>
      </c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>
        <v>9.8250320512126272</v>
      </c>
      <c r="AC3216" s="1">
        <v>25.25586514779582</v>
      </c>
      <c r="AD3216" s="1">
        <v>42.602227102643063</v>
      </c>
      <c r="AE3216" s="1">
        <v>49.325901361523179</v>
      </c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  <c r="BD3216" s="1"/>
      <c r="BE3216" s="1"/>
      <c r="BF3216" s="1"/>
      <c r="BG3216" s="1"/>
      <c r="BH3216" s="1">
        <v>4.9134182929992676</v>
      </c>
      <c r="BI3216" s="1"/>
      <c r="BJ3216" s="1"/>
      <c r="BK3216" s="1"/>
      <c r="BL3216" s="1"/>
      <c r="BM3216" s="1"/>
      <c r="BN3216" s="1"/>
    </row>
    <row r="3217" spans="1:66" x14ac:dyDescent="0.2">
      <c r="A3217" s="2" t="s">
        <v>7762</v>
      </c>
      <c r="B3217" s="4" t="s">
        <v>3212</v>
      </c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>
        <v>10.569862325615141</v>
      </c>
      <c r="AA3217" s="1">
        <v>9.8030812677407564</v>
      </c>
      <c r="AB3217" s="1">
        <v>5.1813055137212105</v>
      </c>
      <c r="AC3217" s="1">
        <v>4.8637037976513176</v>
      </c>
      <c r="AD3217" s="1">
        <v>5.8901664466144501</v>
      </c>
      <c r="AE3217" s="1">
        <v>24.946646969337138</v>
      </c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1"/>
      <c r="BE3217" s="1"/>
      <c r="BF3217" s="1">
        <v>12.827346801757813</v>
      </c>
      <c r="BG3217" s="1">
        <v>8.9405679702758789</v>
      </c>
      <c r="BH3217" s="1">
        <v>21.499164581298828</v>
      </c>
      <c r="BI3217" s="1">
        <v>25.484565734863281</v>
      </c>
      <c r="BJ3217" s="1">
        <v>19.41136360168457</v>
      </c>
      <c r="BK3217" s="1">
        <v>23.042642593383789</v>
      </c>
      <c r="BL3217" s="1"/>
      <c r="BM3217" s="1"/>
      <c r="BN3217" s="1"/>
    </row>
    <row r="3218" spans="1:66" x14ac:dyDescent="0.2">
      <c r="A3218" s="2" t="s">
        <v>7763</v>
      </c>
      <c r="B3218" s="4" t="s">
        <v>3213</v>
      </c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>
        <v>4.7467563917238511</v>
      </c>
      <c r="AD3218" s="1">
        <v>54.81800374100704</v>
      </c>
      <c r="AE3218" s="1">
        <v>26.319092707391313</v>
      </c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>
        <v>26.09648323059082</v>
      </c>
      <c r="BK3218" s="1">
        <v>9.3381805419921875</v>
      </c>
      <c r="BL3218" s="1"/>
      <c r="BM3218" s="1"/>
      <c r="BN3218" s="1"/>
    </row>
    <row r="3219" spans="1:66" x14ac:dyDescent="0.2">
      <c r="A3219" s="2" t="s">
        <v>7764</v>
      </c>
      <c r="B3219" s="4" t="s">
        <v>3214</v>
      </c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>
        <v>4.7467563917238511</v>
      </c>
      <c r="AD3219" s="1">
        <v>54.81800374100704</v>
      </c>
      <c r="AE3219" s="1">
        <v>26.319092707391313</v>
      </c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>
        <v>26.09648323059082</v>
      </c>
      <c r="BK3219" s="1">
        <v>9.3381805419921875</v>
      </c>
      <c r="BL3219" s="1"/>
      <c r="BM3219" s="1"/>
      <c r="BN3219" s="1"/>
    </row>
    <row r="3220" spans="1:66" x14ac:dyDescent="0.2">
      <c r="A3220" s="2" t="s">
        <v>7765</v>
      </c>
      <c r="B3220" s="4" t="s">
        <v>3215</v>
      </c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>
        <v>7.7607673115727485</v>
      </c>
      <c r="AA3220" s="1">
        <v>9.925422772070478</v>
      </c>
      <c r="AB3220" s="1">
        <v>9.0584331293133697</v>
      </c>
      <c r="AC3220" s="1">
        <v>6.5568681257361847</v>
      </c>
      <c r="AD3220" s="1">
        <v>10.766748956282077</v>
      </c>
      <c r="AE3220" s="1">
        <v>12.329374733505562</v>
      </c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1"/>
      <c r="BE3220" s="1"/>
      <c r="BF3220" s="1">
        <v>7.0393314361572266</v>
      </c>
      <c r="BG3220" s="1">
        <v>7.2611184120178223</v>
      </c>
      <c r="BH3220" s="1">
        <v>12.452487945556641</v>
      </c>
      <c r="BI3220" s="1"/>
      <c r="BJ3220" s="1">
        <v>3.5957803726196289</v>
      </c>
      <c r="BK3220" s="1"/>
      <c r="BL3220" s="1"/>
      <c r="BM3220" s="1"/>
      <c r="BN3220" s="1"/>
    </row>
    <row r="3221" spans="1:66" x14ac:dyDescent="0.2">
      <c r="A3221" s="2" t="s">
        <v>7766</v>
      </c>
      <c r="B3221" s="4" t="s">
        <v>3216</v>
      </c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>
        <v>80.422660840183639</v>
      </c>
      <c r="AA3221" s="1">
        <v>96.602734018800177</v>
      </c>
      <c r="AB3221" s="1">
        <v>90.698460543871988</v>
      </c>
      <c r="AC3221" s="1">
        <v>90.518642538947802</v>
      </c>
      <c r="AD3221" s="1">
        <v>89.912617738246936</v>
      </c>
      <c r="AE3221" s="1">
        <v>89.940774935740833</v>
      </c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  <c r="BK3221" s="1"/>
      <c r="BL3221" s="1"/>
      <c r="BM3221" s="1"/>
      <c r="BN3221" s="1"/>
    </row>
    <row r="3222" spans="1:66" x14ac:dyDescent="0.2">
      <c r="A3222" s="2" t="s">
        <v>7767</v>
      </c>
      <c r="B3222" s="4" t="s">
        <v>3217</v>
      </c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>
        <v>19.296205256962139</v>
      </c>
      <c r="AA3222" s="1">
        <v>31.552107996919283</v>
      </c>
      <c r="AB3222" s="1">
        <v>47.671900648853779</v>
      </c>
      <c r="AC3222" s="1">
        <v>43.832637490246107</v>
      </c>
      <c r="AD3222" s="1">
        <v>73.708756042434914</v>
      </c>
      <c r="AE3222" s="1">
        <v>74.296417742002191</v>
      </c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  <c r="BD3222" s="1"/>
      <c r="BE3222" s="1"/>
      <c r="BF3222" s="1">
        <v>12.334028244018555</v>
      </c>
      <c r="BG3222" s="1">
        <v>5.9158320426940918</v>
      </c>
      <c r="BH3222" s="1">
        <v>6.0703659057617188</v>
      </c>
      <c r="BI3222" s="1">
        <v>11.556884765625</v>
      </c>
      <c r="BJ3222" s="1"/>
      <c r="BK3222" s="1">
        <v>3.5921692848205566</v>
      </c>
      <c r="BL3222" s="1"/>
      <c r="BM3222" s="1"/>
      <c r="BN3222" s="1"/>
    </row>
    <row r="3223" spans="1:66" x14ac:dyDescent="0.2">
      <c r="A3223" s="2" t="s">
        <v>7768</v>
      </c>
      <c r="B3223" s="4" t="s">
        <v>3218</v>
      </c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>
        <v>10.569862325615141</v>
      </c>
      <c r="AA3223" s="1">
        <v>9.8030812677407564</v>
      </c>
      <c r="AB3223" s="1">
        <v>5.1813055137212105</v>
      </c>
      <c r="AC3223" s="1">
        <v>4.8637037976513176</v>
      </c>
      <c r="AD3223" s="1">
        <v>5.8901664466144501</v>
      </c>
      <c r="AE3223" s="1">
        <v>24.946646969337138</v>
      </c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  <c r="BD3223" s="1"/>
      <c r="BE3223" s="1"/>
      <c r="BF3223" s="1">
        <v>12.827346801757813</v>
      </c>
      <c r="BG3223" s="1">
        <v>8.9405679702758789</v>
      </c>
      <c r="BH3223" s="1">
        <v>21.499164581298828</v>
      </c>
      <c r="BI3223" s="1">
        <v>25.484565734863281</v>
      </c>
      <c r="BJ3223" s="1">
        <v>19.41136360168457</v>
      </c>
      <c r="BK3223" s="1">
        <v>23.042642593383789</v>
      </c>
      <c r="BL3223" s="1"/>
      <c r="BM3223" s="1"/>
      <c r="BN3223" s="1"/>
    </row>
    <row r="3224" spans="1:66" x14ac:dyDescent="0.2">
      <c r="A3224" s="2" t="s">
        <v>7769</v>
      </c>
      <c r="B3224" s="4" t="s">
        <v>3219</v>
      </c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>
        <v>89.581725477120287</v>
      </c>
      <c r="AA3224" s="1">
        <v>90.41815196541782</v>
      </c>
      <c r="AB3224" s="1">
        <v>79.725658671034523</v>
      </c>
      <c r="AC3224" s="1">
        <v>82.662102386894034</v>
      </c>
      <c r="AD3224" s="1">
        <v>67.177687827559737</v>
      </c>
      <c r="AE3224" s="1">
        <v>65.466537637741311</v>
      </c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  <c r="BD3224" s="1"/>
      <c r="BE3224" s="1"/>
      <c r="BF3224" s="1">
        <v>10.406720161437988</v>
      </c>
      <c r="BG3224" s="1">
        <v>9.5559606552124023</v>
      </c>
      <c r="BH3224" s="1">
        <v>20.238508224487305</v>
      </c>
      <c r="BI3224" s="1">
        <v>17.304092407226563</v>
      </c>
      <c r="BJ3224" s="1">
        <v>32.611991882324219</v>
      </c>
      <c r="BK3224" s="1"/>
      <c r="BL3224" s="1"/>
      <c r="BM3224" s="1"/>
      <c r="BN3224" s="1"/>
    </row>
    <row r="3225" spans="1:66" x14ac:dyDescent="0.2">
      <c r="A3225" s="2" t="s">
        <v>7770</v>
      </c>
      <c r="B3225" s="4" t="s">
        <v>3220</v>
      </c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>
        <v>4.2036574101836619</v>
      </c>
      <c r="AA3225" s="1">
        <v>10.15636882668451</v>
      </c>
      <c r="AB3225" s="1">
        <v>13.976478922807923</v>
      </c>
      <c r="AC3225" s="1">
        <v>9.9562932986965933</v>
      </c>
      <c r="AD3225" s="1">
        <v>11.678250306754794</v>
      </c>
      <c r="AE3225" s="1">
        <v>11.16600536954984</v>
      </c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  <c r="BD3225" s="1"/>
      <c r="BE3225" s="1"/>
      <c r="BF3225" s="1">
        <v>2.3977422714233398</v>
      </c>
      <c r="BG3225" s="1"/>
      <c r="BH3225" s="1">
        <v>1.5281695127487183</v>
      </c>
      <c r="BI3225" s="1"/>
      <c r="BJ3225" s="1">
        <v>0.91141694784164429</v>
      </c>
      <c r="BK3225" s="1">
        <v>0.28470012545585632</v>
      </c>
      <c r="BL3225" s="1"/>
      <c r="BM3225" s="1"/>
      <c r="BN3225" s="1"/>
    </row>
    <row r="3226" spans="1:66" x14ac:dyDescent="0.2">
      <c r="A3226" s="2" t="s">
        <v>7771</v>
      </c>
      <c r="B3226" s="4" t="s">
        <v>3221</v>
      </c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>
        <v>3.6873021081755408</v>
      </c>
      <c r="AA3226" s="1">
        <v>7.389099038512958</v>
      </c>
      <c r="AB3226" s="1">
        <v>9.7847233264208118</v>
      </c>
      <c r="AC3226" s="1">
        <v>7.7048334839765058</v>
      </c>
      <c r="AD3226" s="1">
        <v>5.0876409927367758</v>
      </c>
      <c r="AE3226" s="1">
        <v>5.5799223573811974</v>
      </c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  <c r="BD3226" s="1"/>
      <c r="BE3226" s="1"/>
      <c r="BF3226" s="1">
        <v>2.239208459854126</v>
      </c>
      <c r="BG3226" s="1">
        <v>1.1730455160140991</v>
      </c>
      <c r="BH3226" s="1">
        <v>2.7345790863037109</v>
      </c>
      <c r="BI3226" s="1">
        <v>1.7228984832763672</v>
      </c>
      <c r="BJ3226" s="1"/>
      <c r="BK3226" s="1"/>
      <c r="BL3226" s="1"/>
      <c r="BM3226" s="1"/>
      <c r="BN3226" s="1"/>
    </row>
    <row r="3227" spans="1:66" x14ac:dyDescent="0.2">
      <c r="A3227" s="2" t="s">
        <v>7772</v>
      </c>
      <c r="B3227" s="4" t="s">
        <v>3222</v>
      </c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>
        <v>14.188679897758313</v>
      </c>
      <c r="AA3227" s="1">
        <v>11.285416805006996</v>
      </c>
      <c r="AB3227" s="1">
        <v>12.796222686439526</v>
      </c>
      <c r="AC3227" s="1">
        <v>11.738473728419466</v>
      </c>
      <c r="AD3227" s="1">
        <v>10.433168034512768</v>
      </c>
      <c r="AE3227" s="1">
        <v>9.2353095748390821</v>
      </c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/>
      <c r="BJ3227" s="1"/>
      <c r="BK3227" s="1"/>
      <c r="BL3227" s="1"/>
      <c r="BM3227" s="1"/>
      <c r="BN3227" s="1"/>
    </row>
    <row r="3228" spans="1:66" x14ac:dyDescent="0.2">
      <c r="A3228" s="2" t="s">
        <v>7773</v>
      </c>
      <c r="B3228" s="4" t="s">
        <v>3223</v>
      </c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>
        <v>88.299961129173454</v>
      </c>
      <c r="AA3228" s="1">
        <v>99.037767099232894</v>
      </c>
      <c r="AB3228" s="1">
        <v>99.584449327935559</v>
      </c>
      <c r="AC3228" s="1">
        <v>98.881209007919082</v>
      </c>
      <c r="AD3228" s="1">
        <v>99.725787270303741</v>
      </c>
      <c r="AE3228" s="1">
        <v>99.739939759556151</v>
      </c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  <c r="BD3228" s="1"/>
      <c r="BE3228" s="1"/>
      <c r="BF3228" s="1">
        <v>11.018594741821289</v>
      </c>
      <c r="BG3228" s="1">
        <v>0.74653828144073486</v>
      </c>
      <c r="BH3228" s="1"/>
      <c r="BI3228" s="1">
        <v>0.73920011520385742</v>
      </c>
      <c r="BJ3228" s="1"/>
      <c r="BK3228" s="1"/>
      <c r="BL3228" s="1"/>
      <c r="BM3228" s="1"/>
      <c r="BN3228" s="1"/>
    </row>
    <row r="3229" spans="1:66" x14ac:dyDescent="0.2">
      <c r="A3229" s="2" t="s">
        <v>7774</v>
      </c>
      <c r="B3229" s="4" t="s">
        <v>3224</v>
      </c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>
        <v>74.917783536015804</v>
      </c>
      <c r="AB3229" s="1">
        <v>67.60677920205832</v>
      </c>
      <c r="AC3229" s="1">
        <v>82.259071253224008</v>
      </c>
      <c r="AD3229" s="1">
        <v>83.985347921520031</v>
      </c>
      <c r="AE3229" s="1">
        <v>96.405265734438998</v>
      </c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  <c r="BD3229" s="1"/>
      <c r="BE3229" s="1"/>
      <c r="BF3229" s="1"/>
      <c r="BG3229" s="1">
        <v>23.868415832519531</v>
      </c>
      <c r="BH3229" s="1">
        <v>20.108921051025391</v>
      </c>
      <c r="BI3229" s="1">
        <v>6.6101522445678711</v>
      </c>
      <c r="BJ3229" s="1">
        <v>0.14639045298099518</v>
      </c>
      <c r="BK3229" s="1">
        <v>3.3441269397735596</v>
      </c>
      <c r="BL3229" s="1"/>
      <c r="BM3229" s="1"/>
      <c r="BN3229" s="1"/>
    </row>
    <row r="3230" spans="1:66" x14ac:dyDescent="0.2">
      <c r="A3230" s="2" t="s">
        <v>7775</v>
      </c>
      <c r="B3230" s="4" t="s">
        <v>3225</v>
      </c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>
        <v>19.945890211264953</v>
      </c>
      <c r="AA3230" s="1">
        <v>36.020229522849071</v>
      </c>
      <c r="AB3230" s="1">
        <v>48.369363827866685</v>
      </c>
      <c r="AC3230" s="1">
        <v>60.555806830405515</v>
      </c>
      <c r="AD3230" s="1">
        <v>66.436028795875373</v>
      </c>
      <c r="AE3230" s="1">
        <v>45.577775920593176</v>
      </c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  <c r="BD3230" s="1"/>
      <c r="BE3230" s="1"/>
      <c r="BF3230" s="1">
        <v>6.611546516418457</v>
      </c>
      <c r="BG3230" s="1">
        <v>0.44247037172317505</v>
      </c>
      <c r="BH3230" s="1">
        <v>10.083953857421875</v>
      </c>
      <c r="BI3230" s="1">
        <v>17.77863883972168</v>
      </c>
      <c r="BJ3230" s="1">
        <v>9.8818931579589844</v>
      </c>
      <c r="BK3230" s="1">
        <v>12.291074752807617</v>
      </c>
      <c r="BL3230" s="1"/>
      <c r="BM3230" s="1"/>
      <c r="BN3230" s="1"/>
    </row>
    <row r="3231" spans="1:66" x14ac:dyDescent="0.2">
      <c r="A3231" s="2" t="s">
        <v>7776</v>
      </c>
      <c r="B3231" s="4" t="s">
        <v>3226</v>
      </c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>
        <v>79.082607818425998</v>
      </c>
      <c r="AA3231" s="1">
        <v>75.602103695114266</v>
      </c>
      <c r="AB3231" s="1">
        <v>49.776432202018512</v>
      </c>
      <c r="AC3231" s="1">
        <v>58.355105978848997</v>
      </c>
      <c r="AD3231" s="1">
        <v>37.999663383038104</v>
      </c>
      <c r="AE3231" s="1">
        <v>72.639638487853247</v>
      </c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  <c r="BD3231" s="1"/>
      <c r="BE3231" s="1"/>
      <c r="BF3231" s="1">
        <v>10.157699584960938</v>
      </c>
      <c r="BG3231" s="1">
        <v>9.6039371490478516</v>
      </c>
      <c r="BH3231" s="1">
        <v>10.055202484130859</v>
      </c>
      <c r="BI3231" s="1">
        <v>9.0501089096069336</v>
      </c>
      <c r="BJ3231" s="1">
        <v>18.162639617919922</v>
      </c>
      <c r="BK3231" s="1"/>
      <c r="BL3231" s="1"/>
      <c r="BM3231" s="1"/>
      <c r="BN3231" s="1"/>
    </row>
    <row r="3232" spans="1:66" x14ac:dyDescent="0.2">
      <c r="A3232" s="2" t="s">
        <v>7777</v>
      </c>
      <c r="B3232" s="4" t="s">
        <v>3227</v>
      </c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>
        <v>9.9231842807230013</v>
      </c>
      <c r="AA3232" s="1">
        <v>5.5917628996931104</v>
      </c>
      <c r="AB3232" s="1">
        <v>4.7608961907887357</v>
      </c>
      <c r="AC3232" s="1">
        <v>4.8818224524910496</v>
      </c>
      <c r="AD3232" s="1">
        <v>42.430340775025257</v>
      </c>
      <c r="AE3232" s="1">
        <v>16.927303663066024</v>
      </c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  <c r="BD3232" s="1"/>
      <c r="BE3232" s="1"/>
      <c r="BF3232" s="1">
        <v>6.4284200668334961</v>
      </c>
      <c r="BG3232" s="1"/>
      <c r="BH3232" s="1"/>
      <c r="BI3232" s="1">
        <v>3.6116559505462646</v>
      </c>
      <c r="BJ3232" s="1"/>
      <c r="BK3232" s="1">
        <v>6.5056037902832031</v>
      </c>
      <c r="BL3232" s="1"/>
      <c r="BM3232" s="1"/>
      <c r="BN3232" s="1"/>
    </row>
    <row r="3233" spans="1:66" x14ac:dyDescent="0.2">
      <c r="A3233" s="2" t="s">
        <v>7778</v>
      </c>
      <c r="B3233" s="4" t="s">
        <v>3228</v>
      </c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>
        <v>8.3099746954653533</v>
      </c>
      <c r="AA3233" s="1">
        <v>6.4119808909354887</v>
      </c>
      <c r="AB3233" s="1">
        <v>12.339651739720498</v>
      </c>
      <c r="AC3233" s="1">
        <v>4.0619717705625957</v>
      </c>
      <c r="AD3233" s="1">
        <v>4.5100681790490409</v>
      </c>
      <c r="AE3233" s="1">
        <v>4.8346677620735257</v>
      </c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  <c r="BD3233" s="1"/>
      <c r="BE3233" s="1"/>
      <c r="BF3233" s="1">
        <v>0.10840961337089539</v>
      </c>
      <c r="BG3233" s="1">
        <v>0.14810511469841003</v>
      </c>
      <c r="BH3233" s="1"/>
      <c r="BI3233" s="1">
        <v>1.3181406259536743</v>
      </c>
      <c r="BJ3233" s="1"/>
      <c r="BK3233" s="1">
        <v>2.0564875602722168</v>
      </c>
      <c r="BL3233" s="1"/>
      <c r="BM3233" s="1"/>
      <c r="BN3233" s="1"/>
    </row>
    <row r="3234" spans="1:66" x14ac:dyDescent="0.2">
      <c r="A3234" s="2" t="s">
        <v>7779</v>
      </c>
      <c r="B3234" s="4" t="s">
        <v>3229</v>
      </c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>
        <v>5.177067228876294</v>
      </c>
      <c r="AA3234" s="1">
        <v>4.6018676089136319</v>
      </c>
      <c r="AB3234" s="1">
        <v>8.2633591412347975</v>
      </c>
      <c r="AC3234" s="1">
        <v>7.7344676578524094</v>
      </c>
      <c r="AD3234" s="1">
        <v>9.904066218086399</v>
      </c>
      <c r="AE3234" s="1">
        <v>4.5668481996630401</v>
      </c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  <c r="BD3234" s="1"/>
      <c r="BE3234" s="1"/>
      <c r="BF3234" s="1">
        <v>9.6954660415649414</v>
      </c>
      <c r="BG3234" s="1">
        <v>5.1000823974609375</v>
      </c>
      <c r="BH3234" s="1">
        <v>14.063555717468262</v>
      </c>
      <c r="BI3234" s="1">
        <v>19.330163955688477</v>
      </c>
      <c r="BJ3234" s="1">
        <v>8.7761545181274414</v>
      </c>
      <c r="BK3234" s="1"/>
      <c r="BL3234" s="1"/>
      <c r="BM3234" s="1"/>
      <c r="BN3234" s="1"/>
    </row>
    <row r="3235" spans="1:66" x14ac:dyDescent="0.2">
      <c r="A3235" s="2" t="s">
        <v>7780</v>
      </c>
      <c r="B3235" s="4" t="s">
        <v>3230</v>
      </c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>
        <v>79.384745042471465</v>
      </c>
      <c r="AA3235" s="1">
        <v>53.126365230213359</v>
      </c>
      <c r="AB3235" s="1">
        <v>30.940808390763536</v>
      </c>
      <c r="AC3235" s="1">
        <v>39.111281705654115</v>
      </c>
      <c r="AD3235" s="1">
        <v>52.212645293426853</v>
      </c>
      <c r="AE3235" s="1">
        <v>61.676065399634858</v>
      </c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>
        <v>20.562074661254883</v>
      </c>
      <c r="BG3235" s="1">
        <v>13.206563949584961</v>
      </c>
      <c r="BH3235" s="1">
        <v>23.873941421508789</v>
      </c>
      <c r="BI3235" s="1">
        <v>24.8646240234375</v>
      </c>
      <c r="BJ3235" s="1">
        <v>14.904919624328613</v>
      </c>
      <c r="BK3235" s="1">
        <v>11.009378433227539</v>
      </c>
      <c r="BL3235" s="1"/>
      <c r="BM3235" s="1"/>
      <c r="BN3235" s="1"/>
    </row>
    <row r="3236" spans="1:66" x14ac:dyDescent="0.2">
      <c r="A3236" s="2" t="s">
        <v>7781</v>
      </c>
      <c r="B3236" s="4" t="s">
        <v>3231</v>
      </c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>
        <v>25.759787196256433</v>
      </c>
      <c r="AA3236" s="1">
        <v>14.096567974462337</v>
      </c>
      <c r="AB3236" s="1">
        <v>14.332045072221463</v>
      </c>
      <c r="AC3236" s="1">
        <v>4.2711848141473592</v>
      </c>
      <c r="AD3236" s="1">
        <v>14.361962198116411</v>
      </c>
      <c r="AE3236" s="1">
        <v>15.500373606972351</v>
      </c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>
        <v>10.234176635742188</v>
      </c>
      <c r="BG3236" s="1">
        <v>8.7966728210449219</v>
      </c>
      <c r="BH3236" s="1">
        <v>4.8678607940673828</v>
      </c>
      <c r="BI3236" s="1">
        <v>9.8030996322631836</v>
      </c>
      <c r="BJ3236" s="1"/>
      <c r="BK3236" s="1"/>
      <c r="BL3236" s="1"/>
      <c r="BM3236" s="1"/>
      <c r="BN3236" s="1"/>
    </row>
    <row r="3237" spans="1:66" x14ac:dyDescent="0.2">
      <c r="A3237" s="2" t="s">
        <v>7782</v>
      </c>
      <c r="B3237" s="4" t="s">
        <v>3232</v>
      </c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>
        <v>3.8234319231281533</v>
      </c>
      <c r="AC3237" s="1">
        <v>5.9408713209723079</v>
      </c>
      <c r="AD3237" s="1">
        <v>12.329345817306343</v>
      </c>
      <c r="AE3237" s="1">
        <v>17.097966850272385</v>
      </c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1"/>
      <c r="BE3237" s="1"/>
      <c r="BF3237" s="1">
        <v>3.8180298805236816</v>
      </c>
      <c r="BG3237" s="1">
        <v>7.2010970115661621</v>
      </c>
      <c r="BH3237" s="1">
        <v>3.0682132244110107</v>
      </c>
      <c r="BI3237" s="1"/>
      <c r="BJ3237" s="1"/>
      <c r="BK3237" s="1"/>
      <c r="BL3237" s="1"/>
      <c r="BM3237" s="1"/>
      <c r="BN3237" s="1"/>
    </row>
    <row r="3238" spans="1:66" x14ac:dyDescent="0.2">
      <c r="A3238" s="2" t="s">
        <v>7783</v>
      </c>
      <c r="B3238" s="4" t="s">
        <v>3233</v>
      </c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>
        <v>86.267661220315063</v>
      </c>
      <c r="AC3238" s="1">
        <v>85.379128622642227</v>
      </c>
      <c r="AD3238" s="1">
        <v>89.932867801415171</v>
      </c>
      <c r="AE3238" s="1">
        <v>99.976247449657052</v>
      </c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1"/>
      <c r="BE3238" s="1"/>
      <c r="BF3238" s="1"/>
      <c r="BG3238" s="1"/>
      <c r="BH3238" s="1">
        <v>11.492282867431641</v>
      </c>
      <c r="BI3238" s="1">
        <v>14.610053062438965</v>
      </c>
      <c r="BJ3238" s="1">
        <v>10.054166793823242</v>
      </c>
      <c r="BK3238" s="1"/>
      <c r="BL3238" s="1"/>
      <c r="BM3238" s="1"/>
      <c r="BN3238" s="1"/>
    </row>
    <row r="3239" spans="1:66" x14ac:dyDescent="0.2">
      <c r="A3239" s="2" t="s">
        <v>7784</v>
      </c>
      <c r="B3239" s="4" t="s">
        <v>3234</v>
      </c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>
        <v>86.267661220315063</v>
      </c>
      <c r="AC3239" s="1">
        <v>85.379128622642227</v>
      </c>
      <c r="AD3239" s="1">
        <v>89.932867801415171</v>
      </c>
      <c r="AE3239" s="1">
        <v>99.976247449657052</v>
      </c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  <c r="BD3239" s="1"/>
      <c r="BE3239" s="1"/>
      <c r="BF3239" s="1"/>
      <c r="BG3239" s="1"/>
      <c r="BH3239" s="1">
        <v>11.492282867431641</v>
      </c>
      <c r="BI3239" s="1">
        <v>14.610053062438965</v>
      </c>
      <c r="BJ3239" s="1">
        <v>10.054166793823242</v>
      </c>
      <c r="BK3239" s="1"/>
      <c r="BL3239" s="1"/>
      <c r="BM3239" s="1"/>
      <c r="BN3239" s="1"/>
    </row>
    <row r="3240" spans="1:66" x14ac:dyDescent="0.2">
      <c r="A3240" s="2" t="s">
        <v>7785</v>
      </c>
      <c r="B3240" s="4" t="s">
        <v>3235</v>
      </c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>
        <v>6.4113818819619155</v>
      </c>
      <c r="AD3240" s="1">
        <v>6.6287452813551209</v>
      </c>
      <c r="AE3240" s="1">
        <v>11.27686847085414</v>
      </c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  <c r="BD3240" s="1"/>
      <c r="BE3240" s="1"/>
      <c r="BF3240" s="1"/>
      <c r="BG3240" s="1"/>
      <c r="BH3240" s="1">
        <v>3.0737061500549316</v>
      </c>
      <c r="BI3240" s="1"/>
      <c r="BJ3240" s="1">
        <v>0.83745485544204712</v>
      </c>
      <c r="BK3240" s="1">
        <v>1.1612331867218018</v>
      </c>
      <c r="BL3240" s="1"/>
      <c r="BM3240" s="1"/>
      <c r="BN3240" s="1"/>
    </row>
    <row r="3241" spans="1:66" x14ac:dyDescent="0.2">
      <c r="A3241" s="2" t="s">
        <v>7786</v>
      </c>
      <c r="B3241" s="4" t="s">
        <v>3236</v>
      </c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>
        <v>6.4113818819619155</v>
      </c>
      <c r="AD3241" s="1">
        <v>6.6287452813551209</v>
      </c>
      <c r="AE3241" s="1">
        <v>11.27686847085414</v>
      </c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  <c r="BD3241" s="1"/>
      <c r="BE3241" s="1"/>
      <c r="BF3241" s="1"/>
      <c r="BG3241" s="1"/>
      <c r="BH3241" s="1">
        <v>3.0737061500549316</v>
      </c>
      <c r="BI3241" s="1"/>
      <c r="BJ3241" s="1">
        <v>0.83745485544204712</v>
      </c>
      <c r="BK3241" s="1">
        <v>1.1612331867218018</v>
      </c>
      <c r="BL3241" s="1"/>
      <c r="BM3241" s="1"/>
      <c r="BN3241" s="1"/>
    </row>
    <row r="3242" spans="1:66" x14ac:dyDescent="0.2">
      <c r="A3242" s="2" t="s">
        <v>7787</v>
      </c>
      <c r="B3242" s="4" t="s">
        <v>3237</v>
      </c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>
        <v>8.9454552725892853</v>
      </c>
      <c r="AB3242" s="1">
        <v>4.6744200484184448</v>
      </c>
      <c r="AC3242" s="1">
        <v>4.3420193932287612</v>
      </c>
      <c r="AD3242" s="1">
        <v>9.6341569262120856</v>
      </c>
      <c r="AE3242" s="1">
        <v>22.869413061460097</v>
      </c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1"/>
      <c r="BE3242" s="1"/>
      <c r="BF3242" s="1"/>
      <c r="BG3242" s="1">
        <v>14.680757522583008</v>
      </c>
      <c r="BH3242" s="1">
        <v>18.59058952331543</v>
      </c>
      <c r="BI3242" s="1">
        <v>9.5005874633789063</v>
      </c>
      <c r="BJ3242" s="1">
        <v>7.1677799224853516</v>
      </c>
      <c r="BK3242" s="1">
        <v>14.4647216796875</v>
      </c>
      <c r="BL3242" s="1"/>
      <c r="BM3242" s="1"/>
      <c r="BN3242" s="1"/>
    </row>
    <row r="3243" spans="1:66" x14ac:dyDescent="0.2">
      <c r="A3243" s="2" t="s">
        <v>7788</v>
      </c>
      <c r="B3243" s="4" t="s">
        <v>3238</v>
      </c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>
        <v>5.1116623517650437</v>
      </c>
      <c r="AC3243" s="1">
        <v>15.720595218972241</v>
      </c>
      <c r="AD3243" s="1">
        <v>37.26552974232596</v>
      </c>
      <c r="AE3243" s="1">
        <v>22.406640509970543</v>
      </c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  <c r="BD3243" s="1"/>
      <c r="BE3243" s="1"/>
      <c r="BF3243" s="1"/>
      <c r="BG3243" s="1">
        <v>5.3849501609802246</v>
      </c>
      <c r="BH3243" s="1"/>
      <c r="BI3243" s="1">
        <v>2.8105292320251465</v>
      </c>
      <c r="BJ3243" s="1"/>
      <c r="BK3243" s="1">
        <v>14.852660179138184</v>
      </c>
      <c r="BL3243" s="1"/>
      <c r="BM3243" s="1"/>
      <c r="BN3243" s="1"/>
    </row>
    <row r="3244" spans="1:66" x14ac:dyDescent="0.2">
      <c r="A3244" s="2" t="s">
        <v>7789</v>
      </c>
      <c r="B3244" s="4" t="s">
        <v>3239</v>
      </c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>
        <v>5.1116623517650437</v>
      </c>
      <c r="AC3244" s="1">
        <v>15.720595218972241</v>
      </c>
      <c r="AD3244" s="1">
        <v>37.26552974232596</v>
      </c>
      <c r="AE3244" s="1">
        <v>22.406640509970543</v>
      </c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1"/>
      <c r="BE3244" s="1"/>
      <c r="BF3244" s="1"/>
      <c r="BG3244" s="1">
        <v>5.3849501609802246</v>
      </c>
      <c r="BH3244" s="1"/>
      <c r="BI3244" s="1">
        <v>2.8105292320251465</v>
      </c>
      <c r="BJ3244" s="1"/>
      <c r="BK3244" s="1">
        <v>14.852660179138184</v>
      </c>
      <c r="BL3244" s="1"/>
      <c r="BM3244" s="1"/>
      <c r="BN3244" s="1"/>
    </row>
    <row r="3245" spans="1:66" x14ac:dyDescent="0.2">
      <c r="A3245" s="2" t="s">
        <v>7790</v>
      </c>
      <c r="B3245" s="4" t="s">
        <v>3240</v>
      </c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>
        <v>13.291682018664483</v>
      </c>
      <c r="AA3245" s="1">
        <v>8.0870342191804312</v>
      </c>
      <c r="AB3245" s="1">
        <v>6.7856896294960931</v>
      </c>
      <c r="AC3245" s="1">
        <v>5.1469943019613318</v>
      </c>
      <c r="AD3245" s="1">
        <v>5.502338478522188</v>
      </c>
      <c r="AE3245" s="1">
        <v>5.3538798157469243</v>
      </c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  <c r="BD3245" s="1"/>
      <c r="BE3245" s="1"/>
      <c r="BF3245" s="1">
        <v>1.8531119823455811</v>
      </c>
      <c r="BG3245" s="1"/>
      <c r="BH3245" s="1"/>
      <c r="BI3245" s="1">
        <v>1.3218127489089966</v>
      </c>
      <c r="BJ3245" s="1"/>
      <c r="BK3245" s="1"/>
      <c r="BL3245" s="1"/>
      <c r="BM3245" s="1"/>
      <c r="BN3245" s="1"/>
    </row>
    <row r="3246" spans="1:66" x14ac:dyDescent="0.2">
      <c r="A3246" s="2" t="s">
        <v>7791</v>
      </c>
      <c r="B3246" s="4" t="s">
        <v>3241</v>
      </c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>
        <v>58.225173976775523</v>
      </c>
      <c r="AB3246" s="1">
        <v>71.253663137655892</v>
      </c>
      <c r="AC3246" s="1">
        <v>91.886947316745733</v>
      </c>
      <c r="AD3246" s="1">
        <v>83.777898870308036</v>
      </c>
      <c r="AE3246" s="1">
        <v>82.155116980107493</v>
      </c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  <c r="BD3246" s="1"/>
      <c r="BE3246" s="1"/>
      <c r="BF3246" s="1"/>
      <c r="BG3246" s="1">
        <v>18.888107299804688</v>
      </c>
      <c r="BH3246" s="1">
        <v>20.815248489379883</v>
      </c>
      <c r="BI3246" s="1">
        <v>8.0794839859008789</v>
      </c>
      <c r="BJ3246" s="1"/>
      <c r="BK3246" s="1"/>
      <c r="BL3246" s="1"/>
      <c r="BM3246" s="1"/>
      <c r="BN3246" s="1"/>
    </row>
    <row r="3247" spans="1:66" x14ac:dyDescent="0.2">
      <c r="A3247" s="2" t="s">
        <v>7792</v>
      </c>
      <c r="B3247" s="4" t="s">
        <v>3242</v>
      </c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>
        <v>59.139865052097477</v>
      </c>
      <c r="AB3247" s="1">
        <v>16.339334404420605</v>
      </c>
      <c r="AC3247" s="1">
        <v>15.545459997813483</v>
      </c>
      <c r="AD3247" s="1">
        <v>83.664727230294943</v>
      </c>
      <c r="AE3247" s="1">
        <v>32.680730352607377</v>
      </c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  <c r="BD3247" s="1"/>
      <c r="BE3247" s="1"/>
      <c r="BF3247" s="1"/>
      <c r="BG3247" s="1"/>
      <c r="BH3247" s="1">
        <v>4.9032745361328125</v>
      </c>
      <c r="BI3247" s="1">
        <v>4.0183830261230469</v>
      </c>
      <c r="BJ3247" s="1"/>
      <c r="BK3247" s="1"/>
      <c r="BL3247" s="1"/>
      <c r="BM3247" s="1"/>
      <c r="BN3247" s="1"/>
    </row>
    <row r="3248" spans="1:66" x14ac:dyDescent="0.2">
      <c r="A3248" s="2" t="s">
        <v>7793</v>
      </c>
      <c r="B3248" s="4" t="s">
        <v>3243</v>
      </c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>
        <v>8.2868265935109857</v>
      </c>
      <c r="AA3248" s="1">
        <v>5.4453795998811012</v>
      </c>
      <c r="AB3248" s="1">
        <v>7.3014171196693125</v>
      </c>
      <c r="AC3248" s="1">
        <v>5.8969612629716828</v>
      </c>
      <c r="AD3248" s="1">
        <v>5.6452988635978443</v>
      </c>
      <c r="AE3248" s="1">
        <v>4.8127437619745033</v>
      </c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  <c r="BD3248" s="1"/>
      <c r="BE3248" s="1"/>
      <c r="BF3248" s="1">
        <v>1.4051718711853027</v>
      </c>
      <c r="BG3248" s="1">
        <v>1.293114185333252</v>
      </c>
      <c r="BH3248" s="1">
        <v>2.5989811420440674</v>
      </c>
      <c r="BI3248" s="1"/>
      <c r="BJ3248" s="1">
        <v>3.1495192050933838</v>
      </c>
      <c r="BK3248" s="1">
        <v>1.3989839553833008</v>
      </c>
      <c r="BL3248" s="1"/>
      <c r="BM3248" s="1"/>
      <c r="BN3248" s="1"/>
    </row>
    <row r="3249" spans="1:66" x14ac:dyDescent="0.2">
      <c r="A3249" s="2" t="s">
        <v>7794</v>
      </c>
      <c r="B3249" s="4" t="s">
        <v>3244</v>
      </c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>
        <v>78.704982960887719</v>
      </c>
      <c r="AA3249" s="1">
        <v>92.968729808118994</v>
      </c>
      <c r="AB3249" s="1">
        <v>90.76722749094877</v>
      </c>
      <c r="AC3249" s="1">
        <v>91.342448004551997</v>
      </c>
      <c r="AD3249" s="1">
        <v>97.027887765392535</v>
      </c>
      <c r="AE3249" s="1">
        <v>92.074232781194127</v>
      </c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  <c r="BD3249" s="1"/>
      <c r="BE3249" s="1"/>
      <c r="BF3249" s="1">
        <v>8.7153797149658203</v>
      </c>
      <c r="BG3249" s="1">
        <v>7.023918628692627</v>
      </c>
      <c r="BH3249" s="1">
        <v>9.2281560897827148</v>
      </c>
      <c r="BI3249" s="1">
        <v>8.6448192596435547</v>
      </c>
      <c r="BJ3249" s="1">
        <v>2.961296558380127</v>
      </c>
      <c r="BK3249" s="1">
        <v>0.75455188751220703</v>
      </c>
      <c r="BL3249" s="1"/>
      <c r="BM3249" s="1"/>
      <c r="BN3249" s="1"/>
    </row>
    <row r="3250" spans="1:66" x14ac:dyDescent="0.2">
      <c r="A3250" s="2" t="s">
        <v>7795</v>
      </c>
      <c r="B3250" s="4" t="s">
        <v>3245</v>
      </c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>
        <v>9.3103748574366136</v>
      </c>
      <c r="AA3250" s="1">
        <v>7.966473233690194</v>
      </c>
      <c r="AB3250" s="1">
        <v>6.5362796393545279</v>
      </c>
      <c r="AC3250" s="1">
        <v>6.9288710384220229</v>
      </c>
      <c r="AD3250" s="1">
        <v>5.0081018984681069</v>
      </c>
      <c r="AE3250" s="1">
        <v>5.7298353464394483</v>
      </c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1"/>
      <c r="BE3250" s="1"/>
      <c r="BF3250" s="1">
        <v>2.9257574081420898</v>
      </c>
      <c r="BG3250" s="1"/>
      <c r="BH3250" s="1">
        <v>4.2067484855651855</v>
      </c>
      <c r="BI3250" s="1"/>
      <c r="BJ3250" s="1">
        <v>0.62981617450714111</v>
      </c>
      <c r="BK3250" s="1">
        <v>1.5919390916824341</v>
      </c>
      <c r="BL3250" s="1"/>
      <c r="BM3250" s="1"/>
      <c r="BN3250" s="1"/>
    </row>
    <row r="3251" spans="1:66" x14ac:dyDescent="0.2">
      <c r="A3251" s="2" t="s">
        <v>7796</v>
      </c>
      <c r="B3251" s="4" t="s">
        <v>3246</v>
      </c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>
        <v>57.667633880666457</v>
      </c>
      <c r="AC3251" s="1">
        <v>59.85194956433412</v>
      </c>
      <c r="AD3251" s="1">
        <v>59.396773404962502</v>
      </c>
      <c r="AE3251" s="1">
        <v>81.64541957600089</v>
      </c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1"/>
      <c r="BE3251" s="1"/>
      <c r="BF3251" s="1"/>
      <c r="BG3251" s="1"/>
      <c r="BH3251" s="1">
        <v>29.675580978393555</v>
      </c>
      <c r="BI3251" s="1">
        <v>21.092390060424805</v>
      </c>
      <c r="BJ3251" s="1">
        <v>7.5386309623718262</v>
      </c>
      <c r="BK3251" s="1">
        <v>1.9993114471435547</v>
      </c>
      <c r="BL3251" s="1"/>
      <c r="BM3251" s="1"/>
      <c r="BN3251" s="1"/>
    </row>
    <row r="3252" spans="1:66" x14ac:dyDescent="0.2">
      <c r="A3252" s="2" t="s">
        <v>7797</v>
      </c>
      <c r="B3252" s="4" t="s">
        <v>3247</v>
      </c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>
        <v>57.667633880666457</v>
      </c>
      <c r="AC3252" s="1">
        <v>59.85194956433412</v>
      </c>
      <c r="AD3252" s="1">
        <v>59.396773404962502</v>
      </c>
      <c r="AE3252" s="1">
        <v>81.64541957600089</v>
      </c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1"/>
      <c r="BE3252" s="1"/>
      <c r="BF3252" s="1"/>
      <c r="BG3252" s="1"/>
      <c r="BH3252" s="1">
        <v>29.675580978393555</v>
      </c>
      <c r="BI3252" s="1">
        <v>21.092390060424805</v>
      </c>
      <c r="BJ3252" s="1">
        <v>7.5386309623718262</v>
      </c>
      <c r="BK3252" s="1">
        <v>1.9993114471435547</v>
      </c>
      <c r="BL3252" s="1"/>
      <c r="BM3252" s="1"/>
      <c r="BN3252" s="1"/>
    </row>
    <row r="3253" spans="1:66" x14ac:dyDescent="0.2">
      <c r="A3253" s="2" t="s">
        <v>7798</v>
      </c>
      <c r="B3253" s="4" t="s">
        <v>3248</v>
      </c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>
        <v>15.293519444174237</v>
      </c>
      <c r="AB3253" s="1">
        <v>30.667257333380199</v>
      </c>
      <c r="AC3253" s="1">
        <v>10.553290310309823</v>
      </c>
      <c r="AD3253" s="1">
        <v>28.894098610075986</v>
      </c>
      <c r="AE3253" s="1">
        <v>29.675838168836933</v>
      </c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1"/>
      <c r="BE3253" s="1"/>
      <c r="BF3253" s="1"/>
      <c r="BG3253" s="1">
        <v>1.127903938293457</v>
      </c>
      <c r="BH3253" s="1">
        <v>8.3804531097412109</v>
      </c>
      <c r="BI3253" s="1">
        <v>1.2225556373596191</v>
      </c>
      <c r="BJ3253" s="1">
        <v>1.5936781167984009</v>
      </c>
      <c r="BK3253" s="1">
        <v>2.70709228515625</v>
      </c>
      <c r="BL3253" s="1"/>
      <c r="BM3253" s="1"/>
      <c r="BN3253" s="1"/>
    </row>
    <row r="3254" spans="1:66" x14ac:dyDescent="0.2">
      <c r="A3254" s="2" t="s">
        <v>7799</v>
      </c>
      <c r="B3254" s="4" t="s">
        <v>3249</v>
      </c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>
        <v>5.0637740777782323</v>
      </c>
      <c r="AB3254" s="1">
        <v>5.7627938240935057</v>
      </c>
      <c r="AC3254" s="1">
        <v>9.9959545676369199</v>
      </c>
      <c r="AD3254" s="1">
        <v>14.680677086353414</v>
      </c>
      <c r="AE3254" s="1">
        <v>4.347626180964447</v>
      </c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  <c r="BK3254" s="1"/>
      <c r="BL3254" s="1"/>
      <c r="BM3254" s="1"/>
      <c r="BN3254" s="1"/>
    </row>
    <row r="3255" spans="1:66" x14ac:dyDescent="0.2">
      <c r="A3255" s="2" t="s">
        <v>7800</v>
      </c>
      <c r="B3255" s="4" t="s">
        <v>3250</v>
      </c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>
        <v>50.393520284100227</v>
      </c>
      <c r="AD3255" s="1">
        <v>85.673696333114123</v>
      </c>
      <c r="AE3255" s="1">
        <v>88.121163462613964</v>
      </c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1"/>
      <c r="BE3255" s="1"/>
      <c r="BF3255" s="1"/>
      <c r="BG3255" s="1"/>
      <c r="BH3255" s="1">
        <v>32.692806243896484</v>
      </c>
      <c r="BI3255" s="1"/>
      <c r="BJ3255" s="1"/>
      <c r="BK3255" s="1"/>
      <c r="BL3255" s="1"/>
      <c r="BM3255" s="1"/>
      <c r="BN3255" s="1"/>
    </row>
    <row r="3256" spans="1:66" x14ac:dyDescent="0.2">
      <c r="A3256" s="2" t="s">
        <v>7801</v>
      </c>
      <c r="B3256" s="4" t="s">
        <v>3251</v>
      </c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>
        <v>50.393520284100227</v>
      </c>
      <c r="AD3256" s="1">
        <v>85.673696333114123</v>
      </c>
      <c r="AE3256" s="1">
        <v>88.121163462613964</v>
      </c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  <c r="BD3256" s="1"/>
      <c r="BE3256" s="1"/>
      <c r="BF3256" s="1"/>
      <c r="BG3256" s="1"/>
      <c r="BH3256" s="1">
        <v>32.692806243896484</v>
      </c>
      <c r="BI3256" s="1"/>
      <c r="BJ3256" s="1"/>
      <c r="BK3256" s="1"/>
      <c r="BL3256" s="1"/>
      <c r="BM3256" s="1"/>
      <c r="BN3256" s="1"/>
    </row>
    <row r="3257" spans="1:66" x14ac:dyDescent="0.2">
      <c r="A3257" s="2" t="s">
        <v>7802</v>
      </c>
      <c r="B3257" s="4" t="s">
        <v>3252</v>
      </c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>
        <v>0.1018313674449814</v>
      </c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/>
      <c r="BJ3257" s="1">
        <v>5.781853199005127</v>
      </c>
      <c r="BK3257" s="1">
        <v>3.6153099536895752</v>
      </c>
      <c r="BL3257" s="1"/>
      <c r="BM3257" s="1"/>
      <c r="BN3257" s="1"/>
    </row>
    <row r="3258" spans="1:66" x14ac:dyDescent="0.2">
      <c r="A3258" s="2" t="s">
        <v>7803</v>
      </c>
      <c r="B3258" s="4" t="s">
        <v>3253</v>
      </c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>
        <v>0.1018313674449814</v>
      </c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>
        <v>5.781853199005127</v>
      </c>
      <c r="BK3258" s="1">
        <v>3.6153099536895752</v>
      </c>
      <c r="BL3258" s="1"/>
      <c r="BM3258" s="1"/>
      <c r="BN3258" s="1"/>
    </row>
    <row r="3259" spans="1:66" x14ac:dyDescent="0.2">
      <c r="A3259" s="2" t="s">
        <v>7804</v>
      </c>
      <c r="B3259" s="4" t="s">
        <v>3254</v>
      </c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>
        <v>25.090811390982832</v>
      </c>
      <c r="AC3259" s="1">
        <v>72.944179137210142</v>
      </c>
      <c r="AD3259" s="1">
        <v>25.300476952902066</v>
      </c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1"/>
      <c r="BE3259" s="1"/>
      <c r="BF3259" s="1"/>
      <c r="BG3259" s="1"/>
      <c r="BH3259" s="1">
        <v>16.63897705078125</v>
      </c>
      <c r="BI3259" s="1">
        <v>20.651296615600586</v>
      </c>
      <c r="BJ3259" s="1">
        <v>63.585948944091797</v>
      </c>
      <c r="BK3259" s="1">
        <v>95.958297729492188</v>
      </c>
      <c r="BL3259" s="1"/>
      <c r="BM3259" s="1"/>
      <c r="BN3259" s="1"/>
    </row>
    <row r="3260" spans="1:66" x14ac:dyDescent="0.2">
      <c r="A3260" s="2" t="s">
        <v>7805</v>
      </c>
      <c r="B3260" s="4" t="s">
        <v>3255</v>
      </c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>
        <v>25.090811390982832</v>
      </c>
      <c r="AC3260" s="1">
        <v>72.944179137210142</v>
      </c>
      <c r="AD3260" s="1">
        <v>25.300476952902066</v>
      </c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  <c r="BD3260" s="1"/>
      <c r="BE3260" s="1"/>
      <c r="BF3260" s="1"/>
      <c r="BG3260" s="1"/>
      <c r="BH3260" s="1">
        <v>16.63897705078125</v>
      </c>
      <c r="BI3260" s="1">
        <v>20.651296615600586</v>
      </c>
      <c r="BJ3260" s="1">
        <v>63.585948944091797</v>
      </c>
      <c r="BK3260" s="1">
        <v>95.958297729492188</v>
      </c>
      <c r="BL3260" s="1"/>
      <c r="BM3260" s="1"/>
      <c r="BN3260" s="1"/>
    </row>
    <row r="3261" spans="1:66" x14ac:dyDescent="0.2">
      <c r="A3261" s="2" t="s">
        <v>7806</v>
      </c>
      <c r="B3261" s="4" t="s">
        <v>3256</v>
      </c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>
        <v>25.928985702405171</v>
      </c>
      <c r="AC3261" s="1">
        <v>66.907581386771369</v>
      </c>
      <c r="AD3261" s="1">
        <v>56.004932608776869</v>
      </c>
      <c r="AE3261" s="1">
        <v>86.738497463315383</v>
      </c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1"/>
      <c r="BE3261" s="1"/>
      <c r="BF3261" s="1"/>
      <c r="BG3261" s="1"/>
      <c r="BH3261" s="1">
        <v>32.711414337158203</v>
      </c>
      <c r="BI3261" s="1">
        <v>30.938432693481445</v>
      </c>
      <c r="BJ3261" s="1">
        <v>26.454524993896484</v>
      </c>
      <c r="BK3261" s="1">
        <v>2.1292369365692139</v>
      </c>
      <c r="BL3261" s="1"/>
      <c r="BM3261" s="1"/>
      <c r="BN3261" s="1"/>
    </row>
    <row r="3262" spans="1:66" x14ac:dyDescent="0.2">
      <c r="A3262" s="2" t="s">
        <v>7807</v>
      </c>
      <c r="B3262" s="4" t="s">
        <v>3257</v>
      </c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>
        <v>25.928985702405171</v>
      </c>
      <c r="AC3262" s="1">
        <v>66.907581386771369</v>
      </c>
      <c r="AD3262" s="1">
        <v>56.004932608776869</v>
      </c>
      <c r="AE3262" s="1">
        <v>86.738497463315383</v>
      </c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>
        <v>32.711414337158203</v>
      </c>
      <c r="BI3262" s="1">
        <v>30.938432693481445</v>
      </c>
      <c r="BJ3262" s="1">
        <v>26.454524993896484</v>
      </c>
      <c r="BK3262" s="1">
        <v>2.1292369365692139</v>
      </c>
      <c r="BL3262" s="1"/>
      <c r="BM3262" s="1"/>
      <c r="BN3262" s="1"/>
    </row>
    <row r="3263" spans="1:66" x14ac:dyDescent="0.2">
      <c r="A3263" s="2" t="s">
        <v>7808</v>
      </c>
      <c r="B3263" s="4" t="s">
        <v>3258</v>
      </c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  <c r="BD3263" s="1"/>
      <c r="BE3263" s="1"/>
      <c r="BF3263" s="1"/>
      <c r="BG3263" s="1"/>
      <c r="BH3263" s="1">
        <v>81.997657775878906</v>
      </c>
      <c r="BI3263" s="1">
        <v>82.102897644042969</v>
      </c>
      <c r="BJ3263" s="1">
        <v>81.750740051269531</v>
      </c>
      <c r="BK3263" s="1">
        <v>75.557838439941406</v>
      </c>
      <c r="BL3263" s="1"/>
      <c r="BM3263" s="1"/>
      <c r="BN3263" s="1"/>
    </row>
    <row r="3264" spans="1:66" x14ac:dyDescent="0.2">
      <c r="A3264" s="2" t="s">
        <v>7809</v>
      </c>
      <c r="B3264" s="4" t="s">
        <v>3259</v>
      </c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>
        <v>78.22581428830992</v>
      </c>
      <c r="AC3264" s="1">
        <v>75.277236362153673</v>
      </c>
      <c r="AD3264" s="1">
        <v>67.939276243233621</v>
      </c>
      <c r="AE3264" s="1">
        <v>98.96625678445325</v>
      </c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  <c r="BD3264" s="1"/>
      <c r="BE3264" s="1"/>
      <c r="BF3264" s="1"/>
      <c r="BG3264" s="1"/>
      <c r="BH3264" s="1">
        <v>2.7530593872070313</v>
      </c>
      <c r="BI3264" s="1"/>
      <c r="BJ3264" s="1"/>
      <c r="BK3264" s="1">
        <v>0.20496387779712677</v>
      </c>
      <c r="BL3264" s="1"/>
      <c r="BM3264" s="1"/>
      <c r="BN3264" s="1"/>
    </row>
    <row r="3265" spans="1:66" x14ac:dyDescent="0.2">
      <c r="A3265" s="2" t="s">
        <v>7810</v>
      </c>
      <c r="B3265" s="4" t="s">
        <v>3260</v>
      </c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>
        <v>78.22581428830992</v>
      </c>
      <c r="AC3265" s="1">
        <v>75.277236362153673</v>
      </c>
      <c r="AD3265" s="1">
        <v>67.939276243233621</v>
      </c>
      <c r="AE3265" s="1">
        <v>98.96625678445325</v>
      </c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  <c r="BD3265" s="1"/>
      <c r="BE3265" s="1"/>
      <c r="BF3265" s="1"/>
      <c r="BG3265" s="1"/>
      <c r="BH3265" s="1">
        <v>2.7530593872070313</v>
      </c>
      <c r="BI3265" s="1"/>
      <c r="BJ3265" s="1"/>
      <c r="BK3265" s="1">
        <v>0.20496387779712677</v>
      </c>
      <c r="BL3265" s="1"/>
      <c r="BM3265" s="1"/>
      <c r="BN3265" s="1"/>
    </row>
    <row r="3266" spans="1:66" x14ac:dyDescent="0.2">
      <c r="A3266" s="2" t="s">
        <v>7811</v>
      </c>
      <c r="B3266" s="4" t="s">
        <v>3261</v>
      </c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>
        <v>50.128231590474179</v>
      </c>
      <c r="AD3266" s="1">
        <v>98.573606259585915</v>
      </c>
      <c r="AE3266" s="1">
        <v>19.986570190849736</v>
      </c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/>
      <c r="BK3266" s="1"/>
      <c r="BL3266" s="1"/>
      <c r="BM3266" s="1"/>
      <c r="BN3266" s="1"/>
    </row>
    <row r="3267" spans="1:66" x14ac:dyDescent="0.2">
      <c r="A3267" s="2" t="s">
        <v>7812</v>
      </c>
      <c r="B3267" s="4" t="s">
        <v>3262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>
        <v>50.128231590474179</v>
      </c>
      <c r="AD3267" s="1">
        <v>98.573606259585915</v>
      </c>
      <c r="AE3267" s="1">
        <v>19.986570190849736</v>
      </c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/>
      <c r="BK3267" s="1"/>
      <c r="BL3267" s="1"/>
      <c r="BM3267" s="1"/>
      <c r="BN3267" s="1"/>
    </row>
    <row r="3268" spans="1:66" x14ac:dyDescent="0.2">
      <c r="A3268" s="2" t="s">
        <v>7813</v>
      </c>
      <c r="B3268" s="4" t="s">
        <v>3263</v>
      </c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>
        <v>5.2210431098937988</v>
      </c>
      <c r="BJ3268" s="1">
        <v>4.013923168182373</v>
      </c>
      <c r="BK3268" s="1">
        <v>22.775484085083008</v>
      </c>
      <c r="BL3268" s="1"/>
      <c r="BM3268" s="1"/>
      <c r="BN3268" s="1"/>
    </row>
    <row r="3269" spans="1:66" x14ac:dyDescent="0.2">
      <c r="A3269" s="2" t="s">
        <v>7814</v>
      </c>
      <c r="B3269" s="4" t="s">
        <v>3264</v>
      </c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1"/>
      <c r="BE3269" s="1"/>
      <c r="BF3269" s="1"/>
      <c r="BG3269" s="1"/>
      <c r="BH3269" s="1"/>
      <c r="BI3269" s="1">
        <v>5.2210431098937988</v>
      </c>
      <c r="BJ3269" s="1">
        <v>4.013923168182373</v>
      </c>
      <c r="BK3269" s="1">
        <v>22.775484085083008</v>
      </c>
      <c r="BL3269" s="1"/>
      <c r="BM3269" s="1"/>
      <c r="BN3269" s="1"/>
    </row>
    <row r="3270" spans="1:66" x14ac:dyDescent="0.2">
      <c r="A3270" s="2" t="s">
        <v>7815</v>
      </c>
      <c r="B3270" s="4" t="s">
        <v>3265</v>
      </c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>
        <v>8.6161627831077858</v>
      </c>
      <c r="AC3270" s="1">
        <v>15.057724509212999</v>
      </c>
      <c r="AD3270" s="1">
        <v>35.424519091809856</v>
      </c>
      <c r="AE3270" s="1">
        <v>98.609652277502633</v>
      </c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/>
      <c r="BJ3270" s="1"/>
      <c r="BK3270" s="1"/>
      <c r="BL3270" s="1"/>
      <c r="BM3270" s="1"/>
      <c r="BN3270" s="1"/>
    </row>
    <row r="3271" spans="1:66" x14ac:dyDescent="0.2">
      <c r="A3271" s="2" t="s">
        <v>7816</v>
      </c>
      <c r="B3271" s="4" t="s">
        <v>3266</v>
      </c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>
        <v>8.6161627831077858</v>
      </c>
      <c r="AC3271" s="1">
        <v>15.057724509212999</v>
      </c>
      <c r="AD3271" s="1">
        <v>35.424519091809856</v>
      </c>
      <c r="AE3271" s="1">
        <v>98.609652277502633</v>
      </c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/>
      <c r="BJ3271" s="1"/>
      <c r="BK3271" s="1"/>
      <c r="BL3271" s="1"/>
      <c r="BM3271" s="1"/>
      <c r="BN3271" s="1"/>
    </row>
    <row r="3272" spans="1:66" x14ac:dyDescent="0.2">
      <c r="A3272" s="2" t="s">
        <v>7817</v>
      </c>
      <c r="B3272" s="4" t="s">
        <v>3267</v>
      </c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>
        <v>4.5777020755555071</v>
      </c>
      <c r="AC3272" s="1">
        <v>6.4242962806211281</v>
      </c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/>
      <c r="BJ3272" s="1">
        <v>4.7085108757019043</v>
      </c>
      <c r="BK3272" s="1">
        <v>4.8630995750427246</v>
      </c>
      <c r="BL3272" s="1"/>
      <c r="BM3272" s="1"/>
      <c r="BN3272" s="1"/>
    </row>
    <row r="3273" spans="1:66" x14ac:dyDescent="0.2">
      <c r="A3273" s="2" t="s">
        <v>7818</v>
      </c>
      <c r="B3273" s="4" t="s">
        <v>3268</v>
      </c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>
        <v>4.5777020755555071</v>
      </c>
      <c r="AC3273" s="1">
        <v>6.4242962806211281</v>
      </c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1"/>
      <c r="BE3273" s="1"/>
      <c r="BF3273" s="1"/>
      <c r="BG3273" s="1"/>
      <c r="BH3273" s="1"/>
      <c r="BI3273" s="1"/>
      <c r="BJ3273" s="1">
        <v>4.7085108757019043</v>
      </c>
      <c r="BK3273" s="1">
        <v>4.8630995750427246</v>
      </c>
      <c r="BL3273" s="1"/>
      <c r="BM3273" s="1"/>
      <c r="BN3273" s="1"/>
    </row>
    <row r="3274" spans="1:66" x14ac:dyDescent="0.2">
      <c r="A3274" s="2" t="s">
        <v>7819</v>
      </c>
      <c r="B3274" s="4" t="s">
        <v>3269</v>
      </c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>
        <v>21.494098366977621</v>
      </c>
      <c r="AC3274" s="1">
        <v>47.58970740301335</v>
      </c>
      <c r="AD3274" s="1">
        <v>42.331518270506216</v>
      </c>
      <c r="AE3274" s="1">
        <v>37.971539783933416</v>
      </c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/>
      <c r="BJ3274" s="1"/>
      <c r="BK3274" s="1"/>
      <c r="BL3274" s="1"/>
      <c r="BM3274" s="1"/>
      <c r="BN3274" s="1"/>
    </row>
    <row r="3275" spans="1:66" x14ac:dyDescent="0.2">
      <c r="A3275" s="2" t="s">
        <v>7820</v>
      </c>
      <c r="B3275" s="4" t="s">
        <v>3270</v>
      </c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>
        <v>21.494098366977621</v>
      </c>
      <c r="AC3275" s="1">
        <v>47.58970740301335</v>
      </c>
      <c r="AD3275" s="1">
        <v>42.331518270506216</v>
      </c>
      <c r="AE3275" s="1">
        <v>37.971539783933416</v>
      </c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/>
      <c r="BJ3275" s="1"/>
      <c r="BK3275" s="1"/>
      <c r="BL3275" s="1"/>
      <c r="BM3275" s="1"/>
      <c r="BN3275" s="1"/>
    </row>
    <row r="3276" spans="1:66" x14ac:dyDescent="0.2">
      <c r="A3276" s="2" t="s">
        <v>7821</v>
      </c>
      <c r="B3276" s="4" t="s">
        <v>3271</v>
      </c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  <c r="BD3276" s="1"/>
      <c r="BE3276" s="1"/>
      <c r="BF3276" s="1"/>
      <c r="BG3276" s="1"/>
      <c r="BH3276" s="1">
        <v>72.392044067382813</v>
      </c>
      <c r="BI3276" s="1">
        <v>51.713535308837891</v>
      </c>
      <c r="BJ3276" s="1">
        <v>86.303062438964844</v>
      </c>
      <c r="BK3276" s="1">
        <v>88.229011535644531</v>
      </c>
      <c r="BL3276" s="1"/>
      <c r="BM3276" s="1"/>
      <c r="BN3276" s="1"/>
    </row>
    <row r="3277" spans="1:66" x14ac:dyDescent="0.2">
      <c r="A3277" s="2" t="s">
        <v>7822</v>
      </c>
      <c r="B3277" s="4" t="s">
        <v>3272</v>
      </c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>
        <v>6.5234113526445716</v>
      </c>
      <c r="AC3277" s="1">
        <v>15.255400228797519</v>
      </c>
      <c r="AD3277" s="1">
        <v>6.3935047785011188</v>
      </c>
      <c r="AE3277" s="1">
        <v>7.3731624967457803</v>
      </c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/>
      <c r="BJ3277" s="1"/>
      <c r="BK3277" s="1"/>
      <c r="BL3277" s="1"/>
      <c r="BM3277" s="1"/>
      <c r="BN3277" s="1"/>
    </row>
    <row r="3278" spans="1:66" x14ac:dyDescent="0.2">
      <c r="A3278" s="2" t="s">
        <v>7823</v>
      </c>
      <c r="B3278" s="4" t="s">
        <v>3273</v>
      </c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>
        <v>6.5234113526445716</v>
      </c>
      <c r="AC3278" s="1">
        <v>15.255400228797519</v>
      </c>
      <c r="AD3278" s="1">
        <v>6.3935047785011188</v>
      </c>
      <c r="AE3278" s="1">
        <v>7.3731624967457803</v>
      </c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/>
      <c r="BK3278" s="1"/>
      <c r="BL3278" s="1"/>
      <c r="BM3278" s="1"/>
      <c r="BN3278" s="1"/>
    </row>
    <row r="3279" spans="1:66" x14ac:dyDescent="0.2">
      <c r="A3279" s="2" t="s">
        <v>7824</v>
      </c>
      <c r="B3279" s="4" t="s">
        <v>3274</v>
      </c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>
        <v>99.908750255880392</v>
      </c>
      <c r="AE3279" s="1">
        <v>98.254625996412628</v>
      </c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  <c r="BD3279" s="1"/>
      <c r="BE3279" s="1"/>
      <c r="BF3279" s="1"/>
      <c r="BG3279" s="1"/>
      <c r="BH3279" s="1"/>
      <c r="BI3279" s="1"/>
      <c r="BJ3279" s="1"/>
      <c r="BK3279" s="1"/>
      <c r="BL3279" s="1"/>
      <c r="BM3279" s="1"/>
      <c r="BN3279" s="1"/>
    </row>
    <row r="3280" spans="1:66" x14ac:dyDescent="0.2">
      <c r="A3280" s="2" t="s">
        <v>7825</v>
      </c>
      <c r="B3280" s="4" t="s">
        <v>3275</v>
      </c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>
        <v>99.908750255880392</v>
      </c>
      <c r="AE3280" s="1">
        <v>98.254625996412628</v>
      </c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  <c r="BD3280" s="1"/>
      <c r="BE3280" s="1"/>
      <c r="BF3280" s="1"/>
      <c r="BG3280" s="1"/>
      <c r="BH3280" s="1"/>
      <c r="BI3280" s="1"/>
      <c r="BJ3280" s="1"/>
      <c r="BK3280" s="1"/>
      <c r="BL3280" s="1"/>
      <c r="BM3280" s="1"/>
      <c r="BN3280" s="1"/>
    </row>
    <row r="3281" spans="1:66" x14ac:dyDescent="0.2">
      <c r="A3281" s="2" t="s">
        <v>7826</v>
      </c>
      <c r="B3281" s="4" t="s">
        <v>3276</v>
      </c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>
        <v>15.154561687240427</v>
      </c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  <c r="BD3281" s="1"/>
      <c r="BE3281" s="1"/>
      <c r="BF3281" s="1"/>
      <c r="BG3281" s="1"/>
      <c r="BH3281" s="1">
        <v>23.969196319580078</v>
      </c>
      <c r="BI3281" s="1">
        <v>9.2323884963989258</v>
      </c>
      <c r="BJ3281" s="1">
        <v>9.8688812255859375</v>
      </c>
      <c r="BK3281" s="1">
        <v>6.8266029357910156</v>
      </c>
      <c r="BL3281" s="1"/>
      <c r="BM3281" s="1"/>
      <c r="BN3281" s="1"/>
    </row>
    <row r="3282" spans="1:66" x14ac:dyDescent="0.2">
      <c r="A3282" s="2" t="s">
        <v>7827</v>
      </c>
      <c r="B3282" s="4" t="s">
        <v>3277</v>
      </c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>
        <v>15.154561687240427</v>
      </c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1"/>
      <c r="BE3282" s="1"/>
      <c r="BF3282" s="1"/>
      <c r="BG3282" s="1"/>
      <c r="BH3282" s="1">
        <v>23.969196319580078</v>
      </c>
      <c r="BI3282" s="1">
        <v>9.2323884963989258</v>
      </c>
      <c r="BJ3282" s="1">
        <v>9.8688812255859375</v>
      </c>
      <c r="BK3282" s="1">
        <v>6.8266029357910156</v>
      </c>
      <c r="BL3282" s="1"/>
      <c r="BM3282" s="1"/>
      <c r="BN3282" s="1"/>
    </row>
    <row r="3283" spans="1:66" x14ac:dyDescent="0.2">
      <c r="A3283" s="2" t="s">
        <v>7828</v>
      </c>
      <c r="B3283" s="4" t="s">
        <v>3278</v>
      </c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>
        <v>99.92808969983146</v>
      </c>
      <c r="AD3283" s="1">
        <v>98.971958185384807</v>
      </c>
      <c r="AE3283" s="1">
        <v>98.66058738071419</v>
      </c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/>
      <c r="BJ3283" s="1">
        <v>0.98161286115646362</v>
      </c>
      <c r="BK3283" s="1">
        <v>1.2572479248046875</v>
      </c>
      <c r="BL3283" s="1"/>
      <c r="BM3283" s="1"/>
      <c r="BN3283" s="1"/>
    </row>
    <row r="3284" spans="1:66" x14ac:dyDescent="0.2">
      <c r="A3284" s="2" t="s">
        <v>7829</v>
      </c>
      <c r="B3284" s="4" t="s">
        <v>3279</v>
      </c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>
        <v>81.930311384181948</v>
      </c>
      <c r="AB3284" s="1">
        <v>93.770078514256994</v>
      </c>
      <c r="AC3284" s="1">
        <v>90.612410670334143</v>
      </c>
      <c r="AD3284" s="1">
        <v>81.883657869312898</v>
      </c>
      <c r="AE3284" s="1">
        <v>86.65249792752499</v>
      </c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1"/>
      <c r="BE3284" s="1"/>
      <c r="BF3284" s="1"/>
      <c r="BG3284" s="1">
        <v>12.463088035583496</v>
      </c>
      <c r="BH3284" s="1">
        <v>4.8143668174743652</v>
      </c>
      <c r="BI3284" s="1">
        <v>7.9056978225708008</v>
      </c>
      <c r="BJ3284" s="1">
        <v>1.9656503200531006</v>
      </c>
      <c r="BK3284" s="1">
        <v>11.244441986083984</v>
      </c>
      <c r="BL3284" s="1"/>
      <c r="BM3284" s="1"/>
      <c r="BN3284" s="1"/>
    </row>
    <row r="3285" spans="1:66" x14ac:dyDescent="0.2">
      <c r="A3285" s="2" t="s">
        <v>7830</v>
      </c>
      <c r="B3285" s="4" t="s">
        <v>3280</v>
      </c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>
        <v>84.588455033798709</v>
      </c>
      <c r="AB3285" s="1">
        <v>93.054396089020671</v>
      </c>
      <c r="AC3285" s="1">
        <v>99.852343192230492</v>
      </c>
      <c r="AD3285" s="1">
        <v>91.087979371244614</v>
      </c>
      <c r="AE3285" s="1">
        <v>98.69467475553671</v>
      </c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1"/>
      <c r="BE3285" s="1"/>
      <c r="BF3285" s="1"/>
      <c r="BG3285" s="1"/>
      <c r="BH3285" s="1">
        <v>6.9329705238342285</v>
      </c>
      <c r="BI3285" s="1"/>
      <c r="BJ3285" s="1">
        <v>8.8968667984008789</v>
      </c>
      <c r="BK3285" s="1">
        <v>1.2086882591247559</v>
      </c>
      <c r="BL3285" s="1"/>
      <c r="BM3285" s="1"/>
      <c r="BN3285" s="1"/>
    </row>
    <row r="3286" spans="1:66" x14ac:dyDescent="0.2">
      <c r="A3286" s="2" t="s">
        <v>7831</v>
      </c>
      <c r="B3286" s="4" t="s">
        <v>3281</v>
      </c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>
        <v>96.515095983323604</v>
      </c>
      <c r="AC3286" s="1">
        <v>53.249106132088912</v>
      </c>
      <c r="AD3286" s="1">
        <v>52.168622013448065</v>
      </c>
      <c r="AE3286" s="1">
        <v>42.900264332344989</v>
      </c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  <c r="BD3286" s="1"/>
      <c r="BE3286" s="1"/>
      <c r="BF3286" s="1"/>
      <c r="BG3286" s="1"/>
      <c r="BH3286" s="1">
        <v>1.8479897975921631</v>
      </c>
      <c r="BI3286" s="1"/>
      <c r="BJ3286" s="1"/>
      <c r="BK3286" s="1">
        <v>0.17759545147418976</v>
      </c>
      <c r="BL3286" s="1"/>
      <c r="BM3286" s="1"/>
      <c r="BN3286" s="1"/>
    </row>
    <row r="3287" spans="1:66" x14ac:dyDescent="0.2">
      <c r="A3287" s="2" t="s">
        <v>7832</v>
      </c>
      <c r="B3287" s="4" t="s">
        <v>3282</v>
      </c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>
        <v>96.515095983323604</v>
      </c>
      <c r="AC3287" s="1">
        <v>53.249106132088912</v>
      </c>
      <c r="AD3287" s="1">
        <v>52.168622013448065</v>
      </c>
      <c r="AE3287" s="1">
        <v>42.900264332344989</v>
      </c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  <c r="BD3287" s="1"/>
      <c r="BE3287" s="1"/>
      <c r="BF3287" s="1"/>
      <c r="BG3287" s="1"/>
      <c r="BH3287" s="1">
        <v>1.8479897975921631</v>
      </c>
      <c r="BI3287" s="1"/>
      <c r="BJ3287" s="1"/>
      <c r="BK3287" s="1">
        <v>0.17759545147418976</v>
      </c>
      <c r="BL3287" s="1"/>
      <c r="BM3287" s="1"/>
      <c r="BN3287" s="1"/>
    </row>
    <row r="3288" spans="1:66" x14ac:dyDescent="0.2">
      <c r="A3288" s="2" t="s">
        <v>7833</v>
      </c>
      <c r="B3288" s="4" t="s">
        <v>3283</v>
      </c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>
        <v>7.4150160074007152</v>
      </c>
      <c r="AD3288" s="1">
        <v>5.7314796609860537</v>
      </c>
      <c r="AE3288" s="1">
        <v>6.9845356318097505</v>
      </c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  <c r="BD3288" s="1"/>
      <c r="BE3288" s="1"/>
      <c r="BF3288" s="1"/>
      <c r="BG3288" s="1"/>
      <c r="BH3288" s="1">
        <v>4.6242094039916992</v>
      </c>
      <c r="BI3288" s="1"/>
      <c r="BJ3288" s="1"/>
      <c r="BK3288" s="1"/>
      <c r="BL3288" s="1"/>
      <c r="BM3288" s="1"/>
      <c r="BN3288" s="1"/>
    </row>
    <row r="3289" spans="1:66" x14ac:dyDescent="0.2">
      <c r="A3289" s="2" t="s">
        <v>7834</v>
      </c>
      <c r="B3289" s="4" t="s">
        <v>3284</v>
      </c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>
        <v>7.4150160074007152</v>
      </c>
      <c r="AD3289" s="1">
        <v>5.7314796609860537</v>
      </c>
      <c r="AE3289" s="1">
        <v>6.9845356318097505</v>
      </c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1"/>
      <c r="BE3289" s="1"/>
      <c r="BF3289" s="1"/>
      <c r="BG3289" s="1"/>
      <c r="BH3289" s="1">
        <v>4.6242094039916992</v>
      </c>
      <c r="BI3289" s="1"/>
      <c r="BJ3289" s="1"/>
      <c r="BK3289" s="1"/>
      <c r="BL3289" s="1"/>
      <c r="BM3289" s="1"/>
      <c r="BN3289" s="1"/>
    </row>
    <row r="3290" spans="1:66" x14ac:dyDescent="0.2">
      <c r="A3290" s="2" t="s">
        <v>7835</v>
      </c>
      <c r="B3290" s="4" t="s">
        <v>3285</v>
      </c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>
        <v>80.473711924666958</v>
      </c>
      <c r="AD3290" s="1">
        <v>75.921530037867754</v>
      </c>
      <c r="AE3290" s="1">
        <v>74.15721567138732</v>
      </c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>
        <v>1.2058472633361816</v>
      </c>
      <c r="BJ3290" s="1">
        <v>3.321054220199585</v>
      </c>
      <c r="BK3290" s="1">
        <v>5.7595124244689941</v>
      </c>
      <c r="BL3290" s="1"/>
      <c r="BM3290" s="1"/>
      <c r="BN3290" s="1"/>
    </row>
    <row r="3291" spans="1:66" x14ac:dyDescent="0.2">
      <c r="A3291" s="2" t="s">
        <v>7836</v>
      </c>
      <c r="B3291" s="4" t="s">
        <v>3286</v>
      </c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>
        <v>80.473711924666958</v>
      </c>
      <c r="AD3291" s="1">
        <v>75.921530037867754</v>
      </c>
      <c r="AE3291" s="1">
        <v>74.15721567138732</v>
      </c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>
        <v>1.2058472633361816</v>
      </c>
      <c r="BJ3291" s="1">
        <v>3.321054220199585</v>
      </c>
      <c r="BK3291" s="1">
        <v>5.7595124244689941</v>
      </c>
      <c r="BL3291" s="1"/>
      <c r="BM3291" s="1"/>
      <c r="BN3291" s="1"/>
    </row>
    <row r="3292" spans="1:66" x14ac:dyDescent="0.2">
      <c r="A3292" s="2" t="s">
        <v>7837</v>
      </c>
      <c r="B3292" s="4" t="s">
        <v>3287</v>
      </c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>
        <v>5.1875665542856702</v>
      </c>
      <c r="AB3292" s="1">
        <v>4.9393458941286124</v>
      </c>
      <c r="AC3292" s="1">
        <v>12.182327225048859</v>
      </c>
      <c r="AD3292" s="1">
        <v>4.6943301124605892</v>
      </c>
      <c r="AE3292" s="1">
        <v>9.7148115588272788</v>
      </c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  <c r="BD3292" s="1"/>
      <c r="BE3292" s="1"/>
      <c r="BF3292" s="1"/>
      <c r="BG3292" s="1"/>
      <c r="BH3292" s="1">
        <v>15.176860809326172</v>
      </c>
      <c r="BI3292" s="1"/>
      <c r="BJ3292" s="1"/>
      <c r="BK3292" s="1">
        <v>5.1276626586914063</v>
      </c>
      <c r="BL3292" s="1"/>
      <c r="BM3292" s="1"/>
      <c r="BN3292" s="1"/>
    </row>
    <row r="3293" spans="1:66" x14ac:dyDescent="0.2">
      <c r="A3293" s="2" t="s">
        <v>7838</v>
      </c>
      <c r="B3293" s="4" t="s">
        <v>3288</v>
      </c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>
        <v>15.309088172534199</v>
      </c>
      <c r="AB3293" s="1">
        <v>36.421126284272518</v>
      </c>
      <c r="AC3293" s="1">
        <v>39.462396929920324</v>
      </c>
      <c r="AD3293" s="1">
        <v>31.542762261010637</v>
      </c>
      <c r="AE3293" s="1">
        <v>44.492795013353472</v>
      </c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  <c r="BD3293" s="1"/>
      <c r="BE3293" s="1"/>
      <c r="BF3293" s="1"/>
      <c r="BG3293" s="1">
        <v>7.0904698371887207</v>
      </c>
      <c r="BH3293" s="1">
        <v>6.6462998390197754</v>
      </c>
      <c r="BI3293" s="1">
        <v>19.346994400024414</v>
      </c>
      <c r="BJ3293" s="1"/>
      <c r="BK3293" s="1"/>
      <c r="BL3293" s="1"/>
      <c r="BM3293" s="1"/>
      <c r="BN3293" s="1"/>
    </row>
    <row r="3294" spans="1:66" x14ac:dyDescent="0.2">
      <c r="A3294" s="2" t="s">
        <v>7839</v>
      </c>
      <c r="B3294" s="4" t="s">
        <v>3289</v>
      </c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>
        <v>13.283797861577639</v>
      </c>
      <c r="AD3294" s="1">
        <v>5.3916555790911032</v>
      </c>
      <c r="AE3294" s="1">
        <v>5.6520208288941811</v>
      </c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/>
      <c r="BJ3294" s="1"/>
      <c r="BK3294" s="1"/>
      <c r="BL3294" s="1"/>
      <c r="BM3294" s="1"/>
      <c r="BN3294" s="1"/>
    </row>
    <row r="3295" spans="1:66" x14ac:dyDescent="0.2">
      <c r="A3295" s="2" t="s">
        <v>7840</v>
      </c>
      <c r="B3295" s="4" t="s">
        <v>3290</v>
      </c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>
        <v>13.283797861577639</v>
      </c>
      <c r="AD3295" s="1">
        <v>5.3916555790911032</v>
      </c>
      <c r="AE3295" s="1">
        <v>5.6520208288941811</v>
      </c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/>
      <c r="BJ3295" s="1"/>
      <c r="BK3295" s="1"/>
      <c r="BL3295" s="1"/>
      <c r="BM3295" s="1"/>
      <c r="BN3295" s="1"/>
    </row>
    <row r="3296" spans="1:66" x14ac:dyDescent="0.2">
      <c r="A3296" s="2" t="s">
        <v>7841</v>
      </c>
      <c r="B3296" s="4" t="s">
        <v>3291</v>
      </c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>
        <v>6.445008910772307</v>
      </c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/>
      <c r="BJ3296" s="1"/>
      <c r="BK3296" s="1">
        <v>5.0119433403015137</v>
      </c>
      <c r="BL3296" s="1"/>
      <c r="BM3296" s="1"/>
      <c r="BN3296" s="1"/>
    </row>
    <row r="3297" spans="1:66" x14ac:dyDescent="0.2">
      <c r="A3297" s="2" t="s">
        <v>7842</v>
      </c>
      <c r="B3297" s="4" t="s">
        <v>3292</v>
      </c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>
        <v>6.445008910772307</v>
      </c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/>
      <c r="BK3297" s="1">
        <v>5.0119433403015137</v>
      </c>
      <c r="BL3297" s="1"/>
      <c r="BM3297" s="1"/>
      <c r="BN3297" s="1"/>
    </row>
    <row r="3298" spans="1:66" x14ac:dyDescent="0.2">
      <c r="A3298" s="2" t="s">
        <v>7843</v>
      </c>
      <c r="B3298" s="4" t="s">
        <v>3293</v>
      </c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>
        <v>52.97745529966322</v>
      </c>
      <c r="AD3298" s="1">
        <v>54.229978805808187</v>
      </c>
      <c r="AE3298" s="1">
        <v>71.797543326780129</v>
      </c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  <c r="BD3298" s="1"/>
      <c r="BE3298" s="1"/>
      <c r="BF3298" s="1"/>
      <c r="BG3298" s="1"/>
      <c r="BH3298" s="1"/>
      <c r="BI3298" s="1">
        <v>14.714710235595703</v>
      </c>
      <c r="BJ3298" s="1">
        <v>11.642281532287598</v>
      </c>
      <c r="BK3298" s="1"/>
      <c r="BL3298" s="1"/>
      <c r="BM3298" s="1"/>
      <c r="BN3298" s="1"/>
    </row>
    <row r="3299" spans="1:66" x14ac:dyDescent="0.2">
      <c r="A3299" s="2" t="s">
        <v>7844</v>
      </c>
      <c r="B3299" s="4" t="s">
        <v>3294</v>
      </c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>
        <v>52.97745529966322</v>
      </c>
      <c r="AD3299" s="1">
        <v>54.229978805808187</v>
      </c>
      <c r="AE3299" s="1">
        <v>71.797543326780129</v>
      </c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>
        <v>14.714710235595703</v>
      </c>
      <c r="BJ3299" s="1">
        <v>11.642281532287598</v>
      </c>
      <c r="BK3299" s="1"/>
      <c r="BL3299" s="1"/>
      <c r="BM3299" s="1"/>
      <c r="BN3299" s="1"/>
    </row>
    <row r="3300" spans="1:66" x14ac:dyDescent="0.2">
      <c r="A3300" s="2" t="s">
        <v>7845</v>
      </c>
      <c r="B3300" s="4" t="s">
        <v>3295</v>
      </c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>
        <v>9.4349165752287476</v>
      </c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>
        <v>8.4673748016357422</v>
      </c>
      <c r="BJ3300" s="1">
        <v>6.4792280197143555</v>
      </c>
      <c r="BK3300" s="1"/>
      <c r="BL3300" s="1"/>
      <c r="BM3300" s="1"/>
      <c r="BN3300" s="1"/>
    </row>
    <row r="3301" spans="1:66" x14ac:dyDescent="0.2">
      <c r="A3301" s="2" t="s">
        <v>7846</v>
      </c>
      <c r="B3301" s="4" t="s">
        <v>3296</v>
      </c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>
        <v>9.4349165752287476</v>
      </c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>
        <v>8.4673748016357422</v>
      </c>
      <c r="BJ3301" s="1">
        <v>6.4792280197143555</v>
      </c>
      <c r="BK3301" s="1"/>
      <c r="BL3301" s="1"/>
      <c r="BM3301" s="1"/>
      <c r="BN3301" s="1"/>
    </row>
    <row r="3302" spans="1:66" x14ac:dyDescent="0.2">
      <c r="A3302" s="2" t="s">
        <v>7847</v>
      </c>
      <c r="B3302" s="4" t="s">
        <v>3297</v>
      </c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>
        <v>66.18613752714208</v>
      </c>
      <c r="AD3302" s="1">
        <v>51.08126705383016</v>
      </c>
      <c r="AE3302" s="1">
        <v>28.287710524463559</v>
      </c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>
        <v>10.426722526550293</v>
      </c>
      <c r="BJ3302" s="1">
        <v>0.17038024961948395</v>
      </c>
      <c r="BK3302" s="1">
        <v>17.587919235229492</v>
      </c>
      <c r="BL3302" s="1"/>
      <c r="BM3302" s="1"/>
      <c r="BN3302" s="1"/>
    </row>
    <row r="3303" spans="1:66" x14ac:dyDescent="0.2">
      <c r="A3303" s="2" t="s">
        <v>7848</v>
      </c>
      <c r="B3303" s="4" t="s">
        <v>3298</v>
      </c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>
        <v>66.18613752714208</v>
      </c>
      <c r="AD3303" s="1">
        <v>51.08126705383016</v>
      </c>
      <c r="AE3303" s="1">
        <v>28.287710524463559</v>
      </c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>
        <v>10.426722526550293</v>
      </c>
      <c r="BJ3303" s="1">
        <v>0.17038024961948395</v>
      </c>
      <c r="BK3303" s="1">
        <v>17.587919235229492</v>
      </c>
      <c r="BL3303" s="1"/>
      <c r="BM3303" s="1"/>
      <c r="BN3303" s="1"/>
    </row>
    <row r="3304" spans="1:66" x14ac:dyDescent="0.2">
      <c r="A3304" s="2" t="s">
        <v>7849</v>
      </c>
      <c r="B3304" s="4" t="s">
        <v>3299</v>
      </c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>
        <v>7.8474231569167507</v>
      </c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>
        <v>10.190956115722656</v>
      </c>
      <c r="BJ3304" s="1">
        <v>10.494403839111328</v>
      </c>
      <c r="BK3304" s="1">
        <v>0.2238418310880661</v>
      </c>
      <c r="BL3304" s="1"/>
      <c r="BM3304" s="1"/>
      <c r="BN3304" s="1"/>
    </row>
    <row r="3305" spans="1:66" x14ac:dyDescent="0.2">
      <c r="A3305" s="2" t="s">
        <v>7850</v>
      </c>
      <c r="B3305" s="4" t="s">
        <v>3300</v>
      </c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>
        <v>7.8474231569167507</v>
      </c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>
        <v>10.190956115722656</v>
      </c>
      <c r="BJ3305" s="1">
        <v>10.494403839111328</v>
      </c>
      <c r="BK3305" s="1">
        <v>0.2238418310880661</v>
      </c>
      <c r="BL3305" s="1"/>
      <c r="BM3305" s="1"/>
      <c r="BN3305" s="1"/>
    </row>
    <row r="3306" spans="1:66" x14ac:dyDescent="0.2">
      <c r="A3306" s="2" t="s">
        <v>7851</v>
      </c>
      <c r="B3306" s="4" t="s">
        <v>3301</v>
      </c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>
        <v>91.804387914876656</v>
      </c>
      <c r="AE3306" s="1">
        <v>99.367469509780619</v>
      </c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/>
      <c r="BK3306" s="1"/>
      <c r="BL3306" s="1"/>
      <c r="BM3306" s="1"/>
      <c r="BN3306" s="1"/>
    </row>
    <row r="3307" spans="1:66" x14ac:dyDescent="0.2">
      <c r="A3307" s="2" t="s">
        <v>7852</v>
      </c>
      <c r="B3307" s="4" t="s">
        <v>3302</v>
      </c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>
        <v>91.804387914876656</v>
      </c>
      <c r="AE3307" s="1">
        <v>99.367469509780619</v>
      </c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/>
      <c r="BK3307" s="1"/>
      <c r="BL3307" s="1"/>
      <c r="BM3307" s="1"/>
      <c r="BN3307" s="1"/>
    </row>
    <row r="3308" spans="1:66" x14ac:dyDescent="0.2">
      <c r="A3308" s="2" t="s">
        <v>7853</v>
      </c>
      <c r="B3308" s="4" t="s">
        <v>3303</v>
      </c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>
        <v>43.935650046687115</v>
      </c>
      <c r="AD3308" s="1">
        <v>49.105217184407522</v>
      </c>
      <c r="AE3308" s="1">
        <v>54.352092094396234</v>
      </c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  <c r="BD3308" s="1"/>
      <c r="BE3308" s="1"/>
      <c r="BF3308" s="1"/>
      <c r="BG3308" s="1"/>
      <c r="BH3308" s="1">
        <v>5.0527219772338867</v>
      </c>
      <c r="BI3308" s="1"/>
      <c r="BJ3308" s="1"/>
      <c r="BK3308" s="1">
        <v>3.0671114921569824</v>
      </c>
      <c r="BL3308" s="1"/>
      <c r="BM3308" s="1"/>
      <c r="BN3308" s="1"/>
    </row>
    <row r="3309" spans="1:66" x14ac:dyDescent="0.2">
      <c r="A3309" s="2" t="s">
        <v>7854</v>
      </c>
      <c r="B3309" s="4" t="s">
        <v>3304</v>
      </c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>
        <v>43.935650046687115</v>
      </c>
      <c r="AD3309" s="1">
        <v>49.105217184407522</v>
      </c>
      <c r="AE3309" s="1">
        <v>54.352092094396234</v>
      </c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  <c r="BD3309" s="1"/>
      <c r="BE3309" s="1"/>
      <c r="BF3309" s="1"/>
      <c r="BG3309" s="1"/>
      <c r="BH3309" s="1">
        <v>5.0527219772338867</v>
      </c>
      <c r="BI3309" s="1"/>
      <c r="BJ3309" s="1"/>
      <c r="BK3309" s="1">
        <v>3.0671114921569824</v>
      </c>
      <c r="BL3309" s="1"/>
      <c r="BM3309" s="1"/>
      <c r="BN3309" s="1"/>
    </row>
    <row r="3310" spans="1:66" x14ac:dyDescent="0.2">
      <c r="A3310" s="2" t="s">
        <v>7855</v>
      </c>
      <c r="B3310" s="4" t="s">
        <v>3305</v>
      </c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>
        <v>72.804518061691198</v>
      </c>
      <c r="AB3310" s="1">
        <v>93.549854416831138</v>
      </c>
      <c r="AC3310" s="1">
        <v>97.313372805430731</v>
      </c>
      <c r="AD3310" s="1">
        <v>68.943529304501212</v>
      </c>
      <c r="AE3310" s="1">
        <v>99.778842334024603</v>
      </c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  <c r="BD3310" s="1"/>
      <c r="BE3310" s="1"/>
      <c r="BF3310" s="1"/>
      <c r="BG3310" s="1">
        <v>0.23761598765850067</v>
      </c>
      <c r="BH3310" s="1">
        <v>6.391179084777832</v>
      </c>
      <c r="BI3310" s="1">
        <v>1.5299592018127441</v>
      </c>
      <c r="BJ3310" s="1">
        <v>0.52496558427810669</v>
      </c>
      <c r="BK3310" s="1"/>
      <c r="BL3310" s="1"/>
      <c r="BM3310" s="1"/>
      <c r="BN3310" s="1"/>
    </row>
    <row r="3311" spans="1:66" x14ac:dyDescent="0.2">
      <c r="A3311" s="2" t="s">
        <v>7856</v>
      </c>
      <c r="B3311" s="4" t="s">
        <v>3306</v>
      </c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>
        <v>71.782367469812769</v>
      </c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/>
      <c r="BK3311" s="1">
        <v>8.6607933044433594</v>
      </c>
      <c r="BL3311" s="1"/>
      <c r="BM3311" s="1"/>
      <c r="BN3311" s="1"/>
    </row>
    <row r="3312" spans="1:66" x14ac:dyDescent="0.2">
      <c r="A3312" s="2" t="s">
        <v>7857</v>
      </c>
      <c r="B3312" s="4" t="s">
        <v>3307</v>
      </c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>
        <v>71.782367469812769</v>
      </c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/>
      <c r="BJ3312" s="1"/>
      <c r="BK3312" s="1">
        <v>8.6607933044433594</v>
      </c>
      <c r="BL3312" s="1"/>
      <c r="BM3312" s="1"/>
      <c r="BN3312" s="1"/>
    </row>
    <row r="3313" spans="1:66" x14ac:dyDescent="0.2">
      <c r="A3313" s="2" t="s">
        <v>7858</v>
      </c>
      <c r="B3313" s="4" t="s">
        <v>3308</v>
      </c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>
        <v>4.0880199674539641</v>
      </c>
      <c r="AE3313" s="1">
        <v>11.186991128436112</v>
      </c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>
        <v>1.1461632251739502</v>
      </c>
      <c r="BK3313" s="1">
        <v>1.2415421009063721</v>
      </c>
      <c r="BL3313" s="1"/>
      <c r="BM3313" s="1"/>
      <c r="BN3313" s="1"/>
    </row>
    <row r="3314" spans="1:66" x14ac:dyDescent="0.2">
      <c r="A3314" s="2" t="s">
        <v>7859</v>
      </c>
      <c r="B3314" s="4" t="s">
        <v>3309</v>
      </c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>
        <v>4.0880199674539641</v>
      </c>
      <c r="AE3314" s="1">
        <v>11.186991128436112</v>
      </c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>
        <v>1.1461632251739502</v>
      </c>
      <c r="BK3314" s="1">
        <v>1.2415421009063721</v>
      </c>
      <c r="BL3314" s="1"/>
      <c r="BM3314" s="1"/>
      <c r="BN3314" s="1"/>
    </row>
    <row r="3315" spans="1:66" x14ac:dyDescent="0.2">
      <c r="A3315" s="2" t="s">
        <v>7860</v>
      </c>
      <c r="B3315" s="4" t="s">
        <v>3310</v>
      </c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>
        <v>28.152848195900532</v>
      </c>
      <c r="AB3315" s="1">
        <v>59.457582430214948</v>
      </c>
      <c r="AC3315" s="1">
        <v>88.110381688538368</v>
      </c>
      <c r="AD3315" s="1">
        <v>85.206137861947369</v>
      </c>
      <c r="AE3315" s="1">
        <v>71.185607989917671</v>
      </c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  <c r="BD3315" s="1"/>
      <c r="BE3315" s="1"/>
      <c r="BF3315" s="1"/>
      <c r="BG3315" s="1">
        <v>71.842178344726563</v>
      </c>
      <c r="BH3315" s="1">
        <v>40.536834716796875</v>
      </c>
      <c r="BI3315" s="1">
        <v>11.885880470275879</v>
      </c>
      <c r="BJ3315" s="1">
        <v>14.789421081542969</v>
      </c>
      <c r="BK3315" s="1">
        <v>28.808366775512695</v>
      </c>
      <c r="BL3315" s="1"/>
      <c r="BM3315" s="1"/>
      <c r="BN3315" s="1"/>
    </row>
    <row r="3316" spans="1:66" x14ac:dyDescent="0.2">
      <c r="A3316" s="2" t="s">
        <v>7861</v>
      </c>
      <c r="B3316" s="4" t="s">
        <v>3311</v>
      </c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>
        <v>91.909059937507436</v>
      </c>
      <c r="AB3316" s="1">
        <v>93.623584261675077</v>
      </c>
      <c r="AC3316" s="1">
        <v>98.24362461156305</v>
      </c>
      <c r="AD3316" s="1">
        <v>89.903119098412091</v>
      </c>
      <c r="AE3316" s="1">
        <v>99.761921283142058</v>
      </c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  <c r="BD3316" s="1"/>
      <c r="BE3316" s="1"/>
      <c r="BF3316" s="1"/>
      <c r="BG3316" s="1">
        <v>7.655972957611084</v>
      </c>
      <c r="BH3316" s="1">
        <v>1.5034044981002808</v>
      </c>
      <c r="BI3316" s="1">
        <v>0.96560531854629517</v>
      </c>
      <c r="BJ3316" s="1"/>
      <c r="BK3316" s="1"/>
      <c r="BL3316" s="1"/>
      <c r="BM3316" s="1"/>
      <c r="BN3316" s="1"/>
    </row>
    <row r="3317" spans="1:66" x14ac:dyDescent="0.2">
      <c r="A3317" s="2" t="s">
        <v>7862</v>
      </c>
      <c r="B3317" s="4" t="s">
        <v>3312</v>
      </c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>
        <v>3.9894224764215473</v>
      </c>
      <c r="AB3317" s="1">
        <v>5.1402680007863477</v>
      </c>
      <c r="AC3317" s="1">
        <v>4.7218151472503749</v>
      </c>
      <c r="AD3317" s="1">
        <v>9.4824142439132704</v>
      </c>
      <c r="AE3317" s="1">
        <v>6.7460588058180271</v>
      </c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  <c r="BD3317" s="1"/>
      <c r="BE3317" s="1"/>
      <c r="BF3317" s="1"/>
      <c r="BG3317" s="1">
        <v>6.9263911247253418</v>
      </c>
      <c r="BH3317" s="1"/>
      <c r="BI3317" s="1">
        <v>4.5902185440063477</v>
      </c>
      <c r="BJ3317" s="1"/>
      <c r="BK3317" s="1"/>
      <c r="BL3317" s="1"/>
      <c r="BM3317" s="1"/>
      <c r="BN3317" s="1"/>
    </row>
    <row r="3318" spans="1:66" x14ac:dyDescent="0.2">
      <c r="A3318" s="2" t="s">
        <v>7863</v>
      </c>
      <c r="B3318" s="4" t="s">
        <v>3313</v>
      </c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  <c r="BD3318" s="1"/>
      <c r="BE3318" s="1"/>
      <c r="BF3318" s="1"/>
      <c r="BG3318" s="1"/>
      <c r="BH3318" s="1">
        <v>64.525184631347656</v>
      </c>
      <c r="BI3318" s="1">
        <v>88.714286804199219</v>
      </c>
      <c r="BJ3318" s="1">
        <v>84.61944580078125</v>
      </c>
      <c r="BK3318" s="1">
        <v>60.128993988037109</v>
      </c>
      <c r="BL3318" s="1"/>
      <c r="BM3318" s="1"/>
      <c r="BN3318" s="1"/>
    </row>
    <row r="3319" spans="1:66" x14ac:dyDescent="0.2">
      <c r="A3319" s="2" t="s">
        <v>7864</v>
      </c>
      <c r="B3319" s="4" t="s">
        <v>3314</v>
      </c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>
        <v>64.525184631347656</v>
      </c>
      <c r="BI3319" s="1">
        <v>88.714286804199219</v>
      </c>
      <c r="BJ3319" s="1">
        <v>84.61944580078125</v>
      </c>
      <c r="BK3319" s="1">
        <v>60.128993988037109</v>
      </c>
      <c r="BL3319" s="1"/>
      <c r="BM3319" s="1"/>
      <c r="BN3319" s="1"/>
    </row>
    <row r="3320" spans="1:66" x14ac:dyDescent="0.2">
      <c r="A3320" s="2" t="s">
        <v>7865</v>
      </c>
      <c r="B3320" s="4" t="s">
        <v>3315</v>
      </c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>
        <v>88.739211068985981</v>
      </c>
      <c r="AD3320" s="1">
        <v>93.624087332723477</v>
      </c>
      <c r="AE3320" s="1">
        <v>92.455111758999124</v>
      </c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>
        <v>3.1434237957000732</v>
      </c>
      <c r="BJ3320" s="1">
        <v>6.0051817893981934</v>
      </c>
      <c r="BK3320" s="1">
        <v>7.0550050735473633</v>
      </c>
      <c r="BL3320" s="1"/>
      <c r="BM3320" s="1"/>
      <c r="BN3320" s="1"/>
    </row>
    <row r="3321" spans="1:66" x14ac:dyDescent="0.2">
      <c r="A3321" s="2" t="s">
        <v>7866</v>
      </c>
      <c r="B3321" s="4" t="s">
        <v>3316</v>
      </c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>
        <v>88.739211068985981</v>
      </c>
      <c r="AD3321" s="1">
        <v>93.624087332723477</v>
      </c>
      <c r="AE3321" s="1">
        <v>92.455111758999124</v>
      </c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>
        <v>3.1434237957000732</v>
      </c>
      <c r="BJ3321" s="1">
        <v>6.0051817893981934</v>
      </c>
      <c r="BK3321" s="1">
        <v>7.0550050735473633</v>
      </c>
      <c r="BL3321" s="1"/>
      <c r="BM3321" s="1"/>
      <c r="BN3321" s="1"/>
    </row>
    <row r="3322" spans="1:66" x14ac:dyDescent="0.2">
      <c r="A3322" s="2" t="s">
        <v>7867</v>
      </c>
      <c r="B3322" s="4" t="s">
        <v>3317</v>
      </c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>
        <v>25.97259471381604</v>
      </c>
      <c r="AE3322" s="1">
        <v>20.977352132247809</v>
      </c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/>
      <c r="BJ3322" s="1"/>
      <c r="BK3322" s="1">
        <v>2.2692134380340576</v>
      </c>
      <c r="BL3322" s="1"/>
      <c r="BM3322" s="1"/>
      <c r="BN3322" s="1"/>
    </row>
    <row r="3323" spans="1:66" x14ac:dyDescent="0.2">
      <c r="A3323" s="2" t="s">
        <v>7868</v>
      </c>
      <c r="B3323" s="4" t="s">
        <v>3318</v>
      </c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>
        <v>25.97259471381604</v>
      </c>
      <c r="AE3323" s="1">
        <v>20.977352132247809</v>
      </c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/>
      <c r="BJ3323" s="1"/>
      <c r="BK3323" s="1">
        <v>2.2692134380340576</v>
      </c>
      <c r="BL3323" s="1"/>
      <c r="BM3323" s="1"/>
      <c r="BN3323" s="1"/>
    </row>
    <row r="3324" spans="1:66" x14ac:dyDescent="0.2">
      <c r="A3324" s="2" t="s">
        <v>7869</v>
      </c>
      <c r="B3324" s="4" t="s">
        <v>3319</v>
      </c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>
        <v>5.4872582575894491</v>
      </c>
      <c r="AD3324" s="1">
        <v>10.998316958746852</v>
      </c>
      <c r="AE3324" s="1">
        <v>6.0951668734988704</v>
      </c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>
        <v>0.89861458539962769</v>
      </c>
      <c r="BJ3324" s="1">
        <v>0.63927739858627319</v>
      </c>
      <c r="BK3324" s="1"/>
      <c r="BL3324" s="1"/>
      <c r="BM3324" s="1"/>
      <c r="BN3324" s="1"/>
    </row>
    <row r="3325" spans="1:66" x14ac:dyDescent="0.2">
      <c r="A3325" s="2" t="s">
        <v>7870</v>
      </c>
      <c r="B3325" s="4" t="s">
        <v>3320</v>
      </c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>
        <v>5.4872582575894491</v>
      </c>
      <c r="AD3325" s="1">
        <v>10.998316958746852</v>
      </c>
      <c r="AE3325" s="1">
        <v>6.0951668734988704</v>
      </c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>
        <v>0.89861458539962769</v>
      </c>
      <c r="BJ3325" s="1">
        <v>0.63927739858627319</v>
      </c>
      <c r="BK3325" s="1"/>
      <c r="BL3325" s="1"/>
      <c r="BM3325" s="1"/>
      <c r="BN3325" s="1"/>
    </row>
    <row r="3326" spans="1:66" x14ac:dyDescent="0.2">
      <c r="A3326" s="2" t="s">
        <v>7871</v>
      </c>
      <c r="B3326" s="4" t="s">
        <v>3321</v>
      </c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  <c r="BK3326" s="1">
        <v>77.2930908203125</v>
      </c>
      <c r="BL3326" s="1"/>
      <c r="BM3326" s="1"/>
      <c r="BN3326" s="1"/>
    </row>
    <row r="3327" spans="1:66" x14ac:dyDescent="0.2">
      <c r="A3327" s="2" t="s">
        <v>7872</v>
      </c>
      <c r="B3327" s="4" t="s">
        <v>3322</v>
      </c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/>
      <c r="BJ3327" s="1"/>
      <c r="BK3327" s="1">
        <v>77.2930908203125</v>
      </c>
      <c r="BL3327" s="1"/>
      <c r="BM3327" s="1"/>
      <c r="BN3327" s="1"/>
    </row>
    <row r="3328" spans="1:66" x14ac:dyDescent="0.2">
      <c r="A3328" s="2" t="s">
        <v>7873</v>
      </c>
      <c r="B3328" s="4" t="s">
        <v>3323</v>
      </c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>
        <v>7.9552657804622156</v>
      </c>
      <c r="AB3328" s="1">
        <v>9.6715599966793295</v>
      </c>
      <c r="AC3328" s="1">
        <v>6.1243533632168869</v>
      </c>
      <c r="AD3328" s="1">
        <v>6.4907238105165757</v>
      </c>
      <c r="AE3328" s="1">
        <v>6.4786877916171077</v>
      </c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1"/>
      <c r="BE3328" s="1"/>
      <c r="BF3328" s="1"/>
      <c r="BG3328" s="1"/>
      <c r="BH3328" s="1">
        <v>1.7732025384902954</v>
      </c>
      <c r="BI3328" s="1"/>
      <c r="BJ3328" s="1"/>
      <c r="BK3328" s="1"/>
      <c r="BL3328" s="1"/>
      <c r="BM3328" s="1"/>
      <c r="BN3328" s="1"/>
    </row>
    <row r="3329" spans="1:66" x14ac:dyDescent="0.2">
      <c r="A3329" s="2" t="s">
        <v>7874</v>
      </c>
      <c r="B3329" s="4" t="s">
        <v>3324</v>
      </c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  <c r="BK3329" s="1"/>
      <c r="BL3329" s="1"/>
      <c r="BM3329" s="1"/>
      <c r="BN3329" s="1"/>
    </row>
    <row r="3330" spans="1:66" x14ac:dyDescent="0.2">
      <c r="A3330" s="2" t="s">
        <v>7875</v>
      </c>
      <c r="B3330" s="4" t="s">
        <v>3325</v>
      </c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/>
      <c r="BL3330" s="1"/>
      <c r="BM3330" s="1"/>
      <c r="BN3330" s="1"/>
    </row>
    <row r="3331" spans="1:66" x14ac:dyDescent="0.2">
      <c r="A3331" s="2" t="s">
        <v>7876</v>
      </c>
      <c r="B3331" s="4" t="s">
        <v>3326</v>
      </c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>
        <v>79.037237612566329</v>
      </c>
      <c r="AD3331" s="1">
        <v>68.112071878819137</v>
      </c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>
        <v>8.2718820571899414</v>
      </c>
      <c r="BJ3331" s="1">
        <v>15.788943290710449</v>
      </c>
      <c r="BK3331" s="1">
        <v>90.769180297851563</v>
      </c>
      <c r="BL3331" s="1"/>
      <c r="BM3331" s="1"/>
      <c r="BN3331" s="1"/>
    </row>
    <row r="3332" spans="1:66" x14ac:dyDescent="0.2">
      <c r="A3332" s="2" t="s">
        <v>7877</v>
      </c>
      <c r="B3332" s="4" t="s">
        <v>3327</v>
      </c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>
        <v>79.037237612566329</v>
      </c>
      <c r="AD3332" s="1">
        <v>68.112071878819137</v>
      </c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>
        <v>8.2718820571899414</v>
      </c>
      <c r="BJ3332" s="1">
        <v>15.788943290710449</v>
      </c>
      <c r="BK3332" s="1">
        <v>90.769180297851563</v>
      </c>
      <c r="BL3332" s="1"/>
      <c r="BM3332" s="1"/>
      <c r="BN3332" s="1"/>
    </row>
    <row r="3333" spans="1:66" x14ac:dyDescent="0.2">
      <c r="A3333" s="2" t="s">
        <v>7878</v>
      </c>
      <c r="B3333" s="4" t="s">
        <v>3328</v>
      </c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>
        <v>7.0489330167800661</v>
      </c>
      <c r="AC3333" s="1">
        <v>6.8732347816995736</v>
      </c>
      <c r="AD3333" s="1">
        <v>13.41078146391988</v>
      </c>
      <c r="AE3333" s="1">
        <v>8.0110187266143136</v>
      </c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>
        <v>16.125631332397461</v>
      </c>
      <c r="BI3333" s="1">
        <v>3.9887473583221436</v>
      </c>
      <c r="BJ3333" s="1">
        <v>3.9124388694763184</v>
      </c>
      <c r="BK3333" s="1">
        <v>1.0099128484725952</v>
      </c>
      <c r="BL3333" s="1"/>
      <c r="BM3333" s="1"/>
      <c r="BN3333" s="1"/>
    </row>
    <row r="3334" spans="1:66" x14ac:dyDescent="0.2">
      <c r="A3334" s="2" t="s">
        <v>7879</v>
      </c>
      <c r="B3334" s="4" t="s">
        <v>3329</v>
      </c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>
        <v>4.2685060525212286</v>
      </c>
      <c r="AC3334" s="1">
        <v>6.2945745713759456</v>
      </c>
      <c r="AD3334" s="1">
        <v>16.75758580544225</v>
      </c>
      <c r="AE3334" s="1">
        <v>14.463659624392843</v>
      </c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>
        <v>19.421831130981445</v>
      </c>
      <c r="BI3334" s="1">
        <v>7.5229392051696777</v>
      </c>
      <c r="BJ3334" s="1">
        <v>7.4571375846862793</v>
      </c>
      <c r="BK3334" s="1">
        <v>2.0495340824127197</v>
      </c>
      <c r="BL3334" s="1"/>
      <c r="BM3334" s="1"/>
      <c r="BN3334" s="1"/>
    </row>
    <row r="3335" spans="1:66" x14ac:dyDescent="0.2">
      <c r="A3335" s="2" t="s">
        <v>7880</v>
      </c>
      <c r="B3335" s="4" t="s">
        <v>3330</v>
      </c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>
        <v>4.2906629479522387</v>
      </c>
      <c r="AC3335" s="1">
        <v>8.9305523682544816</v>
      </c>
      <c r="AD3335" s="1">
        <v>17.919858415552138</v>
      </c>
      <c r="AE3335" s="1">
        <v>13.642155956134472</v>
      </c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>
        <v>20.399980545043945</v>
      </c>
      <c r="BI3335" s="1">
        <v>7.8385834693908691</v>
      </c>
      <c r="BJ3335" s="1">
        <v>8.0423860549926758</v>
      </c>
      <c r="BK3335" s="1">
        <v>3.1663706302642822</v>
      </c>
      <c r="BL3335" s="1"/>
      <c r="BM3335" s="1"/>
      <c r="BN3335" s="1"/>
    </row>
    <row r="3336" spans="1:66" x14ac:dyDescent="0.2">
      <c r="A3336" s="2" t="s">
        <v>7881</v>
      </c>
      <c r="B3336" s="4" t="s">
        <v>3331</v>
      </c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>
        <v>41.713497374570487</v>
      </c>
      <c r="AC3336" s="1">
        <v>53.035334987324468</v>
      </c>
      <c r="AD3336" s="1">
        <v>91.63899234012581</v>
      </c>
      <c r="AE3336" s="1">
        <v>92.102107556780311</v>
      </c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  <c r="BD3336" s="1"/>
      <c r="BE3336" s="1"/>
      <c r="BF3336" s="1"/>
      <c r="BG3336" s="1">
        <v>76.466232299804688</v>
      </c>
      <c r="BH3336" s="1">
        <v>39.190555572509766</v>
      </c>
      <c r="BI3336" s="1">
        <v>46.262142181396484</v>
      </c>
      <c r="BJ3336" s="1">
        <v>7.2577018737792969</v>
      </c>
      <c r="BK3336" s="1">
        <v>7.397946834564209</v>
      </c>
      <c r="BL3336" s="1"/>
      <c r="BM3336" s="1"/>
      <c r="BN3336" s="1"/>
    </row>
    <row r="3337" spans="1:66" x14ac:dyDescent="0.2">
      <c r="A3337" s="2" t="s">
        <v>7882</v>
      </c>
      <c r="B3337" s="4" t="s">
        <v>3332</v>
      </c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>
        <v>86.634688805516504</v>
      </c>
      <c r="AE3337" s="1">
        <v>86.853496173474014</v>
      </c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/>
      <c r="BK3337" s="1"/>
      <c r="BL3337" s="1"/>
      <c r="BM3337" s="1"/>
      <c r="BN3337" s="1"/>
    </row>
    <row r="3338" spans="1:66" x14ac:dyDescent="0.2">
      <c r="A3338" s="2" t="s">
        <v>7883</v>
      </c>
      <c r="B3338" s="4" t="s">
        <v>3333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>
        <v>86.634688805516504</v>
      </c>
      <c r="AE3338" s="1">
        <v>86.853496173474014</v>
      </c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  <c r="BK3338" s="1"/>
      <c r="BL3338" s="1"/>
      <c r="BM3338" s="1"/>
      <c r="BN3338" s="1"/>
    </row>
    <row r="3339" spans="1:66" x14ac:dyDescent="0.2">
      <c r="A3339" s="2" t="s">
        <v>7884</v>
      </c>
      <c r="B3339" s="4" t="s">
        <v>3334</v>
      </c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>
        <v>14.664345309096676</v>
      </c>
      <c r="AD3339" s="1">
        <v>7.6690352899582912</v>
      </c>
      <c r="AE3339" s="1">
        <v>9.5135616594934422</v>
      </c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/>
      <c r="BK3339" s="1"/>
      <c r="BL3339" s="1"/>
      <c r="BM3339" s="1"/>
      <c r="BN3339" s="1"/>
    </row>
    <row r="3340" spans="1:66" x14ac:dyDescent="0.2">
      <c r="A3340" s="2" t="s">
        <v>7885</v>
      </c>
      <c r="B3340" s="4" t="s">
        <v>3335</v>
      </c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>
        <v>14.664345309096676</v>
      </c>
      <c r="AD3340" s="1">
        <v>7.6690352899582912</v>
      </c>
      <c r="AE3340" s="1">
        <v>9.5135616594934422</v>
      </c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  <c r="BK3340" s="1"/>
      <c r="BL3340" s="1"/>
      <c r="BM3340" s="1"/>
      <c r="BN3340" s="1"/>
    </row>
    <row r="3341" spans="1:66" x14ac:dyDescent="0.2">
      <c r="A3341" s="2" t="s">
        <v>7886</v>
      </c>
      <c r="B3341" s="4" t="s">
        <v>3336</v>
      </c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>
        <v>5.9968270254104379</v>
      </c>
      <c r="AB3341" s="1">
        <v>4.6044512530494259</v>
      </c>
      <c r="AC3341" s="1">
        <v>5.2708514546144336</v>
      </c>
      <c r="AD3341" s="1">
        <v>5.2101537533982771</v>
      </c>
      <c r="AE3341" s="1">
        <v>18.664246339283658</v>
      </c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>
        <v>15.434114456176758</v>
      </c>
      <c r="BH3341" s="1">
        <v>21.377685546875</v>
      </c>
      <c r="BI3341" s="1">
        <v>19.851478576660156</v>
      </c>
      <c r="BJ3341" s="1">
        <v>18.610397338867188</v>
      </c>
      <c r="BK3341" s="1">
        <v>8.8426980972290039</v>
      </c>
      <c r="BL3341" s="1"/>
      <c r="BM3341" s="1"/>
      <c r="BN3341" s="1"/>
    </row>
    <row r="3342" spans="1:66" x14ac:dyDescent="0.2">
      <c r="A3342" s="2" t="s">
        <v>7887</v>
      </c>
      <c r="B3342" s="4" t="s">
        <v>3337</v>
      </c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>
        <v>4.3323891057726369</v>
      </c>
      <c r="AD3342" s="1">
        <v>5.3263908496201635</v>
      </c>
      <c r="AE3342" s="1">
        <v>6.4394675513807726</v>
      </c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/>
      <c r="BK3342" s="1"/>
      <c r="BL3342" s="1"/>
      <c r="BM3342" s="1"/>
      <c r="BN3342" s="1"/>
    </row>
    <row r="3343" spans="1:66" x14ac:dyDescent="0.2">
      <c r="A3343" s="2" t="s">
        <v>7888</v>
      </c>
      <c r="B3343" s="4" t="s">
        <v>3338</v>
      </c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>
        <v>4.3323891057726369</v>
      </c>
      <c r="AD3343" s="1">
        <v>5.3263908496201635</v>
      </c>
      <c r="AE3343" s="1">
        <v>6.4394675513807726</v>
      </c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/>
      <c r="BJ3343" s="1"/>
      <c r="BK3343" s="1"/>
      <c r="BL3343" s="1"/>
      <c r="BM3343" s="1"/>
      <c r="BN3343" s="1"/>
    </row>
    <row r="3344" spans="1:66" x14ac:dyDescent="0.2">
      <c r="A3344" s="2" t="s">
        <v>7889</v>
      </c>
      <c r="B3344" s="4" t="s">
        <v>3339</v>
      </c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>
        <v>97.279276383820516</v>
      </c>
      <c r="AC3344" s="1">
        <v>83.836494624093604</v>
      </c>
      <c r="AD3344" s="1">
        <v>78.498532794707515</v>
      </c>
      <c r="AE3344" s="1">
        <v>80.316631439218483</v>
      </c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1"/>
      <c r="BE3344" s="1"/>
      <c r="BF3344" s="1"/>
      <c r="BG3344" s="1"/>
      <c r="BH3344" s="1">
        <v>1.6024359464645386</v>
      </c>
      <c r="BI3344" s="1"/>
      <c r="BJ3344" s="1"/>
      <c r="BK3344" s="1">
        <v>0.23769268393516541</v>
      </c>
      <c r="BL3344" s="1"/>
      <c r="BM3344" s="1"/>
      <c r="BN3344" s="1"/>
    </row>
    <row r="3345" spans="1:66" x14ac:dyDescent="0.2">
      <c r="A3345" s="2" t="s">
        <v>7890</v>
      </c>
      <c r="B3345" s="4" t="s">
        <v>3340</v>
      </c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>
        <v>17.644602943882255</v>
      </c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>
        <v>6.1624045372009277</v>
      </c>
      <c r="BJ3345" s="1"/>
      <c r="BK3345" s="1"/>
      <c r="BL3345" s="1"/>
      <c r="BM3345" s="1"/>
      <c r="BN3345" s="1"/>
    </row>
    <row r="3346" spans="1:66" x14ac:dyDescent="0.2">
      <c r="A3346" s="2" t="s">
        <v>7891</v>
      </c>
      <c r="B3346" s="4" t="s">
        <v>3341</v>
      </c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>
        <v>17.644602943882255</v>
      </c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>
        <v>6.1624045372009277</v>
      </c>
      <c r="BJ3346" s="1"/>
      <c r="BK3346" s="1"/>
      <c r="BL3346" s="1"/>
      <c r="BM3346" s="1"/>
      <c r="BN3346" s="1"/>
    </row>
    <row r="3347" spans="1:66" x14ac:dyDescent="0.2">
      <c r="A3347" s="2" t="s">
        <v>7892</v>
      </c>
      <c r="B3347" s="4" t="s">
        <v>3342</v>
      </c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>
        <v>54.751513785093223</v>
      </c>
      <c r="AD3347" s="1">
        <v>14.639878583253799</v>
      </c>
      <c r="AE3347" s="1">
        <v>6.5750318673907726</v>
      </c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  <c r="BK3347" s="1"/>
      <c r="BL3347" s="1"/>
      <c r="BM3347" s="1"/>
      <c r="BN3347" s="1"/>
    </row>
    <row r="3348" spans="1:66" x14ac:dyDescent="0.2">
      <c r="A3348" s="2" t="s">
        <v>7893</v>
      </c>
      <c r="B3348" s="4" t="s">
        <v>3343</v>
      </c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>
        <v>54.751513785093223</v>
      </c>
      <c r="AD3348" s="1">
        <v>14.639878583253799</v>
      </c>
      <c r="AE3348" s="1">
        <v>6.5750318673907726</v>
      </c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  <c r="BK3348" s="1"/>
      <c r="BL3348" s="1"/>
      <c r="BM3348" s="1"/>
      <c r="BN3348" s="1"/>
    </row>
    <row r="3349" spans="1:66" x14ac:dyDescent="0.2">
      <c r="A3349" s="2" t="s">
        <v>7894</v>
      </c>
      <c r="B3349" s="4" t="s">
        <v>3344</v>
      </c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>
        <v>7.67291970081736</v>
      </c>
      <c r="AB3349" s="1">
        <v>15.70901787209484</v>
      </c>
      <c r="AC3349" s="1">
        <v>14.920114616440827</v>
      </c>
      <c r="AD3349" s="1">
        <v>18.626473686537551</v>
      </c>
      <c r="AE3349" s="1">
        <v>15.983800444955598</v>
      </c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  <c r="BD3349" s="1"/>
      <c r="BE3349" s="1"/>
      <c r="BF3349" s="1"/>
      <c r="BG3349" s="1">
        <v>0.4462486207485199</v>
      </c>
      <c r="BH3349" s="1">
        <v>4.4763998985290527</v>
      </c>
      <c r="BI3349" s="1">
        <v>1.2679623365402222</v>
      </c>
      <c r="BJ3349" s="1">
        <v>2.8154103755950928</v>
      </c>
      <c r="BK3349" s="1">
        <v>0.34298723936080933</v>
      </c>
      <c r="BL3349" s="1"/>
      <c r="BM3349" s="1"/>
      <c r="BN3349" s="1"/>
    </row>
    <row r="3350" spans="1:66" x14ac:dyDescent="0.2">
      <c r="A3350" s="2" t="s">
        <v>7895</v>
      </c>
      <c r="B3350" s="4" t="s">
        <v>3345</v>
      </c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>
        <v>18.19118559899832</v>
      </c>
      <c r="AC3350" s="1">
        <v>27.672687109801032</v>
      </c>
      <c r="AD3350" s="1">
        <v>8.7602285708174072</v>
      </c>
      <c r="AE3350" s="1">
        <v>44.855237129045136</v>
      </c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/>
      <c r="BJ3350" s="1"/>
      <c r="BK3350" s="1"/>
      <c r="BL3350" s="1"/>
      <c r="BM3350" s="1"/>
      <c r="BN3350" s="1"/>
    </row>
    <row r="3351" spans="1:66" x14ac:dyDescent="0.2">
      <c r="A3351" s="2" t="s">
        <v>7896</v>
      </c>
      <c r="B3351" s="4" t="s">
        <v>3346</v>
      </c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>
        <v>4.9791408258000001</v>
      </c>
      <c r="AC3351" s="1">
        <v>3.822070434464127</v>
      </c>
      <c r="AD3351" s="1">
        <v>4.8653156633750676</v>
      </c>
      <c r="AE3351" s="1">
        <v>5.8607825182066424</v>
      </c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>
        <v>1.6650667190551758</v>
      </c>
      <c r="BI3351" s="1"/>
      <c r="BJ3351" s="1"/>
      <c r="BK3351" s="1"/>
      <c r="BL3351" s="1"/>
      <c r="BM3351" s="1"/>
      <c r="BN3351" s="1"/>
    </row>
    <row r="3352" spans="1:66" x14ac:dyDescent="0.2">
      <c r="A3352" s="2" t="s">
        <v>7897</v>
      </c>
      <c r="B3352" s="4" t="s">
        <v>3347</v>
      </c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>
        <v>4.9791408258000001</v>
      </c>
      <c r="AC3352" s="1">
        <v>3.822070434464127</v>
      </c>
      <c r="AD3352" s="1">
        <v>4.8653156633750676</v>
      </c>
      <c r="AE3352" s="1">
        <v>5.8607825182066424</v>
      </c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>
        <v>1.6650667190551758</v>
      </c>
      <c r="BI3352" s="1"/>
      <c r="BJ3352" s="1"/>
      <c r="BK3352" s="1"/>
      <c r="BL3352" s="1"/>
      <c r="BM3352" s="1"/>
      <c r="BN3352" s="1"/>
    </row>
    <row r="3353" spans="1:66" x14ac:dyDescent="0.2">
      <c r="A3353" s="2" t="s">
        <v>7898</v>
      </c>
      <c r="B3353" s="4" t="s">
        <v>3348</v>
      </c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>
        <v>25.130644050281258</v>
      </c>
      <c r="AD3353" s="1">
        <v>87.322038280400534</v>
      </c>
      <c r="AE3353" s="1">
        <v>67.931988816797997</v>
      </c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  <c r="BK3353" s="1">
        <v>16.006862640380859</v>
      </c>
      <c r="BL3353" s="1"/>
      <c r="BM3353" s="1"/>
      <c r="BN3353" s="1"/>
    </row>
    <row r="3354" spans="1:66" x14ac:dyDescent="0.2">
      <c r="A3354" s="2" t="s">
        <v>7899</v>
      </c>
      <c r="B3354" s="4" t="s">
        <v>3349</v>
      </c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>
        <v>25.130644050281258</v>
      </c>
      <c r="AD3354" s="1">
        <v>87.322038280400534</v>
      </c>
      <c r="AE3354" s="1">
        <v>67.931988816797997</v>
      </c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/>
      <c r="BJ3354" s="1"/>
      <c r="BK3354" s="1">
        <v>16.006862640380859</v>
      </c>
      <c r="BL3354" s="1"/>
      <c r="BM3354" s="1"/>
      <c r="BN3354" s="1"/>
    </row>
    <row r="3355" spans="1:66" x14ac:dyDescent="0.2">
      <c r="A3355" s="2" t="s">
        <v>7900</v>
      </c>
      <c r="B3355" s="4" t="s">
        <v>3350</v>
      </c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>
        <v>84.312281776532814</v>
      </c>
      <c r="AC3355" s="1">
        <v>96.98889868377951</v>
      </c>
      <c r="AD3355" s="1">
        <v>99.917193750598315</v>
      </c>
      <c r="AE3355" s="1">
        <v>99.888248539603538</v>
      </c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>
        <v>15.661664009094238</v>
      </c>
      <c r="BI3355" s="1">
        <v>2.9546639919281006</v>
      </c>
      <c r="BJ3355" s="1"/>
      <c r="BK3355" s="1"/>
      <c r="BL3355" s="1"/>
      <c r="BM3355" s="1"/>
      <c r="BN3355" s="1"/>
    </row>
    <row r="3356" spans="1:66" x14ac:dyDescent="0.2">
      <c r="A3356" s="2" t="s">
        <v>7901</v>
      </c>
      <c r="B3356" s="4" t="s">
        <v>3351</v>
      </c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>
        <v>5.1520198879412078</v>
      </c>
      <c r="AC3356" s="1">
        <v>1.5986480874713056</v>
      </c>
      <c r="AD3356" s="1">
        <v>0.73675351758931251</v>
      </c>
      <c r="AE3356" s="1">
        <v>0.87533767741642521</v>
      </c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>
        <v>3.6688334941864014</v>
      </c>
      <c r="BI3356" s="1">
        <v>1.8859570026397705</v>
      </c>
      <c r="BJ3356" s="1">
        <v>2.1046254634857178</v>
      </c>
      <c r="BK3356" s="1">
        <v>0.40718558430671692</v>
      </c>
      <c r="BL3356" s="1"/>
      <c r="BM3356" s="1"/>
      <c r="BN3356" s="1"/>
    </row>
    <row r="3357" spans="1:66" x14ac:dyDescent="0.2">
      <c r="A3357" s="2" t="s">
        <v>7902</v>
      </c>
      <c r="B3357" s="4" t="s">
        <v>3352</v>
      </c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>
        <v>7.6767636427891652</v>
      </c>
      <c r="AC3357" s="1">
        <v>4.9944486201729674</v>
      </c>
      <c r="AD3357" s="1">
        <v>6.8142901735564569</v>
      </c>
      <c r="AE3357" s="1">
        <v>13.432249448692543</v>
      </c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  <c r="BK3357" s="1">
        <v>13.40091609954834</v>
      </c>
      <c r="BL3357" s="1"/>
      <c r="BM3357" s="1"/>
      <c r="BN3357" s="1"/>
    </row>
    <row r="3358" spans="1:66" x14ac:dyDescent="0.2">
      <c r="A3358" s="2" t="s">
        <v>7903</v>
      </c>
      <c r="B3358" s="4" t="s">
        <v>3353</v>
      </c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>
        <v>50.193203139820419</v>
      </c>
      <c r="AC3358" s="1">
        <v>41.296325079658978</v>
      </c>
      <c r="AD3358" s="1">
        <v>78.536398537796131</v>
      </c>
      <c r="AE3358" s="1">
        <v>6.7739840194359733</v>
      </c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>
        <v>31.136154174804688</v>
      </c>
      <c r="BI3358" s="1">
        <v>29.763032913208008</v>
      </c>
      <c r="BJ3358" s="1">
        <v>16.297861099243164</v>
      </c>
      <c r="BK3358" s="1"/>
      <c r="BL3358" s="1"/>
      <c r="BM3358" s="1"/>
      <c r="BN3358" s="1"/>
    </row>
    <row r="3359" spans="1:66" x14ac:dyDescent="0.2">
      <c r="A3359" s="2" t="s">
        <v>7904</v>
      </c>
      <c r="B3359" s="4" t="s">
        <v>3354</v>
      </c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>
        <v>50.193203139820419</v>
      </c>
      <c r="AC3359" s="1">
        <v>41.296325079658978</v>
      </c>
      <c r="AD3359" s="1">
        <v>78.536398537796131</v>
      </c>
      <c r="AE3359" s="1">
        <v>6.7739840194359733</v>
      </c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  <c r="BD3359" s="1"/>
      <c r="BE3359" s="1"/>
      <c r="BF3359" s="1"/>
      <c r="BG3359" s="1"/>
      <c r="BH3359" s="1">
        <v>31.136154174804688</v>
      </c>
      <c r="BI3359" s="1">
        <v>29.763032913208008</v>
      </c>
      <c r="BJ3359" s="1">
        <v>16.297861099243164</v>
      </c>
      <c r="BK3359" s="1"/>
      <c r="BL3359" s="1"/>
      <c r="BM3359" s="1"/>
      <c r="BN3359" s="1"/>
    </row>
    <row r="3360" spans="1:66" x14ac:dyDescent="0.2">
      <c r="A3360" s="2" t="s">
        <v>7905</v>
      </c>
      <c r="B3360" s="4" t="s">
        <v>3355</v>
      </c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>
        <v>10.207561230695394</v>
      </c>
      <c r="AC3360" s="1">
        <v>10.303355835723689</v>
      </c>
      <c r="AD3360" s="1">
        <v>6.1958978398095024</v>
      </c>
      <c r="AE3360" s="1">
        <v>9.3728516276809035</v>
      </c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>
        <v>1.6981494426727295</v>
      </c>
      <c r="BI3360" s="1">
        <v>2.0064549446105957</v>
      </c>
      <c r="BJ3360" s="1"/>
      <c r="BK3360" s="1"/>
      <c r="BL3360" s="1"/>
      <c r="BM3360" s="1"/>
      <c r="BN3360" s="1"/>
    </row>
    <row r="3361" spans="1:66" x14ac:dyDescent="0.2">
      <c r="A3361" s="2" t="s">
        <v>7906</v>
      </c>
      <c r="B3361" s="4" t="s">
        <v>3356</v>
      </c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>
        <v>64.726778733038941</v>
      </c>
      <c r="AC3361" s="1">
        <v>44.86585170499481</v>
      </c>
      <c r="AD3361" s="1">
        <v>81.278841521003955</v>
      </c>
      <c r="AE3361" s="1">
        <v>93.254564327063292</v>
      </c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>
        <v>28.661157608032227</v>
      </c>
      <c r="BI3361" s="1">
        <v>54.418804168701172</v>
      </c>
      <c r="BJ3361" s="1">
        <v>4.6302542686462402</v>
      </c>
      <c r="BK3361" s="1">
        <v>5.2470569610595703</v>
      </c>
      <c r="BL3361" s="1"/>
      <c r="BM3361" s="1"/>
      <c r="BN3361" s="1"/>
    </row>
    <row r="3362" spans="1:66" x14ac:dyDescent="0.2">
      <c r="A3362" s="2" t="s">
        <v>7907</v>
      </c>
      <c r="B3362" s="4" t="s">
        <v>3357</v>
      </c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>
        <v>27.324343064701583</v>
      </c>
      <c r="AC3362" s="1">
        <v>24.146119940151255</v>
      </c>
      <c r="AD3362" s="1">
        <v>39.581408621627006</v>
      </c>
      <c r="AE3362" s="1">
        <v>36.03381035073842</v>
      </c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  <c r="BK3362" s="1">
        <v>16.46403694152832</v>
      </c>
      <c r="BL3362" s="1"/>
      <c r="BM3362" s="1"/>
      <c r="BN3362" s="1"/>
    </row>
    <row r="3363" spans="1:66" x14ac:dyDescent="0.2">
      <c r="A3363" s="2" t="s">
        <v>7908</v>
      </c>
      <c r="B3363" s="4" t="s">
        <v>3358</v>
      </c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>
        <v>69.117856923159906</v>
      </c>
      <c r="AC3363" s="1">
        <v>49.702387796815515</v>
      </c>
      <c r="AD3363" s="1"/>
      <c r="AE3363" s="1">
        <v>74.492799325362498</v>
      </c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  <c r="BD3363" s="1"/>
      <c r="BE3363" s="1"/>
      <c r="BF3363" s="1"/>
      <c r="BG3363" s="1"/>
      <c r="BH3363" s="1"/>
      <c r="BI3363" s="1"/>
      <c r="BJ3363" s="1">
        <v>64.325454711914063</v>
      </c>
      <c r="BK3363" s="1">
        <v>9.2193126678466797E-2</v>
      </c>
      <c r="BL3363" s="1"/>
      <c r="BM3363" s="1"/>
      <c r="BN3363" s="1"/>
    </row>
    <row r="3364" spans="1:66" x14ac:dyDescent="0.2">
      <c r="A3364" s="2" t="s">
        <v>7909</v>
      </c>
      <c r="B3364" s="4" t="s">
        <v>3359</v>
      </c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>
        <v>70.776407326119354</v>
      </c>
      <c r="AC3364" s="1">
        <v>62.584093161042212</v>
      </c>
      <c r="AD3364" s="1">
        <v>98.960734759240623</v>
      </c>
      <c r="AE3364" s="1">
        <v>82.65006736656926</v>
      </c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>
        <v>8.2837924957275391</v>
      </c>
      <c r="BI3364" s="1">
        <v>25.755531311035156</v>
      </c>
      <c r="BJ3364" s="1"/>
      <c r="BK3364" s="1"/>
      <c r="BL3364" s="1"/>
      <c r="BM3364" s="1"/>
      <c r="BN3364" s="1"/>
    </row>
    <row r="3365" spans="1:66" x14ac:dyDescent="0.2">
      <c r="A3365" s="2" t="s">
        <v>7910</v>
      </c>
      <c r="B3365" s="4" t="s">
        <v>3360</v>
      </c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>
        <v>6.2315969393109381</v>
      </c>
      <c r="Q3365" s="1">
        <v>7.7589392692767403</v>
      </c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>
        <v>2.9609889984130859</v>
      </c>
      <c r="AV3365" s="1">
        <v>11.969305992126465</v>
      </c>
      <c r="AW3365" s="1">
        <v>11.577560424804688</v>
      </c>
      <c r="AX3365" s="1">
        <v>84.458740234375</v>
      </c>
      <c r="AY3365" s="1">
        <v>91.614166259765625</v>
      </c>
      <c r="AZ3365" s="1">
        <v>85.883773803710938</v>
      </c>
      <c r="BA3365" s="1">
        <v>85.889244079589844</v>
      </c>
      <c r="BB3365" s="1">
        <v>99.050956726074219</v>
      </c>
      <c r="BC3365" s="1">
        <v>94.66156005859375</v>
      </c>
      <c r="BD3365" s="1">
        <v>97.674293518066406</v>
      </c>
      <c r="BE3365" s="1">
        <v>6.0817804336547852</v>
      </c>
      <c r="BF3365" s="1">
        <v>93.380447387695313</v>
      </c>
      <c r="BG3365" s="1">
        <v>92.324432373046875</v>
      </c>
      <c r="BH3365" s="1"/>
      <c r="BI3365" s="1">
        <v>19.919267654418945</v>
      </c>
      <c r="BJ3365" s="1">
        <v>62.055877685546875</v>
      </c>
      <c r="BK3365" s="1">
        <v>38.543552398681641</v>
      </c>
      <c r="BL3365" s="1"/>
      <c r="BM3365" s="1"/>
      <c r="BN3365" s="1"/>
    </row>
    <row r="3366" spans="1:66" x14ac:dyDescent="0.2">
      <c r="A3366" s="2" t="s">
        <v>7911</v>
      </c>
      <c r="B3366" s="4" t="s">
        <v>3361</v>
      </c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>
        <v>19.919267654418945</v>
      </c>
      <c r="BJ3366" s="1">
        <v>62.055877685546875</v>
      </c>
      <c r="BK3366" s="1">
        <v>38.543552398681641</v>
      </c>
      <c r="BL3366" s="1"/>
      <c r="BM3366" s="1"/>
      <c r="BN3366" s="1"/>
    </row>
    <row r="3367" spans="1:66" x14ac:dyDescent="0.2">
      <c r="A3367" s="2" t="s">
        <v>7912</v>
      </c>
      <c r="B3367" s="4" t="s">
        <v>3362</v>
      </c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>
        <v>6.9492037069225034</v>
      </c>
      <c r="AC3367" s="1">
        <v>4.8720312807520756</v>
      </c>
      <c r="AD3367" s="1">
        <v>7.541349866449262</v>
      </c>
      <c r="AE3367" s="1">
        <v>6.0046439011938721</v>
      </c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>
        <v>4.0650467872619629</v>
      </c>
      <c r="BI3367" s="1">
        <v>1.1789714097976685</v>
      </c>
      <c r="BJ3367" s="1">
        <v>2.3453896045684814</v>
      </c>
      <c r="BK3367" s="1"/>
      <c r="BL3367" s="1"/>
      <c r="BM3367" s="1"/>
      <c r="BN3367" s="1"/>
    </row>
    <row r="3368" spans="1:66" x14ac:dyDescent="0.2">
      <c r="A3368" s="2" t="s">
        <v>7913</v>
      </c>
      <c r="B3368" s="4" t="s">
        <v>3363</v>
      </c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>
        <v>9.1833214987503045</v>
      </c>
      <c r="Q3368" s="1">
        <v>15.093159264399834</v>
      </c>
      <c r="R3368" s="1">
        <v>11.1855557351232</v>
      </c>
      <c r="S3368" s="1">
        <v>6.3480831215057112</v>
      </c>
      <c r="T3368" s="1">
        <v>20.245647481237839</v>
      </c>
      <c r="U3368" s="1">
        <v>11.838219047014977</v>
      </c>
      <c r="V3368" s="1">
        <v>6.4367105543716256</v>
      </c>
      <c r="W3368" s="1">
        <v>8.6252412695388134</v>
      </c>
      <c r="X3368" s="1">
        <v>5.1384918331048173</v>
      </c>
      <c r="Y3368" s="1">
        <v>6.6867855995555638</v>
      </c>
      <c r="Z3368" s="1">
        <v>7.9415681615465026</v>
      </c>
      <c r="AA3368" s="1"/>
      <c r="AB3368" s="1"/>
      <c r="AC3368" s="1"/>
      <c r="AD3368" s="1"/>
      <c r="AE3368" s="1">
        <v>9.3816018979019749</v>
      </c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>
        <v>2.7991080284118652</v>
      </c>
      <c r="AX3368" s="1"/>
      <c r="AY3368" s="1">
        <v>3.1596548557281494</v>
      </c>
      <c r="AZ3368" s="1"/>
      <c r="BA3368" s="1"/>
      <c r="BB3368" s="1"/>
      <c r="BC3368" s="1"/>
      <c r="BD3368" s="1"/>
      <c r="BE3368" s="1"/>
      <c r="BF3368" s="1"/>
      <c r="BG3368" s="1">
        <v>7.0134592056274414</v>
      </c>
      <c r="BH3368" s="1">
        <v>7.8641018867492676</v>
      </c>
      <c r="BI3368" s="1">
        <v>6.5091509819030762</v>
      </c>
      <c r="BJ3368" s="1">
        <v>5.7031707763671875</v>
      </c>
      <c r="BK3368" s="1"/>
      <c r="BL3368" s="1"/>
      <c r="BM3368" s="1"/>
      <c r="BN3368" s="1"/>
    </row>
    <row r="3369" spans="1:66" x14ac:dyDescent="0.2">
      <c r="A3369" s="2" t="s">
        <v>7914</v>
      </c>
      <c r="B3369" s="4" t="s">
        <v>3364</v>
      </c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>
        <v>9.1833214987503045</v>
      </c>
      <c r="Q3369" s="1">
        <v>15.093159264399834</v>
      </c>
      <c r="R3369" s="1">
        <v>11.1855557351232</v>
      </c>
      <c r="S3369" s="1">
        <v>6.3480831215057112</v>
      </c>
      <c r="T3369" s="1">
        <v>20.245647481237839</v>
      </c>
      <c r="U3369" s="1">
        <v>11.838219047014977</v>
      </c>
      <c r="V3369" s="1">
        <v>6.4367105543716256</v>
      </c>
      <c r="W3369" s="1">
        <v>8.6252412695388134</v>
      </c>
      <c r="X3369" s="1">
        <v>5.1384918331048173</v>
      </c>
      <c r="Y3369" s="1">
        <v>6.6867855995555638</v>
      </c>
      <c r="Z3369" s="1">
        <v>7.9415681615465026</v>
      </c>
      <c r="AA3369" s="1"/>
      <c r="AB3369" s="1"/>
      <c r="AC3369" s="1"/>
      <c r="AD3369" s="1"/>
      <c r="AE3369" s="1">
        <v>9.3816018979019749</v>
      </c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>
        <v>2.7991080284118652</v>
      </c>
      <c r="AX3369" s="1"/>
      <c r="AY3369" s="1">
        <v>3.1596548557281494</v>
      </c>
      <c r="AZ3369" s="1"/>
      <c r="BA3369" s="1"/>
      <c r="BB3369" s="1"/>
      <c r="BC3369" s="1"/>
      <c r="BD3369" s="1"/>
      <c r="BE3369" s="1"/>
      <c r="BF3369" s="1"/>
      <c r="BG3369" s="1">
        <v>7.0134592056274414</v>
      </c>
      <c r="BH3369" s="1">
        <v>7.8641018867492676</v>
      </c>
      <c r="BI3369" s="1">
        <v>6.5091509819030762</v>
      </c>
      <c r="BJ3369" s="1">
        <v>5.7031707763671875</v>
      </c>
      <c r="BK3369" s="1"/>
      <c r="BL3369" s="1"/>
      <c r="BM3369" s="1"/>
      <c r="BN3369" s="1"/>
    </row>
    <row r="3370" spans="1:66" x14ac:dyDescent="0.2">
      <c r="A3370" s="2" t="s">
        <v>7915</v>
      </c>
      <c r="B3370" s="4" t="s">
        <v>3365</v>
      </c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>
        <v>93.597543822743503</v>
      </c>
      <c r="AC3370" s="1">
        <v>73.342903871033087</v>
      </c>
      <c r="AD3370" s="1">
        <v>75.463884396392558</v>
      </c>
      <c r="AE3370" s="1">
        <v>57.139655828903734</v>
      </c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  <c r="BK3370" s="1">
        <v>24.63433837890625</v>
      </c>
      <c r="BL3370" s="1"/>
      <c r="BM3370" s="1"/>
      <c r="BN3370" s="1"/>
    </row>
    <row r="3371" spans="1:66" x14ac:dyDescent="0.2">
      <c r="A3371" s="2" t="s">
        <v>7916</v>
      </c>
      <c r="B3371" s="4" t="s">
        <v>3366</v>
      </c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>
        <v>4.8939306113540475</v>
      </c>
      <c r="O3371" s="1">
        <v>6.2932912984534823</v>
      </c>
      <c r="P3371" s="1">
        <v>5.5863361349886338</v>
      </c>
      <c r="Q3371" s="1">
        <v>5.2391616296459071</v>
      </c>
      <c r="R3371" s="1"/>
      <c r="S3371" s="1"/>
      <c r="T3371" s="1">
        <v>4.4985999217162735</v>
      </c>
      <c r="U3371" s="1"/>
      <c r="V3371" s="1"/>
      <c r="W3371" s="1"/>
      <c r="X3371" s="1"/>
      <c r="Y3371" s="1">
        <v>88.750786816088947</v>
      </c>
      <c r="Z3371" s="1"/>
      <c r="AA3371" s="1"/>
      <c r="AB3371" s="1"/>
      <c r="AC3371" s="1"/>
      <c r="AD3371" s="1">
        <v>37.825380620954071</v>
      </c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>
        <v>5.4629240036010742</v>
      </c>
      <c r="AY3371" s="1">
        <v>5.7875738143920898</v>
      </c>
      <c r="AZ3371" s="1"/>
      <c r="BA3371" s="1">
        <v>4.2270026206970215</v>
      </c>
      <c r="BB3371" s="1">
        <v>5.5558590888977051</v>
      </c>
      <c r="BC3371" s="1">
        <v>4.4122090339660645</v>
      </c>
      <c r="BD3371" s="1">
        <v>3.9803893566131592</v>
      </c>
      <c r="BE3371" s="1">
        <v>4.4571847915649414</v>
      </c>
      <c r="BF3371" s="1">
        <v>64.772354125976563</v>
      </c>
      <c r="BG3371" s="1">
        <v>56.728385925292969</v>
      </c>
      <c r="BH3371" s="1"/>
      <c r="BI3371" s="1">
        <v>61.279045104980469</v>
      </c>
      <c r="BJ3371" s="1">
        <v>15.546579360961914</v>
      </c>
      <c r="BK3371" s="1">
        <v>13.39200496673584</v>
      </c>
      <c r="BL3371" s="1"/>
      <c r="BM3371" s="1"/>
      <c r="BN3371" s="1"/>
    </row>
    <row r="3372" spans="1:66" x14ac:dyDescent="0.2">
      <c r="A3372" s="2" t="s">
        <v>7917</v>
      </c>
      <c r="B3372" s="4" t="s">
        <v>3367</v>
      </c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>
        <v>37.825380620954071</v>
      </c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>
        <v>61.279045104980469</v>
      </c>
      <c r="BJ3372" s="1">
        <v>15.546579360961914</v>
      </c>
      <c r="BK3372" s="1">
        <v>13.39200496673584</v>
      </c>
      <c r="BL3372" s="1"/>
      <c r="BM3372" s="1"/>
      <c r="BN3372" s="1"/>
    </row>
    <row r="3373" spans="1:66" x14ac:dyDescent="0.2">
      <c r="A3373" s="2" t="s">
        <v>7918</v>
      </c>
      <c r="B3373" s="4" t="s">
        <v>3368</v>
      </c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>
        <v>22.078314083258078</v>
      </c>
      <c r="AD3373" s="1">
        <v>49.395107186559493</v>
      </c>
      <c r="AE3373" s="1">
        <v>22.47930076196371</v>
      </c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/>
      <c r="BK3373" s="1"/>
      <c r="BL3373" s="1"/>
      <c r="BM3373" s="1"/>
      <c r="BN3373" s="1"/>
    </row>
    <row r="3374" spans="1:66" x14ac:dyDescent="0.2">
      <c r="A3374" s="2" t="s">
        <v>7919</v>
      </c>
      <c r="B3374" s="4" t="s">
        <v>3369</v>
      </c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>
        <v>22.078314083258078</v>
      </c>
      <c r="AD3374" s="1">
        <v>49.395107186559493</v>
      </c>
      <c r="AE3374" s="1">
        <v>22.47930076196371</v>
      </c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/>
      <c r="BK3374" s="1"/>
      <c r="BL3374" s="1"/>
      <c r="BM3374" s="1"/>
      <c r="BN3374" s="1"/>
    </row>
    <row r="3375" spans="1:66" x14ac:dyDescent="0.2">
      <c r="A3375" s="2" t="s">
        <v>7920</v>
      </c>
      <c r="B3375" s="4" t="s">
        <v>3370</v>
      </c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>
        <v>56.047953053566488</v>
      </c>
      <c r="AD3375" s="1">
        <v>20.681122495061903</v>
      </c>
      <c r="AE3375" s="1">
        <v>8.5855745270279069</v>
      </c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  <c r="BK3375" s="1"/>
      <c r="BL3375" s="1"/>
      <c r="BM3375" s="1"/>
      <c r="BN3375" s="1"/>
    </row>
    <row r="3376" spans="1:66" x14ac:dyDescent="0.2">
      <c r="A3376" s="2" t="s">
        <v>7921</v>
      </c>
      <c r="B3376" s="4" t="s">
        <v>3371</v>
      </c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>
        <v>56.047953053566488</v>
      </c>
      <c r="AD3376" s="1">
        <v>20.681122495061903</v>
      </c>
      <c r="AE3376" s="1">
        <v>8.5855745270279069</v>
      </c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  <c r="BK3376" s="1"/>
      <c r="BL3376" s="1"/>
      <c r="BM3376" s="1"/>
      <c r="BN3376" s="1"/>
    </row>
    <row r="3377" spans="1:66" x14ac:dyDescent="0.2">
      <c r="A3377" s="2" t="s">
        <v>7922</v>
      </c>
      <c r="B3377" s="4" t="s">
        <v>3372</v>
      </c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  <c r="BK3377" s="1"/>
      <c r="BL3377" s="1"/>
      <c r="BM3377" s="1"/>
      <c r="BN3377" s="1"/>
    </row>
    <row r="3378" spans="1:66" x14ac:dyDescent="0.2">
      <c r="A3378" s="2" t="s">
        <v>7923</v>
      </c>
      <c r="B3378" s="4" t="s">
        <v>3373</v>
      </c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  <c r="BK3378" s="1"/>
      <c r="BL3378" s="1"/>
      <c r="BM3378" s="1"/>
      <c r="BN3378" s="1"/>
    </row>
    <row r="3379" spans="1:66" x14ac:dyDescent="0.2">
      <c r="A3379" s="2" t="s">
        <v>7924</v>
      </c>
      <c r="B3379" s="4" t="s">
        <v>3374</v>
      </c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>
        <v>5.8524686173448561</v>
      </c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  <c r="BK3379" s="1">
        <v>15.472742080688477</v>
      </c>
      <c r="BL3379" s="1"/>
      <c r="BM3379" s="1"/>
      <c r="BN3379" s="1"/>
    </row>
    <row r="3380" spans="1:66" x14ac:dyDescent="0.2">
      <c r="A3380" s="2" t="s">
        <v>7925</v>
      </c>
      <c r="B3380" s="4" t="s">
        <v>3375</v>
      </c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>
        <v>5.8524686173448561</v>
      </c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  <c r="BK3380" s="1">
        <v>15.472742080688477</v>
      </c>
      <c r="BL3380" s="1"/>
      <c r="BM3380" s="1"/>
      <c r="BN3380" s="1"/>
    </row>
    <row r="3381" spans="1:66" x14ac:dyDescent="0.2">
      <c r="A3381" s="2" t="s">
        <v>7926</v>
      </c>
      <c r="B3381" s="4" t="s">
        <v>3376</v>
      </c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>
        <v>4.9512323887592382</v>
      </c>
      <c r="AE3381" s="1">
        <v>17.718756537580553</v>
      </c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  <c r="BK3381" s="1"/>
      <c r="BL3381" s="1"/>
      <c r="BM3381" s="1"/>
      <c r="BN3381" s="1"/>
    </row>
    <row r="3382" spans="1:66" x14ac:dyDescent="0.2">
      <c r="A3382" s="2" t="s">
        <v>7927</v>
      </c>
      <c r="B3382" s="4" t="s">
        <v>3377</v>
      </c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>
        <v>4.9512323887592382</v>
      </c>
      <c r="AE3382" s="1">
        <v>17.718756537580553</v>
      </c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/>
      <c r="BJ3382" s="1"/>
      <c r="BK3382" s="1"/>
      <c r="BL3382" s="1"/>
      <c r="BM3382" s="1"/>
      <c r="BN3382" s="1"/>
    </row>
    <row r="3383" spans="1:66" x14ac:dyDescent="0.2">
      <c r="A3383" s="2" t="s">
        <v>7928</v>
      </c>
      <c r="B3383" s="4" t="s">
        <v>3378</v>
      </c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>
        <v>5.8807654554573787</v>
      </c>
      <c r="AD3383" s="1">
        <v>7.7551248521774863</v>
      </c>
      <c r="AE3383" s="1">
        <v>5.4891267527557526</v>
      </c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/>
      <c r="BJ3383" s="1"/>
      <c r="BK3383" s="1"/>
      <c r="BL3383" s="1"/>
      <c r="BM3383" s="1"/>
      <c r="BN3383" s="1"/>
    </row>
    <row r="3384" spans="1:66" x14ac:dyDescent="0.2">
      <c r="A3384" s="2" t="s">
        <v>7929</v>
      </c>
      <c r="B3384" s="4" t="s">
        <v>3379</v>
      </c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>
        <v>11.832871313946777</v>
      </c>
      <c r="AD3384" s="1">
        <v>10.853612317119742</v>
      </c>
      <c r="AE3384" s="1">
        <v>4.24489434281237</v>
      </c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  <c r="BK3384" s="1"/>
      <c r="BL3384" s="1"/>
      <c r="BM3384" s="1"/>
      <c r="BN3384" s="1"/>
    </row>
    <row r="3385" spans="1:66" x14ac:dyDescent="0.2">
      <c r="A3385" s="2" t="s">
        <v>7930</v>
      </c>
      <c r="B3385" s="4" t="s">
        <v>3380</v>
      </c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>
        <v>11.832871313946777</v>
      </c>
      <c r="AD3385" s="1">
        <v>10.853612317119742</v>
      </c>
      <c r="AE3385" s="1">
        <v>4.24489434281237</v>
      </c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  <c r="BK3385" s="1"/>
      <c r="BL3385" s="1"/>
      <c r="BM3385" s="1"/>
      <c r="BN3385" s="1"/>
    </row>
    <row r="3386" spans="1:66" x14ac:dyDescent="0.2">
      <c r="A3386" s="2" t="s">
        <v>7931</v>
      </c>
      <c r="B3386" s="4" t="s">
        <v>3381</v>
      </c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>
        <v>66.263068456030396</v>
      </c>
      <c r="AD3386" s="1">
        <v>86.897536284471883</v>
      </c>
      <c r="AE3386" s="1">
        <v>80.719677220501424</v>
      </c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>
        <v>5.8567638397216797</v>
      </c>
      <c r="BK3386" s="1">
        <v>0.92946767807006836</v>
      </c>
      <c r="BL3386" s="1"/>
      <c r="BM3386" s="1"/>
      <c r="BN3386" s="1"/>
    </row>
    <row r="3387" spans="1:66" x14ac:dyDescent="0.2">
      <c r="A3387" s="2" t="s">
        <v>7932</v>
      </c>
      <c r="B3387" s="4" t="s">
        <v>3382</v>
      </c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>
        <v>66.263068456030396</v>
      </c>
      <c r="AD3387" s="1">
        <v>86.897536284471883</v>
      </c>
      <c r="AE3387" s="1">
        <v>80.719677220501424</v>
      </c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>
        <v>5.8567638397216797</v>
      </c>
      <c r="BK3387" s="1">
        <v>0.92946767807006836</v>
      </c>
      <c r="BL3387" s="1"/>
      <c r="BM3387" s="1"/>
      <c r="BN3387" s="1"/>
    </row>
    <row r="3388" spans="1:66" x14ac:dyDescent="0.2">
      <c r="A3388" s="2" t="s">
        <v>7933</v>
      </c>
      <c r="B3388" s="4" t="s">
        <v>3383</v>
      </c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>
        <v>59.458750407583508</v>
      </c>
      <c r="AE3388" s="1">
        <v>87.513064597687958</v>
      </c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>
        <v>36.830543518066406</v>
      </c>
      <c r="BK3388" s="1">
        <v>2.3528568744659424</v>
      </c>
      <c r="BL3388" s="1"/>
      <c r="BM3388" s="1"/>
      <c r="BN3388" s="1"/>
    </row>
    <row r="3389" spans="1:66" x14ac:dyDescent="0.2">
      <c r="A3389" s="2" t="s">
        <v>7934</v>
      </c>
      <c r="B3389" s="4" t="s">
        <v>3384</v>
      </c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>
        <v>59.458750407583508</v>
      </c>
      <c r="AE3389" s="1">
        <v>87.513064597687958</v>
      </c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/>
      <c r="BJ3389" s="1">
        <v>36.830543518066406</v>
      </c>
      <c r="BK3389" s="1">
        <v>2.3528568744659424</v>
      </c>
      <c r="BL3389" s="1"/>
      <c r="BM3389" s="1"/>
      <c r="BN3389" s="1"/>
    </row>
    <row r="3390" spans="1:66" x14ac:dyDescent="0.2">
      <c r="A3390" s="2" t="s">
        <v>7935</v>
      </c>
      <c r="B3390" s="4" t="s">
        <v>3385</v>
      </c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>
        <v>13.109195827292849</v>
      </c>
      <c r="AD3390" s="1">
        <v>5.1237479878547694</v>
      </c>
      <c r="AE3390" s="1">
        <v>5.4836432386960583</v>
      </c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>
        <v>2.5530924797058105</v>
      </c>
      <c r="BK3390" s="1">
        <v>5.432823657989502</v>
      </c>
      <c r="BL3390" s="1"/>
      <c r="BM3390" s="1"/>
      <c r="BN3390" s="1"/>
    </row>
    <row r="3391" spans="1:66" x14ac:dyDescent="0.2">
      <c r="A3391" s="2" t="s">
        <v>7936</v>
      </c>
      <c r="B3391" s="4" t="s">
        <v>3386</v>
      </c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>
        <v>13.109195827292849</v>
      </c>
      <c r="AD3391" s="1">
        <v>5.1237479878547694</v>
      </c>
      <c r="AE3391" s="1">
        <v>5.4836432386960583</v>
      </c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/>
      <c r="BJ3391" s="1">
        <v>2.5530924797058105</v>
      </c>
      <c r="BK3391" s="1">
        <v>5.432823657989502</v>
      </c>
      <c r="BL3391" s="1"/>
      <c r="BM3391" s="1"/>
      <c r="BN3391" s="1"/>
    </row>
    <row r="3392" spans="1:66" x14ac:dyDescent="0.2">
      <c r="A3392" s="2" t="s">
        <v>7937</v>
      </c>
      <c r="B3392" s="4" t="s">
        <v>3387</v>
      </c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>
        <v>7.8286490440368652</v>
      </c>
      <c r="BJ3392" s="1">
        <v>5.4232263565063477</v>
      </c>
      <c r="BK3392" s="1">
        <v>4.0924386978149414</v>
      </c>
      <c r="BL3392" s="1"/>
      <c r="BM3392" s="1"/>
      <c r="BN3392" s="1"/>
    </row>
    <row r="3393" spans="1:66" x14ac:dyDescent="0.2">
      <c r="A3393" s="2" t="s">
        <v>7938</v>
      </c>
      <c r="B3393" s="4" t="s">
        <v>3388</v>
      </c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>
        <v>53.320502738545706</v>
      </c>
      <c r="AC3393" s="1">
        <v>9.6028189260851651</v>
      </c>
      <c r="AD3393" s="1">
        <v>55.363494481861764</v>
      </c>
      <c r="AE3393" s="1">
        <v>7.06499208766098</v>
      </c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>
        <v>5.9801254272460938</v>
      </c>
      <c r="BI3393" s="1"/>
      <c r="BJ3393" s="1"/>
      <c r="BK3393" s="1"/>
      <c r="BL3393" s="1"/>
      <c r="BM3393" s="1"/>
      <c r="BN3393" s="1"/>
    </row>
    <row r="3394" spans="1:66" x14ac:dyDescent="0.2">
      <c r="A3394" s="2" t="s">
        <v>7939</v>
      </c>
      <c r="B3394" s="4" t="s">
        <v>3389</v>
      </c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>
        <v>53.320502738545706</v>
      </c>
      <c r="AC3394" s="1">
        <v>9.6028189260851651</v>
      </c>
      <c r="AD3394" s="1">
        <v>55.363494481861764</v>
      </c>
      <c r="AE3394" s="1">
        <v>7.06499208766098</v>
      </c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>
        <v>5.9801254272460938</v>
      </c>
      <c r="BI3394" s="1"/>
      <c r="BJ3394" s="1"/>
      <c r="BK3394" s="1"/>
      <c r="BL3394" s="1"/>
      <c r="BM3394" s="1"/>
      <c r="BN3394" s="1"/>
    </row>
    <row r="3395" spans="1:66" x14ac:dyDescent="0.2">
      <c r="A3395" s="2" t="s">
        <v>7940</v>
      </c>
      <c r="B3395" s="4" t="s">
        <v>3390</v>
      </c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>
        <v>7.402510558153276</v>
      </c>
      <c r="AC3395" s="1">
        <v>7.6313077704443417</v>
      </c>
      <c r="AD3395" s="1">
        <v>15.269275253524373</v>
      </c>
      <c r="AE3395" s="1">
        <v>5.2493095072985083</v>
      </c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  <c r="BK3395" s="1"/>
      <c r="BL3395" s="1"/>
      <c r="BM3395" s="1"/>
      <c r="BN3395" s="1"/>
    </row>
    <row r="3396" spans="1:66" x14ac:dyDescent="0.2">
      <c r="A3396" s="2" t="s">
        <v>7941</v>
      </c>
      <c r="B3396" s="4" t="s">
        <v>3391</v>
      </c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  <c r="BK3396" s="1">
        <v>75.036605834960938</v>
      </c>
      <c r="BL3396" s="1"/>
      <c r="BM3396" s="1"/>
      <c r="BN3396" s="1"/>
    </row>
    <row r="3397" spans="1:66" x14ac:dyDescent="0.2">
      <c r="A3397" s="2" t="s">
        <v>7942</v>
      </c>
      <c r="B3397" s="4" t="s">
        <v>3392</v>
      </c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  <c r="BK3397" s="1">
        <v>75.036605834960938</v>
      </c>
      <c r="BL3397" s="1"/>
      <c r="BM3397" s="1"/>
      <c r="BN3397" s="1"/>
    </row>
    <row r="3398" spans="1:66" x14ac:dyDescent="0.2">
      <c r="A3398" s="2" t="s">
        <v>7943</v>
      </c>
      <c r="B3398" s="4" t="s">
        <v>3393</v>
      </c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>
        <v>6.4423594262195767</v>
      </c>
      <c r="AE3398" s="1">
        <v>7.0523735869609956</v>
      </c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  <c r="BK3398" s="1"/>
      <c r="BL3398" s="1"/>
      <c r="BM3398" s="1"/>
      <c r="BN3398" s="1"/>
    </row>
    <row r="3399" spans="1:66" x14ac:dyDescent="0.2">
      <c r="A3399" s="2" t="s">
        <v>7944</v>
      </c>
      <c r="B3399" s="4" t="s">
        <v>3394</v>
      </c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>
        <v>6.4423594262195767</v>
      </c>
      <c r="AE3399" s="1">
        <v>7.0523735869609956</v>
      </c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  <c r="BK3399" s="1"/>
      <c r="BL3399" s="1"/>
      <c r="BM3399" s="1"/>
      <c r="BN3399" s="1"/>
    </row>
    <row r="3400" spans="1:66" x14ac:dyDescent="0.2">
      <c r="A3400" s="2" t="s">
        <v>7945</v>
      </c>
      <c r="B3400" s="4" t="s">
        <v>3395</v>
      </c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>
        <v>4.3051000986901951</v>
      </c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/>
      <c r="BJ3400" s="1">
        <v>6.3417000770568848</v>
      </c>
      <c r="BK3400" s="1">
        <v>2.1601762771606445</v>
      </c>
      <c r="BL3400" s="1"/>
      <c r="BM3400" s="1"/>
      <c r="BN3400" s="1"/>
    </row>
    <row r="3401" spans="1:66" x14ac:dyDescent="0.2">
      <c r="A3401" s="2" t="s">
        <v>7946</v>
      </c>
      <c r="B3401" s="4" t="s">
        <v>3396</v>
      </c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>
        <v>4.3051000986901951</v>
      </c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/>
      <c r="BJ3401" s="1">
        <v>6.3417000770568848</v>
      </c>
      <c r="BK3401" s="1">
        <v>2.1601762771606445</v>
      </c>
      <c r="BL3401" s="1"/>
      <c r="BM3401" s="1"/>
      <c r="BN3401" s="1"/>
    </row>
    <row r="3402" spans="1:66" x14ac:dyDescent="0.2">
      <c r="A3402" s="2" t="s">
        <v>7947</v>
      </c>
      <c r="B3402" s="4" t="s">
        <v>3397</v>
      </c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>
        <v>5.580306564036686</v>
      </c>
      <c r="AD3402" s="1">
        <v>5.5627195931158422</v>
      </c>
      <c r="AE3402" s="1">
        <v>13.637015486559109</v>
      </c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  <c r="BK3402" s="1"/>
      <c r="BL3402" s="1"/>
      <c r="BM3402" s="1"/>
      <c r="BN3402" s="1"/>
    </row>
    <row r="3403" spans="1:66" x14ac:dyDescent="0.2">
      <c r="A3403" s="2" t="s">
        <v>7948</v>
      </c>
      <c r="B3403" s="4" t="s">
        <v>3398</v>
      </c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>
        <v>5.580306564036686</v>
      </c>
      <c r="AD3403" s="1">
        <v>5.5627195931158422</v>
      </c>
      <c r="AE3403" s="1">
        <v>13.637015486559109</v>
      </c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/>
      <c r="BJ3403" s="1"/>
      <c r="BK3403" s="1"/>
      <c r="BL3403" s="1"/>
      <c r="BM3403" s="1"/>
      <c r="BN3403" s="1"/>
    </row>
    <row r="3404" spans="1:66" x14ac:dyDescent="0.2">
      <c r="A3404" s="2" t="s">
        <v>7949</v>
      </c>
      <c r="B3404" s="4" t="s">
        <v>3399</v>
      </c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>
        <v>25.690143537237876</v>
      </c>
      <c r="AD3404" s="1">
        <v>91.643391845783768</v>
      </c>
      <c r="AE3404" s="1">
        <v>72.631161165138849</v>
      </c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>
        <v>6.2440862655639648</v>
      </c>
      <c r="BK3404" s="1">
        <v>6.5676336288452148</v>
      </c>
      <c r="BL3404" s="1"/>
      <c r="BM3404" s="1"/>
      <c r="BN3404" s="1"/>
    </row>
    <row r="3405" spans="1:66" x14ac:dyDescent="0.2">
      <c r="A3405" s="2" t="s">
        <v>7950</v>
      </c>
      <c r="B3405" s="4" t="s">
        <v>3400</v>
      </c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>
        <v>25.690143537237876</v>
      </c>
      <c r="AD3405" s="1">
        <v>91.643391845783768</v>
      </c>
      <c r="AE3405" s="1">
        <v>72.631161165138849</v>
      </c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>
        <v>6.2440862655639648</v>
      </c>
      <c r="BK3405" s="1">
        <v>6.5676336288452148</v>
      </c>
      <c r="BL3405" s="1"/>
      <c r="BM3405" s="1"/>
      <c r="BN3405" s="1"/>
    </row>
    <row r="3406" spans="1:66" x14ac:dyDescent="0.2">
      <c r="A3406" s="2" t="s">
        <v>7951</v>
      </c>
      <c r="B3406" s="4" t="s">
        <v>3401</v>
      </c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>
        <v>5.7978082065815135</v>
      </c>
      <c r="AD3406" s="1">
        <v>5.6972471197618813</v>
      </c>
      <c r="AE3406" s="1">
        <v>6.7483679240884085</v>
      </c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>
        <v>1.5008799964562058E-3</v>
      </c>
      <c r="BJ3406" s="1">
        <v>1.4774651499465108E-3</v>
      </c>
      <c r="BK3406" s="1">
        <v>3.8426802158355713</v>
      </c>
      <c r="BL3406" s="1"/>
      <c r="BM3406" s="1"/>
      <c r="BN3406" s="1"/>
    </row>
    <row r="3407" spans="1:66" x14ac:dyDescent="0.2">
      <c r="A3407" s="2" t="s">
        <v>7952</v>
      </c>
      <c r="B3407" s="4" t="s">
        <v>3402</v>
      </c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>
        <v>5.7978082065815135</v>
      </c>
      <c r="AD3407" s="1">
        <v>5.6972471197618813</v>
      </c>
      <c r="AE3407" s="1">
        <v>6.7483679240884085</v>
      </c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>
        <v>1.5008799964562058E-3</v>
      </c>
      <c r="BJ3407" s="1">
        <v>1.4774651499465108E-3</v>
      </c>
      <c r="BK3407" s="1">
        <v>3.8426802158355713</v>
      </c>
      <c r="BL3407" s="1"/>
      <c r="BM3407" s="1"/>
      <c r="BN3407" s="1"/>
    </row>
    <row r="3408" spans="1:66" x14ac:dyDescent="0.2">
      <c r="A3408" s="2" t="s">
        <v>7953</v>
      </c>
      <c r="B3408" s="4" t="s">
        <v>3403</v>
      </c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>
        <v>14.915397154389993</v>
      </c>
      <c r="AE3408" s="1">
        <v>21.50931971058807</v>
      </c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>
        <v>5.1583380699157715</v>
      </c>
      <c r="BK3408" s="1">
        <v>38.278476715087891</v>
      </c>
      <c r="BL3408" s="1"/>
      <c r="BM3408" s="1"/>
      <c r="BN3408" s="1"/>
    </row>
    <row r="3409" spans="1:66" x14ac:dyDescent="0.2">
      <c r="A3409" s="2" t="s">
        <v>7954</v>
      </c>
      <c r="B3409" s="4" t="s">
        <v>3404</v>
      </c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>
        <v>14.915397154389993</v>
      </c>
      <c r="AE3409" s="1">
        <v>21.50931971058807</v>
      </c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/>
      <c r="BJ3409" s="1">
        <v>5.1583380699157715</v>
      </c>
      <c r="BK3409" s="1">
        <v>38.278476715087891</v>
      </c>
      <c r="BL3409" s="1"/>
      <c r="BM3409" s="1"/>
      <c r="BN3409" s="1"/>
    </row>
    <row r="3410" spans="1:66" x14ac:dyDescent="0.2">
      <c r="A3410" s="2" t="s">
        <v>7955</v>
      </c>
      <c r="B3410" s="4" t="s">
        <v>3405</v>
      </c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>
        <v>14.915397154389993</v>
      </c>
      <c r="AE3410" s="1">
        <v>21.50931971058807</v>
      </c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>
        <v>5.1583380699157715</v>
      </c>
      <c r="BK3410" s="1">
        <v>38.278476715087891</v>
      </c>
      <c r="BL3410" s="1"/>
      <c r="BM3410" s="1"/>
      <c r="BN3410" s="1"/>
    </row>
    <row r="3411" spans="1:66" x14ac:dyDescent="0.2">
      <c r="A3411" s="2" t="s">
        <v>7956</v>
      </c>
      <c r="B3411" s="4" t="s">
        <v>3406</v>
      </c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>
        <v>89.380168415149313</v>
      </c>
      <c r="AC3411" s="1"/>
      <c r="AD3411" s="1">
        <v>29.96784233771983</v>
      </c>
      <c r="AE3411" s="1">
        <v>40.681105947856182</v>
      </c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>
        <v>7.3423900604248047</v>
      </c>
      <c r="BI3411" s="1">
        <v>87.036964416503906</v>
      </c>
      <c r="BJ3411" s="1">
        <v>63.068153381347656</v>
      </c>
      <c r="BK3411" s="1">
        <v>55.239334106445313</v>
      </c>
      <c r="BL3411" s="1"/>
      <c r="BM3411" s="1"/>
      <c r="BN3411" s="1"/>
    </row>
    <row r="3412" spans="1:66" x14ac:dyDescent="0.2">
      <c r="A3412" s="2" t="s">
        <v>7957</v>
      </c>
      <c r="B3412" s="4" t="s">
        <v>3407</v>
      </c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>
        <v>5.8056820898278669</v>
      </c>
      <c r="AC3412" s="1">
        <v>7.1036391626481992</v>
      </c>
      <c r="AD3412" s="1">
        <v>11.004903350163463</v>
      </c>
      <c r="AE3412" s="1">
        <v>14.280074234116286</v>
      </c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>
        <v>2.0008752346038818</v>
      </c>
      <c r="BI3412" s="1">
        <v>7.3256053030490875E-2</v>
      </c>
      <c r="BJ3412" s="1">
        <v>6.6860313415527344</v>
      </c>
      <c r="BK3412" s="1">
        <v>1.5022462606430054</v>
      </c>
      <c r="BL3412" s="1"/>
      <c r="BM3412" s="1"/>
      <c r="BN3412" s="1"/>
    </row>
    <row r="3413" spans="1:66" x14ac:dyDescent="0.2">
      <c r="A3413" s="2" t="s">
        <v>7958</v>
      </c>
      <c r="B3413" s="4" t="s">
        <v>3408</v>
      </c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>
        <v>86.108169727667715</v>
      </c>
      <c r="AD3413" s="1">
        <v>76.92579089768266</v>
      </c>
      <c r="AE3413" s="1">
        <v>81.146540558109521</v>
      </c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  <c r="BM3413" s="1"/>
      <c r="BN3413" s="1"/>
    </row>
    <row r="3414" spans="1:66" x14ac:dyDescent="0.2">
      <c r="A3414" s="2" t="s">
        <v>7959</v>
      </c>
      <c r="B3414" s="4" t="s">
        <v>3409</v>
      </c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>
        <v>86.108169727667715</v>
      </c>
      <c r="AD3414" s="1">
        <v>76.92579089768266</v>
      </c>
      <c r="AE3414" s="1">
        <v>81.146540558109521</v>
      </c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  <c r="BM3414" s="1"/>
      <c r="BN3414" s="1"/>
    </row>
    <row r="3415" spans="1:66" x14ac:dyDescent="0.2">
      <c r="A3415" s="2" t="s">
        <v>7960</v>
      </c>
      <c r="B3415" s="4" t="s">
        <v>3410</v>
      </c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  <c r="BK3415" s="1">
        <v>14.220540046691895</v>
      </c>
      <c r="BL3415" s="1"/>
      <c r="BM3415" s="1"/>
      <c r="BN3415" s="1"/>
    </row>
    <row r="3416" spans="1:66" x14ac:dyDescent="0.2">
      <c r="A3416" s="2" t="s">
        <v>7961</v>
      </c>
      <c r="B3416" s="4" t="s">
        <v>3411</v>
      </c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>
        <v>14.220540046691895</v>
      </c>
      <c r="BL3416" s="1"/>
      <c r="BM3416" s="1"/>
      <c r="BN3416" s="1"/>
    </row>
    <row r="3417" spans="1:66" x14ac:dyDescent="0.2">
      <c r="A3417" s="2" t="s">
        <v>7962</v>
      </c>
      <c r="B3417" s="4" t="s">
        <v>3412</v>
      </c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>
        <v>12.911703598137688</v>
      </c>
      <c r="AC3417" s="1">
        <v>7.8270293728072859</v>
      </c>
      <c r="AD3417" s="1">
        <v>8.0100152723394693</v>
      </c>
      <c r="AE3417" s="1">
        <v>8.055753011093298</v>
      </c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>
        <v>6.015744686126709</v>
      </c>
      <c r="BJ3417" s="1">
        <v>3.0608069896697998</v>
      </c>
      <c r="BK3417" s="1">
        <v>6.2694172859191895</v>
      </c>
      <c r="BL3417" s="1"/>
      <c r="BM3417" s="1"/>
      <c r="BN3417" s="1"/>
    </row>
    <row r="3418" spans="1:66" x14ac:dyDescent="0.2">
      <c r="A3418" s="2" t="s">
        <v>7963</v>
      </c>
      <c r="B3418" s="4" t="s">
        <v>3413</v>
      </c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>
        <v>65.943899310249151</v>
      </c>
      <c r="AC3418" s="1">
        <v>72.398997655339755</v>
      </c>
      <c r="AD3418" s="1">
        <v>84.34650231282032</v>
      </c>
      <c r="AE3418" s="1">
        <v>90.667740778237743</v>
      </c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>
        <v>26.983762741088867</v>
      </c>
      <c r="BI3418" s="1">
        <v>13.322031021118164</v>
      </c>
      <c r="BJ3418" s="1">
        <v>7.6223483085632324</v>
      </c>
      <c r="BK3418" s="1">
        <v>5.0545368194580078</v>
      </c>
      <c r="BL3418" s="1"/>
      <c r="BM3418" s="1"/>
      <c r="BN3418" s="1"/>
    </row>
    <row r="3419" spans="1:66" x14ac:dyDescent="0.2">
      <c r="A3419" s="2" t="s">
        <v>7964</v>
      </c>
      <c r="B3419" s="4" t="s">
        <v>3414</v>
      </c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>
        <v>16.496409192692937</v>
      </c>
      <c r="AC3419" s="1">
        <v>15.19979001390174</v>
      </c>
      <c r="AD3419" s="1">
        <v>20.431456087290968</v>
      </c>
      <c r="AE3419" s="1">
        <v>8.7734198399810825</v>
      </c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>
        <v>80.154533386230469</v>
      </c>
      <c r="BI3419" s="1">
        <v>83.218681335449219</v>
      </c>
      <c r="BJ3419" s="1">
        <v>79.019393920898438</v>
      </c>
      <c r="BK3419" s="1">
        <v>90.412261962890625</v>
      </c>
      <c r="BL3419" s="1"/>
      <c r="BM3419" s="1"/>
      <c r="BN3419" s="1"/>
    </row>
    <row r="3420" spans="1:66" x14ac:dyDescent="0.2">
      <c r="A3420" s="2" t="s">
        <v>7965</v>
      </c>
      <c r="B3420" s="4" t="s">
        <v>3415</v>
      </c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>
        <v>6.3648783507548501</v>
      </c>
      <c r="AC3420" s="1">
        <v>6.7064073830970363</v>
      </c>
      <c r="AD3420" s="1">
        <v>5.9193965783096072</v>
      </c>
      <c r="AE3420" s="1">
        <v>6.052081239311045</v>
      </c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  <c r="BM3420" s="1"/>
      <c r="BN3420" s="1"/>
    </row>
    <row r="3421" spans="1:66" x14ac:dyDescent="0.2">
      <c r="A3421" s="2" t="s">
        <v>7966</v>
      </c>
      <c r="B3421" s="4" t="s">
        <v>3416</v>
      </c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>
        <v>74.872533800287684</v>
      </c>
      <c r="AC3421" s="1">
        <v>79.677196452275084</v>
      </c>
      <c r="AD3421" s="1">
        <v>79.802878904109178</v>
      </c>
      <c r="AE3421" s="1">
        <v>79.721504614847944</v>
      </c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>
        <v>25.104198455810547</v>
      </c>
      <c r="BI3421" s="1">
        <v>20.284431457519531</v>
      </c>
      <c r="BJ3421" s="1">
        <v>20.026559829711914</v>
      </c>
      <c r="BK3421" s="1">
        <v>19.527654647827148</v>
      </c>
      <c r="BL3421" s="1"/>
      <c r="BM3421" s="1"/>
      <c r="BN3421" s="1"/>
    </row>
    <row r="3422" spans="1:66" x14ac:dyDescent="0.2">
      <c r="A3422" s="2" t="s">
        <v>7967</v>
      </c>
      <c r="B3422" s="4" t="s">
        <v>3417</v>
      </c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>
        <v>4.9439338560495063</v>
      </c>
      <c r="AC3422" s="1">
        <v>12.095185415880398</v>
      </c>
      <c r="AD3422" s="1">
        <v>51.759516148163712</v>
      </c>
      <c r="AE3422" s="1">
        <v>52.566036329868822</v>
      </c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>
        <v>3.1034469604492188</v>
      </c>
      <c r="BL3422" s="1"/>
      <c r="BM3422" s="1"/>
      <c r="BN3422" s="1"/>
    </row>
    <row r="3423" spans="1:66" x14ac:dyDescent="0.2">
      <c r="A3423" s="2" t="s">
        <v>7968</v>
      </c>
      <c r="B3423" s="4" t="s">
        <v>3418</v>
      </c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>
        <v>5.2825809762765994</v>
      </c>
      <c r="AC3423" s="1">
        <v>12.337171880135042</v>
      </c>
      <c r="AD3423" s="1">
        <v>9.2919536066684429</v>
      </c>
      <c r="AE3423" s="1">
        <v>15.509086845723028</v>
      </c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  <c r="BD3423" s="1"/>
      <c r="BE3423" s="1"/>
      <c r="BF3423" s="1"/>
      <c r="BG3423" s="1"/>
      <c r="BH3423" s="1">
        <v>12.878816604614258</v>
      </c>
      <c r="BI3423" s="1">
        <v>0.95708948373794556</v>
      </c>
      <c r="BJ3423" s="1">
        <v>5.9864873886108398</v>
      </c>
      <c r="BK3423" s="1">
        <v>0.83854168653488159</v>
      </c>
      <c r="BL3423" s="1"/>
      <c r="BM3423" s="1"/>
      <c r="BN3423" s="1"/>
    </row>
    <row r="3424" spans="1:66" x14ac:dyDescent="0.2">
      <c r="A3424" s="2" t="s">
        <v>7969</v>
      </c>
      <c r="B3424" s="4" t="s">
        <v>3419</v>
      </c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>
        <v>13.489736258608009</v>
      </c>
      <c r="AC3424" s="1">
        <v>18.308452746566459</v>
      </c>
      <c r="AD3424" s="1">
        <v>11.424144651651465</v>
      </c>
      <c r="AE3424" s="1">
        <v>15.595879569428387</v>
      </c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>
        <v>8.634852409362793</v>
      </c>
      <c r="BI3424" s="1">
        <v>3.0901801586151123</v>
      </c>
      <c r="BJ3424" s="1">
        <v>12.551608085632324</v>
      </c>
      <c r="BK3424" s="1">
        <v>5.9534974098205566</v>
      </c>
      <c r="BL3424" s="1"/>
      <c r="BM3424" s="1"/>
      <c r="BN3424" s="1"/>
    </row>
    <row r="3425" spans="1:66" x14ac:dyDescent="0.2">
      <c r="A3425" s="2" t="s">
        <v>7970</v>
      </c>
      <c r="B3425" s="4" t="s">
        <v>3420</v>
      </c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>
        <v>9.0877318122851793</v>
      </c>
      <c r="AC3425" s="1">
        <v>9.9460290420570949</v>
      </c>
      <c r="AD3425" s="1">
        <v>6.4035503166929502</v>
      </c>
      <c r="AE3425" s="1">
        <v>5.0631516096085756</v>
      </c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  <c r="BD3425" s="1"/>
      <c r="BE3425" s="1"/>
      <c r="BF3425" s="1"/>
      <c r="BG3425" s="1"/>
      <c r="BH3425" s="1">
        <v>5.0382118225097656</v>
      </c>
      <c r="BI3425" s="1">
        <v>1.509169340133667</v>
      </c>
      <c r="BJ3425" s="1">
        <v>0.79719901084899902</v>
      </c>
      <c r="BK3425" s="1">
        <v>0.97040510177612305</v>
      </c>
      <c r="BL3425" s="1"/>
      <c r="BM3425" s="1"/>
      <c r="BN3425" s="1"/>
    </row>
    <row r="3426" spans="1:66" x14ac:dyDescent="0.2">
      <c r="A3426" s="2" t="s">
        <v>7971</v>
      </c>
      <c r="B3426" s="4" t="s">
        <v>3421</v>
      </c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>
        <v>6.8260446664162737</v>
      </c>
      <c r="AE3426" s="1">
        <v>6.7461646024922164</v>
      </c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  <c r="BK3426" s="1"/>
      <c r="BL3426" s="1"/>
      <c r="BM3426" s="1"/>
      <c r="BN3426" s="1"/>
    </row>
    <row r="3427" spans="1:66" x14ac:dyDescent="0.2">
      <c r="A3427" s="2" t="s">
        <v>7972</v>
      </c>
      <c r="B3427" s="4" t="s">
        <v>3422</v>
      </c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>
        <v>6.8260446664162737</v>
      </c>
      <c r="AE3427" s="1">
        <v>6.7461646024922164</v>
      </c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  <c r="BK3427" s="1"/>
      <c r="BL3427" s="1"/>
      <c r="BM3427" s="1"/>
      <c r="BN3427" s="1"/>
    </row>
    <row r="3428" spans="1:66" x14ac:dyDescent="0.2">
      <c r="A3428" s="2" t="s">
        <v>7973</v>
      </c>
      <c r="B3428" s="4" t="s">
        <v>3423</v>
      </c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>
        <v>36.893062646443674</v>
      </c>
      <c r="AD3428" s="1">
        <v>49.431693264493013</v>
      </c>
      <c r="AE3428" s="1">
        <v>65.250491617173978</v>
      </c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>
        <v>9.9718103408813477</v>
      </c>
      <c r="BJ3428" s="1">
        <v>7.4808087348937988</v>
      </c>
      <c r="BK3428" s="1">
        <v>5.0176396369934082</v>
      </c>
      <c r="BL3428" s="1"/>
      <c r="BM3428" s="1"/>
      <c r="BN3428" s="1"/>
    </row>
    <row r="3429" spans="1:66" x14ac:dyDescent="0.2">
      <c r="A3429" s="2" t="s">
        <v>7974</v>
      </c>
      <c r="B3429" s="4" t="s">
        <v>3424</v>
      </c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>
        <v>93.577460021610975</v>
      </c>
      <c r="AD3429" s="1">
        <v>96.436999799317604</v>
      </c>
      <c r="AE3429" s="1">
        <v>92.743581547386128</v>
      </c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>
        <v>2.5359230041503906</v>
      </c>
      <c r="BJ3429" s="1">
        <v>1.5831683874130249</v>
      </c>
      <c r="BK3429" s="1">
        <v>1.6919709444046021</v>
      </c>
      <c r="BL3429" s="1"/>
      <c r="BM3429" s="1"/>
      <c r="BN3429" s="1"/>
    </row>
    <row r="3430" spans="1:66" x14ac:dyDescent="0.2">
      <c r="A3430" s="2" t="s">
        <v>7975</v>
      </c>
      <c r="B3430" s="4" t="s">
        <v>3425</v>
      </c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>
        <v>5.8807654554573787</v>
      </c>
      <c r="AD3430" s="1">
        <v>7.7551248521774863</v>
      </c>
      <c r="AE3430" s="1">
        <v>5.4891267527557526</v>
      </c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/>
      <c r="BK3430" s="1"/>
      <c r="BL3430" s="1"/>
      <c r="BM3430" s="1"/>
      <c r="BN3430" s="1"/>
    </row>
    <row r="3431" spans="1:66" x14ac:dyDescent="0.2">
      <c r="A3431" s="2" t="s">
        <v>7976</v>
      </c>
      <c r="B3431" s="4" t="s">
        <v>3426</v>
      </c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>
        <v>11.842931969841306</v>
      </c>
      <c r="AD3431" s="1">
        <v>12.052197755433095</v>
      </c>
      <c r="AE3431" s="1">
        <v>5.3136122125223721</v>
      </c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/>
      <c r="BK3431" s="1">
        <v>2.6531479358673096</v>
      </c>
      <c r="BL3431" s="1"/>
      <c r="BM3431" s="1"/>
      <c r="BN3431" s="1"/>
    </row>
    <row r="3432" spans="1:66" x14ac:dyDescent="0.2">
      <c r="A3432" s="2" t="s">
        <v>7977</v>
      </c>
      <c r="B3432" s="4" t="s">
        <v>3427</v>
      </c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>
        <v>5.3607046548317054</v>
      </c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>
        <v>4.9907431602478027</v>
      </c>
      <c r="BJ3432" s="1">
        <v>5.2962689399719238</v>
      </c>
      <c r="BK3432" s="1"/>
      <c r="BL3432" s="1"/>
      <c r="BM3432" s="1"/>
      <c r="BN3432" s="1"/>
    </row>
    <row r="3433" spans="1:66" x14ac:dyDescent="0.2">
      <c r="A3433" s="2" t="s">
        <v>7978</v>
      </c>
      <c r="B3433" s="4" t="s">
        <v>3428</v>
      </c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>
        <v>8.5390340899341179</v>
      </c>
      <c r="AD3433" s="1">
        <v>6.9571656723055986</v>
      </c>
      <c r="AE3433" s="1">
        <v>8.6233374577778097</v>
      </c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>
        <v>4.2329845428466797</v>
      </c>
      <c r="BJ3433" s="1">
        <v>2.607525110244751</v>
      </c>
      <c r="BK3433" s="1">
        <v>1.10503089427948</v>
      </c>
      <c r="BL3433" s="1"/>
      <c r="BM3433" s="1"/>
      <c r="BN3433" s="1"/>
    </row>
    <row r="3434" spans="1:66" x14ac:dyDescent="0.2">
      <c r="A3434" s="2" t="s">
        <v>7979</v>
      </c>
      <c r="B3434" s="4" t="s">
        <v>3429</v>
      </c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>
        <v>70.210825081050828</v>
      </c>
      <c r="AD3434" s="1">
        <v>93.723500741495556</v>
      </c>
      <c r="AE3434" s="1">
        <v>91.219222224464289</v>
      </c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>
        <v>25.980817794799805</v>
      </c>
      <c r="BJ3434" s="1">
        <v>6.1770758628845215</v>
      </c>
      <c r="BK3434" s="1">
        <v>8.7117128372192383</v>
      </c>
      <c r="BL3434" s="1"/>
      <c r="BM3434" s="1"/>
      <c r="BN3434" s="1"/>
    </row>
    <row r="3435" spans="1:66" x14ac:dyDescent="0.2">
      <c r="A3435" s="2" t="s">
        <v>7980</v>
      </c>
      <c r="B3435" s="4" t="s">
        <v>3430</v>
      </c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>
        <v>4.4297401342901175</v>
      </c>
      <c r="AD3435" s="1">
        <v>4.2125622109958103</v>
      </c>
      <c r="AE3435" s="1">
        <v>4.1728602343489642</v>
      </c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/>
      <c r="BJ3435" s="1"/>
      <c r="BK3435" s="1"/>
      <c r="BL3435" s="1"/>
      <c r="BM3435" s="1"/>
      <c r="BN3435" s="1"/>
    </row>
    <row r="3436" spans="1:66" x14ac:dyDescent="0.2">
      <c r="A3436" s="2" t="s">
        <v>7981</v>
      </c>
      <c r="B3436" s="4" t="s">
        <v>3431</v>
      </c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>
        <v>11.901844242435235</v>
      </c>
      <c r="AE3436" s="1">
        <v>31.320272595664161</v>
      </c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>
        <v>2.5369114875793457</v>
      </c>
      <c r="BK3436" s="1">
        <v>1.4953173398971558</v>
      </c>
      <c r="BL3436" s="1"/>
      <c r="BM3436" s="1"/>
      <c r="BN3436" s="1"/>
    </row>
    <row r="3437" spans="1:66" x14ac:dyDescent="0.2">
      <c r="A3437" s="2" t="s">
        <v>7982</v>
      </c>
      <c r="B3437" s="4" t="s">
        <v>3432</v>
      </c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>
        <v>56.536293000771096</v>
      </c>
      <c r="AE3437" s="1">
        <v>21.606086200112156</v>
      </c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/>
      <c r="BJ3437" s="1"/>
      <c r="BK3437" s="1"/>
      <c r="BL3437" s="1"/>
      <c r="BM3437" s="1"/>
      <c r="BN3437" s="1"/>
    </row>
    <row r="3438" spans="1:66" x14ac:dyDescent="0.2">
      <c r="A3438" s="2" t="s">
        <v>7983</v>
      </c>
      <c r="B3438" s="4" t="s">
        <v>3433</v>
      </c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>
        <v>56.536293000771096</v>
      </c>
      <c r="AE3438" s="1">
        <v>21.606086200112156</v>
      </c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/>
      <c r="BJ3438" s="1"/>
      <c r="BK3438" s="1"/>
      <c r="BL3438" s="1"/>
      <c r="BM3438" s="1"/>
      <c r="BN3438" s="1"/>
    </row>
    <row r="3439" spans="1:66" x14ac:dyDescent="0.2">
      <c r="A3439" s="2" t="s">
        <v>7984</v>
      </c>
      <c r="B3439" s="4" t="s">
        <v>3434</v>
      </c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/>
      <c r="BJ3439" s="1"/>
      <c r="BK3439" s="1">
        <v>5.358513355255127</v>
      </c>
      <c r="BL3439" s="1"/>
      <c r="BM3439" s="1"/>
      <c r="BN3439" s="1"/>
    </row>
    <row r="3440" spans="1:66" x14ac:dyDescent="0.2">
      <c r="A3440" s="2" t="s">
        <v>7985</v>
      </c>
      <c r="B3440" s="4" t="s">
        <v>3435</v>
      </c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/>
      <c r="BJ3440" s="1"/>
      <c r="BK3440" s="1">
        <v>5.358513355255127</v>
      </c>
      <c r="BL3440" s="1"/>
      <c r="BM3440" s="1"/>
      <c r="BN3440" s="1"/>
    </row>
    <row r="3441" spans="1:66" x14ac:dyDescent="0.2">
      <c r="A3441" s="2" t="s">
        <v>7986</v>
      </c>
      <c r="B3441" s="4" t="s">
        <v>3436</v>
      </c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>
        <v>87.449703951448583</v>
      </c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/>
      <c r="BJ3441" s="1"/>
      <c r="BK3441" s="1">
        <v>2.3575599193572998</v>
      </c>
      <c r="BL3441" s="1"/>
      <c r="BM3441" s="1"/>
      <c r="BN3441" s="1"/>
    </row>
    <row r="3442" spans="1:66" x14ac:dyDescent="0.2">
      <c r="A3442" s="2" t="s">
        <v>7987</v>
      </c>
      <c r="B3442" s="4" t="s">
        <v>3437</v>
      </c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>
        <v>87.449703951448583</v>
      </c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/>
      <c r="BJ3442" s="1"/>
      <c r="BK3442" s="1">
        <v>2.3575599193572998</v>
      </c>
      <c r="BL3442" s="1"/>
      <c r="BM3442" s="1"/>
      <c r="BN3442" s="1"/>
    </row>
    <row r="3443" spans="1:66" x14ac:dyDescent="0.2">
      <c r="A3443" s="2" t="s">
        <v>7988</v>
      </c>
      <c r="B3443" s="4" t="s">
        <v>3438</v>
      </c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>
        <v>34.881516828053208</v>
      </c>
      <c r="AD3443" s="1">
        <v>5.4468349359587149</v>
      </c>
      <c r="AE3443" s="1">
        <v>5.2854609918576996</v>
      </c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>
        <v>5.9655184745788574</v>
      </c>
      <c r="BJ3443" s="1"/>
      <c r="BK3443" s="1"/>
      <c r="BL3443" s="1"/>
      <c r="BM3443" s="1"/>
      <c r="BN3443" s="1"/>
    </row>
    <row r="3444" spans="1:66" x14ac:dyDescent="0.2">
      <c r="A3444" s="2" t="s">
        <v>7989</v>
      </c>
      <c r="B3444" s="4" t="s">
        <v>3439</v>
      </c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>
        <v>4.7120697304194206</v>
      </c>
      <c r="AD3444" s="1">
        <v>16.162023491539465</v>
      </c>
      <c r="AE3444" s="1">
        <v>15.042554231677569</v>
      </c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>
        <v>1.1622200012207031</v>
      </c>
      <c r="BJ3444" s="1">
        <v>2.2856051921844482</v>
      </c>
      <c r="BK3444" s="1"/>
      <c r="BL3444" s="1"/>
      <c r="BM3444" s="1"/>
      <c r="BN3444" s="1"/>
    </row>
    <row r="3445" spans="1:66" x14ac:dyDescent="0.2">
      <c r="A3445" s="2" t="s">
        <v>7990</v>
      </c>
      <c r="B3445" s="4" t="s">
        <v>3440</v>
      </c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>
        <v>13.109195827292849</v>
      </c>
      <c r="AD3445" s="1">
        <v>5.1237479878547694</v>
      </c>
      <c r="AE3445" s="1">
        <v>5.4836432386960583</v>
      </c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/>
      <c r="BJ3445" s="1">
        <v>2.5530924797058105</v>
      </c>
      <c r="BK3445" s="1">
        <v>5.432823657989502</v>
      </c>
      <c r="BL3445" s="1"/>
      <c r="BM3445" s="1"/>
      <c r="BN3445" s="1"/>
    </row>
    <row r="3446" spans="1:66" x14ac:dyDescent="0.2">
      <c r="A3446" s="2" t="s">
        <v>7991</v>
      </c>
      <c r="B3446" s="4" t="s">
        <v>3441</v>
      </c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>
        <v>3.3191829855671831</v>
      </c>
      <c r="AE3446" s="1">
        <v>22.886856630560057</v>
      </c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>
        <v>6.1394133567810059</v>
      </c>
      <c r="BJ3446" s="1">
        <v>6.1100568771362305</v>
      </c>
      <c r="BK3446" s="1"/>
      <c r="BL3446" s="1"/>
      <c r="BM3446" s="1"/>
      <c r="BN3446" s="1"/>
    </row>
    <row r="3447" spans="1:66" x14ac:dyDescent="0.2">
      <c r="A3447" s="2" t="s">
        <v>7992</v>
      </c>
      <c r="B3447" s="4" t="s">
        <v>3442</v>
      </c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>
        <v>0.91074459565578714</v>
      </c>
      <c r="X3447" s="1">
        <v>2.2665861974388202</v>
      </c>
      <c r="Y3447" s="1">
        <v>2.0010040236843585</v>
      </c>
      <c r="Z3447" s="1">
        <v>5.4434574945132281</v>
      </c>
      <c r="AA3447" s="1"/>
      <c r="AB3447" s="1"/>
      <c r="AC3447" s="1"/>
      <c r="AD3447" s="1">
        <v>3.3191829855671831</v>
      </c>
      <c r="AE3447" s="1">
        <v>22.886856630560057</v>
      </c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>
        <v>5.103996753692627</v>
      </c>
      <c r="AV3447" s="1">
        <v>4.8153495788574219</v>
      </c>
      <c r="AW3447" s="1">
        <v>4.6888189315795898</v>
      </c>
      <c r="AX3447" s="1">
        <v>4.1813507080078125</v>
      </c>
      <c r="AY3447" s="1">
        <v>4.4790668487548828</v>
      </c>
      <c r="AZ3447" s="1">
        <v>4.9487013816833496</v>
      </c>
      <c r="BA3447" s="1">
        <v>4.8940305709838867</v>
      </c>
      <c r="BB3447" s="1">
        <v>10.290392875671387</v>
      </c>
      <c r="BC3447" s="1">
        <v>4.4257516860961914</v>
      </c>
      <c r="BD3447" s="1">
        <v>4.7625689506530762</v>
      </c>
      <c r="BE3447" s="1">
        <v>3.9288091659545898</v>
      </c>
      <c r="BF3447" s="1">
        <v>5.0941581726074219</v>
      </c>
      <c r="BG3447" s="1">
        <v>4.5977230072021484</v>
      </c>
      <c r="BH3447" s="1">
        <v>4.9184789657592773</v>
      </c>
      <c r="BI3447" s="1">
        <v>6.1394133567810059</v>
      </c>
      <c r="BJ3447" s="1">
        <v>6.1100568771362305</v>
      </c>
      <c r="BK3447" s="1"/>
      <c r="BL3447" s="1"/>
      <c r="BM3447" s="1"/>
      <c r="BN3447" s="1"/>
    </row>
    <row r="3448" spans="1:66" x14ac:dyDescent="0.2">
      <c r="A3448" s="2" t="s">
        <v>7993</v>
      </c>
      <c r="B3448" s="4" t="s">
        <v>3443</v>
      </c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>
        <v>11.55395385350157</v>
      </c>
      <c r="AD3448" s="1">
        <v>10.561910262648174</v>
      </c>
      <c r="AE3448" s="1">
        <v>8.56730341620408</v>
      </c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/>
      <c r="BJ3448" s="1">
        <v>0.90534514188766479</v>
      </c>
      <c r="BK3448" s="1">
        <v>1.2188596725463867</v>
      </c>
      <c r="BL3448" s="1"/>
      <c r="BM3448" s="1"/>
      <c r="BN3448" s="1"/>
    </row>
    <row r="3449" spans="1:66" x14ac:dyDescent="0.2">
      <c r="A3449" s="2" t="s">
        <v>7994</v>
      </c>
      <c r="B3449" s="4" t="s">
        <v>3444</v>
      </c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/>
      <c r="BK3449" s="1"/>
      <c r="BL3449" s="1"/>
      <c r="BM3449" s="1"/>
      <c r="BN3449" s="1"/>
    </row>
    <row r="3450" spans="1:66" x14ac:dyDescent="0.2">
      <c r="A3450" s="2" t="s">
        <v>7995</v>
      </c>
      <c r="B3450" s="4" t="s">
        <v>3445</v>
      </c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>
        <v>83.682508336227272</v>
      </c>
      <c r="AE3450" s="1">
        <v>84.902719437676808</v>
      </c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/>
      <c r="BJ3450" s="1"/>
      <c r="BK3450" s="1"/>
      <c r="BL3450" s="1"/>
      <c r="BM3450" s="1"/>
      <c r="BN3450" s="1"/>
    </row>
    <row r="3451" spans="1:66" x14ac:dyDescent="0.2">
      <c r="A3451" s="2" t="s">
        <v>7996</v>
      </c>
      <c r="B3451" s="4" t="s">
        <v>3446</v>
      </c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>
        <v>91.54501897552754</v>
      </c>
      <c r="AD3451" s="1">
        <v>22.977429910445561</v>
      </c>
      <c r="AE3451" s="1">
        <v>4.081390573272083</v>
      </c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/>
      <c r="BJ3451" s="1"/>
      <c r="BK3451" s="1"/>
      <c r="BL3451" s="1"/>
      <c r="BM3451" s="1"/>
      <c r="BN3451" s="1"/>
    </row>
    <row r="3452" spans="1:66" x14ac:dyDescent="0.2">
      <c r="A3452" s="2" t="s">
        <v>7997</v>
      </c>
      <c r="B3452" s="4" t="s">
        <v>3447</v>
      </c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>
        <v>15.826528735324755</v>
      </c>
      <c r="AD3452" s="1">
        <v>69.020144335953887</v>
      </c>
      <c r="AE3452" s="1">
        <v>20.80868094328298</v>
      </c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>
        <v>12.468884468078613</v>
      </c>
      <c r="BJ3452" s="1">
        <v>21.141773223876953</v>
      </c>
      <c r="BK3452" s="1"/>
      <c r="BL3452" s="1"/>
      <c r="BM3452" s="1"/>
      <c r="BN3452" s="1"/>
    </row>
    <row r="3453" spans="1:66" x14ac:dyDescent="0.2">
      <c r="A3453" s="2" t="s">
        <v>7998</v>
      </c>
      <c r="B3453" s="4" t="s">
        <v>3448</v>
      </c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>
        <v>27.441387471228886</v>
      </c>
      <c r="AE3453" s="1">
        <v>14.189991471929583</v>
      </c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/>
      <c r="BJ3453" s="1"/>
      <c r="BK3453" s="1"/>
      <c r="BL3453" s="1"/>
      <c r="BM3453" s="1"/>
      <c r="BN3453" s="1"/>
    </row>
    <row r="3454" spans="1:66" x14ac:dyDescent="0.2">
      <c r="A3454" s="2" t="s">
        <v>7999</v>
      </c>
      <c r="B3454" s="4" t="s">
        <v>3449</v>
      </c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>
        <v>27.441387471228886</v>
      </c>
      <c r="AE3454" s="1">
        <v>14.189991471929583</v>
      </c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  <c r="BD3454" s="1"/>
      <c r="BE3454" s="1"/>
      <c r="BF3454" s="1"/>
      <c r="BG3454" s="1"/>
      <c r="BH3454" s="1"/>
      <c r="BI3454" s="1"/>
      <c r="BJ3454" s="1"/>
      <c r="BK3454" s="1"/>
      <c r="BL3454" s="1"/>
      <c r="BM3454" s="1"/>
      <c r="BN3454" s="1"/>
    </row>
    <row r="3455" spans="1:66" x14ac:dyDescent="0.2">
      <c r="A3455" s="2" t="s">
        <v>8000</v>
      </c>
      <c r="B3455" s="4" t="s">
        <v>3450</v>
      </c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>
        <v>37.39614964717228</v>
      </c>
      <c r="AD3455" s="1">
        <v>38.404970280053973</v>
      </c>
      <c r="AE3455" s="1">
        <v>30.563489075560074</v>
      </c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/>
      <c r="BJ3455" s="1"/>
      <c r="BK3455" s="1"/>
      <c r="BL3455" s="1"/>
      <c r="BM3455" s="1"/>
      <c r="BN3455" s="1"/>
    </row>
    <row r="3456" spans="1:66" x14ac:dyDescent="0.2">
      <c r="A3456" s="2" t="s">
        <v>8001</v>
      </c>
      <c r="B3456" s="4" t="s">
        <v>3451</v>
      </c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>
        <v>4.0153524414821797</v>
      </c>
      <c r="AE3456" s="1">
        <v>4.5051735577449952</v>
      </c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>
        <v>33.282459259033203</v>
      </c>
      <c r="BJ3456" s="1"/>
      <c r="BK3456" s="1"/>
      <c r="BL3456" s="1"/>
      <c r="BM3456" s="1"/>
      <c r="BN3456" s="1"/>
    </row>
    <row r="3457" spans="1:66" x14ac:dyDescent="0.2">
      <c r="A3457" s="2" t="s">
        <v>8002</v>
      </c>
      <c r="B3457" s="4" t="s">
        <v>3452</v>
      </c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>
        <v>93.43644466603628</v>
      </c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>
        <v>6.3644657135009766</v>
      </c>
      <c r="BJ3457" s="1"/>
      <c r="BK3457" s="1"/>
      <c r="BL3457" s="1"/>
      <c r="BM3457" s="1"/>
      <c r="BN3457" s="1"/>
    </row>
    <row r="3458" spans="1:66" x14ac:dyDescent="0.2">
      <c r="A3458" s="2" t="s">
        <v>8003</v>
      </c>
      <c r="B3458" s="4" t="s">
        <v>3453</v>
      </c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>
        <v>10.336686705754593</v>
      </c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/>
      <c r="BJ3458" s="1"/>
      <c r="BK3458" s="1">
        <v>5.1408772468566895</v>
      </c>
      <c r="BL3458" s="1"/>
      <c r="BM3458" s="1"/>
      <c r="BN3458" s="1"/>
    </row>
    <row r="3459" spans="1:66" x14ac:dyDescent="0.2">
      <c r="A3459" s="2" t="s">
        <v>8004</v>
      </c>
      <c r="B3459" s="4" t="s">
        <v>3454</v>
      </c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>
        <v>10.336686705754593</v>
      </c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  <c r="BK3459" s="1">
        <v>5.1408772468566895</v>
      </c>
      <c r="BL3459" s="1"/>
      <c r="BM3459" s="1"/>
      <c r="BN3459" s="1"/>
    </row>
    <row r="3460" spans="1:66" x14ac:dyDescent="0.2">
      <c r="A3460" s="2" t="s">
        <v>8005</v>
      </c>
      <c r="B3460" s="4" t="s">
        <v>3455</v>
      </c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>
        <v>11.350888766528657</v>
      </c>
      <c r="W3460" s="1">
        <v>13.877348563920069</v>
      </c>
      <c r="X3460" s="1"/>
      <c r="Y3460" s="1"/>
      <c r="Z3460" s="1"/>
      <c r="AA3460" s="1"/>
      <c r="AB3460" s="1">
        <v>4.0176672527160591</v>
      </c>
      <c r="AC3460" s="1">
        <v>22.340594114353081</v>
      </c>
      <c r="AD3460" s="1">
        <v>63.163072048771454</v>
      </c>
      <c r="AE3460" s="1">
        <v>70.32428132844214</v>
      </c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>
        <v>29.880916595458984</v>
      </c>
      <c r="AV3460" s="1">
        <v>15.056714057922363</v>
      </c>
      <c r="AW3460" s="1">
        <v>7.9432315826416016</v>
      </c>
      <c r="AX3460" s="1">
        <v>5.7534055709838867</v>
      </c>
      <c r="AY3460" s="1">
        <v>8.9834089279174805</v>
      </c>
      <c r="AZ3460" s="1">
        <v>7.0756587982177734</v>
      </c>
      <c r="BA3460" s="1">
        <v>7.2300357818603516</v>
      </c>
      <c r="BB3460" s="1">
        <v>7.7820730209350586</v>
      </c>
      <c r="BC3460" s="1">
        <v>5.4386353492736816</v>
      </c>
      <c r="BD3460" s="1">
        <v>34.760414123535156</v>
      </c>
      <c r="BE3460" s="1">
        <v>17.78521728515625</v>
      </c>
      <c r="BF3460" s="1">
        <v>22.782812118530273</v>
      </c>
      <c r="BG3460" s="1">
        <v>8.7805767059326172</v>
      </c>
      <c r="BH3460" s="1">
        <v>12.657207489013672</v>
      </c>
      <c r="BI3460" s="1">
        <v>12.597549438476563</v>
      </c>
      <c r="BJ3460" s="1">
        <v>3.6839478015899658</v>
      </c>
      <c r="BK3460" s="1">
        <v>6.2071256637573242</v>
      </c>
      <c r="BL3460" s="1"/>
      <c r="BM3460" s="1"/>
      <c r="BN3460" s="1"/>
    </row>
    <row r="3461" spans="1:66" x14ac:dyDescent="0.2">
      <c r="A3461" s="2" t="s">
        <v>8006</v>
      </c>
      <c r="B3461" s="4" t="s">
        <v>3456</v>
      </c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>
        <v>11.350888766528657</v>
      </c>
      <c r="W3461" s="1">
        <v>13.877348563920069</v>
      </c>
      <c r="X3461" s="1"/>
      <c r="Y3461" s="1"/>
      <c r="Z3461" s="1"/>
      <c r="AA3461" s="1"/>
      <c r="AB3461" s="1">
        <v>4.0176672527160591</v>
      </c>
      <c r="AC3461" s="1">
        <v>22.340594114353081</v>
      </c>
      <c r="AD3461" s="1">
        <v>63.163072048771454</v>
      </c>
      <c r="AE3461" s="1">
        <v>70.32428132844214</v>
      </c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>
        <v>29.880916595458984</v>
      </c>
      <c r="AV3461" s="1">
        <v>15.056714057922363</v>
      </c>
      <c r="AW3461" s="1">
        <v>7.9432315826416016</v>
      </c>
      <c r="AX3461" s="1">
        <v>5.7534055709838867</v>
      </c>
      <c r="AY3461" s="1">
        <v>8.9834089279174805</v>
      </c>
      <c r="AZ3461" s="1">
        <v>7.0756587982177734</v>
      </c>
      <c r="BA3461" s="1">
        <v>7.2300357818603516</v>
      </c>
      <c r="BB3461" s="1">
        <v>7.7820730209350586</v>
      </c>
      <c r="BC3461" s="1">
        <v>5.4386353492736816</v>
      </c>
      <c r="BD3461" s="1">
        <v>34.760414123535156</v>
      </c>
      <c r="BE3461" s="1">
        <v>17.78521728515625</v>
      </c>
      <c r="BF3461" s="1">
        <v>22.782812118530273</v>
      </c>
      <c r="BG3461" s="1">
        <v>8.7805767059326172</v>
      </c>
      <c r="BH3461" s="1">
        <v>12.657207489013672</v>
      </c>
      <c r="BI3461" s="1">
        <v>12.597549438476563</v>
      </c>
      <c r="BJ3461" s="1">
        <v>3.6839478015899658</v>
      </c>
      <c r="BK3461" s="1">
        <v>6.2071256637573242</v>
      </c>
      <c r="BL3461" s="1"/>
      <c r="BM3461" s="1"/>
      <c r="BN3461" s="1"/>
    </row>
    <row r="3462" spans="1:66" x14ac:dyDescent="0.2">
      <c r="A3462" s="2" t="s">
        <v>8007</v>
      </c>
      <c r="B3462" s="4" t="s">
        <v>3457</v>
      </c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>
        <v>63.543435371441447</v>
      </c>
      <c r="AD3462" s="1">
        <v>43.480058637756862</v>
      </c>
      <c r="AE3462" s="1">
        <v>44.884480147158023</v>
      </c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  <c r="BD3462" s="1"/>
      <c r="BE3462" s="1"/>
      <c r="BF3462" s="1"/>
      <c r="BG3462" s="1"/>
      <c r="BH3462" s="1"/>
      <c r="BI3462" s="1">
        <v>1.6439740657806396</v>
      </c>
      <c r="BJ3462" s="1"/>
      <c r="BK3462" s="1"/>
      <c r="BL3462" s="1"/>
      <c r="BM3462" s="1"/>
      <c r="BN3462" s="1"/>
    </row>
    <row r="3463" spans="1:66" x14ac:dyDescent="0.2">
      <c r="A3463" s="2" t="s">
        <v>8008</v>
      </c>
      <c r="B3463" s="4" t="s">
        <v>3458</v>
      </c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>
        <v>98.333744496174774</v>
      </c>
      <c r="AE3463" s="1">
        <v>96.61637259589196</v>
      </c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/>
      <c r="BJ3463" s="1"/>
      <c r="BK3463" s="1"/>
      <c r="BL3463" s="1"/>
      <c r="BM3463" s="1"/>
      <c r="BN3463" s="1"/>
    </row>
    <row r="3464" spans="1:66" x14ac:dyDescent="0.2">
      <c r="A3464" s="2" t="s">
        <v>8009</v>
      </c>
      <c r="B3464" s="4" t="s">
        <v>3459</v>
      </c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  <c r="BD3464" s="1"/>
      <c r="BE3464" s="1"/>
      <c r="BF3464" s="1"/>
      <c r="BG3464" s="1"/>
      <c r="BH3464" s="1"/>
      <c r="BI3464" s="1"/>
      <c r="BJ3464" s="1"/>
      <c r="BK3464" s="1"/>
      <c r="BL3464" s="1"/>
      <c r="BM3464" s="1"/>
      <c r="BN3464" s="1"/>
    </row>
    <row r="3465" spans="1:66" x14ac:dyDescent="0.2">
      <c r="A3465" s="2" t="s">
        <v>8010</v>
      </c>
      <c r="B3465" s="4" t="s">
        <v>3460</v>
      </c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  <c r="BK3465" s="1"/>
      <c r="BL3465" s="1"/>
      <c r="BM3465" s="1"/>
      <c r="BN3465" s="1"/>
    </row>
    <row r="3466" spans="1:66" x14ac:dyDescent="0.2">
      <c r="A3466" s="2" t="s">
        <v>8011</v>
      </c>
      <c r="B3466" s="4" t="s">
        <v>3461</v>
      </c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>
        <v>4.0687343025921141</v>
      </c>
      <c r="AE3466" s="1">
        <v>7.1228826285589075E-2</v>
      </c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>
        <v>18.822546005249023</v>
      </c>
      <c r="BK3466" s="1">
        <v>1.6582272052764893</v>
      </c>
      <c r="BL3466" s="1"/>
      <c r="BM3466" s="1"/>
      <c r="BN3466" s="1"/>
    </row>
    <row r="3467" spans="1:66" x14ac:dyDescent="0.2">
      <c r="A3467" s="2" t="s">
        <v>8012</v>
      </c>
      <c r="B3467" s="4" t="s">
        <v>3462</v>
      </c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/>
      <c r="BK3467" s="1"/>
      <c r="BL3467" s="1"/>
      <c r="BM3467" s="1"/>
      <c r="BN3467" s="1"/>
    </row>
    <row r="3468" spans="1:66" x14ac:dyDescent="0.2">
      <c r="A3468" s="2" t="s">
        <v>8013</v>
      </c>
      <c r="B3468" s="4" t="s">
        <v>3463</v>
      </c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/>
      <c r="BJ3468" s="1"/>
      <c r="BK3468" s="1"/>
      <c r="BL3468" s="1"/>
      <c r="BM3468" s="1"/>
      <c r="BN3468" s="1"/>
    </row>
    <row r="3469" spans="1:66" x14ac:dyDescent="0.2">
      <c r="A3469" s="2" t="s">
        <v>8014</v>
      </c>
      <c r="B3469" s="4" t="s">
        <v>3464</v>
      </c>
      <c r="C3469" s="1"/>
      <c r="D3469" s="1"/>
      <c r="E3469" s="1"/>
      <c r="F3469" s="1">
        <v>7.4624752739528999</v>
      </c>
      <c r="G3469" s="1">
        <v>11.808546520094412</v>
      </c>
      <c r="H3469" s="1">
        <v>6.0550685551176517</v>
      </c>
      <c r="I3469" s="1">
        <v>8.4190227696274658</v>
      </c>
      <c r="J3469" s="1">
        <v>3.6005236458596976</v>
      </c>
      <c r="K3469" s="1">
        <v>4.663283981080343</v>
      </c>
      <c r="L3469" s="1">
        <v>6.5466964336757583</v>
      </c>
      <c r="M3469" s="1">
        <v>4.7633687019816326</v>
      </c>
      <c r="N3469" s="1">
        <v>10.013476409666101</v>
      </c>
      <c r="O3469" s="1">
        <v>4.1195947938609709</v>
      </c>
      <c r="P3469" s="1">
        <v>2.519388459503821</v>
      </c>
      <c r="Q3469" s="1">
        <v>3.5507763271741233</v>
      </c>
      <c r="R3469" s="1"/>
      <c r="S3469" s="1">
        <v>1.7335409996633582</v>
      </c>
      <c r="T3469" s="1">
        <v>2.5202741085006362</v>
      </c>
      <c r="U3469" s="1">
        <v>5.0412520925502902</v>
      </c>
      <c r="V3469" s="1">
        <v>4.6972484978656075</v>
      </c>
      <c r="W3469" s="1">
        <v>6.2285953411604451</v>
      </c>
      <c r="X3469" s="1">
        <v>5.8014900025908336</v>
      </c>
      <c r="Y3469" s="1">
        <v>4.9096889137070425</v>
      </c>
      <c r="Z3469" s="1">
        <v>0.94813687778902977</v>
      </c>
      <c r="AA3469" s="1">
        <v>1.1293795035285203</v>
      </c>
      <c r="AB3469" s="1"/>
      <c r="AC3469" s="1"/>
      <c r="AD3469" s="1"/>
      <c r="AE3469" s="1">
        <v>12.410402644964529</v>
      </c>
      <c r="AF3469" s="1"/>
      <c r="AG3469" s="1"/>
      <c r="AH3469" s="1"/>
      <c r="AI3469" s="1"/>
      <c r="AJ3469" s="1"/>
      <c r="AK3469" s="1"/>
      <c r="AL3469" s="1"/>
      <c r="AM3469" s="1"/>
      <c r="AN3469" s="1">
        <v>0.95331168174743652</v>
      </c>
      <c r="AO3469" s="1">
        <v>1.9282791614532471</v>
      </c>
      <c r="AP3469" s="1">
        <v>3.0142800807952881</v>
      </c>
      <c r="AQ3469" s="1"/>
      <c r="AR3469" s="1"/>
      <c r="AS3469" s="1"/>
      <c r="AT3469" s="1"/>
      <c r="AU3469" s="1">
        <v>8.6793832778930664</v>
      </c>
      <c r="AV3469" s="1">
        <v>7.6284856796264648</v>
      </c>
      <c r="AW3469" s="1">
        <v>6.4483699798583984</v>
      </c>
      <c r="AX3469" s="1">
        <v>5.6533145904541016</v>
      </c>
      <c r="AY3469" s="1">
        <v>3.9792892932891846</v>
      </c>
      <c r="AZ3469" s="1">
        <v>3.6466274261474609</v>
      </c>
      <c r="BA3469" s="1"/>
      <c r="BB3469" s="1"/>
      <c r="BC3469" s="1"/>
      <c r="BD3469" s="1">
        <v>3.5417790412902832</v>
      </c>
      <c r="BE3469" s="1">
        <v>3.3482735157012939</v>
      </c>
      <c r="BF3469" s="1">
        <v>3.3134644031524658</v>
      </c>
      <c r="BG3469" s="1">
        <v>6.0468311309814453</v>
      </c>
      <c r="BH3469" s="1">
        <v>6.8771252632141113</v>
      </c>
      <c r="BI3469" s="1">
        <v>9.0960626602172852</v>
      </c>
      <c r="BJ3469" s="1">
        <v>40.677654266357422</v>
      </c>
      <c r="BK3469" s="1">
        <v>6.8905901908874512</v>
      </c>
      <c r="BL3469" s="1"/>
      <c r="BM3469" s="1"/>
      <c r="BN3469" s="1"/>
    </row>
    <row r="3470" spans="1:66" x14ac:dyDescent="0.2">
      <c r="A3470" s="2" t="s">
        <v>8015</v>
      </c>
      <c r="B3470" s="4" t="s">
        <v>3465</v>
      </c>
      <c r="C3470" s="1"/>
      <c r="D3470" s="1"/>
      <c r="E3470" s="1"/>
      <c r="F3470" s="1">
        <v>7.4624752739528999</v>
      </c>
      <c r="G3470" s="1">
        <v>11.808546520094412</v>
      </c>
      <c r="H3470" s="1">
        <v>6.0550685551176517</v>
      </c>
      <c r="I3470" s="1">
        <v>8.4190227696274658</v>
      </c>
      <c r="J3470" s="1">
        <v>3.6005236458596976</v>
      </c>
      <c r="K3470" s="1">
        <v>4.663283981080343</v>
      </c>
      <c r="L3470" s="1">
        <v>6.5466964336757583</v>
      </c>
      <c r="M3470" s="1">
        <v>4.7633687019816326</v>
      </c>
      <c r="N3470" s="1">
        <v>10.013476409666101</v>
      </c>
      <c r="O3470" s="1">
        <v>4.1195947938609709</v>
      </c>
      <c r="P3470" s="1">
        <v>2.519388459503821</v>
      </c>
      <c r="Q3470" s="1">
        <v>3.5507763271741233</v>
      </c>
      <c r="R3470" s="1"/>
      <c r="S3470" s="1">
        <v>1.7335409996633582</v>
      </c>
      <c r="T3470" s="1">
        <v>2.5202741085006362</v>
      </c>
      <c r="U3470" s="1">
        <v>5.0412520925502902</v>
      </c>
      <c r="V3470" s="1">
        <v>4.6972484978656075</v>
      </c>
      <c r="W3470" s="1">
        <v>6.2285953411604451</v>
      </c>
      <c r="X3470" s="1">
        <v>5.8014900025908336</v>
      </c>
      <c r="Y3470" s="1">
        <v>4.9096889137070425</v>
      </c>
      <c r="Z3470" s="1">
        <v>0.94813687778902977</v>
      </c>
      <c r="AA3470" s="1">
        <v>1.1293795035285203</v>
      </c>
      <c r="AB3470" s="1"/>
      <c r="AC3470" s="1"/>
      <c r="AD3470" s="1"/>
      <c r="AE3470" s="1">
        <v>12.410402644964529</v>
      </c>
      <c r="AF3470" s="1"/>
      <c r="AG3470" s="1"/>
      <c r="AH3470" s="1"/>
      <c r="AI3470" s="1"/>
      <c r="AJ3470" s="1"/>
      <c r="AK3470" s="1"/>
      <c r="AL3470" s="1"/>
      <c r="AM3470" s="1"/>
      <c r="AN3470" s="1">
        <v>0.95331168174743652</v>
      </c>
      <c r="AO3470" s="1">
        <v>1.9282791614532471</v>
      </c>
      <c r="AP3470" s="1">
        <v>3.0142800807952881</v>
      </c>
      <c r="AQ3470" s="1"/>
      <c r="AR3470" s="1"/>
      <c r="AS3470" s="1"/>
      <c r="AT3470" s="1"/>
      <c r="AU3470" s="1">
        <v>8.6793832778930664</v>
      </c>
      <c r="AV3470" s="1">
        <v>7.6284856796264648</v>
      </c>
      <c r="AW3470" s="1">
        <v>6.4483699798583984</v>
      </c>
      <c r="AX3470" s="1">
        <v>5.6533145904541016</v>
      </c>
      <c r="AY3470" s="1">
        <v>3.9792892932891846</v>
      </c>
      <c r="AZ3470" s="1">
        <v>3.6466274261474609</v>
      </c>
      <c r="BA3470" s="1"/>
      <c r="BB3470" s="1"/>
      <c r="BC3470" s="1"/>
      <c r="BD3470" s="1">
        <v>3.5417790412902832</v>
      </c>
      <c r="BE3470" s="1">
        <v>3.3482735157012939</v>
      </c>
      <c r="BF3470" s="1">
        <v>3.3134644031524658</v>
      </c>
      <c r="BG3470" s="1">
        <v>6.0468311309814453</v>
      </c>
      <c r="BH3470" s="1">
        <v>6.8771252632141113</v>
      </c>
      <c r="BI3470" s="1">
        <v>9.0960626602172852</v>
      </c>
      <c r="BJ3470" s="1">
        <v>40.677654266357422</v>
      </c>
      <c r="BK3470" s="1">
        <v>6.8905901908874512</v>
      </c>
      <c r="BL3470" s="1"/>
      <c r="BM3470" s="1"/>
      <c r="BN3470" s="1"/>
    </row>
    <row r="3471" spans="1:66" x14ac:dyDescent="0.2">
      <c r="A3471" s="2" t="s">
        <v>8016</v>
      </c>
      <c r="B3471" s="4" t="s">
        <v>3466</v>
      </c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>
        <v>14.690658402258173</v>
      </c>
      <c r="Q3471" s="1">
        <v>11.894458681219024</v>
      </c>
      <c r="R3471" s="1">
        <v>6.9367253686613024</v>
      </c>
      <c r="S3471" s="1">
        <v>11.107419699539172</v>
      </c>
      <c r="T3471" s="1">
        <v>12.330385572873887</v>
      </c>
      <c r="U3471" s="1">
        <v>9.6228287555148579</v>
      </c>
      <c r="V3471" s="1">
        <v>12.350716888120475</v>
      </c>
      <c r="W3471" s="1">
        <v>15.105361210416888</v>
      </c>
      <c r="X3471" s="1">
        <v>12.620610843903115</v>
      </c>
      <c r="Y3471" s="1">
        <v>16.256238353143225</v>
      </c>
      <c r="Z3471" s="1">
        <v>13.751357688731453</v>
      </c>
      <c r="AA3471" s="1">
        <v>18.791040523651617</v>
      </c>
      <c r="AB3471" s="1"/>
      <c r="AC3471" s="1"/>
      <c r="AD3471" s="1">
        <v>46.656253773837996</v>
      </c>
      <c r="AE3471" s="1">
        <v>54.626107338727167</v>
      </c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>
        <v>1.7871485948562622</v>
      </c>
      <c r="AW3471" s="1">
        <v>0.20352573692798615</v>
      </c>
      <c r="AX3471" s="1"/>
      <c r="AY3471" s="1"/>
      <c r="AZ3471" s="1"/>
      <c r="BA3471" s="1">
        <v>3.8070564270019531</v>
      </c>
      <c r="BB3471" s="1"/>
      <c r="BC3471" s="1">
        <v>5.0776219367980957</v>
      </c>
      <c r="BD3471" s="1">
        <v>5.0364398956298828</v>
      </c>
      <c r="BE3471" s="1">
        <v>2.7464699745178223</v>
      </c>
      <c r="BF3471" s="1">
        <v>3.4105031490325928</v>
      </c>
      <c r="BG3471" s="1">
        <v>1.1002882719039917</v>
      </c>
      <c r="BH3471" s="1">
        <v>5.1054391860961914</v>
      </c>
      <c r="BI3471" s="1">
        <v>21.067686080932617</v>
      </c>
      <c r="BJ3471" s="1">
        <v>4.8351345062255859</v>
      </c>
      <c r="BK3471" s="1">
        <v>2.3397555351257324</v>
      </c>
      <c r="BL3471" s="1"/>
      <c r="BM3471" s="1"/>
      <c r="BN3471" s="1"/>
    </row>
    <row r="3472" spans="1:66" x14ac:dyDescent="0.2">
      <c r="A3472" s="2" t="s">
        <v>8017</v>
      </c>
      <c r="B3472" s="4" t="s">
        <v>3467</v>
      </c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>
        <v>46.656253773837996</v>
      </c>
      <c r="AE3472" s="1">
        <v>54.626107338727167</v>
      </c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/>
      <c r="BJ3472" s="1">
        <v>4.8351345062255859</v>
      </c>
      <c r="BK3472" s="1">
        <v>2.3397555351257324</v>
      </c>
      <c r="BL3472" s="1"/>
      <c r="BM3472" s="1"/>
      <c r="BN3472" s="1"/>
    </row>
    <row r="3473" spans="1:66" x14ac:dyDescent="0.2">
      <c r="A3473" s="2" t="s">
        <v>8018</v>
      </c>
      <c r="B3473" s="4" t="s">
        <v>3468</v>
      </c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>
        <v>90.806879928062841</v>
      </c>
      <c r="AE3473" s="1">
        <v>73.26388068178062</v>
      </c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s="1"/>
      <c r="BD3473" s="1"/>
      <c r="BE3473" s="1"/>
      <c r="BF3473" s="1"/>
      <c r="BG3473" s="1"/>
      <c r="BH3473" s="1"/>
      <c r="BI3473" s="1"/>
      <c r="BJ3473" s="1">
        <v>8.7769594192504883</v>
      </c>
      <c r="BK3473" s="1">
        <v>8.4053802490234375</v>
      </c>
      <c r="BL3473" s="1"/>
      <c r="BM3473" s="1"/>
      <c r="BN3473" s="1"/>
    </row>
    <row r="3474" spans="1:66" x14ac:dyDescent="0.2">
      <c r="A3474" s="2" t="s">
        <v>8019</v>
      </c>
      <c r="B3474" s="4" t="s">
        <v>3469</v>
      </c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>
        <v>26.902916161241325</v>
      </c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/>
      <c r="BJ3474" s="1"/>
      <c r="BK3474" s="1"/>
      <c r="BL3474" s="1"/>
      <c r="BM3474" s="1"/>
      <c r="BN3474" s="1"/>
    </row>
    <row r="3475" spans="1:66" x14ac:dyDescent="0.2">
      <c r="A3475" s="2" t="s">
        <v>8020</v>
      </c>
      <c r="B3475" s="4" t="s">
        <v>3470</v>
      </c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  <c r="BK3475" s="1"/>
      <c r="BL3475" s="1"/>
      <c r="BM3475" s="1"/>
      <c r="BN3475" s="1"/>
    </row>
    <row r="3476" spans="1:66" x14ac:dyDescent="0.2">
      <c r="A3476" s="2" t="s">
        <v>8021</v>
      </c>
      <c r="B3476" s="4" t="s">
        <v>3471</v>
      </c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/>
      <c r="BK3476" s="1"/>
      <c r="BL3476" s="1"/>
      <c r="BM3476" s="1"/>
      <c r="BN3476" s="1"/>
    </row>
    <row r="3477" spans="1:66" x14ac:dyDescent="0.2">
      <c r="A3477" s="2" t="s">
        <v>8022</v>
      </c>
      <c r="B3477" s="4" t="s">
        <v>3472</v>
      </c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/>
      <c r="BK3477" s="1"/>
      <c r="BL3477" s="1"/>
      <c r="BM3477" s="1"/>
      <c r="BN3477" s="1"/>
    </row>
    <row r="3478" spans="1:66" x14ac:dyDescent="0.2">
      <c r="A3478" s="2" t="s">
        <v>8023</v>
      </c>
      <c r="B3478" s="4" t="s">
        <v>3473</v>
      </c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/>
      <c r="BK3478" s="1"/>
      <c r="BL3478" s="1"/>
      <c r="BM3478" s="1"/>
      <c r="BN3478" s="1"/>
    </row>
    <row r="3479" spans="1:66" x14ac:dyDescent="0.2">
      <c r="A3479" s="2" t="s">
        <v>8024</v>
      </c>
      <c r="B3479" s="4" t="s">
        <v>3474</v>
      </c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/>
      <c r="BK3479" s="1"/>
      <c r="BL3479" s="1"/>
      <c r="BM3479" s="1"/>
      <c r="BN3479" s="1"/>
    </row>
    <row r="3480" spans="1:66" x14ac:dyDescent="0.2">
      <c r="A3480" s="2" t="s">
        <v>8025</v>
      </c>
      <c r="B3480" s="4" t="s">
        <v>3475</v>
      </c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/>
      <c r="BK3480" s="1"/>
      <c r="BL3480" s="1"/>
      <c r="BM3480" s="1"/>
      <c r="BN3480" s="1"/>
    </row>
    <row r="3481" spans="1:66" x14ac:dyDescent="0.2">
      <c r="A3481" s="2" t="s">
        <v>8026</v>
      </c>
      <c r="B3481" s="4" t="s">
        <v>3476</v>
      </c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>
        <v>9.8499499208827341</v>
      </c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/>
      <c r="BK3481" s="1"/>
      <c r="BL3481" s="1"/>
      <c r="BM3481" s="1"/>
      <c r="BN3481" s="1"/>
    </row>
    <row r="3482" spans="1:66" x14ac:dyDescent="0.2">
      <c r="A3482" s="2" t="s">
        <v>8027</v>
      </c>
      <c r="B3482" s="4" t="s">
        <v>3477</v>
      </c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>
        <v>49.352864033548663</v>
      </c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/>
      <c r="BJ3482" s="1"/>
      <c r="BK3482" s="1">
        <v>6.0699830055236816</v>
      </c>
      <c r="BL3482" s="1"/>
      <c r="BM3482" s="1"/>
      <c r="BN3482" s="1"/>
    </row>
    <row r="3483" spans="1:66" x14ac:dyDescent="0.2">
      <c r="A3483" s="2" t="s">
        <v>8028</v>
      </c>
      <c r="B3483" s="4" t="s">
        <v>3478</v>
      </c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/>
      <c r="BJ3483" s="1"/>
      <c r="BK3483" s="1"/>
      <c r="BL3483" s="1"/>
      <c r="BM3483" s="1"/>
      <c r="BN3483" s="1"/>
    </row>
    <row r="3484" spans="1:66" x14ac:dyDescent="0.2">
      <c r="A3484" s="2" t="s">
        <v>8029</v>
      </c>
      <c r="B3484" s="4" t="s">
        <v>3479</v>
      </c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/>
      <c r="BJ3484" s="1"/>
      <c r="BK3484" s="1"/>
      <c r="BL3484" s="1"/>
      <c r="BM3484" s="1"/>
      <c r="BN3484" s="1"/>
    </row>
    <row r="3485" spans="1:66" x14ac:dyDescent="0.2">
      <c r="A3485" s="2" t="s">
        <v>8030</v>
      </c>
      <c r="B3485" s="4" t="s">
        <v>3480</v>
      </c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/>
      <c r="BK3485" s="1"/>
      <c r="BL3485" s="1"/>
      <c r="BM3485" s="1"/>
      <c r="BN3485" s="1"/>
    </row>
    <row r="3486" spans="1:66" x14ac:dyDescent="0.2">
      <c r="A3486" s="2" t="s">
        <v>8031</v>
      </c>
      <c r="B3486" s="4" t="s">
        <v>3481</v>
      </c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/>
      <c r="BJ3486" s="1"/>
      <c r="BK3486" s="1"/>
      <c r="BL3486" s="1"/>
      <c r="BM3486" s="1"/>
      <c r="BN3486" s="1"/>
    </row>
    <row r="3487" spans="1:66" x14ac:dyDescent="0.2">
      <c r="A3487" s="2" t="s">
        <v>8032</v>
      </c>
      <c r="B3487" s="4" t="s">
        <v>3482</v>
      </c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/>
      <c r="BJ3487" s="1"/>
      <c r="BK3487" s="1"/>
      <c r="BL3487" s="1"/>
      <c r="BM3487" s="1"/>
      <c r="BN3487" s="1"/>
    </row>
    <row r="3488" spans="1:66" x14ac:dyDescent="0.2">
      <c r="A3488" s="2" t="s">
        <v>8033</v>
      </c>
      <c r="B3488" s="4" t="s">
        <v>3483</v>
      </c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/>
      <c r="BJ3488" s="1"/>
      <c r="BK3488" s="1"/>
      <c r="BL3488" s="1"/>
      <c r="BM3488" s="1"/>
      <c r="BN3488" s="1"/>
    </row>
    <row r="3489" spans="1:66" x14ac:dyDescent="0.2">
      <c r="A3489" s="2" t="s">
        <v>8034</v>
      </c>
      <c r="B3489" s="4" t="s">
        <v>3484</v>
      </c>
      <c r="C3489" s="1">
        <v>9.1395519419571016</v>
      </c>
      <c r="D3489" s="1">
        <v>14.76145625418849</v>
      </c>
      <c r="E3489" s="1">
        <v>11.902900859151561</v>
      </c>
      <c r="F3489" s="1">
        <v>14.990239605102589</v>
      </c>
      <c r="G3489" s="1">
        <v>13.199768315734135</v>
      </c>
      <c r="H3489" s="1">
        <v>9.8513579786230299</v>
      </c>
      <c r="I3489" s="1">
        <v>5.1008355540846972</v>
      </c>
      <c r="J3489" s="1">
        <v>8.2607267300973124</v>
      </c>
      <c r="K3489" s="1">
        <v>3.9399430953724419</v>
      </c>
      <c r="L3489" s="1">
        <v>10.508159360862741</v>
      </c>
      <c r="M3489" s="1">
        <v>4.4092526055804449</v>
      </c>
      <c r="N3489" s="1">
        <v>6.8142820359749026</v>
      </c>
      <c r="O3489" s="1">
        <v>5.3566210454713685</v>
      </c>
      <c r="P3489" s="1">
        <v>5.4887018114530566</v>
      </c>
      <c r="Q3489" s="1">
        <v>12.098522859996766</v>
      </c>
      <c r="R3489" s="1">
        <v>7.7491260803813775</v>
      </c>
      <c r="S3489" s="1">
        <v>5.1887255551723248</v>
      </c>
      <c r="T3489" s="1">
        <v>7.4914767324620977</v>
      </c>
      <c r="U3489" s="1">
        <v>2.3520535958325191</v>
      </c>
      <c r="V3489" s="1">
        <v>1.8127932051178124</v>
      </c>
      <c r="W3489" s="1">
        <v>13.200583602269219</v>
      </c>
      <c r="X3489" s="1">
        <v>4.5822915816414147</v>
      </c>
      <c r="Y3489" s="1">
        <v>5.2311275410595091</v>
      </c>
      <c r="Z3489" s="1">
        <v>4.1646141552597662</v>
      </c>
      <c r="AA3489" s="1">
        <v>8.1731831024558979</v>
      </c>
      <c r="AB3489" s="1">
        <v>5.20502554568146</v>
      </c>
      <c r="AC3489" s="1">
        <v>5.0024529235062554</v>
      </c>
      <c r="AD3489" s="1">
        <v>8.1473229087643269</v>
      </c>
      <c r="AE3489" s="1">
        <v>8.4449957407108247</v>
      </c>
      <c r="AF3489" s="1"/>
      <c r="AG3489" s="1"/>
      <c r="AH3489" s="1"/>
      <c r="AI3489" s="1"/>
      <c r="AJ3489" s="1">
        <v>1.7205764055252075</v>
      </c>
      <c r="AK3489" s="1">
        <v>1.686495304107666</v>
      </c>
      <c r="AL3489" s="1">
        <v>1.6520029306411743</v>
      </c>
      <c r="AM3489" s="1">
        <v>3.7426116466522217</v>
      </c>
      <c r="AN3489" s="1">
        <v>1.4257373288273811E-2</v>
      </c>
      <c r="AO3489" s="1"/>
      <c r="AP3489" s="1">
        <v>0.68017935752868652</v>
      </c>
      <c r="AQ3489" s="1">
        <v>0.44014453887939453</v>
      </c>
      <c r="AR3489" s="1">
        <v>3.7203176021575928</v>
      </c>
      <c r="AS3489" s="1">
        <v>1.047803521156311</v>
      </c>
      <c r="AT3489" s="1"/>
      <c r="AU3489" s="1"/>
      <c r="AV3489" s="1"/>
      <c r="AW3489" s="1">
        <v>1.1039040088653564</v>
      </c>
      <c r="AX3489" s="1"/>
      <c r="AY3489" s="1"/>
      <c r="AZ3489" s="1"/>
      <c r="BA3489" s="1">
        <v>2.5796184539794922</v>
      </c>
      <c r="BB3489" s="1">
        <v>2.6813170909881592</v>
      </c>
      <c r="BC3489" s="1"/>
      <c r="BD3489" s="1">
        <v>8.9988546371459961</v>
      </c>
      <c r="BE3489" s="1">
        <v>1.8741803169250488</v>
      </c>
      <c r="BF3489" s="1"/>
      <c r="BG3489" s="1">
        <v>4.2912807464599609</v>
      </c>
      <c r="BH3489" s="1">
        <v>1.2599326372146606</v>
      </c>
      <c r="BI3489" s="1">
        <v>3.2461628913879395</v>
      </c>
      <c r="BJ3489" s="1">
        <v>6.7932381629943848</v>
      </c>
      <c r="BK3489" s="1">
        <v>0.41841661930084229</v>
      </c>
      <c r="BL3489" s="1"/>
      <c r="BM3489" s="1"/>
      <c r="BN3489" s="1"/>
    </row>
    <row r="3490" spans="1:66" x14ac:dyDescent="0.2">
      <c r="A3490" s="2" t="s">
        <v>8035</v>
      </c>
      <c r="B3490" s="4" t="s">
        <v>3485</v>
      </c>
      <c r="C3490" s="1">
        <v>6.7280926455274086</v>
      </c>
      <c r="D3490" s="1">
        <v>11.707531267623736</v>
      </c>
      <c r="E3490" s="1">
        <v>24.648053944822276</v>
      </c>
      <c r="F3490" s="1">
        <v>12.931837844717267</v>
      </c>
      <c r="G3490" s="1">
        <v>8.0030814658387346</v>
      </c>
      <c r="H3490" s="1">
        <v>5.3554761000294695</v>
      </c>
      <c r="I3490" s="1">
        <v>7.7133330491325456</v>
      </c>
      <c r="J3490" s="1">
        <v>5.5442851063334011</v>
      </c>
      <c r="K3490" s="1">
        <v>18.569768267715794</v>
      </c>
      <c r="L3490" s="1">
        <v>4.0231488658286665</v>
      </c>
      <c r="M3490" s="1">
        <v>3.409247715692115</v>
      </c>
      <c r="N3490" s="1">
        <v>13.836306729400588</v>
      </c>
      <c r="O3490" s="1">
        <v>8.9380599426430312</v>
      </c>
      <c r="P3490" s="1">
        <v>5.8628040553425107</v>
      </c>
      <c r="Q3490" s="1">
        <v>27.537340398737669</v>
      </c>
      <c r="R3490" s="1">
        <v>4.1114613986783048</v>
      </c>
      <c r="S3490" s="1">
        <v>17.24827610393201</v>
      </c>
      <c r="T3490" s="1">
        <v>24.150121024494997</v>
      </c>
      <c r="U3490" s="1">
        <v>5.1866048633942343</v>
      </c>
      <c r="V3490" s="1">
        <v>4.394671207965863</v>
      </c>
      <c r="W3490" s="1">
        <v>19.409106709198028</v>
      </c>
      <c r="X3490" s="1">
        <v>8.9650590376793318</v>
      </c>
      <c r="Y3490" s="1">
        <v>24.620779387581536</v>
      </c>
      <c r="Z3490" s="1">
        <v>28.887329808493671</v>
      </c>
      <c r="AA3490" s="1">
        <v>4.7311328889635469</v>
      </c>
      <c r="AB3490" s="1">
        <v>17.85470778808936</v>
      </c>
      <c r="AC3490" s="1">
        <v>17.174510878204693</v>
      </c>
      <c r="AD3490" s="1">
        <v>24.757421338173465</v>
      </c>
      <c r="AE3490" s="1">
        <v>29.137973124157323</v>
      </c>
      <c r="AF3490" s="1"/>
      <c r="AG3490" s="1"/>
      <c r="AH3490" s="1"/>
      <c r="AI3490" s="1">
        <v>0.38339942693710327</v>
      </c>
      <c r="AJ3490" s="1">
        <v>0.43605586886405945</v>
      </c>
      <c r="AK3490" s="1"/>
      <c r="AL3490" s="1"/>
      <c r="AM3490" s="1"/>
      <c r="AN3490" s="1">
        <v>0.53510802984237671</v>
      </c>
      <c r="AO3490" s="1"/>
      <c r="AP3490" s="1">
        <v>9.5009880065917969</v>
      </c>
      <c r="AQ3490" s="1">
        <v>5.1822237968444824</v>
      </c>
      <c r="AR3490" s="1">
        <v>15.071382522583008</v>
      </c>
      <c r="AS3490" s="1">
        <v>7.0367326736450195</v>
      </c>
      <c r="AT3490" s="1">
        <v>9.1326656341552734</v>
      </c>
      <c r="AU3490" s="1">
        <v>3.1602323055267334</v>
      </c>
      <c r="AV3490" s="1">
        <v>4.5192627906799316</v>
      </c>
      <c r="AW3490" s="1">
        <v>5.9419112205505371</v>
      </c>
      <c r="AX3490" s="1">
        <v>1.6514010429382324</v>
      </c>
      <c r="AY3490" s="1">
        <v>3.2824063301086426</v>
      </c>
      <c r="AZ3490" s="1">
        <v>9.3262319564819336</v>
      </c>
      <c r="BA3490" s="1">
        <v>15.979811668395996</v>
      </c>
      <c r="BB3490" s="1">
        <v>6.0430788993835449</v>
      </c>
      <c r="BC3490" s="1">
        <v>4.4856538772583008</v>
      </c>
      <c r="BD3490" s="1">
        <v>16.663196563720703</v>
      </c>
      <c r="BE3490" s="1">
        <v>3.9527456760406494</v>
      </c>
      <c r="BF3490" s="1">
        <v>3.6463322639465332</v>
      </c>
      <c r="BG3490" s="1">
        <v>9.4908676147460938</v>
      </c>
      <c r="BH3490" s="1">
        <v>6.339083194732666</v>
      </c>
      <c r="BI3490" s="1">
        <v>10.640022277832031</v>
      </c>
      <c r="BJ3490" s="1">
        <v>5.2125034332275391</v>
      </c>
      <c r="BK3490" s="1">
        <v>2.2998740673065186</v>
      </c>
      <c r="BL3490" s="1"/>
      <c r="BM3490" s="1"/>
      <c r="BN3490" s="1"/>
    </row>
    <row r="3491" spans="1:66" x14ac:dyDescent="0.2">
      <c r="A3491" s="2" t="s">
        <v>8036</v>
      </c>
      <c r="B3491" s="4" t="s">
        <v>3486</v>
      </c>
      <c r="C3491" s="1">
        <v>6.7280926455274086</v>
      </c>
      <c r="D3491" s="1">
        <v>11.707531267623736</v>
      </c>
      <c r="E3491" s="1">
        <v>24.648053944822276</v>
      </c>
      <c r="F3491" s="1">
        <v>12.931837844717267</v>
      </c>
      <c r="G3491" s="1">
        <v>8.0030814658387346</v>
      </c>
      <c r="H3491" s="1">
        <v>5.3554761000294695</v>
      </c>
      <c r="I3491" s="1">
        <v>7.7133330491325456</v>
      </c>
      <c r="J3491" s="1">
        <v>5.5442851063334011</v>
      </c>
      <c r="K3491" s="1">
        <v>18.569768267715794</v>
      </c>
      <c r="L3491" s="1">
        <v>4.0231488658286665</v>
      </c>
      <c r="M3491" s="1">
        <v>3.409247715692115</v>
      </c>
      <c r="N3491" s="1">
        <v>13.836306729400588</v>
      </c>
      <c r="O3491" s="1">
        <v>8.9380599426430312</v>
      </c>
      <c r="P3491" s="1">
        <v>5.8628040553425107</v>
      </c>
      <c r="Q3491" s="1">
        <v>27.537340398737669</v>
      </c>
      <c r="R3491" s="1">
        <v>4.1114613986783048</v>
      </c>
      <c r="S3491" s="1">
        <v>17.24827610393201</v>
      </c>
      <c r="T3491" s="1">
        <v>24.150121024494997</v>
      </c>
      <c r="U3491" s="1">
        <v>5.1866048633942343</v>
      </c>
      <c r="V3491" s="1">
        <v>4.394671207965863</v>
      </c>
      <c r="W3491" s="1">
        <v>19.409106709198028</v>
      </c>
      <c r="X3491" s="1">
        <v>8.9650590376793318</v>
      </c>
      <c r="Y3491" s="1">
        <v>24.620779387581536</v>
      </c>
      <c r="Z3491" s="1">
        <v>28.887329808493671</v>
      </c>
      <c r="AA3491" s="1">
        <v>4.7311328889635469</v>
      </c>
      <c r="AB3491" s="1">
        <v>17.85470778808936</v>
      </c>
      <c r="AC3491" s="1">
        <v>17.174510878204693</v>
      </c>
      <c r="AD3491" s="1">
        <v>24.757421338173465</v>
      </c>
      <c r="AE3491" s="1">
        <v>29.137973124157323</v>
      </c>
      <c r="AF3491" s="1"/>
      <c r="AG3491" s="1"/>
      <c r="AH3491" s="1"/>
      <c r="AI3491" s="1">
        <v>0.38339942693710327</v>
      </c>
      <c r="AJ3491" s="1">
        <v>0.43605586886405945</v>
      </c>
      <c r="AK3491" s="1"/>
      <c r="AL3491" s="1"/>
      <c r="AM3491" s="1"/>
      <c r="AN3491" s="1">
        <v>0.53510802984237671</v>
      </c>
      <c r="AO3491" s="1"/>
      <c r="AP3491" s="1">
        <v>9.5009880065917969</v>
      </c>
      <c r="AQ3491" s="1">
        <v>5.1822237968444824</v>
      </c>
      <c r="AR3491" s="1">
        <v>15.071382522583008</v>
      </c>
      <c r="AS3491" s="1">
        <v>7.0367326736450195</v>
      </c>
      <c r="AT3491" s="1">
        <v>9.1326656341552734</v>
      </c>
      <c r="AU3491" s="1">
        <v>3.1602323055267334</v>
      </c>
      <c r="AV3491" s="1">
        <v>4.5192627906799316</v>
      </c>
      <c r="AW3491" s="1">
        <v>5.9419112205505371</v>
      </c>
      <c r="AX3491" s="1">
        <v>1.6514010429382324</v>
      </c>
      <c r="AY3491" s="1">
        <v>3.2824063301086426</v>
      </c>
      <c r="AZ3491" s="1">
        <v>9.3262319564819336</v>
      </c>
      <c r="BA3491" s="1">
        <v>15.979811668395996</v>
      </c>
      <c r="BB3491" s="1">
        <v>6.0430788993835449</v>
      </c>
      <c r="BC3491" s="1">
        <v>4.4856538772583008</v>
      </c>
      <c r="BD3491" s="1">
        <v>16.663196563720703</v>
      </c>
      <c r="BE3491" s="1">
        <v>3.9527456760406494</v>
      </c>
      <c r="BF3491" s="1">
        <v>3.6463322639465332</v>
      </c>
      <c r="BG3491" s="1">
        <v>9.4908676147460938</v>
      </c>
      <c r="BH3491" s="1">
        <v>6.339083194732666</v>
      </c>
      <c r="BI3491" s="1">
        <v>10.640022277832031</v>
      </c>
      <c r="BJ3491" s="1">
        <v>5.2125034332275391</v>
      </c>
      <c r="BK3491" s="1">
        <v>2.2998740673065186</v>
      </c>
      <c r="BL3491" s="1"/>
      <c r="BM3491" s="1"/>
      <c r="BN3491" s="1"/>
    </row>
    <row r="3492" spans="1:66" x14ac:dyDescent="0.2">
      <c r="A3492" s="2" t="s">
        <v>8037</v>
      </c>
      <c r="B3492" s="4" t="s">
        <v>3487</v>
      </c>
      <c r="C3492" s="1">
        <v>7.5869807448396456</v>
      </c>
      <c r="D3492" s="1">
        <v>7.5334886526726628</v>
      </c>
      <c r="E3492" s="1">
        <v>8.2814515064971914</v>
      </c>
      <c r="F3492" s="1">
        <v>14.016686106293562</v>
      </c>
      <c r="G3492" s="1">
        <v>7.1053986198610666</v>
      </c>
      <c r="H3492" s="1">
        <v>11.998208191501735</v>
      </c>
      <c r="I3492" s="1">
        <v>5.8664845858545496</v>
      </c>
      <c r="J3492" s="1">
        <v>4.429901675273797</v>
      </c>
      <c r="K3492" s="1">
        <v>8.846187752037487</v>
      </c>
      <c r="L3492" s="1">
        <v>14.306004649485009</v>
      </c>
      <c r="M3492" s="1">
        <v>12.550260794864274</v>
      </c>
      <c r="N3492" s="1">
        <v>6.7438554935048298</v>
      </c>
      <c r="O3492" s="1">
        <v>18.998673306812677</v>
      </c>
      <c r="P3492" s="1">
        <v>15.430668801643426</v>
      </c>
      <c r="Q3492" s="1">
        <v>11.50825150222321</v>
      </c>
      <c r="R3492" s="1">
        <v>5.1105025367247583</v>
      </c>
      <c r="S3492" s="1">
        <v>6.7420347028595824</v>
      </c>
      <c r="T3492" s="1">
        <v>10.022597565989747</v>
      </c>
      <c r="U3492" s="1">
        <v>3.881260587916139</v>
      </c>
      <c r="V3492" s="1">
        <v>4.019591882797215</v>
      </c>
      <c r="W3492" s="1">
        <v>3.8612108258448816</v>
      </c>
      <c r="X3492" s="1">
        <v>5.0270996909058487</v>
      </c>
      <c r="Y3492" s="1">
        <v>2.8407101669796391</v>
      </c>
      <c r="Z3492" s="1">
        <v>4.4688604536397545</v>
      </c>
      <c r="AA3492" s="1">
        <v>5.711884763937574</v>
      </c>
      <c r="AB3492" s="1">
        <v>7.3088611936690668</v>
      </c>
      <c r="AC3492" s="1">
        <v>6.4921523340380993</v>
      </c>
      <c r="AD3492" s="1">
        <v>7.5403917898667956</v>
      </c>
      <c r="AE3492" s="1">
        <v>7.6328758436314414</v>
      </c>
      <c r="AF3492" s="1"/>
      <c r="AG3492" s="1"/>
      <c r="AH3492" s="1"/>
      <c r="AI3492" s="1">
        <v>10.497381210327148</v>
      </c>
      <c r="AJ3492" s="1">
        <v>10.317370414733887</v>
      </c>
      <c r="AK3492" s="1">
        <v>7.7710037231445313</v>
      </c>
      <c r="AL3492" s="1">
        <v>3.3574540615081787</v>
      </c>
      <c r="AM3492" s="1">
        <v>4.9900960922241211</v>
      </c>
      <c r="AN3492" s="1">
        <v>5.2669706344604492</v>
      </c>
      <c r="AO3492" s="1">
        <v>4.9631147384643555</v>
      </c>
      <c r="AP3492" s="1">
        <v>8.3076229095458984</v>
      </c>
      <c r="AQ3492" s="1">
        <v>4.0848002433776855</v>
      </c>
      <c r="AR3492" s="1">
        <v>3.7513117790222168</v>
      </c>
      <c r="AS3492" s="1">
        <v>6.2345967292785645</v>
      </c>
      <c r="AT3492" s="1">
        <v>6.8216357231140137</v>
      </c>
      <c r="AU3492" s="1">
        <v>11.615420341491699</v>
      </c>
      <c r="AV3492" s="1">
        <v>12.105685234069824</v>
      </c>
      <c r="AW3492" s="1">
        <v>5.5734453201293945</v>
      </c>
      <c r="AX3492" s="1">
        <v>4.8839263916015625</v>
      </c>
      <c r="AY3492" s="1">
        <v>4.064603328704834</v>
      </c>
      <c r="AZ3492" s="1">
        <v>3.1525545120239258</v>
      </c>
      <c r="BA3492" s="1">
        <v>20.984508514404297</v>
      </c>
      <c r="BB3492" s="1">
        <v>19.915962219238281</v>
      </c>
      <c r="BC3492" s="1">
        <v>9.7278814315795898</v>
      </c>
      <c r="BD3492" s="1">
        <v>15.662652969360352</v>
      </c>
      <c r="BE3492" s="1">
        <v>11.983639717102051</v>
      </c>
      <c r="BF3492" s="1">
        <v>3.7040030956268311</v>
      </c>
      <c r="BG3492" s="1">
        <v>6.3288850784301758</v>
      </c>
      <c r="BH3492" s="1">
        <v>13.80489444732666</v>
      </c>
      <c r="BI3492" s="1">
        <v>15.852725982666016</v>
      </c>
      <c r="BJ3492" s="1">
        <v>18.733331680297852</v>
      </c>
      <c r="BK3492" s="1">
        <v>17.091619491577148</v>
      </c>
      <c r="BL3492" s="1"/>
      <c r="BM3492" s="1"/>
      <c r="BN3492" s="1"/>
    </row>
    <row r="3493" spans="1:66" x14ac:dyDescent="0.2">
      <c r="A3493" s="2" t="s">
        <v>8038</v>
      </c>
      <c r="B3493" s="4" t="s">
        <v>3488</v>
      </c>
      <c r="C3493" s="1">
        <v>12.396535232850077</v>
      </c>
      <c r="D3493" s="1">
        <v>6.747487860167392</v>
      </c>
      <c r="E3493" s="1">
        <v>7.6786623256902251</v>
      </c>
      <c r="F3493" s="1">
        <v>5.0553959116240668</v>
      </c>
      <c r="G3493" s="1">
        <v>10.703117939320011</v>
      </c>
      <c r="H3493" s="1">
        <v>7.15407026512489</v>
      </c>
      <c r="I3493" s="1">
        <v>4.4372233131646865</v>
      </c>
      <c r="J3493" s="1">
        <v>5.7125299328308587</v>
      </c>
      <c r="K3493" s="1">
        <v>8.0250028273673291</v>
      </c>
      <c r="L3493" s="1">
        <v>11.401942835612244</v>
      </c>
      <c r="M3493" s="1">
        <v>17.384004961004401</v>
      </c>
      <c r="N3493" s="1">
        <v>13.308957044156752</v>
      </c>
      <c r="O3493" s="1">
        <v>4.7142899695786955</v>
      </c>
      <c r="P3493" s="1">
        <v>4.9894842292108184</v>
      </c>
      <c r="Q3493" s="1">
        <v>7.1441608455899281</v>
      </c>
      <c r="R3493" s="1">
        <v>4.9270178031770158</v>
      </c>
      <c r="S3493" s="1">
        <v>6.3338042049701198</v>
      </c>
      <c r="T3493" s="1">
        <v>10.66818904065622</v>
      </c>
      <c r="U3493" s="1">
        <v>6.0774662967079225</v>
      </c>
      <c r="V3493" s="1">
        <v>9.9279253423979981</v>
      </c>
      <c r="W3493" s="1">
        <v>16.854808337671461</v>
      </c>
      <c r="X3493" s="1">
        <v>14.363907714081611</v>
      </c>
      <c r="Y3493" s="1">
        <v>17.494256738323514</v>
      </c>
      <c r="Z3493" s="1">
        <v>17.491891078606788</v>
      </c>
      <c r="AA3493" s="1">
        <v>9.451450774349949</v>
      </c>
      <c r="AB3493" s="1">
        <v>14.687898002148966</v>
      </c>
      <c r="AC3493" s="1">
        <v>11.767384396973931</v>
      </c>
      <c r="AD3493" s="1">
        <v>20.391124340044151</v>
      </c>
      <c r="AE3493" s="1">
        <v>8.8669085520288284</v>
      </c>
      <c r="AF3493" s="1"/>
      <c r="AG3493" s="1"/>
      <c r="AH3493" s="1"/>
      <c r="AI3493" s="1">
        <v>1.6219340264797211E-2</v>
      </c>
      <c r="AJ3493" s="1">
        <v>2.1344967186450958E-2</v>
      </c>
      <c r="AK3493" s="1">
        <v>1.8593991994857788</v>
      </c>
      <c r="AL3493" s="1">
        <v>2.3705935105681419E-2</v>
      </c>
      <c r="AM3493" s="1">
        <v>2.5496935844421387</v>
      </c>
      <c r="AN3493" s="1">
        <v>2.5574748516082764</v>
      </c>
      <c r="AO3493" s="1">
        <v>4.5377440452575684</v>
      </c>
      <c r="AP3493" s="1">
        <v>2.5172603130340576</v>
      </c>
      <c r="AQ3493" s="1">
        <v>2.4013805389404297</v>
      </c>
      <c r="AR3493" s="1">
        <v>0.23955491185188293</v>
      </c>
      <c r="AS3493" s="1">
        <v>8.8890218734741211</v>
      </c>
      <c r="AT3493" s="1">
        <v>6.1278934478759766</v>
      </c>
      <c r="AU3493" s="1">
        <v>4.6014904975891113</v>
      </c>
      <c r="AV3493" s="1">
        <v>4.0800738334655762</v>
      </c>
      <c r="AW3493" s="1">
        <v>2.7151589393615723</v>
      </c>
      <c r="AX3493" s="1">
        <v>2.1278691291809082</v>
      </c>
      <c r="AY3493" s="1">
        <v>0.26739928126335144</v>
      </c>
      <c r="AZ3493" s="1">
        <v>1.5061260461807251</v>
      </c>
      <c r="BA3493" s="1">
        <v>2.2539308071136475</v>
      </c>
      <c r="BB3493" s="1">
        <v>9.4903478622436523</v>
      </c>
      <c r="BC3493" s="1">
        <v>11.922141075134277</v>
      </c>
      <c r="BD3493" s="1">
        <v>10.814207077026367</v>
      </c>
      <c r="BE3493" s="1">
        <v>8.8643770217895508</v>
      </c>
      <c r="BF3493" s="1">
        <v>1.5247739553451538</v>
      </c>
      <c r="BG3493" s="1">
        <v>5.3607845306396484</v>
      </c>
      <c r="BH3493" s="1">
        <v>9.3995132446289063</v>
      </c>
      <c r="BI3493" s="1">
        <v>0.495451420545578</v>
      </c>
      <c r="BJ3493" s="1">
        <v>2.1857063770294189</v>
      </c>
      <c r="BK3493" s="1">
        <v>0.48432826995849609</v>
      </c>
      <c r="BL3493" s="1"/>
      <c r="BM3493" s="1"/>
      <c r="BN3493" s="1"/>
    </row>
    <row r="3494" spans="1:66" x14ac:dyDescent="0.2">
      <c r="A3494" s="2" t="s">
        <v>8039</v>
      </c>
      <c r="B3494" s="4" t="s">
        <v>3489</v>
      </c>
      <c r="C3494" s="1">
        <v>12.396535232850077</v>
      </c>
      <c r="D3494" s="1">
        <v>6.747487860167392</v>
      </c>
      <c r="E3494" s="1">
        <v>7.6786623256902251</v>
      </c>
      <c r="F3494" s="1">
        <v>5.0553959116240668</v>
      </c>
      <c r="G3494" s="1">
        <v>10.703117939320011</v>
      </c>
      <c r="H3494" s="1">
        <v>7.15407026512489</v>
      </c>
      <c r="I3494" s="1">
        <v>4.4372233131646865</v>
      </c>
      <c r="J3494" s="1">
        <v>5.7125299328308587</v>
      </c>
      <c r="K3494" s="1">
        <v>8.0250028273673291</v>
      </c>
      <c r="L3494" s="1">
        <v>11.401942835612244</v>
      </c>
      <c r="M3494" s="1">
        <v>17.384004961004401</v>
      </c>
      <c r="N3494" s="1">
        <v>13.308957044156752</v>
      </c>
      <c r="O3494" s="1">
        <v>4.7142899695786955</v>
      </c>
      <c r="P3494" s="1">
        <v>4.9894842292108184</v>
      </c>
      <c r="Q3494" s="1">
        <v>7.1441608455899281</v>
      </c>
      <c r="R3494" s="1">
        <v>4.9270178031770158</v>
      </c>
      <c r="S3494" s="1">
        <v>6.3338042049701198</v>
      </c>
      <c r="T3494" s="1">
        <v>10.66818904065622</v>
      </c>
      <c r="U3494" s="1">
        <v>6.0774662967079225</v>
      </c>
      <c r="V3494" s="1">
        <v>9.9279253423979981</v>
      </c>
      <c r="W3494" s="1">
        <v>16.854808337671461</v>
      </c>
      <c r="X3494" s="1">
        <v>14.363907714081611</v>
      </c>
      <c r="Y3494" s="1">
        <v>17.494256738323514</v>
      </c>
      <c r="Z3494" s="1">
        <v>17.491891078606788</v>
      </c>
      <c r="AA3494" s="1">
        <v>9.451450774349949</v>
      </c>
      <c r="AB3494" s="1">
        <v>14.687898002148966</v>
      </c>
      <c r="AC3494" s="1">
        <v>11.767384396973931</v>
      </c>
      <c r="AD3494" s="1">
        <v>20.391124340044151</v>
      </c>
      <c r="AE3494" s="1">
        <v>8.8669085520288284</v>
      </c>
      <c r="AF3494" s="1"/>
      <c r="AG3494" s="1"/>
      <c r="AH3494" s="1"/>
      <c r="AI3494" s="1">
        <v>1.6219340264797211E-2</v>
      </c>
      <c r="AJ3494" s="1">
        <v>2.1344967186450958E-2</v>
      </c>
      <c r="AK3494" s="1">
        <v>1.8593991994857788</v>
      </c>
      <c r="AL3494" s="1">
        <v>2.3705935105681419E-2</v>
      </c>
      <c r="AM3494" s="1">
        <v>2.5496935844421387</v>
      </c>
      <c r="AN3494" s="1">
        <v>2.5574748516082764</v>
      </c>
      <c r="AO3494" s="1">
        <v>4.5377440452575684</v>
      </c>
      <c r="AP3494" s="1">
        <v>2.5172603130340576</v>
      </c>
      <c r="AQ3494" s="1">
        <v>2.4013805389404297</v>
      </c>
      <c r="AR3494" s="1">
        <v>0.23955491185188293</v>
      </c>
      <c r="AS3494" s="1">
        <v>8.8890218734741211</v>
      </c>
      <c r="AT3494" s="1">
        <v>6.1278934478759766</v>
      </c>
      <c r="AU3494" s="1">
        <v>4.6014904975891113</v>
      </c>
      <c r="AV3494" s="1">
        <v>4.0800738334655762</v>
      </c>
      <c r="AW3494" s="1">
        <v>2.7151589393615723</v>
      </c>
      <c r="AX3494" s="1">
        <v>2.1278691291809082</v>
      </c>
      <c r="AY3494" s="1">
        <v>0.26739928126335144</v>
      </c>
      <c r="AZ3494" s="1">
        <v>1.5061260461807251</v>
      </c>
      <c r="BA3494" s="1">
        <v>2.2539308071136475</v>
      </c>
      <c r="BB3494" s="1">
        <v>9.4903478622436523</v>
      </c>
      <c r="BC3494" s="1">
        <v>11.922141075134277</v>
      </c>
      <c r="BD3494" s="1">
        <v>10.814207077026367</v>
      </c>
      <c r="BE3494" s="1">
        <v>8.8643770217895508</v>
      </c>
      <c r="BF3494" s="1">
        <v>1.5247739553451538</v>
      </c>
      <c r="BG3494" s="1">
        <v>5.3607845306396484</v>
      </c>
      <c r="BH3494" s="1">
        <v>9.3995132446289063</v>
      </c>
      <c r="BI3494" s="1">
        <v>0.495451420545578</v>
      </c>
      <c r="BJ3494" s="1">
        <v>2.1857063770294189</v>
      </c>
      <c r="BK3494" s="1">
        <v>0.48432826995849609</v>
      </c>
      <c r="BL3494" s="1"/>
      <c r="BM3494" s="1"/>
      <c r="BN3494" s="1"/>
    </row>
    <row r="3495" spans="1:66" x14ac:dyDescent="0.2">
      <c r="A3495" s="2" t="s">
        <v>8040</v>
      </c>
      <c r="B3495" s="4" t="s">
        <v>3490</v>
      </c>
      <c r="C3495" s="1">
        <v>4.1871191516050326</v>
      </c>
      <c r="D3495" s="1">
        <v>5.1179589485952519</v>
      </c>
      <c r="E3495" s="1">
        <v>5.6437285096267882</v>
      </c>
      <c r="F3495" s="1">
        <v>6.9102455333233861</v>
      </c>
      <c r="G3495" s="1">
        <v>5.6332272147412956</v>
      </c>
      <c r="H3495" s="1">
        <v>0.47683558439083618</v>
      </c>
      <c r="I3495" s="1">
        <v>87.396302263918443</v>
      </c>
      <c r="J3495" s="1">
        <v>90.200984228110869</v>
      </c>
      <c r="K3495" s="1">
        <v>89.975873248111299</v>
      </c>
      <c r="L3495" s="1">
        <v>84.311035426475044</v>
      </c>
      <c r="M3495" s="1">
        <v>87.442839174818019</v>
      </c>
      <c r="N3495" s="1">
        <v>96.338423293710662</v>
      </c>
      <c r="O3495" s="1">
        <v>98.784794384267244</v>
      </c>
      <c r="P3495" s="1">
        <v>98.779860261338484</v>
      </c>
      <c r="Q3495" s="1">
        <v>80.097804971226566</v>
      </c>
      <c r="R3495" s="1">
        <v>94.941687092201903</v>
      </c>
      <c r="S3495" s="1">
        <v>90.444481936330206</v>
      </c>
      <c r="T3495" s="1">
        <v>92.383378686189261</v>
      </c>
      <c r="U3495" s="1">
        <v>94.427289804595304</v>
      </c>
      <c r="V3495" s="1">
        <v>95.874254930329215</v>
      </c>
      <c r="W3495" s="1">
        <v>77.565202915222741</v>
      </c>
      <c r="X3495" s="1">
        <v>80.147543378175627</v>
      </c>
      <c r="Y3495" s="1">
        <v>55.371448309745411</v>
      </c>
      <c r="Z3495" s="1">
        <v>20.092657999937597</v>
      </c>
      <c r="AA3495" s="1">
        <v>32.362425991195423</v>
      </c>
      <c r="AB3495" s="1">
        <v>34.49218103576397</v>
      </c>
      <c r="AC3495" s="1">
        <v>40.700402199189881</v>
      </c>
      <c r="AD3495" s="1">
        <v>60.617061234178408</v>
      </c>
      <c r="AE3495" s="1">
        <v>58.015289939431014</v>
      </c>
      <c r="AF3495" s="1"/>
      <c r="AG3495" s="1"/>
      <c r="AH3495" s="1"/>
      <c r="AI3495" s="1"/>
      <c r="AJ3495" s="1"/>
      <c r="AK3495" s="1"/>
      <c r="AL3495" s="1"/>
      <c r="AM3495" s="1"/>
      <c r="AN3495" s="1">
        <v>4.2583026885986328</v>
      </c>
      <c r="AO3495" s="1">
        <v>8.8416252136230469</v>
      </c>
      <c r="AP3495" s="1">
        <v>8.3857364654541016</v>
      </c>
      <c r="AQ3495" s="1"/>
      <c r="AR3495" s="1"/>
      <c r="AS3495" s="1"/>
      <c r="AT3495" s="1"/>
      <c r="AU3495" s="1"/>
      <c r="AV3495" s="1"/>
      <c r="AW3495" s="1">
        <v>5.2088594436645508</v>
      </c>
      <c r="AX3495" s="1">
        <v>0.21001812815666199</v>
      </c>
      <c r="AY3495" s="1"/>
      <c r="AZ3495" s="1"/>
      <c r="BA3495" s="1"/>
      <c r="BB3495" s="1"/>
      <c r="BC3495" s="1">
        <v>21.468799591064453</v>
      </c>
      <c r="BD3495" s="1">
        <v>18.77577018737793</v>
      </c>
      <c r="BE3495" s="1"/>
      <c r="BF3495" s="1">
        <v>5.5880641937255859</v>
      </c>
      <c r="BG3495" s="1">
        <v>9.8002004623413086</v>
      </c>
      <c r="BH3495" s="1"/>
      <c r="BI3495" s="1">
        <v>2.8013479709625244</v>
      </c>
      <c r="BJ3495" s="1"/>
      <c r="BK3495" s="1"/>
      <c r="BL3495" s="1"/>
      <c r="BM3495" s="1"/>
      <c r="BN3495" s="1"/>
    </row>
    <row r="3496" spans="1:66" x14ac:dyDescent="0.2">
      <c r="A3496" s="2" t="s">
        <v>8041</v>
      </c>
      <c r="B3496" s="4" t="s">
        <v>3491</v>
      </c>
      <c r="C3496" s="1">
        <v>4.1871191516050326</v>
      </c>
      <c r="D3496" s="1">
        <v>5.1179589485952519</v>
      </c>
      <c r="E3496" s="1">
        <v>5.6437285096267882</v>
      </c>
      <c r="F3496" s="1">
        <v>6.9102455333233861</v>
      </c>
      <c r="G3496" s="1">
        <v>5.6332272147412956</v>
      </c>
      <c r="H3496" s="1">
        <v>0.47683558439083618</v>
      </c>
      <c r="I3496" s="1">
        <v>87.396302263918443</v>
      </c>
      <c r="J3496" s="1">
        <v>90.200984228110869</v>
      </c>
      <c r="K3496" s="1">
        <v>89.975873248111299</v>
      </c>
      <c r="L3496" s="1">
        <v>84.311035426475044</v>
      </c>
      <c r="M3496" s="1">
        <v>87.442839174818019</v>
      </c>
      <c r="N3496" s="1">
        <v>96.338423293710662</v>
      </c>
      <c r="O3496" s="1">
        <v>98.784794384267244</v>
      </c>
      <c r="P3496" s="1">
        <v>98.779860261338484</v>
      </c>
      <c r="Q3496" s="1">
        <v>80.097804971226566</v>
      </c>
      <c r="R3496" s="1">
        <v>94.941687092201903</v>
      </c>
      <c r="S3496" s="1">
        <v>90.444481936330206</v>
      </c>
      <c r="T3496" s="1">
        <v>92.383378686189261</v>
      </c>
      <c r="U3496" s="1">
        <v>94.427289804595304</v>
      </c>
      <c r="V3496" s="1">
        <v>95.874254930329215</v>
      </c>
      <c r="W3496" s="1">
        <v>77.565202915222741</v>
      </c>
      <c r="X3496" s="1">
        <v>80.147543378175627</v>
      </c>
      <c r="Y3496" s="1">
        <v>55.371448309745411</v>
      </c>
      <c r="Z3496" s="1">
        <v>20.092657999937597</v>
      </c>
      <c r="AA3496" s="1">
        <v>32.362425991195423</v>
      </c>
      <c r="AB3496" s="1">
        <v>34.49218103576397</v>
      </c>
      <c r="AC3496" s="1">
        <v>40.700402199189881</v>
      </c>
      <c r="AD3496" s="1">
        <v>60.617061234178408</v>
      </c>
      <c r="AE3496" s="1">
        <v>58.015289939431014</v>
      </c>
      <c r="AF3496" s="1"/>
      <c r="AG3496" s="1"/>
      <c r="AH3496" s="1"/>
      <c r="AI3496" s="1"/>
      <c r="AJ3496" s="1"/>
      <c r="AK3496" s="1"/>
      <c r="AL3496" s="1"/>
      <c r="AM3496" s="1"/>
      <c r="AN3496" s="1">
        <v>4.2583026885986328</v>
      </c>
      <c r="AO3496" s="1">
        <v>8.8416252136230469</v>
      </c>
      <c r="AP3496" s="1">
        <v>8.3857364654541016</v>
      </c>
      <c r="AQ3496" s="1"/>
      <c r="AR3496" s="1"/>
      <c r="AS3496" s="1"/>
      <c r="AT3496" s="1"/>
      <c r="AU3496" s="1"/>
      <c r="AV3496" s="1"/>
      <c r="AW3496" s="1">
        <v>5.2088594436645508</v>
      </c>
      <c r="AX3496" s="1">
        <v>0.21001812815666199</v>
      </c>
      <c r="AY3496" s="1"/>
      <c r="AZ3496" s="1"/>
      <c r="BA3496" s="1"/>
      <c r="BB3496" s="1"/>
      <c r="BC3496" s="1">
        <v>21.468799591064453</v>
      </c>
      <c r="BD3496" s="1">
        <v>18.77577018737793</v>
      </c>
      <c r="BE3496" s="1"/>
      <c r="BF3496" s="1">
        <v>5.5880641937255859</v>
      </c>
      <c r="BG3496" s="1">
        <v>9.8002004623413086</v>
      </c>
      <c r="BH3496" s="1"/>
      <c r="BI3496" s="1">
        <v>2.8013479709625244</v>
      </c>
      <c r="BJ3496" s="1"/>
      <c r="BK3496" s="1"/>
      <c r="BL3496" s="1"/>
      <c r="BM3496" s="1"/>
      <c r="BN3496" s="1"/>
    </row>
    <row r="3497" spans="1:66" x14ac:dyDescent="0.2">
      <c r="A3497" s="2" t="s">
        <v>8042</v>
      </c>
      <c r="B3497" s="4" t="s">
        <v>3492</v>
      </c>
      <c r="C3497" s="1">
        <v>21.260934281557006</v>
      </c>
      <c r="D3497" s="1">
        <v>19.824926201570626</v>
      </c>
      <c r="E3497" s="1">
        <v>14.544795918549241</v>
      </c>
      <c r="F3497" s="1">
        <v>8.9977532031227696</v>
      </c>
      <c r="G3497" s="1">
        <v>6.7583659789677091</v>
      </c>
      <c r="H3497" s="1">
        <v>12.089176511622664</v>
      </c>
      <c r="I3497" s="1">
        <v>11.259828386955324</v>
      </c>
      <c r="J3497" s="1">
        <v>13.865721771664822</v>
      </c>
      <c r="K3497" s="1">
        <v>7.0526204468625551</v>
      </c>
      <c r="L3497" s="1">
        <v>12.849285989297851</v>
      </c>
      <c r="M3497" s="1">
        <v>10.900096022671473</v>
      </c>
      <c r="N3497" s="1">
        <v>9.5933310523616395</v>
      </c>
      <c r="O3497" s="1">
        <v>8.5261926573919631</v>
      </c>
      <c r="P3497" s="1">
        <v>9.9793382845187839</v>
      </c>
      <c r="Q3497" s="1">
        <v>16.870627366758839</v>
      </c>
      <c r="R3497" s="1">
        <v>11.554478613979507</v>
      </c>
      <c r="S3497" s="1">
        <v>7.1120452333879243</v>
      </c>
      <c r="T3497" s="1">
        <v>8.7746863889059039</v>
      </c>
      <c r="U3497" s="1">
        <v>5.3192033382655435</v>
      </c>
      <c r="V3497" s="1">
        <v>6.0176092077373387</v>
      </c>
      <c r="W3497" s="1">
        <v>19.874236133014524</v>
      </c>
      <c r="X3497" s="1">
        <v>18.628437274258751</v>
      </c>
      <c r="Y3497" s="1">
        <v>14.023322304835656</v>
      </c>
      <c r="Z3497" s="1">
        <v>15.720810777642111</v>
      </c>
      <c r="AA3497" s="1">
        <v>13.000643605118853</v>
      </c>
      <c r="AB3497" s="1">
        <v>17.316436935996762</v>
      </c>
      <c r="AC3497" s="1">
        <v>8.7590548703597442</v>
      </c>
      <c r="AD3497" s="1">
        <v>9.3236631989939038</v>
      </c>
      <c r="AE3497" s="1">
        <v>18.836326294578985</v>
      </c>
      <c r="AF3497" s="1"/>
      <c r="AG3497" s="1"/>
      <c r="AH3497" s="1"/>
      <c r="AI3497" s="1">
        <v>6.9072141647338867</v>
      </c>
      <c r="AJ3497" s="1"/>
      <c r="AK3497" s="1"/>
      <c r="AL3497" s="1"/>
      <c r="AM3497" s="1">
        <v>3.013500452041626</v>
      </c>
      <c r="AN3497" s="1">
        <v>0.26866301894187927</v>
      </c>
      <c r="AO3497" s="1"/>
      <c r="AP3497" s="1"/>
      <c r="AQ3497" s="1">
        <v>7.7334432601928711</v>
      </c>
      <c r="AR3497" s="1">
        <v>2.7259979248046875</v>
      </c>
      <c r="AS3497" s="1">
        <v>1.0547475814819336</v>
      </c>
      <c r="AT3497" s="1">
        <v>0.18991631269454956</v>
      </c>
      <c r="AU3497" s="1">
        <v>0.16980095207691193</v>
      </c>
      <c r="AV3497" s="1">
        <v>2.6029391288757324</v>
      </c>
      <c r="AW3497" s="1">
        <v>1.85120689868927</v>
      </c>
      <c r="AX3497" s="1"/>
      <c r="AY3497" s="1"/>
      <c r="AZ3497" s="1"/>
      <c r="BA3497" s="1"/>
      <c r="BB3497" s="1">
        <v>2.420459508895874</v>
      </c>
      <c r="BC3497" s="1">
        <v>3.1186959743499756</v>
      </c>
      <c r="BD3497" s="1">
        <v>0.80777782201766968</v>
      </c>
      <c r="BE3497" s="1">
        <v>3.063359260559082</v>
      </c>
      <c r="BF3497" s="1">
        <v>2.1877641677856445</v>
      </c>
      <c r="BG3497" s="1">
        <v>2.7886884212493896</v>
      </c>
      <c r="BH3497" s="1">
        <v>2.4168438911437988</v>
      </c>
      <c r="BI3497" s="1">
        <v>0.21677377820014954</v>
      </c>
      <c r="BJ3497" s="1">
        <v>1.5493247509002686</v>
      </c>
      <c r="BK3497" s="1">
        <v>1.9393919706344604</v>
      </c>
      <c r="BL3497" s="1"/>
      <c r="BM3497" s="1"/>
      <c r="BN3497" s="1"/>
    </row>
    <row r="3498" spans="1:66" x14ac:dyDescent="0.2">
      <c r="A3498" s="2" t="s">
        <v>8043</v>
      </c>
      <c r="B3498" s="4" t="s">
        <v>3493</v>
      </c>
      <c r="C3498" s="1">
        <v>21.260934281557006</v>
      </c>
      <c r="D3498" s="1">
        <v>19.824926201570626</v>
      </c>
      <c r="E3498" s="1">
        <v>14.544795918549241</v>
      </c>
      <c r="F3498" s="1">
        <v>8.9977532031227696</v>
      </c>
      <c r="G3498" s="1">
        <v>6.7583659789677091</v>
      </c>
      <c r="H3498" s="1">
        <v>12.089176511622664</v>
      </c>
      <c r="I3498" s="1">
        <v>11.259828386955324</v>
      </c>
      <c r="J3498" s="1">
        <v>13.865721771664822</v>
      </c>
      <c r="K3498" s="1">
        <v>7.0526204468625551</v>
      </c>
      <c r="L3498" s="1">
        <v>12.849285989297851</v>
      </c>
      <c r="M3498" s="1">
        <v>10.900096022671473</v>
      </c>
      <c r="N3498" s="1">
        <v>9.5933310523616395</v>
      </c>
      <c r="O3498" s="1">
        <v>8.5261926573919631</v>
      </c>
      <c r="P3498" s="1">
        <v>9.9793382845187839</v>
      </c>
      <c r="Q3498" s="1">
        <v>16.870627366758839</v>
      </c>
      <c r="R3498" s="1">
        <v>11.554478613979507</v>
      </c>
      <c r="S3498" s="1">
        <v>7.1120452333879243</v>
      </c>
      <c r="T3498" s="1">
        <v>8.7746863889059039</v>
      </c>
      <c r="U3498" s="1">
        <v>5.3192033382655435</v>
      </c>
      <c r="V3498" s="1">
        <v>6.0176092077373387</v>
      </c>
      <c r="W3498" s="1">
        <v>19.874236133014524</v>
      </c>
      <c r="X3498" s="1">
        <v>18.628437274258751</v>
      </c>
      <c r="Y3498" s="1">
        <v>14.023322304835656</v>
      </c>
      <c r="Z3498" s="1">
        <v>15.720810777642111</v>
      </c>
      <c r="AA3498" s="1">
        <v>13.000643605118853</v>
      </c>
      <c r="AB3498" s="1">
        <v>17.316436935996762</v>
      </c>
      <c r="AC3498" s="1">
        <v>8.7590548703597442</v>
      </c>
      <c r="AD3498" s="1">
        <v>9.3236631989939038</v>
      </c>
      <c r="AE3498" s="1">
        <v>18.836326294578985</v>
      </c>
      <c r="AF3498" s="1"/>
      <c r="AG3498" s="1"/>
      <c r="AH3498" s="1"/>
      <c r="AI3498" s="1">
        <v>6.9072141647338867</v>
      </c>
      <c r="AJ3498" s="1"/>
      <c r="AK3498" s="1"/>
      <c r="AL3498" s="1"/>
      <c r="AM3498" s="1">
        <v>3.013500452041626</v>
      </c>
      <c r="AN3498" s="1">
        <v>0.26866301894187927</v>
      </c>
      <c r="AO3498" s="1"/>
      <c r="AP3498" s="1"/>
      <c r="AQ3498" s="1">
        <v>7.7334432601928711</v>
      </c>
      <c r="AR3498" s="1">
        <v>2.7259979248046875</v>
      </c>
      <c r="AS3498" s="1">
        <v>1.0547475814819336</v>
      </c>
      <c r="AT3498" s="1">
        <v>0.18991631269454956</v>
      </c>
      <c r="AU3498" s="1">
        <v>0.16980095207691193</v>
      </c>
      <c r="AV3498" s="1">
        <v>2.6029391288757324</v>
      </c>
      <c r="AW3498" s="1">
        <v>1.85120689868927</v>
      </c>
      <c r="AX3498" s="1"/>
      <c r="AY3498" s="1"/>
      <c r="AZ3498" s="1"/>
      <c r="BA3498" s="1"/>
      <c r="BB3498" s="1">
        <v>2.420459508895874</v>
      </c>
      <c r="BC3498" s="1">
        <v>3.1186959743499756</v>
      </c>
      <c r="BD3498" s="1">
        <v>0.80777782201766968</v>
      </c>
      <c r="BE3498" s="1">
        <v>3.063359260559082</v>
      </c>
      <c r="BF3498" s="1">
        <v>2.1877641677856445</v>
      </c>
      <c r="BG3498" s="1">
        <v>2.7886884212493896</v>
      </c>
      <c r="BH3498" s="1">
        <v>2.4168438911437988</v>
      </c>
      <c r="BI3498" s="1">
        <v>0.21677377820014954</v>
      </c>
      <c r="BJ3498" s="1">
        <v>1.5493247509002686</v>
      </c>
      <c r="BK3498" s="1">
        <v>1.9393919706344604</v>
      </c>
      <c r="BL3498" s="1"/>
      <c r="BM3498" s="1"/>
      <c r="BN3498" s="1"/>
    </row>
    <row r="3499" spans="1:66" x14ac:dyDescent="0.2">
      <c r="A3499" s="2" t="s">
        <v>8044</v>
      </c>
      <c r="B3499" s="4" t="s">
        <v>3494</v>
      </c>
      <c r="C3499" s="1">
        <v>6.801462396603533</v>
      </c>
      <c r="D3499" s="1">
        <v>0.30724903551508631</v>
      </c>
      <c r="E3499" s="1">
        <v>0.3165097333344557</v>
      </c>
      <c r="F3499" s="1"/>
      <c r="G3499" s="1"/>
      <c r="H3499" s="1"/>
      <c r="I3499" s="1"/>
      <c r="J3499" s="1">
        <v>3.02346549045894</v>
      </c>
      <c r="K3499" s="1"/>
      <c r="L3499" s="1">
        <v>20.582837899507751</v>
      </c>
      <c r="M3499" s="1">
        <v>10.270082380921451</v>
      </c>
      <c r="N3499" s="1">
        <v>2.857865562152019</v>
      </c>
      <c r="O3499" s="1">
        <v>0.44884959110387301</v>
      </c>
      <c r="P3499" s="1">
        <v>0.48701174676267128</v>
      </c>
      <c r="Q3499" s="1">
        <v>0.48246351687123556</v>
      </c>
      <c r="R3499" s="1">
        <v>1.7545204498264233</v>
      </c>
      <c r="S3499" s="1"/>
      <c r="T3499" s="1">
        <v>3.7840796336406357</v>
      </c>
      <c r="U3499" s="1">
        <v>3.4187539026480804</v>
      </c>
      <c r="V3499" s="1"/>
      <c r="W3499" s="1"/>
      <c r="X3499" s="1"/>
      <c r="Y3499" s="1">
        <v>1.3620555018585687</v>
      </c>
      <c r="Z3499" s="1">
        <v>7.4945722514457342</v>
      </c>
      <c r="AA3499" s="1">
        <v>3.3498830995195767</v>
      </c>
      <c r="AB3499" s="1">
        <v>9.4011893641423203</v>
      </c>
      <c r="AC3499" s="1">
        <v>3.7106689176123231</v>
      </c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>
        <v>3.5392704010009766</v>
      </c>
      <c r="AS3499" s="1"/>
      <c r="AT3499" s="1"/>
      <c r="AU3499" s="1">
        <v>1.9233196973800659E-2</v>
      </c>
      <c r="AV3499" s="1">
        <v>1.2131118774414063</v>
      </c>
      <c r="AW3499" s="1">
        <v>0.36320012807846069</v>
      </c>
      <c r="AX3499" s="1"/>
      <c r="AY3499" s="1"/>
      <c r="AZ3499" s="1"/>
      <c r="BA3499" s="1"/>
      <c r="BB3499" s="1"/>
      <c r="BC3499" s="1"/>
      <c r="BD3499" s="1"/>
      <c r="BE3499" s="1"/>
      <c r="BF3499" s="1">
        <v>0.63652896881103516</v>
      </c>
      <c r="BG3499" s="1">
        <v>0.6817476749420166</v>
      </c>
      <c r="BH3499" s="1"/>
      <c r="BI3499" s="1"/>
      <c r="BJ3499" s="1"/>
      <c r="BK3499" s="1"/>
      <c r="BL3499" s="1"/>
      <c r="BM3499" s="1"/>
      <c r="BN3499" s="1"/>
    </row>
    <row r="3500" spans="1:66" x14ac:dyDescent="0.2">
      <c r="A3500" s="2" t="s">
        <v>8045</v>
      </c>
      <c r="B3500" s="4" t="s">
        <v>3495</v>
      </c>
      <c r="C3500" s="1">
        <v>6.801462396603533</v>
      </c>
      <c r="D3500" s="1">
        <v>0.30724903551508631</v>
      </c>
      <c r="E3500" s="1">
        <v>0.3165097333344557</v>
      </c>
      <c r="F3500" s="1"/>
      <c r="G3500" s="1"/>
      <c r="H3500" s="1"/>
      <c r="I3500" s="1"/>
      <c r="J3500" s="1">
        <v>3.02346549045894</v>
      </c>
      <c r="K3500" s="1"/>
      <c r="L3500" s="1">
        <v>20.582837899507751</v>
      </c>
      <c r="M3500" s="1">
        <v>10.270082380921451</v>
      </c>
      <c r="N3500" s="1">
        <v>2.857865562152019</v>
      </c>
      <c r="O3500" s="1">
        <v>0.44884959110387301</v>
      </c>
      <c r="P3500" s="1">
        <v>0.48701174676267128</v>
      </c>
      <c r="Q3500" s="1">
        <v>0.48246351687123556</v>
      </c>
      <c r="R3500" s="1">
        <v>1.7545204498264233</v>
      </c>
      <c r="S3500" s="1"/>
      <c r="T3500" s="1">
        <v>3.7840796336406357</v>
      </c>
      <c r="U3500" s="1">
        <v>3.4187539026480804</v>
      </c>
      <c r="V3500" s="1"/>
      <c r="W3500" s="1"/>
      <c r="X3500" s="1"/>
      <c r="Y3500" s="1">
        <v>1.3620555018585687</v>
      </c>
      <c r="Z3500" s="1">
        <v>7.4945722514457342</v>
      </c>
      <c r="AA3500" s="1">
        <v>3.3498830995195767</v>
      </c>
      <c r="AB3500" s="1">
        <v>9.4011893641423203</v>
      </c>
      <c r="AC3500" s="1">
        <v>3.7106689176123231</v>
      </c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>
        <v>3.5392704010009766</v>
      </c>
      <c r="AS3500" s="1"/>
      <c r="AT3500" s="1"/>
      <c r="AU3500" s="1">
        <v>1.9233196973800659E-2</v>
      </c>
      <c r="AV3500" s="1">
        <v>1.2131118774414063</v>
      </c>
      <c r="AW3500" s="1">
        <v>0.36320012807846069</v>
      </c>
      <c r="AX3500" s="1"/>
      <c r="AY3500" s="1"/>
      <c r="AZ3500" s="1"/>
      <c r="BA3500" s="1"/>
      <c r="BB3500" s="1"/>
      <c r="BC3500" s="1"/>
      <c r="BD3500" s="1"/>
      <c r="BE3500" s="1"/>
      <c r="BF3500" s="1">
        <v>0.63652896881103516</v>
      </c>
      <c r="BG3500" s="1">
        <v>0.6817476749420166</v>
      </c>
      <c r="BH3500" s="1"/>
      <c r="BI3500" s="1"/>
      <c r="BJ3500" s="1"/>
      <c r="BK3500" s="1"/>
      <c r="BL3500" s="1"/>
      <c r="BM3500" s="1"/>
      <c r="BN3500" s="1"/>
    </row>
    <row r="3501" spans="1:66" x14ac:dyDescent="0.2">
      <c r="A3501" s="2" t="s">
        <v>8046</v>
      </c>
      <c r="B3501" s="4" t="s">
        <v>3496</v>
      </c>
      <c r="C3501" s="1">
        <v>4.5298329243294768</v>
      </c>
      <c r="D3501" s="1">
        <v>4.510092625034555</v>
      </c>
      <c r="E3501" s="1">
        <v>6.1171468175158044</v>
      </c>
      <c r="F3501" s="1">
        <v>4.2756253570480593</v>
      </c>
      <c r="G3501" s="1">
        <v>14.080017623682664</v>
      </c>
      <c r="H3501" s="1">
        <v>4.3105508630289222</v>
      </c>
      <c r="I3501" s="1">
        <v>4.1853040772737291</v>
      </c>
      <c r="J3501" s="1">
        <v>4.7478873135563235</v>
      </c>
      <c r="K3501" s="1">
        <v>7.691568674685362</v>
      </c>
      <c r="L3501" s="1">
        <v>6.7234653613598052</v>
      </c>
      <c r="M3501" s="1">
        <v>4.6653283567747978</v>
      </c>
      <c r="N3501" s="1">
        <v>13.809584877640926</v>
      </c>
      <c r="O3501" s="1">
        <v>12.267679846512133</v>
      </c>
      <c r="P3501" s="1">
        <v>5.0326723788559029</v>
      </c>
      <c r="Q3501" s="1">
        <v>9.6090001908554843</v>
      </c>
      <c r="R3501" s="1">
        <v>3.8403698798169494</v>
      </c>
      <c r="S3501" s="1">
        <v>4.1153929395589008</v>
      </c>
      <c r="T3501" s="1">
        <v>4.0030514934558372</v>
      </c>
      <c r="U3501" s="1">
        <v>4.1008954442674517</v>
      </c>
      <c r="V3501" s="1">
        <v>5.096991687796959</v>
      </c>
      <c r="W3501" s="1">
        <v>5.3023515907978753</v>
      </c>
      <c r="X3501" s="1">
        <v>9.4573301727767642</v>
      </c>
      <c r="Y3501" s="1">
        <v>7.9765614843299177</v>
      </c>
      <c r="Z3501" s="1">
        <v>12.360731087172748</v>
      </c>
      <c r="AA3501" s="1">
        <v>19.286159993818654</v>
      </c>
      <c r="AB3501" s="1">
        <v>5.846887145537953</v>
      </c>
      <c r="AC3501" s="1">
        <v>25.478508664431175</v>
      </c>
      <c r="AD3501" s="1">
        <v>30.06083854037599</v>
      </c>
      <c r="AE3501" s="1">
        <v>15.12638267601508</v>
      </c>
      <c r="AF3501" s="1"/>
      <c r="AG3501" s="1"/>
      <c r="AH3501" s="1"/>
      <c r="AI3501" s="1"/>
      <c r="AJ3501" s="1"/>
      <c r="AK3501" s="1"/>
      <c r="AL3501" s="1"/>
      <c r="AM3501" s="1">
        <v>0.88242030143737793</v>
      </c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>
        <v>0.14872218668460846</v>
      </c>
      <c r="BA3501" s="1"/>
      <c r="BB3501" s="1">
        <v>1.2472108602523804</v>
      </c>
      <c r="BC3501" s="1"/>
      <c r="BD3501" s="1">
        <v>1.0338541269302368</v>
      </c>
      <c r="BE3501" s="1">
        <v>4.9255199432373047</v>
      </c>
      <c r="BF3501" s="1">
        <v>4.801973819732666</v>
      </c>
      <c r="BG3501" s="1">
        <v>1.9312782287597656</v>
      </c>
      <c r="BH3501" s="1">
        <v>6.456047534942627</v>
      </c>
      <c r="BI3501" s="1">
        <v>6.9593930244445801</v>
      </c>
      <c r="BJ3501" s="1">
        <v>10.852301597595215</v>
      </c>
      <c r="BK3501" s="1"/>
      <c r="BL3501" s="1"/>
      <c r="BM3501" s="1"/>
      <c r="BN3501" s="1"/>
    </row>
    <row r="3502" spans="1:66" x14ac:dyDescent="0.2">
      <c r="A3502" s="2" t="s">
        <v>8047</v>
      </c>
      <c r="B3502" s="4" t="s">
        <v>3497</v>
      </c>
      <c r="C3502" s="1">
        <v>4.5298329243294768</v>
      </c>
      <c r="D3502" s="1">
        <v>4.510092625034555</v>
      </c>
      <c r="E3502" s="1">
        <v>6.1171468175158044</v>
      </c>
      <c r="F3502" s="1">
        <v>4.2756253570480593</v>
      </c>
      <c r="G3502" s="1">
        <v>14.080017623682664</v>
      </c>
      <c r="H3502" s="1">
        <v>4.3105508630289222</v>
      </c>
      <c r="I3502" s="1">
        <v>4.1853040772737291</v>
      </c>
      <c r="J3502" s="1">
        <v>4.7478873135563235</v>
      </c>
      <c r="K3502" s="1">
        <v>7.691568674685362</v>
      </c>
      <c r="L3502" s="1">
        <v>6.7234653613598052</v>
      </c>
      <c r="M3502" s="1">
        <v>4.6653283567747978</v>
      </c>
      <c r="N3502" s="1">
        <v>13.809584877640926</v>
      </c>
      <c r="O3502" s="1">
        <v>12.267679846512133</v>
      </c>
      <c r="P3502" s="1">
        <v>5.0326723788559029</v>
      </c>
      <c r="Q3502" s="1">
        <v>9.6090001908554843</v>
      </c>
      <c r="R3502" s="1">
        <v>3.8403698798169494</v>
      </c>
      <c r="S3502" s="1">
        <v>4.1153929395589008</v>
      </c>
      <c r="T3502" s="1">
        <v>4.0030514934558372</v>
      </c>
      <c r="U3502" s="1">
        <v>4.1008954442674517</v>
      </c>
      <c r="V3502" s="1">
        <v>5.096991687796959</v>
      </c>
      <c r="W3502" s="1">
        <v>5.3023515907978753</v>
      </c>
      <c r="X3502" s="1">
        <v>9.4573301727767642</v>
      </c>
      <c r="Y3502" s="1">
        <v>7.9765614843299177</v>
      </c>
      <c r="Z3502" s="1">
        <v>12.360731087172748</v>
      </c>
      <c r="AA3502" s="1">
        <v>19.286159993818654</v>
      </c>
      <c r="AB3502" s="1">
        <v>5.846887145537953</v>
      </c>
      <c r="AC3502" s="1">
        <v>25.478508664431175</v>
      </c>
      <c r="AD3502" s="1">
        <v>30.06083854037599</v>
      </c>
      <c r="AE3502" s="1">
        <v>15.12638267601508</v>
      </c>
      <c r="AF3502" s="1"/>
      <c r="AG3502" s="1"/>
      <c r="AH3502" s="1"/>
      <c r="AI3502" s="1"/>
      <c r="AJ3502" s="1"/>
      <c r="AK3502" s="1"/>
      <c r="AL3502" s="1"/>
      <c r="AM3502" s="1">
        <v>0.88242030143737793</v>
      </c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>
        <v>0.14872218668460846</v>
      </c>
      <c r="BA3502" s="1"/>
      <c r="BB3502" s="1">
        <v>1.2472108602523804</v>
      </c>
      <c r="BC3502" s="1"/>
      <c r="BD3502" s="1">
        <v>1.0338541269302368</v>
      </c>
      <c r="BE3502" s="1">
        <v>4.9255199432373047</v>
      </c>
      <c r="BF3502" s="1">
        <v>4.801973819732666</v>
      </c>
      <c r="BG3502" s="1">
        <v>1.9312782287597656</v>
      </c>
      <c r="BH3502" s="1">
        <v>6.456047534942627</v>
      </c>
      <c r="BI3502" s="1">
        <v>6.9593930244445801</v>
      </c>
      <c r="BJ3502" s="1">
        <v>10.852301597595215</v>
      </c>
      <c r="BK3502" s="1"/>
      <c r="BL3502" s="1"/>
      <c r="BM3502" s="1"/>
      <c r="BN3502" s="1"/>
    </row>
    <row r="3503" spans="1:66" x14ac:dyDescent="0.2">
      <c r="A3503" s="2" t="s">
        <v>8048</v>
      </c>
      <c r="B3503" s="4" t="s">
        <v>3498</v>
      </c>
      <c r="C3503" s="1"/>
      <c r="D3503" s="1"/>
      <c r="E3503" s="1"/>
      <c r="F3503" s="1"/>
      <c r="G3503" s="1">
        <v>3.0402793394135275</v>
      </c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>
        <v>8.372760678794533</v>
      </c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>
        <v>0.18669641017913818</v>
      </c>
      <c r="AY3503" s="1"/>
      <c r="AZ3503" s="1"/>
      <c r="BA3503" s="1"/>
      <c r="BB3503" s="1"/>
      <c r="BC3503" s="1"/>
      <c r="BD3503" s="1"/>
      <c r="BE3503" s="1">
        <v>2.8843197822570801</v>
      </c>
      <c r="BF3503" s="1">
        <v>3.3952617645263672</v>
      </c>
      <c r="BG3503" s="1">
        <v>2.9236443042755127</v>
      </c>
      <c r="BH3503" s="1">
        <v>2.8572318553924561</v>
      </c>
      <c r="BI3503" s="1">
        <v>3.1222584247589111</v>
      </c>
      <c r="BJ3503" s="1"/>
      <c r="BK3503" s="1"/>
      <c r="BL3503" s="1"/>
      <c r="BM3503" s="1"/>
      <c r="BN3503" s="1"/>
    </row>
    <row r="3504" spans="1:66" x14ac:dyDescent="0.2">
      <c r="A3504" s="2" t="s">
        <v>8049</v>
      </c>
      <c r="B3504" s="4" t="s">
        <v>3499</v>
      </c>
      <c r="C3504" s="1"/>
      <c r="D3504" s="1"/>
      <c r="E3504" s="1"/>
      <c r="F3504" s="1"/>
      <c r="G3504" s="1">
        <v>3.0402793394135275</v>
      </c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>
        <v>8.372760678794533</v>
      </c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>
        <v>0.18669641017913818</v>
      </c>
      <c r="AY3504" s="1"/>
      <c r="AZ3504" s="1"/>
      <c r="BA3504" s="1"/>
      <c r="BB3504" s="1"/>
      <c r="BC3504" s="1"/>
      <c r="BD3504" s="1"/>
      <c r="BE3504" s="1">
        <v>2.8843197822570801</v>
      </c>
      <c r="BF3504" s="1">
        <v>3.3952617645263672</v>
      </c>
      <c r="BG3504" s="1">
        <v>2.9236443042755127</v>
      </c>
      <c r="BH3504" s="1">
        <v>2.8572318553924561</v>
      </c>
      <c r="BI3504" s="1">
        <v>3.1222584247589111</v>
      </c>
      <c r="BJ3504" s="1"/>
      <c r="BK3504" s="1"/>
      <c r="BL3504" s="1"/>
      <c r="BM3504" s="1"/>
      <c r="BN3504" s="1"/>
    </row>
    <row r="3505" spans="1:66" x14ac:dyDescent="0.2">
      <c r="A3505" s="2" t="s">
        <v>8050</v>
      </c>
      <c r="B3505" s="4" t="s">
        <v>3500</v>
      </c>
      <c r="C3505" s="1">
        <v>13.9161644494289</v>
      </c>
      <c r="D3505" s="1">
        <v>11.710283979836934</v>
      </c>
      <c r="E3505" s="1">
        <v>17.166903291507598</v>
      </c>
      <c r="F3505" s="1">
        <v>4.5440896658246706</v>
      </c>
      <c r="G3505" s="1"/>
      <c r="H3505" s="1"/>
      <c r="I3505" s="1">
        <v>3.1982385346819853</v>
      </c>
      <c r="J3505" s="1">
        <v>10.976040904199557</v>
      </c>
      <c r="K3505" s="1">
        <v>21.400103337728233</v>
      </c>
      <c r="L3505" s="1">
        <v>10.982036627770684</v>
      </c>
      <c r="M3505" s="1">
        <v>8.6205888934720303</v>
      </c>
      <c r="N3505" s="1">
        <v>1.2028589511567127</v>
      </c>
      <c r="O3505" s="1"/>
      <c r="P3505" s="1">
        <v>4.1254145216529441</v>
      </c>
      <c r="Q3505" s="1">
        <v>16.966898487685391</v>
      </c>
      <c r="R3505" s="1">
        <v>14.061744935903398</v>
      </c>
      <c r="S3505" s="1"/>
      <c r="T3505" s="1"/>
      <c r="U3505" s="1"/>
      <c r="V3505" s="1"/>
      <c r="W3505" s="1"/>
      <c r="X3505" s="1">
        <v>4.2157686516227759</v>
      </c>
      <c r="Y3505" s="1">
        <v>17.109185254501956</v>
      </c>
      <c r="Z3505" s="1">
        <v>8.0136729342596986</v>
      </c>
      <c r="AA3505" s="1"/>
      <c r="AB3505" s="1">
        <v>6.3749370171438988</v>
      </c>
      <c r="AC3505" s="1"/>
      <c r="AD3505" s="1">
        <v>91.863779572844038</v>
      </c>
      <c r="AE3505" s="1">
        <v>60.433535407074679</v>
      </c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>
        <v>0.67575454711914063</v>
      </c>
      <c r="AR3505" s="1">
        <v>8.3239974975585938</v>
      </c>
      <c r="AS3505" s="1"/>
      <c r="AT3505" s="1">
        <v>7.8821616172790527</v>
      </c>
      <c r="AU3505" s="1">
        <v>5.0824985504150391</v>
      </c>
      <c r="AV3505" s="1"/>
      <c r="AW3505" s="1">
        <v>2.7472801208496094</v>
      </c>
      <c r="AX3505" s="1"/>
      <c r="AY3505" s="1"/>
      <c r="AZ3505" s="1">
        <v>3.0360348224639893</v>
      </c>
      <c r="BA3505" s="1">
        <v>1.6958421468734741</v>
      </c>
      <c r="BB3505" s="1">
        <v>5.5760993957519531</v>
      </c>
      <c r="BC3505" s="1">
        <v>12.158652305603027</v>
      </c>
      <c r="BD3505" s="1">
        <v>14.726591110229492</v>
      </c>
      <c r="BE3505" s="1"/>
      <c r="BF3505" s="1">
        <v>5.5542664527893066</v>
      </c>
      <c r="BG3505" s="1">
        <v>6.5232148170471191</v>
      </c>
      <c r="BH3505" s="1">
        <v>3.309065580368042</v>
      </c>
      <c r="BI3505" s="1"/>
      <c r="BJ3505" s="1"/>
      <c r="BK3505" s="1"/>
      <c r="BL3505" s="1"/>
      <c r="BM3505" s="1"/>
      <c r="BN3505" s="1"/>
    </row>
    <row r="3506" spans="1:66" x14ac:dyDescent="0.2">
      <c r="A3506" s="2" t="s">
        <v>8051</v>
      </c>
      <c r="B3506" s="4" t="s">
        <v>3501</v>
      </c>
      <c r="C3506" s="1">
        <v>13.9161644494289</v>
      </c>
      <c r="D3506" s="1">
        <v>11.710283979836934</v>
      </c>
      <c r="E3506" s="1">
        <v>17.166903291507598</v>
      </c>
      <c r="F3506" s="1">
        <v>4.5440896658246706</v>
      </c>
      <c r="G3506" s="1"/>
      <c r="H3506" s="1"/>
      <c r="I3506" s="1">
        <v>3.1982385346819853</v>
      </c>
      <c r="J3506" s="1">
        <v>10.976040904199557</v>
      </c>
      <c r="K3506" s="1">
        <v>21.400103337728233</v>
      </c>
      <c r="L3506" s="1">
        <v>10.982036627770684</v>
      </c>
      <c r="M3506" s="1">
        <v>8.6205888934720303</v>
      </c>
      <c r="N3506" s="1">
        <v>1.2028589511567127</v>
      </c>
      <c r="O3506" s="1"/>
      <c r="P3506" s="1">
        <v>4.1254145216529441</v>
      </c>
      <c r="Q3506" s="1">
        <v>16.966898487685391</v>
      </c>
      <c r="R3506" s="1">
        <v>14.061744935903398</v>
      </c>
      <c r="S3506" s="1"/>
      <c r="T3506" s="1"/>
      <c r="U3506" s="1"/>
      <c r="V3506" s="1"/>
      <c r="W3506" s="1"/>
      <c r="X3506" s="1">
        <v>4.2157686516227759</v>
      </c>
      <c r="Y3506" s="1">
        <v>17.109185254501956</v>
      </c>
      <c r="Z3506" s="1">
        <v>8.0136729342596986</v>
      </c>
      <c r="AA3506" s="1"/>
      <c r="AB3506" s="1">
        <v>6.3749370171438988</v>
      </c>
      <c r="AC3506" s="1"/>
      <c r="AD3506" s="1">
        <v>91.863779572844038</v>
      </c>
      <c r="AE3506" s="1">
        <v>60.433535407074679</v>
      </c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>
        <v>0.67575454711914063</v>
      </c>
      <c r="AR3506" s="1">
        <v>8.3239974975585938</v>
      </c>
      <c r="AS3506" s="1"/>
      <c r="AT3506" s="1">
        <v>7.8821616172790527</v>
      </c>
      <c r="AU3506" s="1">
        <v>5.0824985504150391</v>
      </c>
      <c r="AV3506" s="1"/>
      <c r="AW3506" s="1">
        <v>2.7472801208496094</v>
      </c>
      <c r="AX3506" s="1"/>
      <c r="AY3506" s="1"/>
      <c r="AZ3506" s="1">
        <v>3.0360348224639893</v>
      </c>
      <c r="BA3506" s="1">
        <v>1.6958421468734741</v>
      </c>
      <c r="BB3506" s="1">
        <v>5.5760993957519531</v>
      </c>
      <c r="BC3506" s="1">
        <v>12.158652305603027</v>
      </c>
      <c r="BD3506" s="1">
        <v>14.726591110229492</v>
      </c>
      <c r="BE3506" s="1"/>
      <c r="BF3506" s="1">
        <v>5.5542664527893066</v>
      </c>
      <c r="BG3506" s="1">
        <v>6.5232148170471191</v>
      </c>
      <c r="BH3506" s="1">
        <v>3.309065580368042</v>
      </c>
      <c r="BI3506" s="1"/>
      <c r="BJ3506" s="1"/>
      <c r="BK3506" s="1"/>
      <c r="BL3506" s="1"/>
      <c r="BM3506" s="1"/>
      <c r="BN3506" s="1"/>
    </row>
    <row r="3507" spans="1:66" x14ac:dyDescent="0.2">
      <c r="A3507" s="2" t="s">
        <v>8052</v>
      </c>
      <c r="B3507" s="4" t="s">
        <v>3502</v>
      </c>
      <c r="C3507" s="1"/>
      <c r="D3507" s="1"/>
      <c r="E3507" s="1"/>
      <c r="F3507" s="1"/>
      <c r="G3507" s="1"/>
      <c r="H3507" s="1"/>
      <c r="I3507" s="1">
        <v>4.3791461555873514</v>
      </c>
      <c r="J3507" s="1">
        <v>1.7316938074816139</v>
      </c>
      <c r="K3507" s="1"/>
      <c r="L3507" s="1">
        <v>3.6445578008470902</v>
      </c>
      <c r="M3507" s="1">
        <v>1.8206123226122164</v>
      </c>
      <c r="N3507" s="1"/>
      <c r="O3507" s="1"/>
      <c r="P3507" s="1"/>
      <c r="Q3507" s="1">
        <v>16.311971174498112</v>
      </c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>
        <v>1.022652268409729</v>
      </c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  <c r="BD3507" s="1"/>
      <c r="BE3507" s="1"/>
      <c r="BF3507" s="1"/>
      <c r="BG3507" s="1"/>
      <c r="BH3507" s="1">
        <v>1.9211457967758179</v>
      </c>
      <c r="BI3507" s="1"/>
      <c r="BJ3507" s="1"/>
      <c r="BK3507" s="1"/>
      <c r="BL3507" s="1"/>
      <c r="BM3507" s="1"/>
      <c r="BN3507" s="1"/>
    </row>
    <row r="3508" spans="1:66" x14ac:dyDescent="0.2">
      <c r="A3508" s="2" t="s">
        <v>8053</v>
      </c>
      <c r="B3508" s="4" t="s">
        <v>3503</v>
      </c>
      <c r="C3508" s="1">
        <v>4.9194802469811876</v>
      </c>
      <c r="D3508" s="1">
        <v>4.4486246845282116</v>
      </c>
      <c r="E3508" s="1">
        <v>4.6365581209658755</v>
      </c>
      <c r="F3508" s="1">
        <v>4.4967079763129503</v>
      </c>
      <c r="G3508" s="1">
        <v>4.9984850881122656</v>
      </c>
      <c r="H3508" s="1">
        <v>5.0862485875792247</v>
      </c>
      <c r="I3508" s="1">
        <v>4.7500591402032377</v>
      </c>
      <c r="J3508" s="1">
        <v>2.7177459140145666</v>
      </c>
      <c r="K3508" s="1">
        <v>5.1476005109565603</v>
      </c>
      <c r="L3508" s="1">
        <v>4.5681795505917044</v>
      </c>
      <c r="M3508" s="1">
        <v>5.2470832482808447</v>
      </c>
      <c r="N3508" s="1">
        <v>4.3760632428013784</v>
      </c>
      <c r="O3508" s="1">
        <v>4.2351296002484808</v>
      </c>
      <c r="P3508" s="1">
        <v>8.1902266832696444</v>
      </c>
      <c r="Q3508" s="1">
        <v>11.328577917426637</v>
      </c>
      <c r="R3508" s="1">
        <v>6.114753842210078</v>
      </c>
      <c r="S3508" s="1">
        <v>4.9490876036024281</v>
      </c>
      <c r="T3508" s="1">
        <v>5.0613163899247056</v>
      </c>
      <c r="U3508" s="1">
        <v>4.7823121268886917</v>
      </c>
      <c r="V3508" s="1">
        <v>4.3752208680045763</v>
      </c>
      <c r="W3508" s="1">
        <v>7.7623556988899782</v>
      </c>
      <c r="X3508" s="1">
        <v>8.6714975959774527</v>
      </c>
      <c r="Y3508" s="1">
        <v>5.2472496108886988</v>
      </c>
      <c r="Z3508" s="1">
        <v>4.8192121303356679</v>
      </c>
      <c r="AA3508" s="1">
        <v>5.9373145428620324</v>
      </c>
      <c r="AB3508" s="1">
        <v>14.011047079832872</v>
      </c>
      <c r="AC3508" s="1">
        <v>5.1970742660773181</v>
      </c>
      <c r="AD3508" s="1">
        <v>5.8596285635699719</v>
      </c>
      <c r="AE3508" s="1">
        <v>6.1982204993273795</v>
      </c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>
        <v>1.6824911832809448</v>
      </c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>
        <v>8.595430850982666E-2</v>
      </c>
      <c r="BC3508" s="1">
        <v>3.2253644466400146</v>
      </c>
      <c r="BD3508" s="1">
        <v>3.6434519290924072</v>
      </c>
      <c r="BE3508" s="1">
        <v>5.8543194085359573E-2</v>
      </c>
      <c r="BF3508" s="1">
        <v>2.1452054977416992</v>
      </c>
      <c r="BG3508" s="1">
        <v>0.94815242290496826</v>
      </c>
      <c r="BH3508" s="1">
        <v>0.59386253356933594</v>
      </c>
      <c r="BI3508" s="1"/>
      <c r="BJ3508" s="1"/>
      <c r="BK3508" s="1"/>
      <c r="BL3508" s="1"/>
      <c r="BM3508" s="1"/>
      <c r="BN3508" s="1"/>
    </row>
    <row r="3509" spans="1:66" x14ac:dyDescent="0.2">
      <c r="A3509" s="2" t="s">
        <v>8054</v>
      </c>
      <c r="B3509" s="4" t="s">
        <v>3504</v>
      </c>
      <c r="C3509" s="1">
        <v>57.375220010438795</v>
      </c>
      <c r="D3509" s="1">
        <v>55.863472835297245</v>
      </c>
      <c r="E3509" s="1">
        <v>58.390269314409984</v>
      </c>
      <c r="F3509" s="1">
        <v>51.730059657205096</v>
      </c>
      <c r="G3509" s="1">
        <v>49.892298384580144</v>
      </c>
      <c r="H3509" s="1">
        <v>52.277595407581266</v>
      </c>
      <c r="I3509" s="1">
        <v>50.281160424170722</v>
      </c>
      <c r="J3509" s="1">
        <v>81.267662146018225</v>
      </c>
      <c r="K3509" s="1">
        <v>64.157168657370931</v>
      </c>
      <c r="L3509" s="1">
        <v>46.632293116960405</v>
      </c>
      <c r="M3509" s="1">
        <v>67.886869983290225</v>
      </c>
      <c r="N3509" s="1">
        <v>54.920701288270969</v>
      </c>
      <c r="O3509" s="1">
        <v>92.002791619986425</v>
      </c>
      <c r="P3509" s="1">
        <v>96.582369888650732</v>
      </c>
      <c r="Q3509" s="1">
        <v>83.360137837006448</v>
      </c>
      <c r="R3509" s="1">
        <v>51.014078289978507</v>
      </c>
      <c r="S3509" s="1">
        <v>72.403760381937261</v>
      </c>
      <c r="T3509" s="1">
        <v>69.821827200347485</v>
      </c>
      <c r="U3509" s="1">
        <v>69.105080610311745</v>
      </c>
      <c r="V3509" s="1">
        <v>54.045410747490884</v>
      </c>
      <c r="W3509" s="1">
        <v>40.976856670150056</v>
      </c>
      <c r="X3509" s="1">
        <v>52.474104949019818</v>
      </c>
      <c r="Y3509" s="1">
        <v>31.029002774096455</v>
      </c>
      <c r="Z3509" s="1">
        <v>42.091122052398667</v>
      </c>
      <c r="AA3509" s="1">
        <v>65.590133008329843</v>
      </c>
      <c r="AB3509" s="1">
        <v>59.332147396447013</v>
      </c>
      <c r="AC3509" s="1">
        <v>55.342378566995023</v>
      </c>
      <c r="AD3509" s="1">
        <v>55.49932419219266</v>
      </c>
      <c r="AE3509" s="1">
        <v>51.149119389516841</v>
      </c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>
        <v>2.0401008129119873</v>
      </c>
      <c r="AT3509" s="1"/>
      <c r="AU3509" s="1">
        <v>2.0443625450134277</v>
      </c>
      <c r="AV3509" s="1"/>
      <c r="AW3509" s="1">
        <v>3.0815253257751465</v>
      </c>
      <c r="AX3509" s="1">
        <v>24.48219108581543</v>
      </c>
      <c r="AY3509" s="1"/>
      <c r="AZ3509" s="1"/>
      <c r="BA3509" s="1">
        <v>2.0376710891723633</v>
      </c>
      <c r="BB3509" s="1"/>
      <c r="BC3509" s="1">
        <v>4.744504451751709</v>
      </c>
      <c r="BD3509" s="1">
        <v>0.4310857355594635</v>
      </c>
      <c r="BE3509" s="1"/>
      <c r="BF3509" s="1"/>
      <c r="BG3509" s="1">
        <v>1.7521967887878418</v>
      </c>
      <c r="BH3509" s="1">
        <v>3.7812974452972412</v>
      </c>
      <c r="BI3509" s="1">
        <v>1.9660581350326538</v>
      </c>
      <c r="BJ3509" s="1">
        <v>5.6464966386556625E-2</v>
      </c>
      <c r="BK3509" s="1">
        <v>6.0955483466386795E-2</v>
      </c>
      <c r="BL3509" s="1"/>
      <c r="BM3509" s="1"/>
      <c r="BN3509" s="1"/>
    </row>
    <row r="3510" spans="1:66" x14ac:dyDescent="0.2">
      <c r="A3510" s="2" t="s">
        <v>8055</v>
      </c>
      <c r="B3510" s="4" t="s">
        <v>3505</v>
      </c>
      <c r="C3510" s="1">
        <v>57.375220010438795</v>
      </c>
      <c r="D3510" s="1">
        <v>55.863472835297245</v>
      </c>
      <c r="E3510" s="1">
        <v>58.390269314409984</v>
      </c>
      <c r="F3510" s="1">
        <v>51.730059657205096</v>
      </c>
      <c r="G3510" s="1">
        <v>49.892298384580144</v>
      </c>
      <c r="H3510" s="1">
        <v>52.277595407581266</v>
      </c>
      <c r="I3510" s="1">
        <v>50.281160424170722</v>
      </c>
      <c r="J3510" s="1">
        <v>81.267662146018225</v>
      </c>
      <c r="K3510" s="1">
        <v>64.157168657370931</v>
      </c>
      <c r="L3510" s="1">
        <v>46.632293116960405</v>
      </c>
      <c r="M3510" s="1">
        <v>67.886869983290225</v>
      </c>
      <c r="N3510" s="1">
        <v>54.920701288270969</v>
      </c>
      <c r="O3510" s="1">
        <v>92.002791619986425</v>
      </c>
      <c r="P3510" s="1">
        <v>96.582369888650732</v>
      </c>
      <c r="Q3510" s="1">
        <v>83.360137837006448</v>
      </c>
      <c r="R3510" s="1">
        <v>51.014078289978507</v>
      </c>
      <c r="S3510" s="1">
        <v>72.403760381937261</v>
      </c>
      <c r="T3510" s="1">
        <v>69.821827200347485</v>
      </c>
      <c r="U3510" s="1">
        <v>69.105080610311745</v>
      </c>
      <c r="V3510" s="1">
        <v>54.045410747490884</v>
      </c>
      <c r="W3510" s="1">
        <v>40.976856670150056</v>
      </c>
      <c r="X3510" s="1">
        <v>52.474104949019818</v>
      </c>
      <c r="Y3510" s="1">
        <v>31.029002774096455</v>
      </c>
      <c r="Z3510" s="1">
        <v>42.091122052398667</v>
      </c>
      <c r="AA3510" s="1">
        <v>65.590133008329843</v>
      </c>
      <c r="AB3510" s="1">
        <v>59.332147396447013</v>
      </c>
      <c r="AC3510" s="1">
        <v>55.342378566995023</v>
      </c>
      <c r="AD3510" s="1">
        <v>55.49932419219266</v>
      </c>
      <c r="AE3510" s="1">
        <v>51.149119389516841</v>
      </c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>
        <v>2.0401008129119873</v>
      </c>
      <c r="AT3510" s="1"/>
      <c r="AU3510" s="1">
        <v>2.0443625450134277</v>
      </c>
      <c r="AV3510" s="1"/>
      <c r="AW3510" s="1">
        <v>3.0815253257751465</v>
      </c>
      <c r="AX3510" s="1">
        <v>24.48219108581543</v>
      </c>
      <c r="AY3510" s="1"/>
      <c r="AZ3510" s="1"/>
      <c r="BA3510" s="1">
        <v>2.0376710891723633</v>
      </c>
      <c r="BB3510" s="1"/>
      <c r="BC3510" s="1">
        <v>4.744504451751709</v>
      </c>
      <c r="BD3510" s="1">
        <v>0.4310857355594635</v>
      </c>
      <c r="BE3510" s="1"/>
      <c r="BF3510" s="1"/>
      <c r="BG3510" s="1">
        <v>1.7521967887878418</v>
      </c>
      <c r="BH3510" s="1">
        <v>3.7812974452972412</v>
      </c>
      <c r="BI3510" s="1">
        <v>1.9660581350326538</v>
      </c>
      <c r="BJ3510" s="1">
        <v>5.6464966386556625E-2</v>
      </c>
      <c r="BK3510" s="1">
        <v>6.0955483466386795E-2</v>
      </c>
      <c r="BL3510" s="1"/>
      <c r="BM3510" s="1"/>
      <c r="BN3510" s="1"/>
    </row>
    <row r="3511" spans="1:66" x14ac:dyDescent="0.2">
      <c r="A3511" s="2" t="s">
        <v>8056</v>
      </c>
      <c r="B3511" s="4" t="s">
        <v>3506</v>
      </c>
      <c r="C3511" s="1">
        <v>10.782622488349967</v>
      </c>
      <c r="D3511" s="1">
        <v>5.5326622055455106</v>
      </c>
      <c r="E3511" s="1">
        <v>16.286496634055943</v>
      </c>
      <c r="F3511" s="1">
        <v>0.354752138287936</v>
      </c>
      <c r="G3511" s="1">
        <v>71.408619218458469</v>
      </c>
      <c r="H3511" s="1">
        <v>74.180751966114968</v>
      </c>
      <c r="I3511" s="1">
        <v>43.098267933745625</v>
      </c>
      <c r="J3511" s="1">
        <v>86.985334669416773</v>
      </c>
      <c r="K3511" s="1">
        <v>53.118232306926359</v>
      </c>
      <c r="L3511" s="1">
        <v>75.405460023307398</v>
      </c>
      <c r="M3511" s="1">
        <v>46.746555260603003</v>
      </c>
      <c r="N3511" s="1">
        <v>94.633848245060364</v>
      </c>
      <c r="O3511" s="1">
        <v>90.892201736795869</v>
      </c>
      <c r="P3511" s="1">
        <v>70.289087453291998</v>
      </c>
      <c r="Q3511" s="1">
        <v>60.457818138461882</v>
      </c>
      <c r="R3511" s="1">
        <v>59.849103840092155</v>
      </c>
      <c r="S3511" s="1">
        <v>47.479403506215128</v>
      </c>
      <c r="T3511" s="1">
        <v>42.358541371852318</v>
      </c>
      <c r="U3511" s="1">
        <v>23.701403517759061</v>
      </c>
      <c r="V3511" s="1">
        <v>20.743365851559183</v>
      </c>
      <c r="W3511" s="1">
        <v>15.890345030482091</v>
      </c>
      <c r="X3511" s="1">
        <v>13.065585338797597</v>
      </c>
      <c r="Y3511" s="1">
        <v>17.507446906757359</v>
      </c>
      <c r="Z3511" s="1">
        <v>21.276867928012873</v>
      </c>
      <c r="AA3511" s="1">
        <v>24.391135203313365</v>
      </c>
      <c r="AB3511" s="1">
        <v>29.152567968004846</v>
      </c>
      <c r="AC3511" s="1">
        <v>26.954578648070772</v>
      </c>
      <c r="AD3511" s="1">
        <v>28.697662211110497</v>
      </c>
      <c r="AE3511" s="1">
        <v>37.119486488829558</v>
      </c>
      <c r="AF3511" s="1"/>
      <c r="AG3511" s="1"/>
      <c r="AH3511" s="1"/>
      <c r="AI3511" s="1"/>
      <c r="AJ3511" s="1">
        <v>5.3694090843200684</v>
      </c>
      <c r="AK3511" s="1">
        <v>5.7005219459533691</v>
      </c>
      <c r="AL3511" s="1">
        <v>4.143338680267334</v>
      </c>
      <c r="AM3511" s="1">
        <v>3.4248931407928467</v>
      </c>
      <c r="AN3511" s="1">
        <v>11.95909595489502</v>
      </c>
      <c r="AO3511" s="1">
        <v>27.614686965942383</v>
      </c>
      <c r="AP3511" s="1">
        <v>2.3506400585174561</v>
      </c>
      <c r="AQ3511" s="1">
        <v>19.197786331176758</v>
      </c>
      <c r="AR3511" s="1">
        <v>14.704972267150879</v>
      </c>
      <c r="AS3511" s="1">
        <v>27.252704620361328</v>
      </c>
      <c r="AT3511" s="1"/>
      <c r="AU3511" s="1">
        <v>7.659400463104248</v>
      </c>
      <c r="AV3511" s="1">
        <v>22.744646072387695</v>
      </c>
      <c r="AW3511" s="1">
        <v>27.857809066772461</v>
      </c>
      <c r="AX3511" s="1"/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/>
      <c r="BK3511" s="1"/>
      <c r="BL3511" s="1"/>
      <c r="BM3511" s="1"/>
      <c r="BN3511" s="1"/>
    </row>
    <row r="3512" spans="1:66" x14ac:dyDescent="0.2">
      <c r="A3512" s="2" t="s">
        <v>8057</v>
      </c>
      <c r="B3512" s="4" t="s">
        <v>3507</v>
      </c>
      <c r="C3512" s="1">
        <v>8.5700179511154413E-4</v>
      </c>
      <c r="D3512" s="1"/>
      <c r="E3512" s="1">
        <v>5.6036259853908357</v>
      </c>
      <c r="F3512" s="1">
        <v>2.6067528997817893</v>
      </c>
      <c r="G3512" s="1">
        <v>5.6495132396184573</v>
      </c>
      <c r="H3512" s="1">
        <v>13.025702312798051</v>
      </c>
      <c r="I3512" s="1">
        <v>15.918139367702985</v>
      </c>
      <c r="J3512" s="1">
        <v>20.403154547165986</v>
      </c>
      <c r="K3512" s="1">
        <v>16.681840402939972</v>
      </c>
      <c r="L3512" s="1">
        <v>8.665689664489209</v>
      </c>
      <c r="M3512" s="1">
        <v>25.883550360080328</v>
      </c>
      <c r="N3512" s="1">
        <v>4.3852673403549387</v>
      </c>
      <c r="O3512" s="1"/>
      <c r="P3512" s="1"/>
      <c r="Q3512" s="1"/>
      <c r="R3512" s="1"/>
      <c r="S3512" s="1"/>
      <c r="T3512" s="1"/>
      <c r="U3512" s="1"/>
      <c r="V3512" s="1"/>
      <c r="W3512" s="1">
        <v>3.2880244981499378</v>
      </c>
      <c r="X3512" s="1">
        <v>3.1415038327163329</v>
      </c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>
        <v>2.8301548957824707</v>
      </c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>
        <v>0.14670652151107788</v>
      </c>
      <c r="AY3512" s="1">
        <v>0.13644292950630188</v>
      </c>
      <c r="AZ3512" s="1">
        <v>0.12752717733383179</v>
      </c>
      <c r="BA3512" s="1"/>
      <c r="BB3512" s="1">
        <v>0.33940914273262024</v>
      </c>
      <c r="BC3512" s="1">
        <v>0.36062675714492798</v>
      </c>
      <c r="BD3512" s="1">
        <v>1.5744931697845459</v>
      </c>
      <c r="BE3512" s="1">
        <v>2.9974188804626465</v>
      </c>
      <c r="BF3512" s="1">
        <v>3.1464593410491943</v>
      </c>
      <c r="BG3512" s="1">
        <v>3.3030445575714111</v>
      </c>
      <c r="BH3512" s="1">
        <v>3.4164564609527588</v>
      </c>
      <c r="BI3512" s="1">
        <v>4.0182385444641113</v>
      </c>
      <c r="BJ3512" s="1">
        <v>3.4282519817352295</v>
      </c>
      <c r="BK3512" s="1">
        <v>3.6448674201965332</v>
      </c>
      <c r="BL3512" s="1"/>
      <c r="BM3512" s="1"/>
      <c r="BN3512" s="1"/>
    </row>
    <row r="3513" spans="1:66" x14ac:dyDescent="0.2">
      <c r="A3513" s="2" t="s">
        <v>8058</v>
      </c>
      <c r="B3513" s="4" t="s">
        <v>3508</v>
      </c>
      <c r="C3513" s="1">
        <v>4.7437022951455994</v>
      </c>
      <c r="D3513" s="1"/>
      <c r="E3513" s="1">
        <v>5.0800326151288777</v>
      </c>
      <c r="F3513" s="1">
        <v>10.461712392239205</v>
      </c>
      <c r="G3513" s="1">
        <v>21.191098188495818</v>
      </c>
      <c r="H3513" s="1">
        <v>20.362315033572166</v>
      </c>
      <c r="I3513" s="1">
        <v>6.4222921565450664</v>
      </c>
      <c r="J3513" s="1">
        <v>38.587921841439233</v>
      </c>
      <c r="K3513" s="1">
        <v>21.157640501775955</v>
      </c>
      <c r="L3513" s="1">
        <v>16.705750153669189</v>
      </c>
      <c r="M3513" s="1">
        <v>25.210785506021789</v>
      </c>
      <c r="N3513" s="1">
        <v>5.0375974101049614</v>
      </c>
      <c r="O3513" s="1">
        <v>6.0007930493919979</v>
      </c>
      <c r="P3513" s="1">
        <v>25.980918035607274</v>
      </c>
      <c r="Q3513" s="1">
        <v>19.232068529002632</v>
      </c>
      <c r="R3513" s="1">
        <v>4.2083332229830619</v>
      </c>
      <c r="S3513" s="1">
        <v>10.015514148800753</v>
      </c>
      <c r="T3513" s="1">
        <v>10.629921532030174</v>
      </c>
      <c r="U3513" s="1">
        <v>7.8102211307568519</v>
      </c>
      <c r="V3513" s="1">
        <v>3.7272123086630708</v>
      </c>
      <c r="W3513" s="1">
        <v>7.1836968907525955</v>
      </c>
      <c r="X3513" s="1">
        <v>14.275466026141009</v>
      </c>
      <c r="Y3513" s="1">
        <v>4.2167359310591968</v>
      </c>
      <c r="Z3513" s="1">
        <v>14.918232519895883</v>
      </c>
      <c r="AA3513" s="1">
        <v>19.037077230739399</v>
      </c>
      <c r="AB3513" s="1">
        <v>12.776648509672162</v>
      </c>
      <c r="AC3513" s="1">
        <v>4.9497993901329229</v>
      </c>
      <c r="AD3513" s="1">
        <v>7.2758123508745634</v>
      </c>
      <c r="AE3513" s="1">
        <v>8.7756187368464253</v>
      </c>
      <c r="AF3513" s="1"/>
      <c r="AG3513" s="1"/>
      <c r="AH3513" s="1"/>
      <c r="AI3513" s="1"/>
      <c r="AJ3513" s="1">
        <v>10.333286285400391</v>
      </c>
      <c r="AK3513" s="1">
        <v>2.5096466541290283</v>
      </c>
      <c r="AL3513" s="1">
        <v>2.2146639823913574</v>
      </c>
      <c r="AM3513" s="1"/>
      <c r="AN3513" s="1"/>
      <c r="AO3513" s="1">
        <v>7.5646100044250488</v>
      </c>
      <c r="AP3513" s="1">
        <v>5.7993531227111816</v>
      </c>
      <c r="AQ3513" s="1">
        <v>0.54964333772659302</v>
      </c>
      <c r="AR3513" s="1">
        <v>0.46332788467407227</v>
      </c>
      <c r="AS3513" s="1">
        <v>3.2771475315093994</v>
      </c>
      <c r="AT3513" s="1">
        <v>2.5417883396148682</v>
      </c>
      <c r="AU3513" s="1">
        <v>0.75623774528503418</v>
      </c>
      <c r="AV3513" s="1">
        <v>1.3243287801742554</v>
      </c>
      <c r="AW3513" s="1">
        <v>0.48086923360824585</v>
      </c>
      <c r="AX3513" s="1"/>
      <c r="AY3513" s="1"/>
      <c r="AZ3513" s="1"/>
      <c r="BA3513" s="1">
        <v>0.91981637477874756</v>
      </c>
      <c r="BB3513" s="1">
        <v>7.857947826385498</v>
      </c>
      <c r="BC3513" s="1">
        <v>3.1054675579071045</v>
      </c>
      <c r="BD3513" s="1">
        <v>4.7651691436767578</v>
      </c>
      <c r="BE3513" s="1"/>
      <c r="BF3513" s="1">
        <v>2.3316617012023926</v>
      </c>
      <c r="BG3513" s="1">
        <v>3.2544622421264648</v>
      </c>
      <c r="BH3513" s="1">
        <v>8.7701740264892578</v>
      </c>
      <c r="BI3513" s="1"/>
      <c r="BJ3513" s="1">
        <v>4.0620937347412109</v>
      </c>
      <c r="BK3513" s="1">
        <v>2.445650577545166</v>
      </c>
      <c r="BL3513" s="1"/>
      <c r="BM3513" s="1"/>
      <c r="BN3513" s="1"/>
    </row>
    <row r="3514" spans="1:66" x14ac:dyDescent="0.2">
      <c r="A3514" s="2" t="s">
        <v>8059</v>
      </c>
      <c r="B3514" s="4" t="s">
        <v>3509</v>
      </c>
      <c r="C3514" s="1">
        <v>9.2490598837505615</v>
      </c>
      <c r="D3514" s="1">
        <v>17.956557499287847</v>
      </c>
      <c r="E3514" s="1">
        <v>17.1607527254912</v>
      </c>
      <c r="F3514" s="1">
        <v>19.811589085620586</v>
      </c>
      <c r="G3514" s="1">
        <v>28.769479427264006</v>
      </c>
      <c r="H3514" s="1">
        <v>22.278722660070482</v>
      </c>
      <c r="I3514" s="1">
        <v>40.181070664447169</v>
      </c>
      <c r="J3514" s="1">
        <v>10.698444068151863</v>
      </c>
      <c r="K3514" s="1">
        <v>22.357466334933797</v>
      </c>
      <c r="L3514" s="1">
        <v>39.304756698312296</v>
      </c>
      <c r="M3514" s="1">
        <v>40.880137494514557</v>
      </c>
      <c r="N3514" s="1">
        <v>20.272641423153473</v>
      </c>
      <c r="O3514" s="1">
        <v>28.214697889844352</v>
      </c>
      <c r="P3514" s="1">
        <v>23.487080407228316</v>
      </c>
      <c r="Q3514" s="1">
        <v>28.754881968447226</v>
      </c>
      <c r="R3514" s="1">
        <v>24.894907946162956</v>
      </c>
      <c r="S3514" s="1">
        <v>20.777753476034412</v>
      </c>
      <c r="T3514" s="1">
        <v>29.607583707063185</v>
      </c>
      <c r="U3514" s="1">
        <v>50.155972560185333</v>
      </c>
      <c r="V3514" s="1">
        <v>25.584324738583437</v>
      </c>
      <c r="W3514" s="1">
        <v>23.919310936518798</v>
      </c>
      <c r="X3514" s="1">
        <v>25.054682863302318</v>
      </c>
      <c r="Y3514" s="1">
        <v>22.692764421937493</v>
      </c>
      <c r="Z3514" s="1">
        <v>10.756192924312295</v>
      </c>
      <c r="AA3514" s="1">
        <v>4.6688208598483429</v>
      </c>
      <c r="AB3514" s="1">
        <v>7.0861543053026192</v>
      </c>
      <c r="AC3514" s="1">
        <v>26.168018638586982</v>
      </c>
      <c r="AD3514" s="1">
        <v>14.97079914407132</v>
      </c>
      <c r="AE3514" s="1">
        <v>5.1872253298944386</v>
      </c>
      <c r="AF3514" s="1"/>
      <c r="AG3514" s="1"/>
      <c r="AH3514" s="1"/>
      <c r="AI3514" s="1"/>
      <c r="AJ3514" s="1"/>
      <c r="AK3514" s="1">
        <v>0.65942978858947754</v>
      </c>
      <c r="AL3514" s="1"/>
      <c r="AM3514" s="1">
        <v>1.2731349468231201</v>
      </c>
      <c r="AN3514" s="1">
        <v>1.1826092004776001</v>
      </c>
      <c r="AO3514" s="1">
        <v>1.2821439504623413</v>
      </c>
      <c r="AP3514" s="1">
        <v>15.487439155578613</v>
      </c>
      <c r="AQ3514" s="1">
        <v>10.296755790710449</v>
      </c>
      <c r="AR3514" s="1"/>
      <c r="AS3514" s="1">
        <v>4.1322546005249023</v>
      </c>
      <c r="AT3514" s="1">
        <v>4.0028796195983887</v>
      </c>
      <c r="AU3514" s="1"/>
      <c r="AV3514" s="1"/>
      <c r="AW3514" s="1"/>
      <c r="AX3514" s="1"/>
      <c r="AY3514" s="1"/>
      <c r="AZ3514" s="1">
        <v>2.2971444129943848</v>
      </c>
      <c r="BA3514" s="1"/>
      <c r="BB3514" s="1"/>
      <c r="BC3514" s="1">
        <v>5.4444746971130371</v>
      </c>
      <c r="BD3514" s="1">
        <v>2.2254323959350586</v>
      </c>
      <c r="BE3514" s="1">
        <v>8.74072265625</v>
      </c>
      <c r="BF3514" s="1"/>
      <c r="BG3514" s="1">
        <v>2.9695656299591064</v>
      </c>
      <c r="BH3514" s="1">
        <v>19.04121208190918</v>
      </c>
      <c r="BI3514" s="1">
        <v>22.099443435668945</v>
      </c>
      <c r="BJ3514" s="1">
        <v>5.1182541847229004</v>
      </c>
      <c r="BK3514" s="1">
        <v>27.295520782470703</v>
      </c>
      <c r="BL3514" s="1"/>
      <c r="BM3514" s="1"/>
      <c r="BN3514" s="1"/>
    </row>
    <row r="3515" spans="1:66" x14ac:dyDescent="0.2">
      <c r="A3515" s="2" t="s">
        <v>8060</v>
      </c>
      <c r="B3515" s="4" t="s">
        <v>3510</v>
      </c>
      <c r="C3515" s="1">
        <v>9.2490598837505615</v>
      </c>
      <c r="D3515" s="1">
        <v>17.956557499287847</v>
      </c>
      <c r="E3515" s="1">
        <v>17.1607527254912</v>
      </c>
      <c r="F3515" s="1">
        <v>19.811589085620586</v>
      </c>
      <c r="G3515" s="1">
        <v>28.769479427264006</v>
      </c>
      <c r="H3515" s="1">
        <v>22.278722660070482</v>
      </c>
      <c r="I3515" s="1">
        <v>40.181070664447169</v>
      </c>
      <c r="J3515" s="1">
        <v>10.698444068151863</v>
      </c>
      <c r="K3515" s="1">
        <v>22.357466334933797</v>
      </c>
      <c r="L3515" s="1">
        <v>39.304756698312296</v>
      </c>
      <c r="M3515" s="1">
        <v>40.880137494514557</v>
      </c>
      <c r="N3515" s="1">
        <v>20.272641423153473</v>
      </c>
      <c r="O3515" s="1">
        <v>28.214697889844352</v>
      </c>
      <c r="P3515" s="1">
        <v>23.487080407228316</v>
      </c>
      <c r="Q3515" s="1">
        <v>28.754881968447226</v>
      </c>
      <c r="R3515" s="1">
        <v>24.894907946162956</v>
      </c>
      <c r="S3515" s="1">
        <v>20.777753476034412</v>
      </c>
      <c r="T3515" s="1">
        <v>29.607583707063185</v>
      </c>
      <c r="U3515" s="1">
        <v>50.155972560185333</v>
      </c>
      <c r="V3515" s="1">
        <v>25.584324738583437</v>
      </c>
      <c r="W3515" s="1">
        <v>23.919310936518798</v>
      </c>
      <c r="X3515" s="1">
        <v>25.054682863302318</v>
      </c>
      <c r="Y3515" s="1">
        <v>22.692764421937493</v>
      </c>
      <c r="Z3515" s="1">
        <v>10.756192924312295</v>
      </c>
      <c r="AA3515" s="1">
        <v>4.6688208598483429</v>
      </c>
      <c r="AB3515" s="1">
        <v>7.0861543053026192</v>
      </c>
      <c r="AC3515" s="1">
        <v>26.168018638586982</v>
      </c>
      <c r="AD3515" s="1">
        <v>14.97079914407132</v>
      </c>
      <c r="AE3515" s="1">
        <v>5.1872253298944386</v>
      </c>
      <c r="AF3515" s="1"/>
      <c r="AG3515" s="1"/>
      <c r="AH3515" s="1"/>
      <c r="AI3515" s="1"/>
      <c r="AJ3515" s="1"/>
      <c r="AK3515" s="1">
        <v>0.65942978858947754</v>
      </c>
      <c r="AL3515" s="1"/>
      <c r="AM3515" s="1">
        <v>1.2731349468231201</v>
      </c>
      <c r="AN3515" s="1">
        <v>1.1826092004776001</v>
      </c>
      <c r="AO3515" s="1">
        <v>1.2821439504623413</v>
      </c>
      <c r="AP3515" s="1">
        <v>15.487439155578613</v>
      </c>
      <c r="AQ3515" s="1">
        <v>10.296755790710449</v>
      </c>
      <c r="AR3515" s="1"/>
      <c r="AS3515" s="1">
        <v>4.1322546005249023</v>
      </c>
      <c r="AT3515" s="1">
        <v>4.0028796195983887</v>
      </c>
      <c r="AU3515" s="1"/>
      <c r="AV3515" s="1"/>
      <c r="AW3515" s="1"/>
      <c r="AX3515" s="1"/>
      <c r="AY3515" s="1"/>
      <c r="AZ3515" s="1">
        <v>2.2971444129943848</v>
      </c>
      <c r="BA3515" s="1"/>
      <c r="BB3515" s="1"/>
      <c r="BC3515" s="1">
        <v>5.4444746971130371</v>
      </c>
      <c r="BD3515" s="1">
        <v>2.2254323959350586</v>
      </c>
      <c r="BE3515" s="1">
        <v>8.74072265625</v>
      </c>
      <c r="BF3515" s="1"/>
      <c r="BG3515" s="1">
        <v>2.9695656299591064</v>
      </c>
      <c r="BH3515" s="1">
        <v>19.04121208190918</v>
      </c>
      <c r="BI3515" s="1">
        <v>22.099443435668945</v>
      </c>
      <c r="BJ3515" s="1">
        <v>5.1182541847229004</v>
      </c>
      <c r="BK3515" s="1">
        <v>27.295520782470703</v>
      </c>
      <c r="BL3515" s="1"/>
      <c r="BM3515" s="1"/>
      <c r="BN3515" s="1"/>
    </row>
    <row r="3516" spans="1:66" x14ac:dyDescent="0.2">
      <c r="A3516" s="2" t="s">
        <v>8061</v>
      </c>
      <c r="B3516" s="4" t="s">
        <v>3511</v>
      </c>
      <c r="C3516" s="1"/>
      <c r="D3516" s="1"/>
      <c r="E3516" s="1"/>
      <c r="F3516" s="1"/>
      <c r="G3516" s="1">
        <v>97.072575682277488</v>
      </c>
      <c r="H3516" s="1">
        <v>92.223800105922066</v>
      </c>
      <c r="I3516" s="1">
        <v>94.881080865455843</v>
      </c>
      <c r="J3516" s="1">
        <v>97.992485640187681</v>
      </c>
      <c r="K3516" s="1">
        <v>98.214189787225479</v>
      </c>
      <c r="L3516" s="1">
        <v>96.989667340607028</v>
      </c>
      <c r="M3516" s="1">
        <v>92.04053736142852</v>
      </c>
      <c r="N3516" s="1">
        <v>87.752948699697782</v>
      </c>
      <c r="O3516" s="1">
        <v>56.720685679889591</v>
      </c>
      <c r="P3516" s="1">
        <v>69.022970322674141</v>
      </c>
      <c r="Q3516" s="1">
        <v>12.514504514291803</v>
      </c>
      <c r="R3516" s="1">
        <v>14.536707203415878</v>
      </c>
      <c r="S3516" s="1">
        <v>5.2493970051164549</v>
      </c>
      <c r="T3516" s="1">
        <v>5.0820337668576565</v>
      </c>
      <c r="U3516" s="1">
        <v>5.0979373950068272</v>
      </c>
      <c r="V3516" s="1">
        <v>6.9130468851756941</v>
      </c>
      <c r="W3516" s="1">
        <v>10.517943154729434</v>
      </c>
      <c r="X3516" s="1">
        <v>45.645689230877565</v>
      </c>
      <c r="Y3516" s="1">
        <v>43.818524923132834</v>
      </c>
      <c r="Z3516" s="1">
        <v>4.5592404075624149</v>
      </c>
      <c r="AA3516" s="1">
        <v>23.344663440690912</v>
      </c>
      <c r="AB3516" s="1">
        <v>18.19118559899832</v>
      </c>
      <c r="AC3516" s="1">
        <v>27.672687109801032</v>
      </c>
      <c r="AD3516" s="1">
        <v>8.7602285708174072</v>
      </c>
      <c r="AE3516" s="1">
        <v>44.855237129045136</v>
      </c>
      <c r="AF3516" s="1"/>
      <c r="AG3516" s="1"/>
      <c r="AH3516" s="1"/>
      <c r="AI3516" s="1"/>
      <c r="AJ3516" s="1">
        <v>4.6471285820007324</v>
      </c>
      <c r="AK3516" s="1">
        <v>5.2986903190612793</v>
      </c>
      <c r="AL3516" s="1">
        <v>6.2317042350769043</v>
      </c>
      <c r="AM3516" s="1">
        <v>0.44184604287147522</v>
      </c>
      <c r="AN3516" s="1">
        <v>5.0594761967658997E-2</v>
      </c>
      <c r="AO3516" s="1">
        <v>5.1963511854410172E-2</v>
      </c>
      <c r="AP3516" s="1">
        <v>4.8250194638967514E-2</v>
      </c>
      <c r="AQ3516" s="1">
        <v>0.11164946854114532</v>
      </c>
      <c r="AR3516" s="1">
        <v>1.7831377983093262</v>
      </c>
      <c r="AS3516" s="1">
        <v>6.4234271049499512</v>
      </c>
      <c r="AT3516" s="1">
        <v>9.9602174758911133</v>
      </c>
      <c r="AU3516" s="1">
        <v>3.7373669445514679E-2</v>
      </c>
      <c r="AV3516" s="1">
        <v>4.4662453234195709E-2</v>
      </c>
      <c r="AW3516" s="1">
        <v>20.789316177368164</v>
      </c>
      <c r="AX3516" s="1"/>
      <c r="AY3516" s="1"/>
      <c r="AZ3516" s="1"/>
      <c r="BA3516" s="1"/>
      <c r="BB3516" s="1"/>
      <c r="BC3516" s="1"/>
      <c r="BD3516" s="1">
        <v>10.245490074157715</v>
      </c>
      <c r="BE3516" s="1"/>
      <c r="BF3516" s="1">
        <v>0.92559987306594849</v>
      </c>
      <c r="BG3516" s="1">
        <v>0.42536887526512146</v>
      </c>
      <c r="BH3516" s="1"/>
      <c r="BI3516" s="1"/>
      <c r="BJ3516" s="1"/>
      <c r="BK3516" s="1"/>
      <c r="BL3516" s="1"/>
      <c r="BM3516" s="1"/>
      <c r="BN3516" s="1"/>
    </row>
    <row r="3517" spans="1:66" x14ac:dyDescent="0.2">
      <c r="A3517" s="2" t="s">
        <v>8062</v>
      </c>
      <c r="B3517" s="4" t="s">
        <v>3512</v>
      </c>
      <c r="C3517" s="1"/>
      <c r="D3517" s="1"/>
      <c r="E3517" s="1"/>
      <c r="F3517" s="1"/>
      <c r="G3517" s="1">
        <v>97.072575682277488</v>
      </c>
      <c r="H3517" s="1">
        <v>92.223800105922066</v>
      </c>
      <c r="I3517" s="1">
        <v>94.881080865455843</v>
      </c>
      <c r="J3517" s="1">
        <v>97.992485640187681</v>
      </c>
      <c r="K3517" s="1">
        <v>98.214189787225479</v>
      </c>
      <c r="L3517" s="1">
        <v>96.989667340607028</v>
      </c>
      <c r="M3517" s="1">
        <v>92.04053736142852</v>
      </c>
      <c r="N3517" s="1">
        <v>87.752948699697782</v>
      </c>
      <c r="O3517" s="1">
        <v>56.720685679889591</v>
      </c>
      <c r="P3517" s="1">
        <v>69.022970322674141</v>
      </c>
      <c r="Q3517" s="1">
        <v>12.514504514291803</v>
      </c>
      <c r="R3517" s="1">
        <v>14.536707203415878</v>
      </c>
      <c r="S3517" s="1">
        <v>5.2493970051164549</v>
      </c>
      <c r="T3517" s="1">
        <v>5.0820337668576565</v>
      </c>
      <c r="U3517" s="1">
        <v>5.0979373950068272</v>
      </c>
      <c r="V3517" s="1">
        <v>6.9130468851756941</v>
      </c>
      <c r="W3517" s="1">
        <v>10.517943154729434</v>
      </c>
      <c r="X3517" s="1">
        <v>45.645689230877565</v>
      </c>
      <c r="Y3517" s="1">
        <v>43.818524923132834</v>
      </c>
      <c r="Z3517" s="1">
        <v>4.5592404075624149</v>
      </c>
      <c r="AA3517" s="1">
        <v>23.344663440690912</v>
      </c>
      <c r="AB3517" s="1">
        <v>18.19118559899832</v>
      </c>
      <c r="AC3517" s="1">
        <v>27.672687109801032</v>
      </c>
      <c r="AD3517" s="1">
        <v>8.7602285708174072</v>
      </c>
      <c r="AE3517" s="1">
        <v>44.855237129045136</v>
      </c>
      <c r="AF3517" s="1"/>
      <c r="AG3517" s="1"/>
      <c r="AH3517" s="1"/>
      <c r="AI3517" s="1"/>
      <c r="AJ3517" s="1">
        <v>4.6471285820007324</v>
      </c>
      <c r="AK3517" s="1">
        <v>5.2986903190612793</v>
      </c>
      <c r="AL3517" s="1">
        <v>6.2317042350769043</v>
      </c>
      <c r="AM3517" s="1">
        <v>0.44184604287147522</v>
      </c>
      <c r="AN3517" s="1">
        <v>5.0594761967658997E-2</v>
      </c>
      <c r="AO3517" s="1">
        <v>5.1963511854410172E-2</v>
      </c>
      <c r="AP3517" s="1">
        <v>4.8250194638967514E-2</v>
      </c>
      <c r="AQ3517" s="1">
        <v>0.11164946854114532</v>
      </c>
      <c r="AR3517" s="1">
        <v>1.7831377983093262</v>
      </c>
      <c r="AS3517" s="1">
        <v>6.4234271049499512</v>
      </c>
      <c r="AT3517" s="1">
        <v>9.9602174758911133</v>
      </c>
      <c r="AU3517" s="1">
        <v>3.7373669445514679E-2</v>
      </c>
      <c r="AV3517" s="1">
        <v>4.4662453234195709E-2</v>
      </c>
      <c r="AW3517" s="1">
        <v>20.789316177368164</v>
      </c>
      <c r="AX3517" s="1"/>
      <c r="AY3517" s="1"/>
      <c r="AZ3517" s="1"/>
      <c r="BA3517" s="1"/>
      <c r="BB3517" s="1"/>
      <c r="BC3517" s="1"/>
      <c r="BD3517" s="1">
        <v>10.245490074157715</v>
      </c>
      <c r="BE3517" s="1"/>
      <c r="BF3517" s="1">
        <v>0.92559987306594849</v>
      </c>
      <c r="BG3517" s="1">
        <v>0.42536887526512146</v>
      </c>
      <c r="BH3517" s="1"/>
      <c r="BI3517" s="1"/>
      <c r="BJ3517" s="1"/>
      <c r="BK3517" s="1"/>
      <c r="BL3517" s="1"/>
      <c r="BM3517" s="1"/>
      <c r="BN3517" s="1"/>
    </row>
    <row r="3518" spans="1:66" x14ac:dyDescent="0.2">
      <c r="A3518" s="2" t="s">
        <v>8063</v>
      </c>
      <c r="B3518" s="4" t="s">
        <v>3513</v>
      </c>
      <c r="C3518" s="1">
        <v>2.2081102100399179</v>
      </c>
      <c r="D3518" s="1">
        <v>1.370691984553672</v>
      </c>
      <c r="E3518" s="1">
        <v>4.9584539303271331</v>
      </c>
      <c r="F3518" s="1">
        <v>4.5650878622862825</v>
      </c>
      <c r="G3518" s="1">
        <v>0.24920353263337514</v>
      </c>
      <c r="H3518" s="1">
        <v>3.9317180419623634</v>
      </c>
      <c r="I3518" s="1">
        <v>4.0476353610722269</v>
      </c>
      <c r="J3518" s="1">
        <v>20.118236843621375</v>
      </c>
      <c r="K3518" s="1">
        <v>20.721290432179462</v>
      </c>
      <c r="L3518" s="1">
        <v>21.706467195287658</v>
      </c>
      <c r="M3518" s="1">
        <v>20.587377433516213</v>
      </c>
      <c r="N3518" s="1">
        <v>27.803542104871397</v>
      </c>
      <c r="O3518" s="1">
        <v>39.39931072355872</v>
      </c>
      <c r="P3518" s="1">
        <v>40.531176457701591</v>
      </c>
      <c r="Q3518" s="1">
        <v>30.249865076527431</v>
      </c>
      <c r="R3518" s="1">
        <v>29.957039486817706</v>
      </c>
      <c r="S3518" s="1">
        <v>27.79984100078714</v>
      </c>
      <c r="T3518" s="1">
        <v>26.726271485392829</v>
      </c>
      <c r="U3518" s="1">
        <v>34.062646086269211</v>
      </c>
      <c r="V3518" s="1">
        <v>36.702322399845251</v>
      </c>
      <c r="W3518" s="1">
        <v>40.943306682786449</v>
      </c>
      <c r="X3518" s="1">
        <v>39.881954178207558</v>
      </c>
      <c r="Y3518" s="1">
        <v>30.019135018244587</v>
      </c>
      <c r="Z3518" s="1">
        <v>44.205013950664409</v>
      </c>
      <c r="AA3518" s="1">
        <v>45.286041704641391</v>
      </c>
      <c r="AB3518" s="1">
        <v>56.665366534609937</v>
      </c>
      <c r="AC3518" s="1">
        <v>68.314477345744407</v>
      </c>
      <c r="AD3518" s="1">
        <v>56.536177773425756</v>
      </c>
      <c r="AE3518" s="1">
        <v>61.534409338393758</v>
      </c>
      <c r="AF3518" s="1"/>
      <c r="AG3518" s="1"/>
      <c r="AH3518" s="1"/>
      <c r="AI3518" s="1">
        <v>2.5317392349243164</v>
      </c>
      <c r="AJ3518" s="1">
        <v>3.3371360301971436</v>
      </c>
      <c r="AK3518" s="1"/>
      <c r="AL3518" s="1"/>
      <c r="AM3518" s="1">
        <v>4.6114912033081055</v>
      </c>
      <c r="AN3518" s="1">
        <v>1.0536613464355469</v>
      </c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  <c r="BK3518" s="1"/>
      <c r="BL3518" s="1"/>
      <c r="BM3518" s="1"/>
      <c r="BN3518" s="1"/>
    </row>
    <row r="3519" spans="1:66" x14ac:dyDescent="0.2">
      <c r="A3519" s="2" t="s">
        <v>8064</v>
      </c>
      <c r="B3519" s="4" t="s">
        <v>3514</v>
      </c>
      <c r="C3519" s="1">
        <v>4.1986086460490126</v>
      </c>
      <c r="D3519" s="1">
        <v>4.2798272429048136</v>
      </c>
      <c r="E3519" s="1">
        <v>4.064402144178203</v>
      </c>
      <c r="F3519" s="1">
        <v>4.5390324458348585</v>
      </c>
      <c r="G3519" s="1">
        <v>4.746627625846835</v>
      </c>
      <c r="H3519" s="1">
        <v>13.196805151222287</v>
      </c>
      <c r="I3519" s="1">
        <v>16.271602753445094</v>
      </c>
      <c r="J3519" s="1">
        <v>10.568628932834459</v>
      </c>
      <c r="K3519" s="1">
        <v>5.382195156264566</v>
      </c>
      <c r="L3519" s="1">
        <v>6.9854647807910784</v>
      </c>
      <c r="M3519" s="1">
        <v>7.039016728683074</v>
      </c>
      <c r="N3519" s="1">
        <v>8.8974252768002273</v>
      </c>
      <c r="O3519" s="1">
        <v>10.1041969805049</v>
      </c>
      <c r="P3519" s="1">
        <v>13.79240897158261</v>
      </c>
      <c r="Q3519" s="1">
        <v>4.3203407078089642</v>
      </c>
      <c r="R3519" s="1">
        <v>4.3682871162860621</v>
      </c>
      <c r="S3519" s="1">
        <v>4.0528517148138192</v>
      </c>
      <c r="T3519" s="1">
        <v>9.0302801367147154</v>
      </c>
      <c r="U3519" s="1">
        <v>6.3030319630035674</v>
      </c>
      <c r="V3519" s="1">
        <v>4.8945577891184726</v>
      </c>
      <c r="W3519" s="1">
        <v>8.4844944272745213</v>
      </c>
      <c r="X3519" s="1">
        <v>8.5694093839152963</v>
      </c>
      <c r="Y3519" s="1">
        <v>6.436000583457048</v>
      </c>
      <c r="Z3519" s="1">
        <v>4.0379587739810399</v>
      </c>
      <c r="AA3519" s="1">
        <v>8.024943876081128</v>
      </c>
      <c r="AB3519" s="1">
        <v>6.5476424722451156</v>
      </c>
      <c r="AC3519" s="1">
        <v>8.9249732306500498</v>
      </c>
      <c r="AD3519" s="1">
        <v>11.214760358029409</v>
      </c>
      <c r="AE3519" s="1">
        <v>12.942085594411939</v>
      </c>
      <c r="AF3519" s="1"/>
      <c r="AG3519" s="1"/>
      <c r="AH3519" s="1"/>
      <c r="AI3519" s="1"/>
      <c r="AJ3519" s="1"/>
      <c r="AK3519" s="1">
        <v>5.5851564407348633</v>
      </c>
      <c r="AL3519" s="1">
        <v>7.0023403167724609</v>
      </c>
      <c r="AM3519" s="1"/>
      <c r="AN3519" s="1">
        <v>4.6570887565612793</v>
      </c>
      <c r="AO3519" s="1">
        <v>6.8064723014831543</v>
      </c>
      <c r="AP3519" s="1">
        <v>3.8482882976531982</v>
      </c>
      <c r="AQ3519" s="1"/>
      <c r="AR3519" s="1"/>
      <c r="AS3519" s="1">
        <v>3.5609133243560791</v>
      </c>
      <c r="AT3519" s="1">
        <v>6.0998778790235519E-2</v>
      </c>
      <c r="AU3519" s="1">
        <v>4.3865449726581573E-2</v>
      </c>
      <c r="AV3519" s="1"/>
      <c r="AW3519" s="1">
        <v>3.0479593276977539</v>
      </c>
      <c r="AX3519" s="1"/>
      <c r="AY3519" s="1"/>
      <c r="AZ3519" s="1"/>
      <c r="BA3519" s="1">
        <v>0.36866194009780884</v>
      </c>
      <c r="BB3519" s="1">
        <v>5.948932096362114E-2</v>
      </c>
      <c r="BC3519" s="1">
        <v>1.5358647108078003</v>
      </c>
      <c r="BD3519" s="1">
        <v>2.4959454536437988</v>
      </c>
      <c r="BE3519" s="1">
        <v>0.13106748461723328</v>
      </c>
      <c r="BF3519" s="1"/>
      <c r="BG3519" s="1">
        <v>0.30091312527656555</v>
      </c>
      <c r="BH3519" s="1"/>
      <c r="BI3519" s="1">
        <v>3.5484323501586914</v>
      </c>
      <c r="BJ3519" s="1">
        <v>2.3058059215545654</v>
      </c>
      <c r="BK3519" s="1">
        <v>0.6485825777053833</v>
      </c>
      <c r="BL3519" s="1"/>
      <c r="BM3519" s="1"/>
      <c r="BN3519" s="1"/>
    </row>
    <row r="3520" spans="1:66" x14ac:dyDescent="0.2">
      <c r="A3520" s="2" t="s">
        <v>8065</v>
      </c>
      <c r="B3520" s="4" t="s">
        <v>3515</v>
      </c>
      <c r="C3520" s="1">
        <v>4.1986086460490126</v>
      </c>
      <c r="D3520" s="1">
        <v>4.2798272429048136</v>
      </c>
      <c r="E3520" s="1">
        <v>4.064402144178203</v>
      </c>
      <c r="F3520" s="1">
        <v>4.5390324458348585</v>
      </c>
      <c r="G3520" s="1">
        <v>4.746627625846835</v>
      </c>
      <c r="H3520" s="1">
        <v>13.196805151222287</v>
      </c>
      <c r="I3520" s="1">
        <v>16.271602753445094</v>
      </c>
      <c r="J3520" s="1">
        <v>10.568628932834459</v>
      </c>
      <c r="K3520" s="1">
        <v>5.382195156264566</v>
      </c>
      <c r="L3520" s="1">
        <v>6.9854647807910784</v>
      </c>
      <c r="M3520" s="1">
        <v>7.039016728683074</v>
      </c>
      <c r="N3520" s="1">
        <v>8.8974252768002273</v>
      </c>
      <c r="O3520" s="1">
        <v>10.1041969805049</v>
      </c>
      <c r="P3520" s="1">
        <v>13.79240897158261</v>
      </c>
      <c r="Q3520" s="1">
        <v>4.3203407078089642</v>
      </c>
      <c r="R3520" s="1">
        <v>4.3682871162860621</v>
      </c>
      <c r="S3520" s="1">
        <v>4.0528517148138192</v>
      </c>
      <c r="T3520" s="1">
        <v>9.0302801367147154</v>
      </c>
      <c r="U3520" s="1">
        <v>6.3030319630035674</v>
      </c>
      <c r="V3520" s="1">
        <v>4.8945577891184726</v>
      </c>
      <c r="W3520" s="1">
        <v>8.4844944272745213</v>
      </c>
      <c r="X3520" s="1">
        <v>8.5694093839152963</v>
      </c>
      <c r="Y3520" s="1">
        <v>6.436000583457048</v>
      </c>
      <c r="Z3520" s="1">
        <v>4.0379587739810399</v>
      </c>
      <c r="AA3520" s="1">
        <v>8.024943876081128</v>
      </c>
      <c r="AB3520" s="1">
        <v>6.5476424722451156</v>
      </c>
      <c r="AC3520" s="1">
        <v>8.9249732306500498</v>
      </c>
      <c r="AD3520" s="1">
        <v>11.214760358029409</v>
      </c>
      <c r="AE3520" s="1">
        <v>12.942085594411939</v>
      </c>
      <c r="AF3520" s="1"/>
      <c r="AG3520" s="1"/>
      <c r="AH3520" s="1"/>
      <c r="AI3520" s="1"/>
      <c r="AJ3520" s="1"/>
      <c r="AK3520" s="1">
        <v>5.5851564407348633</v>
      </c>
      <c r="AL3520" s="1">
        <v>7.0023403167724609</v>
      </c>
      <c r="AM3520" s="1"/>
      <c r="AN3520" s="1">
        <v>4.6570887565612793</v>
      </c>
      <c r="AO3520" s="1">
        <v>6.8064723014831543</v>
      </c>
      <c r="AP3520" s="1">
        <v>3.8482882976531982</v>
      </c>
      <c r="AQ3520" s="1"/>
      <c r="AR3520" s="1"/>
      <c r="AS3520" s="1">
        <v>3.5609133243560791</v>
      </c>
      <c r="AT3520" s="1">
        <v>6.0998778790235519E-2</v>
      </c>
      <c r="AU3520" s="1">
        <v>4.3865449726581573E-2</v>
      </c>
      <c r="AV3520" s="1"/>
      <c r="AW3520" s="1">
        <v>3.0479593276977539</v>
      </c>
      <c r="AX3520" s="1"/>
      <c r="AY3520" s="1"/>
      <c r="AZ3520" s="1"/>
      <c r="BA3520" s="1">
        <v>0.36866194009780884</v>
      </c>
      <c r="BB3520" s="1">
        <v>5.948932096362114E-2</v>
      </c>
      <c r="BC3520" s="1">
        <v>1.5358647108078003</v>
      </c>
      <c r="BD3520" s="1">
        <v>2.4959454536437988</v>
      </c>
      <c r="BE3520" s="1">
        <v>0.13106748461723328</v>
      </c>
      <c r="BF3520" s="1"/>
      <c r="BG3520" s="1">
        <v>0.30091312527656555</v>
      </c>
      <c r="BH3520" s="1"/>
      <c r="BI3520" s="1">
        <v>3.5484323501586914</v>
      </c>
      <c r="BJ3520" s="1">
        <v>2.3058059215545654</v>
      </c>
      <c r="BK3520" s="1">
        <v>0.6485825777053833</v>
      </c>
      <c r="BL3520" s="1"/>
      <c r="BM3520" s="1"/>
      <c r="BN3520" s="1"/>
    </row>
    <row r="3521" spans="1:66" x14ac:dyDescent="0.2">
      <c r="A3521" s="2" t="s">
        <v>8066</v>
      </c>
      <c r="B3521" s="4" t="s">
        <v>3516</v>
      </c>
      <c r="C3521" s="1"/>
      <c r="D3521" s="1"/>
      <c r="E3521" s="1"/>
      <c r="F3521" s="1"/>
      <c r="G3521" s="1">
        <v>30.23737136532575</v>
      </c>
      <c r="H3521" s="1">
        <v>93.788013838825506</v>
      </c>
      <c r="I3521" s="1">
        <v>95.055909698318928</v>
      </c>
      <c r="J3521" s="1">
        <v>94.301419198927249</v>
      </c>
      <c r="K3521" s="1">
        <v>87.341866265348173</v>
      </c>
      <c r="L3521" s="1">
        <v>85.275647923041348</v>
      </c>
      <c r="M3521" s="1">
        <v>84.512539905772428</v>
      </c>
      <c r="N3521" s="1">
        <v>83.979448886717975</v>
      </c>
      <c r="O3521" s="1">
        <v>86.325899101693381</v>
      </c>
      <c r="P3521" s="1">
        <v>86.274993635442812</v>
      </c>
      <c r="Q3521" s="1">
        <v>86.313866456615912</v>
      </c>
      <c r="R3521" s="1">
        <v>86.439497490593141</v>
      </c>
      <c r="S3521" s="1">
        <v>84.681116073094046</v>
      </c>
      <c r="T3521" s="1">
        <v>86.257510055928606</v>
      </c>
      <c r="U3521" s="1">
        <v>86.255426623231529</v>
      </c>
      <c r="V3521" s="1">
        <v>86.430387548638294</v>
      </c>
      <c r="W3521" s="1">
        <v>86.27998325841294</v>
      </c>
      <c r="X3521" s="1">
        <v>86.372452285064611</v>
      </c>
      <c r="Y3521" s="1">
        <v>86.97010803492347</v>
      </c>
      <c r="Z3521" s="1">
        <v>93.07038368740686</v>
      </c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  <c r="BD3521" s="1"/>
      <c r="BE3521" s="1"/>
      <c r="BF3521" s="1"/>
      <c r="BG3521" s="1">
        <v>4.931727409362793</v>
      </c>
      <c r="BH3521" s="1"/>
      <c r="BI3521" s="1"/>
      <c r="BJ3521" s="1">
        <v>6.7671306431293488E-2</v>
      </c>
      <c r="BK3521" s="1">
        <v>0.20529928803443909</v>
      </c>
      <c r="BL3521" s="1"/>
      <c r="BM3521" s="1"/>
      <c r="BN3521" s="1"/>
    </row>
    <row r="3522" spans="1:66" x14ac:dyDescent="0.2">
      <c r="A3522" s="2" t="s">
        <v>8067</v>
      </c>
      <c r="B3522" s="4" t="s">
        <v>3517</v>
      </c>
      <c r="C3522" s="1">
        <v>4.0644991962535935</v>
      </c>
      <c r="D3522" s="1">
        <v>16.656562872254629</v>
      </c>
      <c r="E3522" s="1">
        <v>17.349955738238471</v>
      </c>
      <c r="F3522" s="1">
        <v>4.5533188399052005</v>
      </c>
      <c r="G3522" s="1">
        <v>10.878531234572664</v>
      </c>
      <c r="H3522" s="1">
        <v>4.3567462583160443</v>
      </c>
      <c r="I3522" s="1">
        <v>4.0350835578397408</v>
      </c>
      <c r="J3522" s="1">
        <v>6.6947439710378047</v>
      </c>
      <c r="K3522" s="1">
        <v>16.205035792833471</v>
      </c>
      <c r="L3522" s="1">
        <v>14.804154912034692</v>
      </c>
      <c r="M3522" s="1">
        <v>14.625991755198751</v>
      </c>
      <c r="N3522" s="1">
        <v>15.343331016922622</v>
      </c>
      <c r="O3522" s="1">
        <v>3.9843983753915957</v>
      </c>
      <c r="P3522" s="1">
        <v>4.0470737967169175</v>
      </c>
      <c r="Q3522" s="1">
        <v>3.9650169294693423</v>
      </c>
      <c r="R3522" s="1">
        <v>4.238388237890506</v>
      </c>
      <c r="S3522" s="1">
        <v>4.826364572739716</v>
      </c>
      <c r="T3522" s="1">
        <v>6.98288742816084</v>
      </c>
      <c r="U3522" s="1">
        <v>6.4359958886258912</v>
      </c>
      <c r="V3522" s="1">
        <v>14.883357088965484</v>
      </c>
      <c r="W3522" s="1">
        <v>26.546522074432559</v>
      </c>
      <c r="X3522" s="1">
        <v>22.869356030291975</v>
      </c>
      <c r="Y3522" s="1">
        <v>20.394634605178179</v>
      </c>
      <c r="Z3522" s="1">
        <v>9.4550240763668043</v>
      </c>
      <c r="AA3522" s="1">
        <v>7.3446649514450995</v>
      </c>
      <c r="AB3522" s="1">
        <v>4.3064677883174429</v>
      </c>
      <c r="AC3522" s="1">
        <v>3.9283054343110262</v>
      </c>
      <c r="AD3522" s="1">
        <v>3.8028538119332502</v>
      </c>
      <c r="AE3522" s="1">
        <v>4.3602267887305191</v>
      </c>
      <c r="AF3522" s="1"/>
      <c r="AG3522" s="1"/>
      <c r="AH3522" s="1"/>
      <c r="AI3522" s="1">
        <v>0.49456942081451416</v>
      </c>
      <c r="AJ3522" s="1">
        <v>1.9486370086669922</v>
      </c>
      <c r="AK3522" s="1">
        <v>1.8252553939819336</v>
      </c>
      <c r="AL3522" s="1"/>
      <c r="AM3522" s="1">
        <v>2.914374828338623</v>
      </c>
      <c r="AN3522" s="1"/>
      <c r="AO3522" s="1"/>
      <c r="AP3522" s="1">
        <v>10.960921287536621</v>
      </c>
      <c r="AQ3522" s="1"/>
      <c r="AR3522" s="1"/>
      <c r="AS3522" s="1">
        <v>2.4433469772338867</v>
      </c>
      <c r="AT3522" s="1"/>
      <c r="AU3522" s="1">
        <v>3.5855553150177002</v>
      </c>
      <c r="AV3522" s="1"/>
      <c r="AW3522" s="1">
        <v>9.1314277648925781</v>
      </c>
      <c r="AX3522" s="1"/>
      <c r="AY3522" s="1"/>
      <c r="AZ3522" s="1">
        <v>7.0923705101013184</v>
      </c>
      <c r="BA3522" s="1">
        <v>1.9222829341888428</v>
      </c>
      <c r="BB3522" s="1">
        <v>2.0627796649932861</v>
      </c>
      <c r="BC3522" s="1">
        <v>2.1942355632781982</v>
      </c>
      <c r="BD3522" s="1">
        <v>1.9950077533721924</v>
      </c>
      <c r="BE3522" s="1">
        <v>1.70316481590271</v>
      </c>
      <c r="BF3522" s="1">
        <v>4.282996654510498</v>
      </c>
      <c r="BG3522" s="1">
        <v>2.080470085144043</v>
      </c>
      <c r="BH3522" s="1">
        <v>5.8717951774597168</v>
      </c>
      <c r="BI3522" s="1">
        <v>3.6317489147186279</v>
      </c>
      <c r="BJ3522" s="1"/>
      <c r="BK3522" s="1">
        <v>1.181696891784668</v>
      </c>
      <c r="BL3522" s="1"/>
      <c r="BM3522" s="1"/>
      <c r="BN3522" s="1"/>
    </row>
    <row r="3523" spans="1:66" x14ac:dyDescent="0.2">
      <c r="A3523" s="2" t="s">
        <v>8068</v>
      </c>
      <c r="B3523" s="4" t="s">
        <v>3518</v>
      </c>
      <c r="C3523" s="1">
        <v>4.0644991962535935</v>
      </c>
      <c r="D3523" s="1">
        <v>16.656562872254629</v>
      </c>
      <c r="E3523" s="1">
        <v>17.349955738238471</v>
      </c>
      <c r="F3523" s="1">
        <v>4.5533188399052005</v>
      </c>
      <c r="G3523" s="1">
        <v>10.878531234572664</v>
      </c>
      <c r="H3523" s="1">
        <v>4.3567462583160443</v>
      </c>
      <c r="I3523" s="1">
        <v>4.0350835578397408</v>
      </c>
      <c r="J3523" s="1">
        <v>6.6947439710378047</v>
      </c>
      <c r="K3523" s="1">
        <v>16.205035792833471</v>
      </c>
      <c r="L3523" s="1">
        <v>14.804154912034692</v>
      </c>
      <c r="M3523" s="1">
        <v>14.625991755198751</v>
      </c>
      <c r="N3523" s="1">
        <v>15.343331016922622</v>
      </c>
      <c r="O3523" s="1">
        <v>3.9843983753915957</v>
      </c>
      <c r="P3523" s="1">
        <v>4.0470737967169175</v>
      </c>
      <c r="Q3523" s="1">
        <v>3.9650169294693423</v>
      </c>
      <c r="R3523" s="1">
        <v>4.238388237890506</v>
      </c>
      <c r="S3523" s="1">
        <v>4.826364572739716</v>
      </c>
      <c r="T3523" s="1">
        <v>6.98288742816084</v>
      </c>
      <c r="U3523" s="1">
        <v>6.4359958886258912</v>
      </c>
      <c r="V3523" s="1">
        <v>14.883357088965484</v>
      </c>
      <c r="W3523" s="1">
        <v>26.546522074432559</v>
      </c>
      <c r="X3523" s="1">
        <v>22.869356030291975</v>
      </c>
      <c r="Y3523" s="1">
        <v>20.394634605178179</v>
      </c>
      <c r="Z3523" s="1">
        <v>9.4550240763668043</v>
      </c>
      <c r="AA3523" s="1">
        <v>7.3446649514450995</v>
      </c>
      <c r="AB3523" s="1">
        <v>4.3064677883174429</v>
      </c>
      <c r="AC3523" s="1">
        <v>3.9283054343110262</v>
      </c>
      <c r="AD3523" s="1">
        <v>3.8028538119332502</v>
      </c>
      <c r="AE3523" s="1">
        <v>4.3602267887305191</v>
      </c>
      <c r="AF3523" s="1"/>
      <c r="AG3523" s="1"/>
      <c r="AH3523" s="1"/>
      <c r="AI3523" s="1">
        <v>0.49456942081451416</v>
      </c>
      <c r="AJ3523" s="1">
        <v>1.9486370086669922</v>
      </c>
      <c r="AK3523" s="1">
        <v>1.8252553939819336</v>
      </c>
      <c r="AL3523" s="1"/>
      <c r="AM3523" s="1">
        <v>2.914374828338623</v>
      </c>
      <c r="AN3523" s="1"/>
      <c r="AO3523" s="1"/>
      <c r="AP3523" s="1">
        <v>10.960921287536621</v>
      </c>
      <c r="AQ3523" s="1"/>
      <c r="AR3523" s="1"/>
      <c r="AS3523" s="1">
        <v>2.4433469772338867</v>
      </c>
      <c r="AT3523" s="1"/>
      <c r="AU3523" s="1">
        <v>3.5855553150177002</v>
      </c>
      <c r="AV3523" s="1"/>
      <c r="AW3523" s="1">
        <v>9.1314277648925781</v>
      </c>
      <c r="AX3523" s="1"/>
      <c r="AY3523" s="1"/>
      <c r="AZ3523" s="1">
        <v>7.0923705101013184</v>
      </c>
      <c r="BA3523" s="1">
        <v>1.9222829341888428</v>
      </c>
      <c r="BB3523" s="1">
        <v>2.0627796649932861</v>
      </c>
      <c r="BC3523" s="1">
        <v>2.1942355632781982</v>
      </c>
      <c r="BD3523" s="1">
        <v>1.9950077533721924</v>
      </c>
      <c r="BE3523" s="1">
        <v>1.70316481590271</v>
      </c>
      <c r="BF3523" s="1">
        <v>4.282996654510498</v>
      </c>
      <c r="BG3523" s="1">
        <v>2.080470085144043</v>
      </c>
      <c r="BH3523" s="1">
        <v>5.8717951774597168</v>
      </c>
      <c r="BI3523" s="1">
        <v>3.6317489147186279</v>
      </c>
      <c r="BJ3523" s="1"/>
      <c r="BK3523" s="1">
        <v>1.181696891784668</v>
      </c>
      <c r="BL3523" s="1"/>
      <c r="BM3523" s="1"/>
      <c r="BN3523" s="1"/>
    </row>
    <row r="3524" spans="1:66" x14ac:dyDescent="0.2">
      <c r="A3524" s="2" t="s">
        <v>8069</v>
      </c>
      <c r="B3524" s="4" t="s">
        <v>3519</v>
      </c>
      <c r="C3524" s="1">
        <v>4.1147555338299133</v>
      </c>
      <c r="D3524" s="1">
        <v>4.1405522197691003</v>
      </c>
      <c r="E3524" s="1">
        <v>4.796502621896356</v>
      </c>
      <c r="F3524" s="1">
        <v>4.8993582255924126</v>
      </c>
      <c r="G3524" s="1">
        <v>5.2422753861243159</v>
      </c>
      <c r="H3524" s="1">
        <v>5.1168930376777455</v>
      </c>
      <c r="I3524" s="1">
        <v>3.1018718657779574</v>
      </c>
      <c r="J3524" s="1">
        <v>56.052613288279154</v>
      </c>
      <c r="K3524" s="1">
        <v>47.08298724460321</v>
      </c>
      <c r="L3524" s="1">
        <v>50.027605518763217</v>
      </c>
      <c r="M3524" s="1">
        <v>97.783905895464727</v>
      </c>
      <c r="N3524" s="1">
        <v>97.662486514425922</v>
      </c>
      <c r="O3524" s="1">
        <v>75.395381925591494</v>
      </c>
      <c r="P3524" s="1">
        <v>71.255172339377054</v>
      </c>
      <c r="Q3524" s="1">
        <v>56.064570497120826</v>
      </c>
      <c r="R3524" s="1">
        <v>55.891447187984497</v>
      </c>
      <c r="S3524" s="1">
        <v>62.052945560322314</v>
      </c>
      <c r="T3524" s="1">
        <v>69.38211070228185</v>
      </c>
      <c r="U3524" s="1"/>
      <c r="V3524" s="1">
        <v>40.35667055492457</v>
      </c>
      <c r="W3524" s="1">
        <v>47.538034512341149</v>
      </c>
      <c r="X3524" s="1">
        <v>40.208704870573087</v>
      </c>
      <c r="Y3524" s="1">
        <v>55.64904684264306</v>
      </c>
      <c r="Z3524" s="1">
        <v>53.602393002797363</v>
      </c>
      <c r="AA3524" s="1">
        <v>89.286588765051476</v>
      </c>
      <c r="AB3524" s="1">
        <v>76.926966823331682</v>
      </c>
      <c r="AC3524" s="1">
        <v>78.238829362995659</v>
      </c>
      <c r="AD3524" s="1">
        <v>58.003365875818581</v>
      </c>
      <c r="AE3524" s="1">
        <v>80.019570962660808</v>
      </c>
      <c r="AF3524" s="1"/>
      <c r="AG3524" s="1"/>
      <c r="AH3524" s="1"/>
      <c r="AI3524" s="1">
        <v>0.61630308628082275</v>
      </c>
      <c r="AJ3524" s="1">
        <v>0.45243862271308899</v>
      </c>
      <c r="AK3524" s="1"/>
      <c r="AL3524" s="1"/>
      <c r="AM3524" s="1"/>
      <c r="AN3524" s="1">
        <v>0.22277922928333282</v>
      </c>
      <c r="AO3524" s="1"/>
      <c r="AP3524" s="1">
        <v>31.306554794311523</v>
      </c>
      <c r="AQ3524" s="1">
        <v>50.505607604980469</v>
      </c>
      <c r="AR3524" s="1">
        <v>48.247211456298828</v>
      </c>
      <c r="AS3524" s="1">
        <v>0.1684485524892807</v>
      </c>
      <c r="AT3524" s="1">
        <v>0.16829472780227661</v>
      </c>
      <c r="AU3524" s="1">
        <v>5.5934514999389648</v>
      </c>
      <c r="AV3524" s="1"/>
      <c r="AW3524" s="1">
        <v>3.6027290821075439</v>
      </c>
      <c r="AX3524" s="1"/>
      <c r="AY3524" s="1"/>
      <c r="AZ3524" s="1"/>
      <c r="BA3524" s="1">
        <v>82.619987487792969</v>
      </c>
      <c r="BB3524" s="1">
        <v>47.003322601318359</v>
      </c>
      <c r="BC3524" s="1">
        <v>34.207843780517578</v>
      </c>
      <c r="BD3524" s="1">
        <v>9.3763456344604492</v>
      </c>
      <c r="BE3524" s="1">
        <v>44.331996917724609</v>
      </c>
      <c r="BF3524" s="1">
        <v>46.364219665527344</v>
      </c>
      <c r="BG3524" s="1">
        <v>10.375211715698242</v>
      </c>
      <c r="BH3524" s="1">
        <v>23.008577346801758</v>
      </c>
      <c r="BI3524" s="1">
        <v>21.660223007202148</v>
      </c>
      <c r="BJ3524" s="1">
        <v>28.673734664916992</v>
      </c>
      <c r="BK3524" s="1">
        <v>19.757875442504883</v>
      </c>
      <c r="BL3524" s="1"/>
      <c r="BM3524" s="1"/>
      <c r="BN3524" s="1"/>
    </row>
    <row r="3525" spans="1:66" x14ac:dyDescent="0.2">
      <c r="A3525" s="2" t="s">
        <v>8070</v>
      </c>
      <c r="B3525" s="4" t="s">
        <v>3520</v>
      </c>
      <c r="C3525" s="1">
        <v>4.1147555338299133</v>
      </c>
      <c r="D3525" s="1">
        <v>4.1405522197691003</v>
      </c>
      <c r="E3525" s="1">
        <v>4.796502621896356</v>
      </c>
      <c r="F3525" s="1">
        <v>4.8993582255924126</v>
      </c>
      <c r="G3525" s="1">
        <v>5.2422753861243159</v>
      </c>
      <c r="H3525" s="1">
        <v>5.1168930376777455</v>
      </c>
      <c r="I3525" s="1">
        <v>3.1018718657779574</v>
      </c>
      <c r="J3525" s="1">
        <v>56.052613288279154</v>
      </c>
      <c r="K3525" s="1">
        <v>47.08298724460321</v>
      </c>
      <c r="L3525" s="1">
        <v>50.027605518763217</v>
      </c>
      <c r="M3525" s="1">
        <v>97.783905895464727</v>
      </c>
      <c r="N3525" s="1">
        <v>97.662486514425922</v>
      </c>
      <c r="O3525" s="1">
        <v>75.395381925591494</v>
      </c>
      <c r="P3525" s="1">
        <v>71.255172339377054</v>
      </c>
      <c r="Q3525" s="1">
        <v>56.064570497120826</v>
      </c>
      <c r="R3525" s="1">
        <v>55.891447187984497</v>
      </c>
      <c r="S3525" s="1">
        <v>62.052945560322314</v>
      </c>
      <c r="T3525" s="1">
        <v>69.38211070228185</v>
      </c>
      <c r="U3525" s="1"/>
      <c r="V3525" s="1">
        <v>40.35667055492457</v>
      </c>
      <c r="W3525" s="1">
        <v>47.538034512341149</v>
      </c>
      <c r="X3525" s="1">
        <v>40.208704870573087</v>
      </c>
      <c r="Y3525" s="1">
        <v>55.64904684264306</v>
      </c>
      <c r="Z3525" s="1">
        <v>53.602393002797363</v>
      </c>
      <c r="AA3525" s="1">
        <v>89.286588765051476</v>
      </c>
      <c r="AB3525" s="1">
        <v>76.926966823331682</v>
      </c>
      <c r="AC3525" s="1">
        <v>78.238829362995659</v>
      </c>
      <c r="AD3525" s="1">
        <v>58.003365875818581</v>
      </c>
      <c r="AE3525" s="1">
        <v>80.019570962660808</v>
      </c>
      <c r="AF3525" s="1"/>
      <c r="AG3525" s="1"/>
      <c r="AH3525" s="1"/>
      <c r="AI3525" s="1">
        <v>0.61630308628082275</v>
      </c>
      <c r="AJ3525" s="1">
        <v>0.45243862271308899</v>
      </c>
      <c r="AK3525" s="1"/>
      <c r="AL3525" s="1"/>
      <c r="AM3525" s="1"/>
      <c r="AN3525" s="1">
        <v>0.22277922928333282</v>
      </c>
      <c r="AO3525" s="1"/>
      <c r="AP3525" s="1">
        <v>31.306554794311523</v>
      </c>
      <c r="AQ3525" s="1">
        <v>50.505607604980469</v>
      </c>
      <c r="AR3525" s="1">
        <v>48.247211456298828</v>
      </c>
      <c r="AS3525" s="1">
        <v>0.1684485524892807</v>
      </c>
      <c r="AT3525" s="1">
        <v>0.16829472780227661</v>
      </c>
      <c r="AU3525" s="1">
        <v>5.5934514999389648</v>
      </c>
      <c r="AV3525" s="1"/>
      <c r="AW3525" s="1">
        <v>3.6027290821075439</v>
      </c>
      <c r="AX3525" s="1"/>
      <c r="AY3525" s="1"/>
      <c r="AZ3525" s="1"/>
      <c r="BA3525" s="1">
        <v>82.619987487792969</v>
      </c>
      <c r="BB3525" s="1">
        <v>47.003322601318359</v>
      </c>
      <c r="BC3525" s="1">
        <v>34.207843780517578</v>
      </c>
      <c r="BD3525" s="1">
        <v>9.3763456344604492</v>
      </c>
      <c r="BE3525" s="1">
        <v>44.331996917724609</v>
      </c>
      <c r="BF3525" s="1">
        <v>46.364219665527344</v>
      </c>
      <c r="BG3525" s="1">
        <v>10.375211715698242</v>
      </c>
      <c r="BH3525" s="1">
        <v>23.008577346801758</v>
      </c>
      <c r="BI3525" s="1">
        <v>21.660223007202148</v>
      </c>
      <c r="BJ3525" s="1">
        <v>28.673734664916992</v>
      </c>
      <c r="BK3525" s="1">
        <v>19.757875442504883</v>
      </c>
      <c r="BL3525" s="1"/>
      <c r="BM3525" s="1"/>
      <c r="BN3525" s="1"/>
    </row>
    <row r="3526" spans="1:66" x14ac:dyDescent="0.2">
      <c r="A3526" s="2" t="s">
        <v>8071</v>
      </c>
      <c r="B3526" s="4" t="s">
        <v>3521</v>
      </c>
      <c r="C3526" s="1">
        <v>27.573696729567569</v>
      </c>
      <c r="D3526" s="1">
        <v>5.6572936837861274</v>
      </c>
      <c r="E3526" s="1">
        <v>4.6383141923350051</v>
      </c>
      <c r="F3526" s="1">
        <v>6.490200196045083</v>
      </c>
      <c r="G3526" s="1">
        <v>4.6269242896450544</v>
      </c>
      <c r="H3526" s="1">
        <v>5.7549335742772145</v>
      </c>
      <c r="I3526" s="1">
        <v>3.9409084927090632</v>
      </c>
      <c r="J3526" s="1">
        <v>4.4604288887410206</v>
      </c>
      <c r="K3526" s="1">
        <v>7.1442958980737288</v>
      </c>
      <c r="L3526" s="1">
        <v>4.1550930243609914</v>
      </c>
      <c r="M3526" s="1">
        <v>4.8373577480244716</v>
      </c>
      <c r="N3526" s="1">
        <v>4.0293052444223791</v>
      </c>
      <c r="O3526" s="1">
        <v>4.6397124175161144</v>
      </c>
      <c r="P3526" s="1">
        <v>4.3668128499268155</v>
      </c>
      <c r="Q3526" s="1">
        <v>4.3729744916379678</v>
      </c>
      <c r="R3526" s="1">
        <v>3.5179371147021783</v>
      </c>
      <c r="S3526" s="1">
        <v>3.9696437518841403</v>
      </c>
      <c r="T3526" s="1">
        <v>3.936905106887314</v>
      </c>
      <c r="U3526" s="1">
        <v>3.985153154203136</v>
      </c>
      <c r="V3526" s="1">
        <v>3.8926779850120337</v>
      </c>
      <c r="W3526" s="1">
        <v>7.9612090797250525</v>
      </c>
      <c r="X3526" s="1">
        <v>3.844641004234397</v>
      </c>
      <c r="Y3526" s="1">
        <v>7.4223621412015355</v>
      </c>
      <c r="Z3526" s="1">
        <v>7.0524112513227557</v>
      </c>
      <c r="AA3526" s="1">
        <v>9.5441473690511422</v>
      </c>
      <c r="AB3526" s="1">
        <v>3.8609744916791611</v>
      </c>
      <c r="AC3526" s="1">
        <v>5.0045315160331585</v>
      </c>
      <c r="AD3526" s="1">
        <v>4.3061857566216784</v>
      </c>
      <c r="AE3526" s="1">
        <v>5.4075366790926562</v>
      </c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>
        <v>0.78167086839675903</v>
      </c>
      <c r="AV3526" s="1"/>
      <c r="AW3526" s="1"/>
      <c r="AX3526" s="1">
        <v>0.19682134687900543</v>
      </c>
      <c r="AY3526" s="1">
        <v>5.5463783442974091E-2</v>
      </c>
      <c r="AZ3526" s="1">
        <v>4.4861510396003723E-2</v>
      </c>
      <c r="BA3526" s="1">
        <v>7.6295728795230389E-3</v>
      </c>
      <c r="BB3526" s="1">
        <v>6.4801275730133057E-3</v>
      </c>
      <c r="BC3526" s="1"/>
      <c r="BD3526" s="1"/>
      <c r="BE3526" s="1">
        <v>0.2004607766866684</v>
      </c>
      <c r="BF3526" s="1"/>
      <c r="BG3526" s="1"/>
      <c r="BH3526" s="1"/>
      <c r="BI3526" s="1">
        <v>1.4455599784851074</v>
      </c>
      <c r="BJ3526" s="1"/>
      <c r="BK3526" s="1">
        <v>0.50243568420410156</v>
      </c>
      <c r="BL3526" s="1"/>
      <c r="BM3526" s="1"/>
      <c r="BN3526" s="1"/>
    </row>
    <row r="3527" spans="1:66" x14ac:dyDescent="0.2">
      <c r="A3527" s="2" t="s">
        <v>8072</v>
      </c>
      <c r="B3527" s="4" t="s">
        <v>3522</v>
      </c>
      <c r="C3527" s="1">
        <v>18.29141263214018</v>
      </c>
      <c r="D3527" s="1">
        <v>6.4030839113932094</v>
      </c>
      <c r="E3527" s="1">
        <v>3.3651556736523016</v>
      </c>
      <c r="F3527" s="1">
        <v>11.466023129267491</v>
      </c>
      <c r="G3527" s="1">
        <v>5.1711250913136046</v>
      </c>
      <c r="H3527" s="1">
        <v>7.5237835422684043</v>
      </c>
      <c r="I3527" s="1">
        <v>6.6127554745474812</v>
      </c>
      <c r="J3527" s="1">
        <v>49.194395578186324</v>
      </c>
      <c r="K3527" s="1">
        <v>53.35990741680444</v>
      </c>
      <c r="L3527" s="1">
        <v>92.341653814551478</v>
      </c>
      <c r="M3527" s="1">
        <v>98.30264770705945</v>
      </c>
      <c r="N3527" s="1">
        <v>85.253570865815803</v>
      </c>
      <c r="O3527" s="1">
        <v>80.98423053712628</v>
      </c>
      <c r="P3527" s="1">
        <v>84.044618484555684</v>
      </c>
      <c r="Q3527" s="1">
        <v>85.66278282688198</v>
      </c>
      <c r="R3527" s="1">
        <v>91.426845793024157</v>
      </c>
      <c r="S3527" s="1">
        <v>92.170728850107579</v>
      </c>
      <c r="T3527" s="1">
        <v>92.254109771911686</v>
      </c>
      <c r="U3527" s="1">
        <v>27.468052863801557</v>
      </c>
      <c r="V3527" s="1">
        <v>21.927272706681624</v>
      </c>
      <c r="W3527" s="1">
        <v>14.212493247348432</v>
      </c>
      <c r="X3527" s="1">
        <v>7.3266232227452406</v>
      </c>
      <c r="Y3527" s="1">
        <v>7.1568513565251237</v>
      </c>
      <c r="Z3527" s="1">
        <v>23.832927771863808</v>
      </c>
      <c r="AA3527" s="1">
        <v>22.947420279885748</v>
      </c>
      <c r="AB3527" s="1">
        <v>68.935706855996244</v>
      </c>
      <c r="AC3527" s="1">
        <v>97.399197971449752</v>
      </c>
      <c r="AD3527" s="1">
        <v>84.856559023563065</v>
      </c>
      <c r="AE3527" s="1">
        <v>94.809816205285685</v>
      </c>
      <c r="AF3527" s="1"/>
      <c r="AG3527" s="1"/>
      <c r="AH3527" s="1"/>
      <c r="AI3527" s="1"/>
      <c r="AJ3527" s="1">
        <v>12.935402870178223</v>
      </c>
      <c r="AK3527" s="1">
        <v>11.840381622314453</v>
      </c>
      <c r="AL3527" s="1">
        <v>13.522007942199707</v>
      </c>
      <c r="AM3527" s="1"/>
      <c r="AN3527" s="1">
        <v>8.7999982833862305</v>
      </c>
      <c r="AO3527" s="1"/>
      <c r="AP3527" s="1">
        <v>12.388935089111328</v>
      </c>
      <c r="AQ3527" s="1">
        <v>6.3554205894470215</v>
      </c>
      <c r="AR3527" s="1"/>
      <c r="AS3527" s="1"/>
      <c r="AT3527" s="1"/>
      <c r="AU3527" s="1">
        <v>3.3921425342559814</v>
      </c>
      <c r="AV3527" s="1"/>
      <c r="AW3527" s="1"/>
      <c r="AX3527" s="1"/>
      <c r="AY3527" s="1"/>
      <c r="AZ3527" s="1"/>
      <c r="BA3527" s="1"/>
      <c r="BB3527" s="1"/>
      <c r="BC3527" s="1"/>
      <c r="BD3527" s="1"/>
      <c r="BE3527" s="1"/>
      <c r="BF3527" s="1">
        <v>3.9563171863555908</v>
      </c>
      <c r="BG3527" s="1">
        <v>7.7736053466796875</v>
      </c>
      <c r="BH3527" s="1">
        <v>8.766200065612793</v>
      </c>
      <c r="BI3527" s="1"/>
      <c r="BJ3527" s="1"/>
      <c r="BK3527" s="1"/>
      <c r="BL3527" s="1"/>
      <c r="BM3527" s="1"/>
      <c r="BN3527" s="1"/>
    </row>
    <row r="3528" spans="1:66" x14ac:dyDescent="0.2">
      <c r="A3528" s="2" t="s">
        <v>8073</v>
      </c>
      <c r="B3528" s="4" t="s">
        <v>3523</v>
      </c>
      <c r="C3528" s="1">
        <v>18.29141263214018</v>
      </c>
      <c r="D3528" s="1">
        <v>6.4030839113932094</v>
      </c>
      <c r="E3528" s="1">
        <v>3.3651556736523016</v>
      </c>
      <c r="F3528" s="1">
        <v>11.466023129267491</v>
      </c>
      <c r="G3528" s="1">
        <v>5.1711250913136046</v>
      </c>
      <c r="H3528" s="1">
        <v>7.5237835422684043</v>
      </c>
      <c r="I3528" s="1">
        <v>6.6127554745474812</v>
      </c>
      <c r="J3528" s="1">
        <v>49.194395578186324</v>
      </c>
      <c r="K3528" s="1">
        <v>53.35990741680444</v>
      </c>
      <c r="L3528" s="1">
        <v>92.341653814551478</v>
      </c>
      <c r="M3528" s="1">
        <v>98.30264770705945</v>
      </c>
      <c r="N3528" s="1">
        <v>85.253570865815803</v>
      </c>
      <c r="O3528" s="1">
        <v>80.98423053712628</v>
      </c>
      <c r="P3528" s="1">
        <v>84.044618484555684</v>
      </c>
      <c r="Q3528" s="1">
        <v>85.66278282688198</v>
      </c>
      <c r="R3528" s="1">
        <v>91.426845793024157</v>
      </c>
      <c r="S3528" s="1">
        <v>92.170728850107579</v>
      </c>
      <c r="T3528" s="1">
        <v>92.254109771911686</v>
      </c>
      <c r="U3528" s="1">
        <v>27.468052863801557</v>
      </c>
      <c r="V3528" s="1">
        <v>21.927272706681624</v>
      </c>
      <c r="W3528" s="1">
        <v>14.212493247348432</v>
      </c>
      <c r="X3528" s="1">
        <v>7.3266232227452406</v>
      </c>
      <c r="Y3528" s="1">
        <v>7.1568513565251237</v>
      </c>
      <c r="Z3528" s="1">
        <v>23.832927771863808</v>
      </c>
      <c r="AA3528" s="1">
        <v>22.947420279885748</v>
      </c>
      <c r="AB3528" s="1">
        <v>68.935706855996244</v>
      </c>
      <c r="AC3528" s="1">
        <v>97.399197971449752</v>
      </c>
      <c r="AD3528" s="1">
        <v>84.856559023563065</v>
      </c>
      <c r="AE3528" s="1">
        <v>94.809816205285685</v>
      </c>
      <c r="AF3528" s="1"/>
      <c r="AG3528" s="1"/>
      <c r="AH3528" s="1"/>
      <c r="AI3528" s="1"/>
      <c r="AJ3528" s="1">
        <v>12.935402870178223</v>
      </c>
      <c r="AK3528" s="1">
        <v>11.840381622314453</v>
      </c>
      <c r="AL3528" s="1">
        <v>13.522007942199707</v>
      </c>
      <c r="AM3528" s="1"/>
      <c r="AN3528" s="1">
        <v>8.7999982833862305</v>
      </c>
      <c r="AO3528" s="1"/>
      <c r="AP3528" s="1">
        <v>12.388935089111328</v>
      </c>
      <c r="AQ3528" s="1">
        <v>6.3554205894470215</v>
      </c>
      <c r="AR3528" s="1"/>
      <c r="AS3528" s="1"/>
      <c r="AT3528" s="1"/>
      <c r="AU3528" s="1">
        <v>3.3921425342559814</v>
      </c>
      <c r="AV3528" s="1"/>
      <c r="AW3528" s="1"/>
      <c r="AX3528" s="1"/>
      <c r="AY3528" s="1"/>
      <c r="AZ3528" s="1"/>
      <c r="BA3528" s="1"/>
      <c r="BB3528" s="1"/>
      <c r="BC3528" s="1"/>
      <c r="BD3528" s="1"/>
      <c r="BE3528" s="1"/>
      <c r="BF3528" s="1">
        <v>3.9563171863555908</v>
      </c>
      <c r="BG3528" s="1">
        <v>7.7736053466796875</v>
      </c>
      <c r="BH3528" s="1">
        <v>8.766200065612793</v>
      </c>
      <c r="BI3528" s="1"/>
      <c r="BJ3528" s="1"/>
      <c r="BK3528" s="1"/>
      <c r="BL3528" s="1"/>
      <c r="BM3528" s="1"/>
      <c r="BN3528" s="1"/>
    </row>
    <row r="3529" spans="1:66" x14ac:dyDescent="0.2">
      <c r="A3529" s="2" t="s">
        <v>8074</v>
      </c>
      <c r="B3529" s="4" t="s">
        <v>3524</v>
      </c>
      <c r="C3529" s="1">
        <v>6.1230032162759835</v>
      </c>
      <c r="D3529" s="1">
        <v>6.9843111911170164</v>
      </c>
      <c r="E3529" s="1">
        <v>5.964194014101766</v>
      </c>
      <c r="F3529" s="1">
        <v>5.934361548101152</v>
      </c>
      <c r="G3529" s="1">
        <v>4.5840934884658413</v>
      </c>
      <c r="H3529" s="1">
        <v>5.0257202143477562</v>
      </c>
      <c r="I3529" s="1">
        <v>2.3002370713398355</v>
      </c>
      <c r="J3529" s="1">
        <v>32.796708601922816</v>
      </c>
      <c r="K3529" s="1">
        <v>32.661310178578539</v>
      </c>
      <c r="L3529" s="1">
        <v>33.825352012789153</v>
      </c>
      <c r="M3529" s="1">
        <v>32.263413856893848</v>
      </c>
      <c r="N3529" s="1">
        <v>33.085439803204949</v>
      </c>
      <c r="O3529" s="1">
        <v>37.305979297959794</v>
      </c>
      <c r="P3529" s="1">
        <v>40.75440134387437</v>
      </c>
      <c r="Q3529" s="1">
        <v>35.339581327249235</v>
      </c>
      <c r="R3529" s="1">
        <v>33.974564808105889</v>
      </c>
      <c r="S3529" s="1">
        <v>37.064793713075531</v>
      </c>
      <c r="T3529" s="1">
        <v>39.459651274172685</v>
      </c>
      <c r="U3529" s="1">
        <v>37.720888192880622</v>
      </c>
      <c r="V3529" s="1">
        <v>43.523147948059403</v>
      </c>
      <c r="W3529" s="1">
        <v>44.991726350422809</v>
      </c>
      <c r="X3529" s="1">
        <v>40.489321845062754</v>
      </c>
      <c r="Y3529" s="1">
        <v>27.55450505910666</v>
      </c>
      <c r="Z3529" s="1">
        <v>8.9690545968100661</v>
      </c>
      <c r="AA3529" s="1">
        <v>8.4660648711231499</v>
      </c>
      <c r="AB3529" s="1">
        <v>22.383904854530659</v>
      </c>
      <c r="AC3529" s="1">
        <v>27.019393673615667</v>
      </c>
      <c r="AD3529" s="1">
        <v>98.091474996144569</v>
      </c>
      <c r="AE3529" s="1">
        <v>99.463861654592478</v>
      </c>
      <c r="AF3529" s="1"/>
      <c r="AG3529" s="1"/>
      <c r="AH3529" s="1"/>
      <c r="AI3529" s="1"/>
      <c r="AJ3529" s="1"/>
      <c r="AK3529" s="1"/>
      <c r="AL3529" s="1"/>
      <c r="AM3529" s="1">
        <v>0.66343367099761963</v>
      </c>
      <c r="AN3529" s="1">
        <v>0.82328695058822632</v>
      </c>
      <c r="AO3529" s="1">
        <v>1.8570040464401245</v>
      </c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>
        <v>7.9749579429626465</v>
      </c>
      <c r="BG3529" s="1">
        <v>5.2085485458374023</v>
      </c>
      <c r="BH3529" s="1">
        <v>11.725754737854004</v>
      </c>
      <c r="BI3529" s="1">
        <v>9.3229513168334961</v>
      </c>
      <c r="BJ3529" s="1"/>
      <c r="BK3529" s="1"/>
      <c r="BL3529" s="1"/>
      <c r="BM3529" s="1"/>
      <c r="BN3529" s="1"/>
    </row>
    <row r="3530" spans="1:66" x14ac:dyDescent="0.2">
      <c r="A3530" s="2" t="s">
        <v>8075</v>
      </c>
      <c r="B3530" s="4" t="s">
        <v>3525</v>
      </c>
      <c r="C3530" s="1">
        <v>5.0862990510515118</v>
      </c>
      <c r="D3530" s="1">
        <v>4.99151146555403</v>
      </c>
      <c r="E3530" s="1">
        <v>4.8101727653075566</v>
      </c>
      <c r="F3530" s="1">
        <v>4.7421764844676684</v>
      </c>
      <c r="G3530" s="1">
        <v>6.1617553004645158</v>
      </c>
      <c r="H3530" s="1">
        <v>62.329069414378239</v>
      </c>
      <c r="I3530" s="1">
        <v>55.893585594509517</v>
      </c>
      <c r="J3530" s="1">
        <v>63.451871981175188</v>
      </c>
      <c r="K3530" s="1">
        <v>94.719995758125947</v>
      </c>
      <c r="L3530" s="1">
        <v>96.155259544446608</v>
      </c>
      <c r="M3530" s="1">
        <v>98.632030738171551</v>
      </c>
      <c r="N3530" s="1">
        <v>56.243992903242969</v>
      </c>
      <c r="O3530" s="1">
        <v>84.628430436207168</v>
      </c>
      <c r="P3530" s="1">
        <v>60.305345347578907</v>
      </c>
      <c r="Q3530" s="1">
        <v>80.53977797039316</v>
      </c>
      <c r="R3530" s="1">
        <v>89.683876693990555</v>
      </c>
      <c r="S3530" s="1">
        <v>79.871033062645353</v>
      </c>
      <c r="T3530" s="1">
        <v>79.104616728406583</v>
      </c>
      <c r="U3530" s="1">
        <v>70.452564724053175</v>
      </c>
      <c r="V3530" s="1">
        <v>79.780447510843217</v>
      </c>
      <c r="W3530" s="1">
        <v>88.605901374940174</v>
      </c>
      <c r="X3530" s="1">
        <v>75.131539861103747</v>
      </c>
      <c r="Y3530" s="1">
        <v>70.438181476995879</v>
      </c>
      <c r="Z3530" s="1">
        <v>88.917936715782872</v>
      </c>
      <c r="AA3530" s="1">
        <v>85.126390512836267</v>
      </c>
      <c r="AB3530" s="1">
        <v>87.71227895271474</v>
      </c>
      <c r="AC3530" s="1">
        <v>98.95832051214677</v>
      </c>
      <c r="AD3530" s="1">
        <v>99.056689002486607</v>
      </c>
      <c r="AE3530" s="1">
        <v>90.452974703674499</v>
      </c>
      <c r="AF3530" s="1"/>
      <c r="AG3530" s="1"/>
      <c r="AH3530" s="1"/>
      <c r="AI3530" s="1"/>
      <c r="AJ3530" s="1"/>
      <c r="AK3530" s="1"/>
      <c r="AL3530" s="1"/>
      <c r="AM3530" s="1"/>
      <c r="AN3530" s="1"/>
      <c r="AO3530" s="1">
        <v>37.061172485351563</v>
      </c>
      <c r="AP3530" s="1">
        <v>0.95345586538314819</v>
      </c>
      <c r="AQ3530" s="1">
        <v>3.3460876941680908</v>
      </c>
      <c r="AR3530" s="1"/>
      <c r="AS3530" s="1"/>
      <c r="AT3530" s="1">
        <v>41.008708953857422</v>
      </c>
      <c r="AU3530" s="1"/>
      <c r="AV3530" s="1">
        <v>39.148654937744141</v>
      </c>
      <c r="AW3530" s="1">
        <v>2.0318803787231445</v>
      </c>
      <c r="AX3530" s="1">
        <v>2.105783224105835</v>
      </c>
      <c r="AY3530" s="1">
        <v>2.0472638607025146</v>
      </c>
      <c r="AZ3530" s="1">
        <v>1.7126189470291138</v>
      </c>
      <c r="BA3530" s="1">
        <v>29.533624649047852</v>
      </c>
      <c r="BB3530" s="1">
        <v>18.959457397460938</v>
      </c>
      <c r="BC3530" s="1">
        <v>8.7149009704589844</v>
      </c>
      <c r="BD3530" s="1">
        <v>24.767356872558594</v>
      </c>
      <c r="BE3530" s="1">
        <v>22.366703033447266</v>
      </c>
      <c r="BF3530" s="1">
        <v>1.8047544956207275</v>
      </c>
      <c r="BG3530" s="1">
        <v>1.4415731430053711</v>
      </c>
      <c r="BH3530" s="1">
        <v>12.079140663146973</v>
      </c>
      <c r="BI3530" s="1">
        <v>0.66270297765731812</v>
      </c>
      <c r="BJ3530" s="1">
        <v>0.83845967054367065</v>
      </c>
      <c r="BK3530" s="1">
        <v>9.4607324600219727</v>
      </c>
      <c r="BL3530" s="1"/>
      <c r="BM3530" s="1"/>
      <c r="BN3530" s="1"/>
    </row>
    <row r="3531" spans="1:66" x14ac:dyDescent="0.2">
      <c r="A3531" s="2" t="s">
        <v>8076</v>
      </c>
      <c r="B3531" s="4" t="s">
        <v>3526</v>
      </c>
      <c r="C3531" s="1">
        <v>3.9124418169574025</v>
      </c>
      <c r="D3531" s="1">
        <v>5.0005195810496677</v>
      </c>
      <c r="E3531" s="1">
        <v>13.671802770568913</v>
      </c>
      <c r="F3531" s="1">
        <v>7.1121744126917612</v>
      </c>
      <c r="G3531" s="1">
        <v>4.0637843386850152</v>
      </c>
      <c r="H3531" s="1">
        <v>4.3499389200515894</v>
      </c>
      <c r="I3531" s="1">
        <v>4.4185873576903703</v>
      </c>
      <c r="J3531" s="1">
        <v>5.5947247823159989</v>
      </c>
      <c r="K3531" s="1">
        <v>4.298564181589418</v>
      </c>
      <c r="L3531" s="1">
        <v>4.5656256670475281</v>
      </c>
      <c r="M3531" s="1">
        <v>4.4375531667346904</v>
      </c>
      <c r="N3531" s="1">
        <v>4.3431092521402519</v>
      </c>
      <c r="O3531" s="1">
        <v>4.1339776993747277</v>
      </c>
      <c r="P3531" s="1">
        <v>4.4964413905929375</v>
      </c>
      <c r="Q3531" s="1">
        <v>4.4634468705573225</v>
      </c>
      <c r="R3531" s="1">
        <v>4.1793064709350753</v>
      </c>
      <c r="S3531" s="1">
        <v>3.8348490863032429</v>
      </c>
      <c r="T3531" s="1">
        <v>5.362319055852149</v>
      </c>
      <c r="U3531" s="1">
        <v>3.5173410659089734</v>
      </c>
      <c r="V3531" s="1">
        <v>2.7694469339558934</v>
      </c>
      <c r="W3531" s="1">
        <v>1.4891798786113195</v>
      </c>
      <c r="X3531" s="1">
        <v>1.6822207187262912</v>
      </c>
      <c r="Y3531" s="1">
        <v>0.75631828840077397</v>
      </c>
      <c r="Z3531" s="1">
        <v>0.70131399639976155</v>
      </c>
      <c r="AA3531" s="1">
        <v>0.23713749197398123</v>
      </c>
      <c r="AB3531" s="1">
        <v>0.23669324051318641</v>
      </c>
      <c r="AC3531" s="1">
        <v>0.21684767392542828</v>
      </c>
      <c r="AD3531" s="1">
        <v>0.19168839746397923</v>
      </c>
      <c r="AE3531" s="1">
        <v>0.16737870219917134</v>
      </c>
      <c r="AF3531" s="1"/>
      <c r="AG3531" s="1"/>
      <c r="AH3531" s="1"/>
      <c r="AI3531" s="1"/>
      <c r="AJ3531" s="1"/>
      <c r="AK3531" s="1">
        <v>0.81317859888076782</v>
      </c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>
        <v>0.1793704628944397</v>
      </c>
      <c r="AW3531" s="1">
        <v>0.17848078906536102</v>
      </c>
      <c r="AX3531" s="1">
        <v>0.16709679365158081</v>
      </c>
      <c r="AY3531" s="1">
        <v>0.42685741186141968</v>
      </c>
      <c r="AZ3531" s="1">
        <v>1.540758490562439</v>
      </c>
      <c r="BA3531" s="1">
        <v>2.5350604057312012</v>
      </c>
      <c r="BB3531" s="1">
        <v>3.4725024700164795</v>
      </c>
      <c r="BC3531" s="1">
        <v>5.4447145462036133</v>
      </c>
      <c r="BD3531" s="1">
        <v>5.5578656196594238</v>
      </c>
      <c r="BE3531" s="1">
        <v>4.9433908462524414</v>
      </c>
      <c r="BF3531" s="1">
        <v>5.4263153076171875</v>
      </c>
      <c r="BG3531" s="1">
        <v>5.6342611312866211</v>
      </c>
      <c r="BH3531" s="1">
        <v>5.3778223991394043</v>
      </c>
      <c r="BI3531" s="1">
        <v>6.0344095230102539</v>
      </c>
      <c r="BJ3531" s="1">
        <v>6.2210879325866699</v>
      </c>
      <c r="BK3531" s="1">
        <v>6.0067706108093262</v>
      </c>
      <c r="BL3531" s="1"/>
      <c r="BM3531" s="1"/>
      <c r="BN3531" s="1"/>
    </row>
    <row r="3532" spans="1:66" x14ac:dyDescent="0.2">
      <c r="A3532" s="2" t="s">
        <v>8077</v>
      </c>
      <c r="B3532" s="4" t="s">
        <v>3527</v>
      </c>
      <c r="C3532" s="1">
        <v>3.9124418169574025</v>
      </c>
      <c r="D3532" s="1">
        <v>5.0005195810496677</v>
      </c>
      <c r="E3532" s="1">
        <v>13.671802770568913</v>
      </c>
      <c r="F3532" s="1">
        <v>7.1121744126917612</v>
      </c>
      <c r="G3532" s="1">
        <v>4.0637843386850152</v>
      </c>
      <c r="H3532" s="1">
        <v>4.3499389200515894</v>
      </c>
      <c r="I3532" s="1">
        <v>4.4185873576903703</v>
      </c>
      <c r="J3532" s="1">
        <v>5.5947247823159989</v>
      </c>
      <c r="K3532" s="1">
        <v>4.298564181589418</v>
      </c>
      <c r="L3532" s="1">
        <v>4.5656256670475281</v>
      </c>
      <c r="M3532" s="1">
        <v>4.4375531667346904</v>
      </c>
      <c r="N3532" s="1">
        <v>4.3431092521402519</v>
      </c>
      <c r="O3532" s="1">
        <v>4.1339776993747277</v>
      </c>
      <c r="P3532" s="1">
        <v>4.4964413905929375</v>
      </c>
      <c r="Q3532" s="1">
        <v>4.4634468705573225</v>
      </c>
      <c r="R3532" s="1">
        <v>4.1793064709350753</v>
      </c>
      <c r="S3532" s="1">
        <v>3.8348490863032429</v>
      </c>
      <c r="T3532" s="1">
        <v>5.362319055852149</v>
      </c>
      <c r="U3532" s="1">
        <v>3.5173410659089734</v>
      </c>
      <c r="V3532" s="1">
        <v>2.7694469339558934</v>
      </c>
      <c r="W3532" s="1">
        <v>1.4891798786113195</v>
      </c>
      <c r="X3532" s="1">
        <v>1.6822207187262912</v>
      </c>
      <c r="Y3532" s="1">
        <v>0.75631828840077397</v>
      </c>
      <c r="Z3532" s="1">
        <v>0.70131399639976155</v>
      </c>
      <c r="AA3532" s="1">
        <v>0.23713749197398123</v>
      </c>
      <c r="AB3532" s="1">
        <v>0.23669324051318641</v>
      </c>
      <c r="AC3532" s="1">
        <v>0.21684767392542828</v>
      </c>
      <c r="AD3532" s="1">
        <v>0.19168839746397923</v>
      </c>
      <c r="AE3532" s="1">
        <v>0.16737870219917134</v>
      </c>
      <c r="AF3532" s="1"/>
      <c r="AG3532" s="1"/>
      <c r="AH3532" s="1"/>
      <c r="AI3532" s="1"/>
      <c r="AJ3532" s="1"/>
      <c r="AK3532" s="1">
        <v>0.81317859888076782</v>
      </c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>
        <v>0.1793704628944397</v>
      </c>
      <c r="AW3532" s="1">
        <v>0.17848078906536102</v>
      </c>
      <c r="AX3532" s="1">
        <v>0.16709679365158081</v>
      </c>
      <c r="AY3532" s="1">
        <v>0.42685741186141968</v>
      </c>
      <c r="AZ3532" s="1">
        <v>1.540758490562439</v>
      </c>
      <c r="BA3532" s="1">
        <v>2.5350604057312012</v>
      </c>
      <c r="BB3532" s="1">
        <v>3.4725024700164795</v>
      </c>
      <c r="BC3532" s="1">
        <v>5.4447145462036133</v>
      </c>
      <c r="BD3532" s="1">
        <v>5.5578656196594238</v>
      </c>
      <c r="BE3532" s="1">
        <v>4.9433908462524414</v>
      </c>
      <c r="BF3532" s="1">
        <v>5.4263153076171875</v>
      </c>
      <c r="BG3532" s="1">
        <v>5.6342611312866211</v>
      </c>
      <c r="BH3532" s="1">
        <v>5.3778223991394043</v>
      </c>
      <c r="BI3532" s="1">
        <v>6.0344095230102539</v>
      </c>
      <c r="BJ3532" s="1">
        <v>6.2210879325866699</v>
      </c>
      <c r="BK3532" s="1">
        <v>6.0067706108093262</v>
      </c>
      <c r="BL3532" s="1"/>
      <c r="BM3532" s="1"/>
      <c r="BN3532" s="1"/>
    </row>
    <row r="3533" spans="1:66" x14ac:dyDescent="0.2">
      <c r="A3533" s="2" t="s">
        <v>8078</v>
      </c>
      <c r="B3533" s="4" t="s">
        <v>3528</v>
      </c>
      <c r="C3533" s="1">
        <v>13.585308634848243</v>
      </c>
      <c r="D3533" s="1">
        <v>17.474862697363868</v>
      </c>
      <c r="E3533" s="1">
        <v>4.9926199443089736</v>
      </c>
      <c r="F3533" s="1">
        <v>0.42980814485868329</v>
      </c>
      <c r="G3533" s="1"/>
      <c r="H3533" s="1"/>
      <c r="I3533" s="1"/>
      <c r="J3533" s="1"/>
      <c r="K3533" s="1"/>
      <c r="L3533" s="1"/>
      <c r="M3533" s="1">
        <v>2.7106353360566371</v>
      </c>
      <c r="N3533" s="1"/>
      <c r="O3533" s="1">
        <v>2.4212354220317227</v>
      </c>
      <c r="P3533" s="1">
        <v>2.4354422743824795</v>
      </c>
      <c r="Q3533" s="1">
        <v>5.1744403946929838</v>
      </c>
      <c r="R3533" s="1">
        <v>19.248939087829083</v>
      </c>
      <c r="S3533" s="1">
        <v>14.76128027452703</v>
      </c>
      <c r="T3533" s="1">
        <v>18.034770861012621</v>
      </c>
      <c r="U3533" s="1">
        <v>19.162389935862333</v>
      </c>
      <c r="V3533" s="1">
        <v>6.7825812197663202</v>
      </c>
      <c r="W3533" s="1">
        <v>16.829800835511406</v>
      </c>
      <c r="X3533" s="1">
        <v>13.733122163662891</v>
      </c>
      <c r="Y3533" s="1">
        <v>12.884044326670841</v>
      </c>
      <c r="Z3533" s="1">
        <v>22.647853434462011</v>
      </c>
      <c r="AA3533" s="1"/>
      <c r="AB3533" s="1">
        <v>5.0913223278634945</v>
      </c>
      <c r="AC3533" s="1">
        <v>5.1992995379031326</v>
      </c>
      <c r="AD3533" s="1">
        <v>15.442016323739832</v>
      </c>
      <c r="AE3533" s="1">
        <v>33.235012762326612</v>
      </c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>
        <v>9.2324914932250977</v>
      </c>
      <c r="AS3533" s="1">
        <v>4.2490720748901367</v>
      </c>
      <c r="AT3533" s="1"/>
      <c r="AU3533" s="1"/>
      <c r="AV3533" s="1"/>
      <c r="AW3533" s="1">
        <v>2.4968571662902832</v>
      </c>
      <c r="AX3533" s="1"/>
      <c r="AY3533" s="1"/>
      <c r="AZ3533" s="1">
        <v>5.4220352172851563</v>
      </c>
      <c r="BA3533" s="1"/>
      <c r="BB3533" s="1">
        <v>12.214127540588379</v>
      </c>
      <c r="BC3533" s="1">
        <v>15.955336570739746</v>
      </c>
      <c r="BD3533" s="1">
        <v>8.1769695281982422</v>
      </c>
      <c r="BE3533" s="1">
        <v>3.3332252502441406</v>
      </c>
      <c r="BF3533" s="1">
        <v>25.239313125610352</v>
      </c>
      <c r="BG3533" s="1">
        <v>16.348590850830078</v>
      </c>
      <c r="BH3533" s="1">
        <v>18.513040542602539</v>
      </c>
      <c r="BI3533" s="1">
        <v>16.406831741333008</v>
      </c>
      <c r="BJ3533" s="1"/>
      <c r="BK3533" s="1">
        <v>0.35829144716262817</v>
      </c>
      <c r="BL3533" s="1"/>
      <c r="BM3533" s="1"/>
      <c r="BN3533" s="1"/>
    </row>
    <row r="3534" spans="1:66" x14ac:dyDescent="0.2">
      <c r="A3534" s="2" t="s">
        <v>8079</v>
      </c>
      <c r="B3534" s="4" t="s">
        <v>3529</v>
      </c>
      <c r="C3534" s="1">
        <v>14.496553196544179</v>
      </c>
      <c r="D3534" s="1">
        <v>22.222312260186623</v>
      </c>
      <c r="E3534" s="1">
        <v>10.747632802539494</v>
      </c>
      <c r="F3534" s="1">
        <v>8.4985667339539059</v>
      </c>
      <c r="G3534" s="1">
        <v>13.693265446358517</v>
      </c>
      <c r="H3534" s="1">
        <v>18.481650502702184</v>
      </c>
      <c r="I3534" s="1">
        <v>2.4946341730798185</v>
      </c>
      <c r="J3534" s="1">
        <v>12.100142649355615</v>
      </c>
      <c r="K3534" s="1">
        <v>7.0024393227678932</v>
      </c>
      <c r="L3534" s="1">
        <v>4.3341828913396041</v>
      </c>
      <c r="M3534" s="1"/>
      <c r="N3534" s="1">
        <v>0.83052110300620274</v>
      </c>
      <c r="O3534" s="1">
        <v>0.68904425303118222</v>
      </c>
      <c r="P3534" s="1">
        <v>17.836145126447018</v>
      </c>
      <c r="Q3534" s="1">
        <v>5.0713097024457223</v>
      </c>
      <c r="R3534" s="1"/>
      <c r="S3534" s="1">
        <v>5.6289871233536903</v>
      </c>
      <c r="T3534" s="1">
        <v>20.905303151223578</v>
      </c>
      <c r="U3534" s="1">
        <v>12.57051634105702</v>
      </c>
      <c r="V3534" s="1">
        <v>16.379820100417909</v>
      </c>
      <c r="W3534" s="1">
        <v>8.1716638909570189</v>
      </c>
      <c r="X3534" s="1">
        <v>5.2816640997631508</v>
      </c>
      <c r="Y3534" s="1">
        <v>14.348263160212053</v>
      </c>
      <c r="Z3534" s="1">
        <v>8.5989672074257424</v>
      </c>
      <c r="AA3534" s="1">
        <v>5.2008123811826037</v>
      </c>
      <c r="AB3534" s="1">
        <v>4.9157954739336791</v>
      </c>
      <c r="AC3534" s="1">
        <v>9.3764793139970024</v>
      </c>
      <c r="AD3534" s="1">
        <v>13.443360347050993</v>
      </c>
      <c r="AE3534" s="1">
        <v>17.615100286534361</v>
      </c>
      <c r="AF3534" s="1"/>
      <c r="AG3534" s="1"/>
      <c r="AH3534" s="1"/>
      <c r="AI3534" s="1"/>
      <c r="AJ3534" s="1"/>
      <c r="AK3534" s="1"/>
      <c r="AL3534" s="1"/>
      <c r="AM3534" s="1">
        <v>6.0695757865905762</v>
      </c>
      <c r="AN3534" s="1">
        <v>4.7747626304626465</v>
      </c>
      <c r="AO3534" s="1">
        <v>11.875770568847656</v>
      </c>
      <c r="AP3534" s="1">
        <v>16.444189071655273</v>
      </c>
      <c r="AQ3534" s="1">
        <v>4.6679902076721191</v>
      </c>
      <c r="AR3534" s="1">
        <v>0.94735121726989746</v>
      </c>
      <c r="AS3534" s="1">
        <v>4.9849057197570801</v>
      </c>
      <c r="AT3534" s="1">
        <v>3.5793256759643555</v>
      </c>
      <c r="AU3534" s="1">
        <v>4.5469508171081543</v>
      </c>
      <c r="AV3534" s="1">
        <v>4.9810009002685547</v>
      </c>
      <c r="AW3534" s="1">
        <v>15.264464378356934</v>
      </c>
      <c r="AX3534" s="1">
        <v>5.7490487098693848</v>
      </c>
      <c r="AY3534" s="1">
        <v>3.1629230976104736</v>
      </c>
      <c r="AZ3534" s="1">
        <v>1.1395678520202637</v>
      </c>
      <c r="BA3534" s="1">
        <v>8.1104869842529297</v>
      </c>
      <c r="BB3534" s="1">
        <v>6.5397391319274902</v>
      </c>
      <c r="BC3534" s="1">
        <v>4.7789692878723145</v>
      </c>
      <c r="BD3534" s="1">
        <v>5.9717001914978027</v>
      </c>
      <c r="BE3534" s="1">
        <v>3.1855926513671875</v>
      </c>
      <c r="BF3534" s="1">
        <v>4.5831003189086914</v>
      </c>
      <c r="BG3534" s="1">
        <v>5.7471919059753418</v>
      </c>
      <c r="BH3534" s="1"/>
      <c r="BI3534" s="1">
        <v>1.8158267736434937</v>
      </c>
      <c r="BJ3534" s="1"/>
      <c r="BK3534" s="1"/>
      <c r="BL3534" s="1"/>
      <c r="BM3534" s="1"/>
      <c r="BN3534" s="1"/>
    </row>
    <row r="3535" spans="1:66" x14ac:dyDescent="0.2">
      <c r="A3535" s="2" t="s">
        <v>8080</v>
      </c>
      <c r="B3535" s="4" t="s">
        <v>3530</v>
      </c>
      <c r="C3535" s="1">
        <v>20.529985894297148</v>
      </c>
      <c r="D3535" s="1">
        <v>8.4191642838983114</v>
      </c>
      <c r="E3535" s="1">
        <v>7.1266740358645331</v>
      </c>
      <c r="F3535" s="1">
        <v>2.8944214291828576</v>
      </c>
      <c r="G3535" s="1">
        <v>9.5417000041339755</v>
      </c>
      <c r="H3535" s="1">
        <v>12.94169262805536</v>
      </c>
      <c r="I3535" s="1">
        <v>4.8268803241182878</v>
      </c>
      <c r="J3535" s="1">
        <v>3.6016985021555521</v>
      </c>
      <c r="K3535" s="1">
        <v>1.2244479185516042</v>
      </c>
      <c r="L3535" s="1">
        <v>4.259068926084125</v>
      </c>
      <c r="M3535" s="1"/>
      <c r="N3535" s="1"/>
      <c r="O3535" s="1"/>
      <c r="P3535" s="1">
        <v>5.2522346703548868</v>
      </c>
      <c r="Q3535" s="1"/>
      <c r="R3535" s="1"/>
      <c r="S3535" s="1"/>
      <c r="T3535" s="1"/>
      <c r="U3535" s="1">
        <v>7.9800596332433136</v>
      </c>
      <c r="V3535" s="1"/>
      <c r="W3535" s="1"/>
      <c r="X3535" s="1"/>
      <c r="Y3535" s="1"/>
      <c r="Z3535" s="1">
        <v>4.5821874799295479</v>
      </c>
      <c r="AA3535" s="1"/>
      <c r="AB3535" s="1"/>
      <c r="AC3535" s="1"/>
      <c r="AD3535" s="1">
        <v>4.2213695873019219</v>
      </c>
      <c r="AE3535" s="1">
        <v>8.4014850562951953</v>
      </c>
      <c r="AF3535" s="1"/>
      <c r="AG3535" s="1"/>
      <c r="AH3535" s="1"/>
      <c r="AI3535" s="1"/>
      <c r="AJ3535" s="1"/>
      <c r="AK3535" s="1"/>
      <c r="AL3535" s="1"/>
      <c r="AM3535" s="1">
        <v>3.2509596347808838</v>
      </c>
      <c r="AN3535" s="1">
        <v>5.1009364128112793</v>
      </c>
      <c r="AO3535" s="1">
        <v>7.5596981048583984</v>
      </c>
      <c r="AP3535" s="1">
        <v>23.742332458496094</v>
      </c>
      <c r="AQ3535" s="1">
        <v>8.5694341659545898</v>
      </c>
      <c r="AR3535" s="1">
        <v>5.4878997802734375</v>
      </c>
      <c r="AS3535" s="1">
        <v>9.1607561111450195</v>
      </c>
      <c r="AT3535" s="1"/>
      <c r="AU3535" s="1"/>
      <c r="AV3535" s="1">
        <v>0.5836448073387146</v>
      </c>
      <c r="AW3535" s="1">
        <v>0.64432567358016968</v>
      </c>
      <c r="AX3535" s="1">
        <v>0.60135996341705322</v>
      </c>
      <c r="AY3535" s="1"/>
      <c r="AZ3535" s="1"/>
      <c r="BA3535" s="1"/>
      <c r="BB3535" s="1"/>
      <c r="BC3535" s="1"/>
      <c r="BD3535" s="1">
        <v>1.2948218584060669</v>
      </c>
      <c r="BE3535" s="1"/>
      <c r="BF3535" s="1">
        <v>4.2943720817565918</v>
      </c>
      <c r="BG3535" s="1"/>
      <c r="BH3535" s="1"/>
      <c r="BI3535" s="1"/>
      <c r="BJ3535" s="1"/>
      <c r="BK3535" s="1"/>
      <c r="BL3535" s="1"/>
      <c r="BM3535" s="1"/>
      <c r="BN3535" s="1"/>
    </row>
    <row r="3536" spans="1:66" x14ac:dyDescent="0.2">
      <c r="A3536" s="2" t="s">
        <v>8081</v>
      </c>
      <c r="B3536" s="4" t="s">
        <v>3531</v>
      </c>
      <c r="C3536" s="1"/>
      <c r="D3536" s="1">
        <v>0.62411759868242089</v>
      </c>
      <c r="E3536" s="1">
        <v>0.90015079783241547</v>
      </c>
      <c r="F3536" s="1">
        <v>1.3200613055920525</v>
      </c>
      <c r="G3536" s="1">
        <v>2.0000443441519242</v>
      </c>
      <c r="H3536" s="1">
        <v>0.37074506360926091</v>
      </c>
      <c r="I3536" s="1">
        <v>2.0309916046696612</v>
      </c>
      <c r="J3536" s="1">
        <v>3.9545481014235011</v>
      </c>
      <c r="K3536" s="1">
        <v>2.6723376694789982</v>
      </c>
      <c r="L3536" s="1">
        <v>5.0674086909754408</v>
      </c>
      <c r="M3536" s="1"/>
      <c r="N3536" s="1"/>
      <c r="O3536" s="1"/>
      <c r="P3536" s="1">
        <v>6.0247189136597106</v>
      </c>
      <c r="Q3536" s="1">
        <v>9.2709699759048352</v>
      </c>
      <c r="R3536" s="1">
        <v>11.040823308407552</v>
      </c>
      <c r="S3536" s="1">
        <v>11.803570634594045</v>
      </c>
      <c r="T3536" s="1">
        <v>12.11516751945682</v>
      </c>
      <c r="U3536" s="1">
        <v>10.023107263221581</v>
      </c>
      <c r="V3536" s="1">
        <v>7.2074641728170423</v>
      </c>
      <c r="W3536" s="1">
        <v>4.7045412460159772</v>
      </c>
      <c r="X3536" s="1">
        <v>4.7024034658269445</v>
      </c>
      <c r="Y3536" s="1">
        <v>7.5987452447683292</v>
      </c>
      <c r="Z3536" s="1">
        <v>12.05896849838502</v>
      </c>
      <c r="AA3536" s="1">
        <v>10.142594196337217</v>
      </c>
      <c r="AB3536" s="1">
        <v>9.8809157094959392</v>
      </c>
      <c r="AC3536" s="1">
        <v>7.5010535156759328</v>
      </c>
      <c r="AD3536" s="1">
        <v>7.7905507469718183</v>
      </c>
      <c r="AE3536" s="1">
        <v>7.2837702428993456</v>
      </c>
      <c r="AF3536" s="1"/>
      <c r="AG3536" s="1"/>
      <c r="AH3536" s="1"/>
      <c r="AI3536" s="1">
        <v>4.8941493034362793</v>
      </c>
      <c r="AJ3536" s="1">
        <v>4.0284123420715332</v>
      </c>
      <c r="AK3536" s="1">
        <v>3.5699069499969482</v>
      </c>
      <c r="AL3536" s="1">
        <v>3.2758285999298096</v>
      </c>
      <c r="AM3536" s="1">
        <v>2.6672651767730713</v>
      </c>
      <c r="AN3536" s="1">
        <v>4.2421059608459473</v>
      </c>
      <c r="AO3536" s="1">
        <v>2.5954442024230957</v>
      </c>
      <c r="AP3536" s="1">
        <v>0.6030890941619873</v>
      </c>
      <c r="AQ3536" s="1">
        <v>1.3297386169433594</v>
      </c>
      <c r="AR3536" s="1"/>
      <c r="AS3536" s="1">
        <v>4.4301581382751465</v>
      </c>
      <c r="AT3536" s="1">
        <v>5.9861311912536621</v>
      </c>
      <c r="AU3536" s="1">
        <v>8.0326433181762695</v>
      </c>
      <c r="AV3536" s="1"/>
      <c r="AW3536" s="1">
        <v>14.78327465057373</v>
      </c>
      <c r="AX3536" s="1">
        <v>2.2173800468444824</v>
      </c>
      <c r="AY3536" s="1"/>
      <c r="AZ3536" s="1"/>
      <c r="BA3536" s="1"/>
      <c r="BB3536" s="1"/>
      <c r="BC3536" s="1"/>
      <c r="BD3536" s="1"/>
      <c r="BE3536" s="1"/>
      <c r="BF3536" s="1"/>
      <c r="BG3536" s="1"/>
      <c r="BH3536" s="1">
        <v>5.227452278137207</v>
      </c>
      <c r="BI3536" s="1"/>
      <c r="BJ3536" s="1"/>
      <c r="BK3536" s="1"/>
      <c r="BL3536" s="1"/>
      <c r="BM3536" s="1"/>
      <c r="BN3536" s="1"/>
    </row>
    <row r="3537" spans="1:66" x14ac:dyDescent="0.2">
      <c r="A3537" s="2" t="s">
        <v>8082</v>
      </c>
      <c r="B3537" s="4" t="s">
        <v>3532</v>
      </c>
      <c r="C3537" s="1"/>
      <c r="D3537" s="1">
        <v>0.62411759868242089</v>
      </c>
      <c r="E3537" s="1">
        <v>0.90015079783241547</v>
      </c>
      <c r="F3537" s="1">
        <v>1.3200613055920525</v>
      </c>
      <c r="G3537" s="1">
        <v>2.0000443441519242</v>
      </c>
      <c r="H3537" s="1">
        <v>0.37074506360926091</v>
      </c>
      <c r="I3537" s="1">
        <v>2.0309916046696612</v>
      </c>
      <c r="J3537" s="1">
        <v>3.9545481014235011</v>
      </c>
      <c r="K3537" s="1">
        <v>2.6723376694789982</v>
      </c>
      <c r="L3537" s="1">
        <v>5.0674086909754408</v>
      </c>
      <c r="M3537" s="1"/>
      <c r="N3537" s="1"/>
      <c r="O3537" s="1"/>
      <c r="P3537" s="1">
        <v>6.0247189136597106</v>
      </c>
      <c r="Q3537" s="1">
        <v>9.2709699759048352</v>
      </c>
      <c r="R3537" s="1">
        <v>11.040823308407552</v>
      </c>
      <c r="S3537" s="1">
        <v>11.803570634594045</v>
      </c>
      <c r="T3537" s="1">
        <v>12.11516751945682</v>
      </c>
      <c r="U3537" s="1">
        <v>10.023107263221581</v>
      </c>
      <c r="V3537" s="1">
        <v>7.2074641728170423</v>
      </c>
      <c r="W3537" s="1">
        <v>4.7045412460159772</v>
      </c>
      <c r="X3537" s="1">
        <v>4.7024034658269445</v>
      </c>
      <c r="Y3537" s="1">
        <v>7.5987452447683292</v>
      </c>
      <c r="Z3537" s="1">
        <v>12.05896849838502</v>
      </c>
      <c r="AA3537" s="1">
        <v>10.142594196337217</v>
      </c>
      <c r="AB3537" s="1">
        <v>9.8809157094959392</v>
      </c>
      <c r="AC3537" s="1">
        <v>7.5010535156759328</v>
      </c>
      <c r="AD3537" s="1">
        <v>7.7905507469718183</v>
      </c>
      <c r="AE3537" s="1">
        <v>7.2837702428993456</v>
      </c>
      <c r="AF3537" s="1"/>
      <c r="AG3537" s="1"/>
      <c r="AH3537" s="1"/>
      <c r="AI3537" s="1">
        <v>4.8941493034362793</v>
      </c>
      <c r="AJ3537" s="1">
        <v>4.0284123420715332</v>
      </c>
      <c r="AK3537" s="1">
        <v>3.5699069499969482</v>
      </c>
      <c r="AL3537" s="1">
        <v>3.2758285999298096</v>
      </c>
      <c r="AM3537" s="1">
        <v>2.6672651767730713</v>
      </c>
      <c r="AN3537" s="1">
        <v>4.2421059608459473</v>
      </c>
      <c r="AO3537" s="1">
        <v>2.5954442024230957</v>
      </c>
      <c r="AP3537" s="1">
        <v>0.6030890941619873</v>
      </c>
      <c r="AQ3537" s="1">
        <v>1.3297386169433594</v>
      </c>
      <c r="AR3537" s="1"/>
      <c r="AS3537" s="1">
        <v>4.4301581382751465</v>
      </c>
      <c r="AT3537" s="1">
        <v>5.9861311912536621</v>
      </c>
      <c r="AU3537" s="1">
        <v>8.0326433181762695</v>
      </c>
      <c r="AV3537" s="1"/>
      <c r="AW3537" s="1">
        <v>14.78327465057373</v>
      </c>
      <c r="AX3537" s="1">
        <v>2.2173800468444824</v>
      </c>
      <c r="AY3537" s="1"/>
      <c r="AZ3537" s="1"/>
      <c r="BA3537" s="1"/>
      <c r="BB3537" s="1"/>
      <c r="BC3537" s="1"/>
      <c r="BD3537" s="1"/>
      <c r="BE3537" s="1"/>
      <c r="BF3537" s="1"/>
      <c r="BG3537" s="1"/>
      <c r="BH3537" s="1">
        <v>5.227452278137207</v>
      </c>
      <c r="BI3537" s="1"/>
      <c r="BJ3537" s="1"/>
      <c r="BK3537" s="1"/>
      <c r="BL3537" s="1"/>
      <c r="BM3537" s="1"/>
      <c r="BN3537" s="1"/>
    </row>
    <row r="3538" spans="1:66" x14ac:dyDescent="0.2">
      <c r="A3538" s="2" t="s">
        <v>8083</v>
      </c>
      <c r="B3538" s="4" t="s">
        <v>3533</v>
      </c>
      <c r="C3538" s="1">
        <v>14.154838188754651</v>
      </c>
      <c r="D3538" s="1">
        <v>18.816316283745532</v>
      </c>
      <c r="E3538" s="1">
        <v>18.958425343202293</v>
      </c>
      <c r="F3538" s="1">
        <v>8.6709720108634372</v>
      </c>
      <c r="G3538" s="1">
        <v>4.2913882128804772</v>
      </c>
      <c r="H3538" s="1">
        <v>5.0150603971548424</v>
      </c>
      <c r="I3538" s="1">
        <v>8.8506455253098935</v>
      </c>
      <c r="J3538" s="1">
        <v>13.096198728614969</v>
      </c>
      <c r="K3538" s="1">
        <v>12.587262795227078</v>
      </c>
      <c r="L3538" s="1">
        <v>10.395214132384201</v>
      </c>
      <c r="M3538" s="1">
        <v>4.8803038721485823</v>
      </c>
      <c r="N3538" s="1">
        <v>15.995250377692813</v>
      </c>
      <c r="O3538" s="1">
        <v>5.0021312357182346</v>
      </c>
      <c r="P3538" s="1">
        <v>12.248813687934202</v>
      </c>
      <c r="Q3538" s="1">
        <v>16.48180776954387</v>
      </c>
      <c r="R3538" s="1">
        <v>16.594100934186322</v>
      </c>
      <c r="S3538" s="1">
        <v>4.6485378981184304</v>
      </c>
      <c r="T3538" s="1">
        <v>6.1873132028571014</v>
      </c>
      <c r="U3538" s="1">
        <v>3.9343846699655542</v>
      </c>
      <c r="V3538" s="1">
        <v>3.7795388736470668</v>
      </c>
      <c r="W3538" s="1">
        <v>3.8660441450636576</v>
      </c>
      <c r="X3538" s="1">
        <v>4.4513380419024511</v>
      </c>
      <c r="Y3538" s="1">
        <v>4.0153068186592948</v>
      </c>
      <c r="Z3538" s="1">
        <v>3.9197540217574547</v>
      </c>
      <c r="AA3538" s="1">
        <v>6.2073198857818843</v>
      </c>
      <c r="AB3538" s="1">
        <v>3.9584252640567668</v>
      </c>
      <c r="AC3538" s="1">
        <v>4.2877312858489818</v>
      </c>
      <c r="AD3538" s="1">
        <v>3.9213897704485143</v>
      </c>
      <c r="AE3538" s="1">
        <v>7.0455032476380381</v>
      </c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>
        <v>3.650078296661377</v>
      </c>
      <c r="AQ3538" s="1">
        <v>0.23901823163032532</v>
      </c>
      <c r="AR3538" s="1">
        <v>0.15151694416999817</v>
      </c>
      <c r="AS3538" s="1"/>
      <c r="AT3538" s="1"/>
      <c r="AU3538" s="1"/>
      <c r="AV3538" s="1"/>
      <c r="AW3538" s="1"/>
      <c r="AX3538" s="1"/>
      <c r="AY3538" s="1"/>
      <c r="AZ3538" s="1"/>
      <c r="BA3538" s="1"/>
      <c r="BB3538" s="1">
        <v>6.0970320701599121</v>
      </c>
      <c r="BC3538" s="1"/>
      <c r="BD3538" s="1">
        <v>3.6002295017242432</v>
      </c>
      <c r="BE3538" s="1"/>
      <c r="BF3538" s="1">
        <v>0.21191279590129852</v>
      </c>
      <c r="BG3538" s="1">
        <v>8.5712380707263947E-2</v>
      </c>
      <c r="BH3538" s="1">
        <v>0.53427708148956299</v>
      </c>
      <c r="BI3538" s="1"/>
      <c r="BJ3538" s="1">
        <v>9.3731552362442017E-2</v>
      </c>
      <c r="BK3538" s="1">
        <v>0.17917270958423615</v>
      </c>
      <c r="BL3538" s="1"/>
      <c r="BM3538" s="1"/>
      <c r="BN3538" s="1"/>
    </row>
    <row r="3539" spans="1:66" x14ac:dyDescent="0.2">
      <c r="A3539" s="2" t="s">
        <v>8084</v>
      </c>
      <c r="B3539" s="4" t="s">
        <v>3534</v>
      </c>
      <c r="C3539" s="1">
        <v>14.154838188754651</v>
      </c>
      <c r="D3539" s="1">
        <v>18.816316283745532</v>
      </c>
      <c r="E3539" s="1">
        <v>18.958425343202293</v>
      </c>
      <c r="F3539" s="1">
        <v>8.6709720108634372</v>
      </c>
      <c r="G3539" s="1">
        <v>4.2913882128804772</v>
      </c>
      <c r="H3539" s="1">
        <v>5.0150603971548424</v>
      </c>
      <c r="I3539" s="1">
        <v>8.8506455253098935</v>
      </c>
      <c r="J3539" s="1">
        <v>13.096198728614969</v>
      </c>
      <c r="K3539" s="1">
        <v>12.587262795227078</v>
      </c>
      <c r="L3539" s="1">
        <v>10.395214132384201</v>
      </c>
      <c r="M3539" s="1">
        <v>4.8803038721485823</v>
      </c>
      <c r="N3539" s="1">
        <v>15.995250377692813</v>
      </c>
      <c r="O3539" s="1">
        <v>5.0021312357182346</v>
      </c>
      <c r="P3539" s="1">
        <v>12.248813687934202</v>
      </c>
      <c r="Q3539" s="1">
        <v>16.48180776954387</v>
      </c>
      <c r="R3539" s="1">
        <v>16.594100934186322</v>
      </c>
      <c r="S3539" s="1">
        <v>4.6485378981184304</v>
      </c>
      <c r="T3539" s="1">
        <v>6.1873132028571014</v>
      </c>
      <c r="U3539" s="1">
        <v>3.9343846699655542</v>
      </c>
      <c r="V3539" s="1">
        <v>3.7795388736470668</v>
      </c>
      <c r="W3539" s="1">
        <v>3.8660441450636576</v>
      </c>
      <c r="X3539" s="1">
        <v>4.4513380419024511</v>
      </c>
      <c r="Y3539" s="1">
        <v>4.0153068186592948</v>
      </c>
      <c r="Z3539" s="1">
        <v>3.9197540217574547</v>
      </c>
      <c r="AA3539" s="1">
        <v>6.2073198857818843</v>
      </c>
      <c r="AB3539" s="1">
        <v>3.9584252640567668</v>
      </c>
      <c r="AC3539" s="1">
        <v>4.2877312858489818</v>
      </c>
      <c r="AD3539" s="1">
        <v>3.9213897704485143</v>
      </c>
      <c r="AE3539" s="1">
        <v>7.0455032476380381</v>
      </c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>
        <v>3.650078296661377</v>
      </c>
      <c r="AQ3539" s="1">
        <v>0.23901823163032532</v>
      </c>
      <c r="AR3539" s="1">
        <v>0.15151694416999817</v>
      </c>
      <c r="AS3539" s="1"/>
      <c r="AT3539" s="1"/>
      <c r="AU3539" s="1"/>
      <c r="AV3539" s="1"/>
      <c r="AW3539" s="1"/>
      <c r="AX3539" s="1"/>
      <c r="AY3539" s="1"/>
      <c r="AZ3539" s="1"/>
      <c r="BA3539" s="1"/>
      <c r="BB3539" s="1">
        <v>6.0970320701599121</v>
      </c>
      <c r="BC3539" s="1"/>
      <c r="BD3539" s="1">
        <v>3.6002295017242432</v>
      </c>
      <c r="BE3539" s="1"/>
      <c r="BF3539" s="1">
        <v>0.21191279590129852</v>
      </c>
      <c r="BG3539" s="1">
        <v>8.5712380707263947E-2</v>
      </c>
      <c r="BH3539" s="1">
        <v>0.53427708148956299</v>
      </c>
      <c r="BI3539" s="1"/>
      <c r="BJ3539" s="1">
        <v>9.3731552362442017E-2</v>
      </c>
      <c r="BK3539" s="1">
        <v>0.17917270958423615</v>
      </c>
      <c r="BL3539" s="1"/>
      <c r="BM3539" s="1"/>
      <c r="BN3539" s="1"/>
    </row>
    <row r="3540" spans="1:66" x14ac:dyDescent="0.2">
      <c r="A3540" s="2" t="s">
        <v>8085</v>
      </c>
      <c r="B3540" s="4" t="s">
        <v>3535</v>
      </c>
      <c r="C3540" s="1">
        <v>17.808748444057873</v>
      </c>
      <c r="D3540" s="1">
        <v>23.523154495518643</v>
      </c>
      <c r="E3540" s="1">
        <v>19.57979452270845</v>
      </c>
      <c r="F3540" s="1">
        <v>20.408925509214495</v>
      </c>
      <c r="G3540" s="1">
        <v>21.879828477464642</v>
      </c>
      <c r="H3540" s="1">
        <v>13.787169793897974</v>
      </c>
      <c r="I3540" s="1">
        <v>11.402446641685266</v>
      </c>
      <c r="J3540" s="1">
        <v>7.7350776731121353</v>
      </c>
      <c r="K3540" s="1">
        <v>4.9966723131407882</v>
      </c>
      <c r="L3540" s="1">
        <v>4.6488055773861614</v>
      </c>
      <c r="M3540" s="1">
        <v>4.7986919380170079</v>
      </c>
      <c r="N3540" s="1">
        <v>6.2910061033301865</v>
      </c>
      <c r="O3540" s="1">
        <v>5.8281914166011077</v>
      </c>
      <c r="P3540" s="1">
        <v>6.4549597625044433</v>
      </c>
      <c r="Q3540" s="1">
        <v>8.0648295043234945</v>
      </c>
      <c r="R3540" s="1">
        <v>6.5880127667809738</v>
      </c>
      <c r="S3540" s="1">
        <v>7.5206222744360289</v>
      </c>
      <c r="T3540" s="1">
        <v>5.3643758753582373</v>
      </c>
      <c r="U3540" s="1">
        <v>5.7064162879977189</v>
      </c>
      <c r="V3540" s="1">
        <v>5.3392855393548242</v>
      </c>
      <c r="W3540" s="1">
        <v>5.6000347740280878</v>
      </c>
      <c r="X3540" s="1">
        <v>4.8101757747035059</v>
      </c>
      <c r="Y3540" s="1">
        <v>7.6257468533696011</v>
      </c>
      <c r="Z3540" s="1">
        <v>5.7003423617398195</v>
      </c>
      <c r="AA3540" s="1">
        <v>5.3017073769947478</v>
      </c>
      <c r="AB3540" s="1">
        <v>8.8284695169056988</v>
      </c>
      <c r="AC3540" s="1">
        <v>15.505650945171562</v>
      </c>
      <c r="AD3540" s="1">
        <v>12.27371884663528</v>
      </c>
      <c r="AE3540" s="1">
        <v>12.362382734829346</v>
      </c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>
        <v>1.9890484809875488</v>
      </c>
      <c r="AR3540" s="1">
        <v>1.8527343273162842</v>
      </c>
      <c r="AS3540" s="1">
        <v>1.9129785299301147</v>
      </c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>
        <v>0.32820260524749756</v>
      </c>
      <c r="BJ3540" s="1">
        <v>0.30722358822822571</v>
      </c>
      <c r="BK3540" s="1">
        <v>1.1692075729370117</v>
      </c>
      <c r="BL3540" s="1"/>
      <c r="BM3540" s="1"/>
      <c r="BN3540" s="1"/>
    </row>
    <row r="3541" spans="1:66" x14ac:dyDescent="0.2">
      <c r="A3541" s="2" t="s">
        <v>8086</v>
      </c>
      <c r="B3541" s="4" t="s">
        <v>3536</v>
      </c>
      <c r="C3541" s="1">
        <v>15.030678970980722</v>
      </c>
      <c r="D3541" s="1">
        <v>13.962170270505148</v>
      </c>
      <c r="E3541" s="1">
        <v>14.145181714280305</v>
      </c>
      <c r="F3541" s="1">
        <v>10.272287059671315</v>
      </c>
      <c r="G3541" s="1">
        <v>7.706848845863008</v>
      </c>
      <c r="H3541" s="1">
        <v>4.7904487584926239</v>
      </c>
      <c r="I3541" s="1">
        <v>4.8811084537794498</v>
      </c>
      <c r="J3541" s="1">
        <v>5.2818057901787547</v>
      </c>
      <c r="K3541" s="1">
        <v>4.2823417202218002</v>
      </c>
      <c r="L3541" s="1">
        <v>3.9993507617143718</v>
      </c>
      <c r="M3541" s="1">
        <v>4.4768026583655089</v>
      </c>
      <c r="N3541" s="1">
        <v>5.1646931157629217</v>
      </c>
      <c r="O3541" s="1">
        <v>4.9444413190101892</v>
      </c>
      <c r="P3541" s="1">
        <v>5.3646375060603848</v>
      </c>
      <c r="Q3541" s="1">
        <v>5.2420153098244677</v>
      </c>
      <c r="R3541" s="1">
        <v>5.0996584210481331</v>
      </c>
      <c r="S3541" s="1">
        <v>6.1051982964156712</v>
      </c>
      <c r="T3541" s="1">
        <v>6.1107808553751166</v>
      </c>
      <c r="U3541" s="1">
        <v>14.233701172719234</v>
      </c>
      <c r="V3541" s="1">
        <v>13.047323282293966</v>
      </c>
      <c r="W3541" s="1">
        <v>14.303092824429317</v>
      </c>
      <c r="X3541" s="1">
        <v>13.159909642426165</v>
      </c>
      <c r="Y3541" s="1">
        <v>15.723921806895783</v>
      </c>
      <c r="Z3541" s="1">
        <v>5.7700282596225376</v>
      </c>
      <c r="AA3541" s="1">
        <v>5.1504317717205224</v>
      </c>
      <c r="AB3541" s="1">
        <v>13.248359383356778</v>
      </c>
      <c r="AC3541" s="1">
        <v>16.808045902614328</v>
      </c>
      <c r="AD3541" s="1">
        <v>10.775308732406403</v>
      </c>
      <c r="AE3541" s="1">
        <v>10.681471150636462</v>
      </c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>
        <v>1.6032609939575195</v>
      </c>
      <c r="AR3541" s="1">
        <v>1.4957027435302734</v>
      </c>
      <c r="AS3541" s="1">
        <v>1.6706949472427368</v>
      </c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/>
      <c r="BJ3541" s="1"/>
      <c r="BK3541" s="1">
        <v>0.94089019298553467</v>
      </c>
      <c r="BL3541" s="1"/>
      <c r="BM3541" s="1"/>
      <c r="BN3541" s="1"/>
    </row>
    <row r="3542" spans="1:66" x14ac:dyDescent="0.2">
      <c r="A3542" s="2" t="s">
        <v>8087</v>
      </c>
      <c r="B3542" s="4" t="s">
        <v>3537</v>
      </c>
      <c r="C3542" s="1">
        <v>7.8135831073562301</v>
      </c>
      <c r="D3542" s="1">
        <v>12.102217011953494</v>
      </c>
      <c r="E3542" s="1">
        <v>6.7386733104836258</v>
      </c>
      <c r="F3542" s="1">
        <v>1.3798386678549257</v>
      </c>
      <c r="G3542" s="1"/>
      <c r="H3542" s="1"/>
      <c r="I3542" s="1"/>
      <c r="J3542" s="1"/>
      <c r="K3542" s="1"/>
      <c r="L3542" s="1">
        <v>4.0260366895165358</v>
      </c>
      <c r="M3542" s="1"/>
      <c r="N3542" s="1"/>
      <c r="O3542" s="1">
        <v>0.19471376207653607</v>
      </c>
      <c r="P3542" s="1"/>
      <c r="Q3542" s="1"/>
      <c r="R3542" s="1"/>
      <c r="S3542" s="1"/>
      <c r="T3542" s="1"/>
      <c r="U3542" s="1">
        <v>1.947302595565473</v>
      </c>
      <c r="V3542" s="1">
        <v>1.0178779519435603</v>
      </c>
      <c r="W3542" s="1">
        <v>5.0480422904745446</v>
      </c>
      <c r="X3542" s="1"/>
      <c r="Y3542" s="1"/>
      <c r="Z3542" s="1"/>
      <c r="AA3542" s="1"/>
      <c r="AB3542" s="1">
        <v>2.9862101038436895</v>
      </c>
      <c r="AC3542" s="1">
        <v>1.6457252038595427</v>
      </c>
      <c r="AD3542" s="1">
        <v>5.5733352257234152</v>
      </c>
      <c r="AE3542" s="1">
        <v>0.76930689067984515</v>
      </c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>
        <v>1.6439371109008789</v>
      </c>
      <c r="BC3542" s="1">
        <v>1.0193400382995605</v>
      </c>
      <c r="BD3542" s="1"/>
      <c r="BE3542" s="1"/>
      <c r="BF3542" s="1"/>
      <c r="BG3542" s="1"/>
      <c r="BH3542" s="1">
        <v>0.73709136247634888</v>
      </c>
      <c r="BI3542" s="1"/>
      <c r="BJ3542" s="1"/>
      <c r="BK3542" s="1"/>
      <c r="BL3542" s="1"/>
      <c r="BM3542" s="1"/>
      <c r="BN3542" s="1"/>
    </row>
    <row r="3543" spans="1:66" x14ac:dyDescent="0.2">
      <c r="A3543" s="2" t="s">
        <v>8088</v>
      </c>
      <c r="B3543" s="4" t="s">
        <v>3538</v>
      </c>
      <c r="C3543" s="1">
        <v>7.8135831073562301</v>
      </c>
      <c r="D3543" s="1">
        <v>12.102217011953494</v>
      </c>
      <c r="E3543" s="1">
        <v>6.7386733104836258</v>
      </c>
      <c r="F3543" s="1">
        <v>1.3798386678549257</v>
      </c>
      <c r="G3543" s="1"/>
      <c r="H3543" s="1"/>
      <c r="I3543" s="1"/>
      <c r="J3543" s="1"/>
      <c r="K3543" s="1"/>
      <c r="L3543" s="1">
        <v>4.0260366895165358</v>
      </c>
      <c r="M3543" s="1"/>
      <c r="N3543" s="1"/>
      <c r="O3543" s="1">
        <v>0.19471376207653607</v>
      </c>
      <c r="P3543" s="1"/>
      <c r="Q3543" s="1"/>
      <c r="R3543" s="1"/>
      <c r="S3543" s="1"/>
      <c r="T3543" s="1"/>
      <c r="U3543" s="1">
        <v>1.947302595565473</v>
      </c>
      <c r="V3543" s="1">
        <v>1.0178779519435603</v>
      </c>
      <c r="W3543" s="1">
        <v>5.0480422904745446</v>
      </c>
      <c r="X3543" s="1"/>
      <c r="Y3543" s="1"/>
      <c r="Z3543" s="1"/>
      <c r="AA3543" s="1"/>
      <c r="AB3543" s="1">
        <v>2.9862101038436895</v>
      </c>
      <c r="AC3543" s="1">
        <v>1.6457252038595427</v>
      </c>
      <c r="AD3543" s="1">
        <v>5.5733352257234152</v>
      </c>
      <c r="AE3543" s="1">
        <v>0.76930689067984515</v>
      </c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>
        <v>1.6439371109008789</v>
      </c>
      <c r="BC3543" s="1">
        <v>1.0193400382995605</v>
      </c>
      <c r="BD3543" s="1"/>
      <c r="BE3543" s="1"/>
      <c r="BF3543" s="1"/>
      <c r="BG3543" s="1"/>
      <c r="BH3543" s="1">
        <v>0.73709136247634888</v>
      </c>
      <c r="BI3543" s="1"/>
      <c r="BJ3543" s="1"/>
      <c r="BK3543" s="1"/>
      <c r="BL3543" s="1"/>
      <c r="BM3543" s="1"/>
      <c r="BN3543" s="1"/>
    </row>
    <row r="3544" spans="1:66" x14ac:dyDescent="0.2">
      <c r="A3544" s="2" t="s">
        <v>8089</v>
      </c>
      <c r="B3544" s="4" t="s">
        <v>3539</v>
      </c>
      <c r="C3544" s="1">
        <v>97.844594904676285</v>
      </c>
      <c r="D3544" s="1">
        <v>98.190878805948955</v>
      </c>
      <c r="E3544" s="1">
        <v>98.138758339427767</v>
      </c>
      <c r="F3544" s="1">
        <v>78.627152338006539</v>
      </c>
      <c r="G3544" s="1">
        <v>97.881250647687608</v>
      </c>
      <c r="H3544" s="1">
        <v>98.552996119893606</v>
      </c>
      <c r="I3544" s="1">
        <v>98.049731519855854</v>
      </c>
      <c r="J3544" s="1">
        <v>92.629339875754951</v>
      </c>
      <c r="K3544" s="1">
        <v>89.476612898946001</v>
      </c>
      <c r="L3544" s="1"/>
      <c r="M3544" s="1"/>
      <c r="N3544" s="1">
        <v>70.117918543330987</v>
      </c>
      <c r="O3544" s="1">
        <v>93.216572159032467</v>
      </c>
      <c r="P3544" s="1">
        <v>86.950297619263168</v>
      </c>
      <c r="Q3544" s="1">
        <v>90.791420414611082</v>
      </c>
      <c r="R3544" s="1">
        <v>88.672228131609884</v>
      </c>
      <c r="S3544" s="1">
        <v>91.916780465095897</v>
      </c>
      <c r="T3544" s="1">
        <v>92.637593368953929</v>
      </c>
      <c r="U3544" s="1">
        <v>83.433090571498198</v>
      </c>
      <c r="V3544" s="1">
        <v>78.771518180116232</v>
      </c>
      <c r="W3544" s="1">
        <v>74.379430737371379</v>
      </c>
      <c r="X3544" s="1">
        <v>73.205504304653729</v>
      </c>
      <c r="Y3544" s="1">
        <v>77.208006549869737</v>
      </c>
      <c r="Z3544" s="1">
        <v>56.975298098090718</v>
      </c>
      <c r="AA3544" s="1">
        <v>51.280868290012258</v>
      </c>
      <c r="AB3544" s="1">
        <v>42.317613210334734</v>
      </c>
      <c r="AC3544" s="1">
        <v>29.566866272236304</v>
      </c>
      <c r="AD3544" s="1">
        <v>32.752396166745612</v>
      </c>
      <c r="AE3544" s="1">
        <v>38.417812685266412</v>
      </c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>
        <v>5.1779112815856934</v>
      </c>
      <c r="AQ3544" s="1"/>
      <c r="AR3544" s="1">
        <v>63.505271911621094</v>
      </c>
      <c r="AS3544" s="1">
        <v>91.285751342773438</v>
      </c>
      <c r="AT3544" s="1">
        <v>20.015457153320313</v>
      </c>
      <c r="AU3544" s="1"/>
      <c r="AV3544" s="1">
        <v>2.5810482501983643</v>
      </c>
      <c r="AW3544" s="1"/>
      <c r="AX3544" s="1">
        <v>9.8639234900474548E-2</v>
      </c>
      <c r="AY3544" s="1">
        <v>9.8847329616546631E-2</v>
      </c>
      <c r="AZ3544" s="1"/>
      <c r="BA3544" s="1"/>
      <c r="BB3544" s="1">
        <v>15.238523483276367</v>
      </c>
      <c r="BC3544" s="1"/>
      <c r="BD3544" s="1"/>
      <c r="BE3544" s="1"/>
      <c r="BF3544" s="1"/>
      <c r="BG3544" s="1">
        <v>2.4458119869232178</v>
      </c>
      <c r="BH3544" s="1">
        <v>2.1029810905456543</v>
      </c>
      <c r="BI3544" s="1">
        <v>2.0057187080383301</v>
      </c>
      <c r="BJ3544" s="1">
        <v>0.86318999528884888</v>
      </c>
      <c r="BK3544" s="1"/>
      <c r="BL3544" s="1"/>
      <c r="BM3544" s="1"/>
      <c r="BN3544" s="1"/>
    </row>
    <row r="3545" spans="1:66" x14ac:dyDescent="0.2">
      <c r="A3545" s="2" t="s">
        <v>8090</v>
      </c>
      <c r="B3545" s="4" t="s">
        <v>3540</v>
      </c>
      <c r="C3545" s="1">
        <v>97.844594904676285</v>
      </c>
      <c r="D3545" s="1">
        <v>98.190878805948955</v>
      </c>
      <c r="E3545" s="1">
        <v>98.138758339427767</v>
      </c>
      <c r="F3545" s="1">
        <v>78.627152338006539</v>
      </c>
      <c r="G3545" s="1">
        <v>97.881250647687608</v>
      </c>
      <c r="H3545" s="1">
        <v>98.552996119893606</v>
      </c>
      <c r="I3545" s="1">
        <v>98.049731519855854</v>
      </c>
      <c r="J3545" s="1">
        <v>92.629339875754951</v>
      </c>
      <c r="K3545" s="1">
        <v>89.476612898946001</v>
      </c>
      <c r="L3545" s="1"/>
      <c r="M3545" s="1"/>
      <c r="N3545" s="1">
        <v>70.117918543330987</v>
      </c>
      <c r="O3545" s="1">
        <v>93.216572159032467</v>
      </c>
      <c r="P3545" s="1">
        <v>86.950297619263168</v>
      </c>
      <c r="Q3545" s="1">
        <v>90.791420414611082</v>
      </c>
      <c r="R3545" s="1">
        <v>88.672228131609884</v>
      </c>
      <c r="S3545" s="1">
        <v>91.916780465095897</v>
      </c>
      <c r="T3545" s="1">
        <v>92.637593368953929</v>
      </c>
      <c r="U3545" s="1">
        <v>83.433090571498198</v>
      </c>
      <c r="V3545" s="1">
        <v>78.771518180116232</v>
      </c>
      <c r="W3545" s="1">
        <v>74.379430737371379</v>
      </c>
      <c r="X3545" s="1">
        <v>73.205504304653729</v>
      </c>
      <c r="Y3545" s="1">
        <v>77.208006549869737</v>
      </c>
      <c r="Z3545" s="1">
        <v>56.975298098090718</v>
      </c>
      <c r="AA3545" s="1">
        <v>51.280868290012258</v>
      </c>
      <c r="AB3545" s="1">
        <v>42.317613210334734</v>
      </c>
      <c r="AC3545" s="1">
        <v>29.566866272236304</v>
      </c>
      <c r="AD3545" s="1">
        <v>32.752396166745612</v>
      </c>
      <c r="AE3545" s="1">
        <v>38.417812685266412</v>
      </c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>
        <v>5.1779112815856934</v>
      </c>
      <c r="AQ3545" s="1"/>
      <c r="AR3545" s="1">
        <v>63.505271911621094</v>
      </c>
      <c r="AS3545" s="1">
        <v>91.285751342773438</v>
      </c>
      <c r="AT3545" s="1">
        <v>20.015457153320313</v>
      </c>
      <c r="AU3545" s="1"/>
      <c r="AV3545" s="1">
        <v>2.5810482501983643</v>
      </c>
      <c r="AW3545" s="1"/>
      <c r="AX3545" s="1">
        <v>9.8639234900474548E-2</v>
      </c>
      <c r="AY3545" s="1">
        <v>9.8847329616546631E-2</v>
      </c>
      <c r="AZ3545" s="1"/>
      <c r="BA3545" s="1"/>
      <c r="BB3545" s="1">
        <v>15.238523483276367</v>
      </c>
      <c r="BC3545" s="1"/>
      <c r="BD3545" s="1"/>
      <c r="BE3545" s="1"/>
      <c r="BF3545" s="1"/>
      <c r="BG3545" s="1">
        <v>2.4458119869232178</v>
      </c>
      <c r="BH3545" s="1">
        <v>2.1029810905456543</v>
      </c>
      <c r="BI3545" s="1">
        <v>2.0057187080383301</v>
      </c>
      <c r="BJ3545" s="1">
        <v>0.86318999528884888</v>
      </c>
      <c r="BK3545" s="1"/>
      <c r="BL3545" s="1"/>
      <c r="BM3545" s="1"/>
      <c r="BN3545" s="1"/>
    </row>
    <row r="3546" spans="1:66" x14ac:dyDescent="0.2">
      <c r="A3546" s="2" t="s">
        <v>8091</v>
      </c>
      <c r="B3546" s="4" t="s">
        <v>3541</v>
      </c>
      <c r="C3546" s="1">
        <v>15.553237027694317</v>
      </c>
      <c r="D3546" s="1">
        <v>15.599875930383186</v>
      </c>
      <c r="E3546" s="1">
        <v>10.832164123372532</v>
      </c>
      <c r="F3546" s="1">
        <v>10.005535833619774</v>
      </c>
      <c r="G3546" s="1">
        <v>11.147163253745857</v>
      </c>
      <c r="H3546" s="1">
        <v>15.300452566864529</v>
      </c>
      <c r="I3546" s="1">
        <v>15.676053866535961</v>
      </c>
      <c r="J3546" s="1">
        <v>13.899702507704328</v>
      </c>
      <c r="K3546" s="1">
        <v>14.099707737742175</v>
      </c>
      <c r="L3546" s="1">
        <v>18.03207699740711</v>
      </c>
      <c r="M3546" s="1">
        <v>15.887690957797862</v>
      </c>
      <c r="N3546" s="1">
        <v>16.941940807098561</v>
      </c>
      <c r="O3546" s="1">
        <v>18.499659903164794</v>
      </c>
      <c r="P3546" s="1">
        <v>46.8908810035662</v>
      </c>
      <c r="Q3546" s="1">
        <v>78.697349669804694</v>
      </c>
      <c r="R3546" s="1">
        <v>76.825485273296891</v>
      </c>
      <c r="S3546" s="1">
        <v>63.296669145941586</v>
      </c>
      <c r="T3546" s="1">
        <v>55.042905503798892</v>
      </c>
      <c r="U3546" s="1">
        <v>37.68828345904133</v>
      </c>
      <c r="V3546" s="1">
        <v>42.274290180608716</v>
      </c>
      <c r="W3546" s="1">
        <v>40.31487362368096</v>
      </c>
      <c r="X3546" s="1">
        <v>35.193032093530555</v>
      </c>
      <c r="Y3546" s="1">
        <v>39.799960247116161</v>
      </c>
      <c r="Z3546" s="1">
        <v>31.575812601374452</v>
      </c>
      <c r="AA3546" s="1">
        <v>30.643971985533746</v>
      </c>
      <c r="AB3546" s="1">
        <v>31.728945230890108</v>
      </c>
      <c r="AC3546" s="1">
        <v>26.200917728825925</v>
      </c>
      <c r="AD3546" s="1">
        <v>35.982370658562012</v>
      </c>
      <c r="AE3546" s="1">
        <v>37.750107630803512</v>
      </c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>
        <v>34.004554748535156</v>
      </c>
      <c r="AW3546" s="1">
        <v>8.0812082290649414</v>
      </c>
      <c r="AX3546" s="1">
        <v>0.52789252996444702</v>
      </c>
      <c r="AY3546" s="1"/>
      <c r="AZ3546" s="1"/>
      <c r="BA3546" s="1"/>
      <c r="BB3546" s="1">
        <v>13.59702205657959</v>
      </c>
      <c r="BC3546" s="1"/>
      <c r="BD3546" s="1"/>
      <c r="BE3546" s="1"/>
      <c r="BF3546" s="1">
        <v>0.54958540201187134</v>
      </c>
      <c r="BG3546" s="1">
        <v>2.9192206859588623</v>
      </c>
      <c r="BH3546" s="1">
        <v>3.1505722999572754</v>
      </c>
      <c r="BI3546" s="1">
        <v>2.8168449401855469</v>
      </c>
      <c r="BJ3546" s="1"/>
      <c r="BK3546" s="1"/>
      <c r="BL3546" s="1"/>
      <c r="BM3546" s="1"/>
      <c r="BN3546" s="1"/>
    </row>
    <row r="3547" spans="1:66" x14ac:dyDescent="0.2">
      <c r="A3547" s="2" t="s">
        <v>8092</v>
      </c>
      <c r="B3547" s="4" t="s">
        <v>3542</v>
      </c>
      <c r="C3547" s="1">
        <v>15.553237027694317</v>
      </c>
      <c r="D3547" s="1">
        <v>15.599875930383186</v>
      </c>
      <c r="E3547" s="1">
        <v>10.832164123372532</v>
      </c>
      <c r="F3547" s="1">
        <v>10.005535833619774</v>
      </c>
      <c r="G3547" s="1">
        <v>11.147163253745857</v>
      </c>
      <c r="H3547" s="1">
        <v>15.300452566864529</v>
      </c>
      <c r="I3547" s="1">
        <v>15.676053866535961</v>
      </c>
      <c r="J3547" s="1">
        <v>13.899702507704328</v>
      </c>
      <c r="K3547" s="1">
        <v>14.099707737742175</v>
      </c>
      <c r="L3547" s="1">
        <v>18.03207699740711</v>
      </c>
      <c r="M3547" s="1">
        <v>15.887690957797862</v>
      </c>
      <c r="N3547" s="1">
        <v>16.941940807098561</v>
      </c>
      <c r="O3547" s="1">
        <v>18.499659903164794</v>
      </c>
      <c r="P3547" s="1">
        <v>46.8908810035662</v>
      </c>
      <c r="Q3547" s="1">
        <v>78.697349669804694</v>
      </c>
      <c r="R3547" s="1">
        <v>76.825485273296891</v>
      </c>
      <c r="S3547" s="1">
        <v>63.296669145941586</v>
      </c>
      <c r="T3547" s="1">
        <v>55.042905503798892</v>
      </c>
      <c r="U3547" s="1">
        <v>37.68828345904133</v>
      </c>
      <c r="V3547" s="1">
        <v>42.274290180608716</v>
      </c>
      <c r="W3547" s="1">
        <v>40.31487362368096</v>
      </c>
      <c r="X3547" s="1">
        <v>35.193032093530555</v>
      </c>
      <c r="Y3547" s="1">
        <v>39.799960247116161</v>
      </c>
      <c r="Z3547" s="1">
        <v>31.575812601374452</v>
      </c>
      <c r="AA3547" s="1">
        <v>30.643971985533746</v>
      </c>
      <c r="AB3547" s="1">
        <v>31.728945230890108</v>
      </c>
      <c r="AC3547" s="1">
        <v>26.200917728825925</v>
      </c>
      <c r="AD3547" s="1">
        <v>35.982370658562012</v>
      </c>
      <c r="AE3547" s="1">
        <v>37.750107630803512</v>
      </c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>
        <v>34.004554748535156</v>
      </c>
      <c r="AW3547" s="1">
        <v>8.0812082290649414</v>
      </c>
      <c r="AX3547" s="1">
        <v>0.52789252996444702</v>
      </c>
      <c r="AY3547" s="1"/>
      <c r="AZ3547" s="1"/>
      <c r="BA3547" s="1"/>
      <c r="BB3547" s="1">
        <v>13.59702205657959</v>
      </c>
      <c r="BC3547" s="1"/>
      <c r="BD3547" s="1"/>
      <c r="BE3547" s="1"/>
      <c r="BF3547" s="1">
        <v>0.54958540201187134</v>
      </c>
      <c r="BG3547" s="1">
        <v>2.9192206859588623</v>
      </c>
      <c r="BH3547" s="1">
        <v>3.1505722999572754</v>
      </c>
      <c r="BI3547" s="1">
        <v>2.8168449401855469</v>
      </c>
      <c r="BJ3547" s="1"/>
      <c r="BK3547" s="1"/>
      <c r="BL3547" s="1"/>
      <c r="BM3547" s="1"/>
      <c r="BN3547" s="1"/>
    </row>
    <row r="3548" spans="1:66" x14ac:dyDescent="0.2">
      <c r="A3548" s="2" t="s">
        <v>8093</v>
      </c>
      <c r="B3548" s="4" t="s">
        <v>3543</v>
      </c>
      <c r="C3548" s="1">
        <v>25.054073210960894</v>
      </c>
      <c r="D3548" s="1">
        <v>15.523298367906133</v>
      </c>
      <c r="E3548" s="1">
        <v>31.291143981709034</v>
      </c>
      <c r="F3548" s="1">
        <v>19.125961922405335</v>
      </c>
      <c r="G3548" s="1">
        <v>18.901878301914987</v>
      </c>
      <c r="H3548" s="1">
        <v>18.428557760508834</v>
      </c>
      <c r="I3548" s="1">
        <v>11.825946512266155</v>
      </c>
      <c r="J3548" s="1">
        <v>15.052086756299218</v>
      </c>
      <c r="K3548" s="1">
        <v>16.07700736988518</v>
      </c>
      <c r="L3548" s="1">
        <v>13.832603559587515</v>
      </c>
      <c r="M3548" s="1">
        <v>12.786556010042027</v>
      </c>
      <c r="N3548" s="1">
        <v>13.538411681606242</v>
      </c>
      <c r="O3548" s="1">
        <v>8.70127869523089</v>
      </c>
      <c r="P3548" s="1">
        <v>10.21332107778588</v>
      </c>
      <c r="Q3548" s="1">
        <v>7.1106083836417824</v>
      </c>
      <c r="R3548" s="1">
        <v>7.6152785391189068</v>
      </c>
      <c r="S3548" s="1">
        <v>6.5222143566983988</v>
      </c>
      <c r="T3548" s="1">
        <v>6.270510588676359</v>
      </c>
      <c r="U3548" s="1">
        <v>5.4893129840656325</v>
      </c>
      <c r="V3548" s="1">
        <v>5.6851988082886624</v>
      </c>
      <c r="W3548" s="1">
        <v>8.4544408385516316</v>
      </c>
      <c r="X3548" s="1">
        <v>13.011257722908987</v>
      </c>
      <c r="Y3548" s="1">
        <v>15.36832364147045</v>
      </c>
      <c r="Z3548" s="1">
        <v>13.56874465987041</v>
      </c>
      <c r="AA3548" s="1">
        <v>17.235675174798281</v>
      </c>
      <c r="AB3548" s="1">
        <v>16.419366487478776</v>
      </c>
      <c r="AC3548" s="1">
        <v>16.008224299991593</v>
      </c>
      <c r="AD3548" s="1">
        <v>27.38331794799932</v>
      </c>
      <c r="AE3548" s="1">
        <v>20.977213233838182</v>
      </c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>
        <v>1.4607963562011719</v>
      </c>
      <c r="BD3548" s="1">
        <v>5.7791504859924316</v>
      </c>
      <c r="BE3548" s="1">
        <v>8.6278133392333984</v>
      </c>
      <c r="BF3548" s="1">
        <v>2.3591878414154053</v>
      </c>
      <c r="BG3548" s="1">
        <v>9.8403596878051758</v>
      </c>
      <c r="BH3548" s="1">
        <v>11.789680480957031</v>
      </c>
      <c r="BI3548" s="1">
        <v>10.268387794494629</v>
      </c>
      <c r="BJ3548" s="1">
        <v>12.26994514465332</v>
      </c>
      <c r="BK3548" s="1">
        <v>0.73119455575942993</v>
      </c>
      <c r="BL3548" s="1"/>
      <c r="BM3548" s="1"/>
      <c r="BN3548" s="1"/>
    </row>
    <row r="3549" spans="1:66" x14ac:dyDescent="0.2">
      <c r="A3549" s="2" t="s">
        <v>8094</v>
      </c>
      <c r="B3549" s="4" t="s">
        <v>3544</v>
      </c>
      <c r="C3549" s="1">
        <v>25.054073210960894</v>
      </c>
      <c r="D3549" s="1">
        <v>15.523298367906133</v>
      </c>
      <c r="E3549" s="1">
        <v>31.291143981709034</v>
      </c>
      <c r="F3549" s="1">
        <v>19.125961922405335</v>
      </c>
      <c r="G3549" s="1">
        <v>18.901878301914987</v>
      </c>
      <c r="H3549" s="1">
        <v>18.428557760508834</v>
      </c>
      <c r="I3549" s="1">
        <v>11.825946512266155</v>
      </c>
      <c r="J3549" s="1">
        <v>15.052086756299218</v>
      </c>
      <c r="K3549" s="1">
        <v>16.07700736988518</v>
      </c>
      <c r="L3549" s="1">
        <v>13.832603559587515</v>
      </c>
      <c r="M3549" s="1">
        <v>12.786556010042027</v>
      </c>
      <c r="N3549" s="1">
        <v>13.538411681606242</v>
      </c>
      <c r="O3549" s="1">
        <v>8.70127869523089</v>
      </c>
      <c r="P3549" s="1">
        <v>10.21332107778588</v>
      </c>
      <c r="Q3549" s="1">
        <v>7.1106083836417824</v>
      </c>
      <c r="R3549" s="1">
        <v>7.6152785391189068</v>
      </c>
      <c r="S3549" s="1">
        <v>6.5222143566983988</v>
      </c>
      <c r="T3549" s="1">
        <v>6.270510588676359</v>
      </c>
      <c r="U3549" s="1">
        <v>5.4893129840656325</v>
      </c>
      <c r="V3549" s="1">
        <v>5.6851988082886624</v>
      </c>
      <c r="W3549" s="1">
        <v>8.4544408385516316</v>
      </c>
      <c r="X3549" s="1">
        <v>13.011257722908987</v>
      </c>
      <c r="Y3549" s="1">
        <v>15.36832364147045</v>
      </c>
      <c r="Z3549" s="1">
        <v>13.56874465987041</v>
      </c>
      <c r="AA3549" s="1">
        <v>17.235675174798281</v>
      </c>
      <c r="AB3549" s="1">
        <v>16.419366487478776</v>
      </c>
      <c r="AC3549" s="1">
        <v>16.008224299991593</v>
      </c>
      <c r="AD3549" s="1">
        <v>27.38331794799932</v>
      </c>
      <c r="AE3549" s="1">
        <v>20.977213233838182</v>
      </c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>
        <v>1.4607963562011719</v>
      </c>
      <c r="BD3549" s="1">
        <v>5.7791504859924316</v>
      </c>
      <c r="BE3549" s="1">
        <v>8.6278133392333984</v>
      </c>
      <c r="BF3549" s="1">
        <v>2.3591878414154053</v>
      </c>
      <c r="BG3549" s="1">
        <v>9.8403596878051758</v>
      </c>
      <c r="BH3549" s="1">
        <v>11.789680480957031</v>
      </c>
      <c r="BI3549" s="1">
        <v>10.268387794494629</v>
      </c>
      <c r="BJ3549" s="1">
        <v>12.26994514465332</v>
      </c>
      <c r="BK3549" s="1">
        <v>0.73119455575942993</v>
      </c>
      <c r="BL3549" s="1"/>
      <c r="BM3549" s="1"/>
      <c r="BN3549" s="1"/>
    </row>
    <row r="3550" spans="1:66" x14ac:dyDescent="0.2">
      <c r="A3550" s="2" t="s">
        <v>8095</v>
      </c>
      <c r="B3550" s="4" t="s">
        <v>3545</v>
      </c>
      <c r="C3550" s="1">
        <v>54.293327530854796</v>
      </c>
      <c r="D3550" s="1">
        <v>36.474648482706677</v>
      </c>
      <c r="E3550" s="1">
        <v>6.608220623320789</v>
      </c>
      <c r="F3550" s="1">
        <v>0.1984846428539</v>
      </c>
      <c r="G3550" s="1"/>
      <c r="H3550" s="1">
        <v>15.899327027979435</v>
      </c>
      <c r="I3550" s="1">
        <v>3.8417383898449993</v>
      </c>
      <c r="J3550" s="1">
        <v>98.9194940244561</v>
      </c>
      <c r="K3550" s="1">
        <v>98.672239873880429</v>
      </c>
      <c r="L3550" s="1">
        <v>55.41343979512525</v>
      </c>
      <c r="M3550" s="1">
        <v>80.215514778480284</v>
      </c>
      <c r="N3550" s="1">
        <v>96.008046362640172</v>
      </c>
      <c r="O3550" s="1">
        <v>61.723570141602316</v>
      </c>
      <c r="P3550" s="1">
        <v>98.971411643972459</v>
      </c>
      <c r="Q3550" s="1">
        <v>88.498162826498856</v>
      </c>
      <c r="R3550" s="1">
        <v>68.380012487153806</v>
      </c>
      <c r="S3550" s="1">
        <v>4.6227799919390016</v>
      </c>
      <c r="T3550" s="1">
        <v>8.1356931035929048</v>
      </c>
      <c r="U3550" s="1">
        <v>4.615295902856845</v>
      </c>
      <c r="V3550" s="1">
        <v>20.67468861777046</v>
      </c>
      <c r="W3550" s="1">
        <v>38.386012369949228</v>
      </c>
      <c r="X3550" s="1">
        <v>33.037983424567649</v>
      </c>
      <c r="Y3550" s="1">
        <v>15.616997743036201</v>
      </c>
      <c r="Z3550" s="1">
        <v>6.6011797620257244</v>
      </c>
      <c r="AA3550" s="1">
        <v>13.765088610646281</v>
      </c>
      <c r="AB3550" s="1">
        <v>8.3189159754102757</v>
      </c>
      <c r="AC3550" s="1">
        <v>4.5031352657289716</v>
      </c>
      <c r="AD3550" s="1">
        <v>15.365599113612918</v>
      </c>
      <c r="AE3550" s="1">
        <v>10.713632473186468</v>
      </c>
      <c r="AF3550" s="1"/>
      <c r="AG3550" s="1"/>
      <c r="AH3550" s="1"/>
      <c r="AI3550" s="1">
        <v>8.6022396087646484</v>
      </c>
      <c r="AJ3550" s="1"/>
      <c r="AK3550" s="1"/>
      <c r="AL3550" s="1"/>
      <c r="AM3550" s="1"/>
      <c r="AN3550" s="1"/>
      <c r="AO3550" s="1"/>
      <c r="AP3550" s="1"/>
      <c r="AQ3550" s="1"/>
      <c r="AR3550" s="1">
        <v>12.854292869567871</v>
      </c>
      <c r="AS3550" s="1"/>
      <c r="AT3550" s="1">
        <v>1.8703534603118896</v>
      </c>
      <c r="AU3550" s="1"/>
      <c r="AV3550" s="1">
        <v>1.0165272951126099</v>
      </c>
      <c r="AW3550" s="1"/>
      <c r="AX3550" s="1">
        <v>14.464327812194824</v>
      </c>
      <c r="AY3550" s="1"/>
      <c r="AZ3550" s="1">
        <v>5.1644444465637207</v>
      </c>
      <c r="BA3550" s="1">
        <v>7.5962247848510742</v>
      </c>
      <c r="BB3550" s="1">
        <v>6.5460324287414551</v>
      </c>
      <c r="BC3550" s="1">
        <v>1.4854552745819092</v>
      </c>
      <c r="BD3550" s="1">
        <v>1.019997239112854</v>
      </c>
      <c r="BE3550" s="1">
        <v>3.1724247932434082</v>
      </c>
      <c r="BF3550" s="1">
        <v>3.9680674076080322</v>
      </c>
      <c r="BG3550" s="1"/>
      <c r="BH3550" s="1"/>
      <c r="BI3550" s="1"/>
      <c r="BJ3550" s="1"/>
      <c r="BK3550" s="1"/>
      <c r="BL3550" s="1"/>
      <c r="BM3550" s="1"/>
      <c r="BN3550" s="1"/>
    </row>
    <row r="3551" spans="1:66" x14ac:dyDescent="0.2">
      <c r="A3551" s="2" t="s">
        <v>8096</v>
      </c>
      <c r="B3551" s="4" t="s">
        <v>3546</v>
      </c>
      <c r="C3551" s="1">
        <v>54.293327530854796</v>
      </c>
      <c r="D3551" s="1">
        <v>36.474648482706677</v>
      </c>
      <c r="E3551" s="1">
        <v>6.608220623320789</v>
      </c>
      <c r="F3551" s="1">
        <v>0.1984846428539</v>
      </c>
      <c r="G3551" s="1"/>
      <c r="H3551" s="1">
        <v>15.899327027979435</v>
      </c>
      <c r="I3551" s="1">
        <v>3.8417383898449993</v>
      </c>
      <c r="J3551" s="1">
        <v>98.9194940244561</v>
      </c>
      <c r="K3551" s="1">
        <v>98.672239873880429</v>
      </c>
      <c r="L3551" s="1">
        <v>55.41343979512525</v>
      </c>
      <c r="M3551" s="1">
        <v>80.215514778480284</v>
      </c>
      <c r="N3551" s="1">
        <v>96.008046362640172</v>
      </c>
      <c r="O3551" s="1">
        <v>61.723570141602316</v>
      </c>
      <c r="P3551" s="1">
        <v>98.971411643972459</v>
      </c>
      <c r="Q3551" s="1">
        <v>88.498162826498856</v>
      </c>
      <c r="R3551" s="1">
        <v>68.380012487153806</v>
      </c>
      <c r="S3551" s="1">
        <v>4.6227799919390016</v>
      </c>
      <c r="T3551" s="1">
        <v>8.1356931035929048</v>
      </c>
      <c r="U3551" s="1">
        <v>4.615295902856845</v>
      </c>
      <c r="V3551" s="1">
        <v>20.67468861777046</v>
      </c>
      <c r="W3551" s="1">
        <v>38.386012369949228</v>
      </c>
      <c r="X3551" s="1">
        <v>33.037983424567649</v>
      </c>
      <c r="Y3551" s="1">
        <v>15.616997743036201</v>
      </c>
      <c r="Z3551" s="1">
        <v>6.6011797620257244</v>
      </c>
      <c r="AA3551" s="1">
        <v>13.765088610646281</v>
      </c>
      <c r="AB3551" s="1">
        <v>8.3189159754102757</v>
      </c>
      <c r="AC3551" s="1">
        <v>4.5031352657289716</v>
      </c>
      <c r="AD3551" s="1">
        <v>15.365599113612918</v>
      </c>
      <c r="AE3551" s="1">
        <v>10.713632473186468</v>
      </c>
      <c r="AF3551" s="1"/>
      <c r="AG3551" s="1"/>
      <c r="AH3551" s="1"/>
      <c r="AI3551" s="1">
        <v>8.6022396087646484</v>
      </c>
      <c r="AJ3551" s="1"/>
      <c r="AK3551" s="1"/>
      <c r="AL3551" s="1"/>
      <c r="AM3551" s="1"/>
      <c r="AN3551" s="1"/>
      <c r="AO3551" s="1"/>
      <c r="AP3551" s="1"/>
      <c r="AQ3551" s="1"/>
      <c r="AR3551" s="1">
        <v>12.854292869567871</v>
      </c>
      <c r="AS3551" s="1"/>
      <c r="AT3551" s="1">
        <v>1.8703534603118896</v>
      </c>
      <c r="AU3551" s="1"/>
      <c r="AV3551" s="1">
        <v>1.0165272951126099</v>
      </c>
      <c r="AW3551" s="1"/>
      <c r="AX3551" s="1">
        <v>14.464327812194824</v>
      </c>
      <c r="AY3551" s="1"/>
      <c r="AZ3551" s="1">
        <v>5.1644444465637207</v>
      </c>
      <c r="BA3551" s="1">
        <v>7.5962247848510742</v>
      </c>
      <c r="BB3551" s="1">
        <v>6.5460324287414551</v>
      </c>
      <c r="BC3551" s="1">
        <v>1.4854552745819092</v>
      </c>
      <c r="BD3551" s="1">
        <v>1.019997239112854</v>
      </c>
      <c r="BE3551" s="1">
        <v>3.1724247932434082</v>
      </c>
      <c r="BF3551" s="1">
        <v>3.9680674076080322</v>
      </c>
      <c r="BG3551" s="1"/>
      <c r="BH3551" s="1"/>
      <c r="BI3551" s="1"/>
      <c r="BJ3551" s="1"/>
      <c r="BK3551" s="1"/>
      <c r="BL3551" s="1"/>
      <c r="BM3551" s="1"/>
      <c r="BN3551" s="1"/>
    </row>
    <row r="3552" spans="1:66" x14ac:dyDescent="0.2">
      <c r="A3552" s="2" t="s">
        <v>8097</v>
      </c>
      <c r="B3552" s="4" t="s">
        <v>3547</v>
      </c>
      <c r="C3552" s="1">
        <v>9.8663754462944517</v>
      </c>
      <c r="D3552" s="1">
        <v>11.788395960629996</v>
      </c>
      <c r="E3552" s="1">
        <v>5.4485612819479519</v>
      </c>
      <c r="F3552" s="1">
        <v>7.3594609480828144</v>
      </c>
      <c r="G3552" s="1">
        <v>8.0243601331439081</v>
      </c>
      <c r="H3552" s="1">
        <v>6.5947275865167603</v>
      </c>
      <c r="I3552" s="1">
        <v>5.9905843068537097</v>
      </c>
      <c r="J3552" s="1">
        <v>5.5424042116623431</v>
      </c>
      <c r="K3552" s="1">
        <v>5.1276273837631825</v>
      </c>
      <c r="L3552" s="1">
        <v>6.5100415548309396</v>
      </c>
      <c r="M3552" s="1">
        <v>5.4841693534932396</v>
      </c>
      <c r="N3552" s="1">
        <v>4.7260738267250284</v>
      </c>
      <c r="O3552" s="1">
        <v>6.1455084092385759</v>
      </c>
      <c r="P3552" s="1">
        <v>6.2854290774935224</v>
      </c>
      <c r="Q3552" s="1">
        <v>8.1821133774129908</v>
      </c>
      <c r="R3552" s="1">
        <v>20.966231690316611</v>
      </c>
      <c r="S3552" s="1">
        <v>5.4145456743165061</v>
      </c>
      <c r="T3552" s="1">
        <v>11.863726598820543</v>
      </c>
      <c r="U3552" s="1">
        <v>15.460360097017903</v>
      </c>
      <c r="V3552" s="1">
        <v>9.6580329852347351</v>
      </c>
      <c r="W3552" s="1">
        <v>8.8980344088470922</v>
      </c>
      <c r="X3552" s="1">
        <v>5.2279087631354137</v>
      </c>
      <c r="Y3552" s="1">
        <v>9.9000125816804374</v>
      </c>
      <c r="Z3552" s="1">
        <v>19.927701039180683</v>
      </c>
      <c r="AA3552" s="1">
        <v>29.676681200001205</v>
      </c>
      <c r="AB3552" s="1">
        <v>48.844129109935999</v>
      </c>
      <c r="AC3552" s="1">
        <v>6.3531316602652783</v>
      </c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/>
      <c r="BJ3552" s="1">
        <v>54.348476409912109</v>
      </c>
      <c r="BK3552" s="1">
        <v>94.976463317871094</v>
      </c>
      <c r="BL3552" s="1"/>
      <c r="BM3552" s="1"/>
      <c r="BN3552" s="1"/>
    </row>
    <row r="3553" spans="1:66" x14ac:dyDescent="0.2">
      <c r="A3553" s="2" t="s">
        <v>8098</v>
      </c>
      <c r="B3553" s="4" t="s">
        <v>3548</v>
      </c>
      <c r="C3553" s="1">
        <v>8.2869060673308841</v>
      </c>
      <c r="D3553" s="1">
        <v>7.152141188507338</v>
      </c>
      <c r="E3553" s="1">
        <v>18.346191450889133</v>
      </c>
      <c r="F3553" s="1">
        <v>3.7815462921462304</v>
      </c>
      <c r="G3553" s="1">
        <v>13.007171225659745</v>
      </c>
      <c r="H3553" s="1"/>
      <c r="I3553" s="1"/>
      <c r="J3553" s="1"/>
      <c r="K3553" s="1"/>
      <c r="L3553" s="1"/>
      <c r="M3553" s="1">
        <v>0.7135341258727137</v>
      </c>
      <c r="N3553" s="1">
        <v>9.0562475283194352</v>
      </c>
      <c r="O3553" s="1"/>
      <c r="P3553" s="1"/>
      <c r="Q3553" s="1"/>
      <c r="R3553" s="1"/>
      <c r="S3553" s="1">
        <v>7.3709113260228056</v>
      </c>
      <c r="T3553" s="1">
        <v>3.6542518862695084</v>
      </c>
      <c r="U3553" s="1">
        <v>0.73971530636280125</v>
      </c>
      <c r="V3553" s="1">
        <v>9.3910903958142828</v>
      </c>
      <c r="W3553" s="1"/>
      <c r="X3553" s="1"/>
      <c r="Y3553" s="1"/>
      <c r="Z3553" s="1"/>
      <c r="AA3553" s="1">
        <v>14.615923468415698</v>
      </c>
      <c r="AB3553" s="1">
        <v>6.2617109859930897</v>
      </c>
      <c r="AC3553" s="1"/>
      <c r="AD3553" s="1">
        <v>4.9573765896342792</v>
      </c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>
        <v>0.22525480389595032</v>
      </c>
      <c r="AV3553" s="1">
        <v>0.24491535127162933</v>
      </c>
      <c r="AW3553" s="1">
        <v>4.2748265266418457</v>
      </c>
      <c r="AX3553" s="1">
        <v>0.2398131787776947</v>
      </c>
      <c r="AY3553" s="1"/>
      <c r="AZ3553" s="1"/>
      <c r="BA3553" s="1"/>
      <c r="BB3553" s="1">
        <v>0.35319697856903076</v>
      </c>
      <c r="BC3553" s="1">
        <v>0.38679340481758118</v>
      </c>
      <c r="BD3553" s="1">
        <v>0.43184581398963928</v>
      </c>
      <c r="BE3553" s="1">
        <v>3.6400365829467773</v>
      </c>
      <c r="BF3553" s="1">
        <v>8.5048666000366211</v>
      </c>
      <c r="BG3553" s="1">
        <v>12.917661666870117</v>
      </c>
      <c r="BH3553" s="1">
        <v>5.5565629005432129</v>
      </c>
      <c r="BI3553" s="1">
        <v>1.3669242858886719</v>
      </c>
      <c r="BJ3553" s="1">
        <v>4.9223647117614746</v>
      </c>
      <c r="BK3553" s="1"/>
      <c r="BL3553" s="1"/>
      <c r="BM3553" s="1"/>
      <c r="BN3553" s="1"/>
    </row>
    <row r="3554" spans="1:66" x14ac:dyDescent="0.2">
      <c r="A3554" s="2" t="s">
        <v>8099</v>
      </c>
      <c r="B3554" s="4" t="s">
        <v>3549</v>
      </c>
      <c r="C3554" s="1">
        <v>49.248230717900235</v>
      </c>
      <c r="D3554" s="1">
        <v>45.018733551436164</v>
      </c>
      <c r="E3554" s="1">
        <v>98.052547174264873</v>
      </c>
      <c r="F3554" s="1">
        <v>94.865618150784442</v>
      </c>
      <c r="G3554" s="1">
        <v>90.210799720059782</v>
      </c>
      <c r="H3554" s="1">
        <v>21.284307963007588</v>
      </c>
      <c r="I3554" s="1">
        <v>93.158062895907918</v>
      </c>
      <c r="J3554" s="1">
        <v>84.482643067012617</v>
      </c>
      <c r="K3554" s="1">
        <v>92.679505974022419</v>
      </c>
      <c r="L3554" s="1">
        <v>96.488572404836859</v>
      </c>
      <c r="M3554" s="1">
        <v>96.199382959534205</v>
      </c>
      <c r="N3554" s="1">
        <v>97.346978322189415</v>
      </c>
      <c r="O3554" s="1">
        <v>98.731442903403192</v>
      </c>
      <c r="P3554" s="1">
        <v>58.250538040886958</v>
      </c>
      <c r="Q3554" s="1">
        <v>55.948725826276139</v>
      </c>
      <c r="R3554" s="1">
        <v>47.295585455769569</v>
      </c>
      <c r="S3554" s="1">
        <v>23.571701537801061</v>
      </c>
      <c r="T3554" s="1">
        <v>99.476956049017048</v>
      </c>
      <c r="U3554" s="1">
        <v>99.624900812094268</v>
      </c>
      <c r="V3554" s="1">
        <v>99.18940359261363</v>
      </c>
      <c r="W3554" s="1">
        <v>90.013582446654112</v>
      </c>
      <c r="X3554" s="1">
        <v>62.760650818219787</v>
      </c>
      <c r="Y3554" s="1">
        <v>61.275194706123237</v>
      </c>
      <c r="Z3554" s="1">
        <v>61.367935013899775</v>
      </c>
      <c r="AA3554" s="1">
        <v>58.417482624163696</v>
      </c>
      <c r="AB3554" s="1">
        <v>51.921495090793478</v>
      </c>
      <c r="AC3554" s="1"/>
      <c r="AD3554" s="1">
        <v>6.6077900746606524</v>
      </c>
      <c r="AE3554" s="1"/>
      <c r="AF3554" s="1"/>
      <c r="AG3554" s="1"/>
      <c r="AH3554" s="1"/>
      <c r="AI3554" s="1"/>
      <c r="AJ3554" s="1"/>
      <c r="AK3554" s="1"/>
      <c r="AL3554" s="1"/>
      <c r="AM3554" s="1"/>
      <c r="AN3554" s="1">
        <v>0.21418236196041107</v>
      </c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>
        <v>9.8425979614257813</v>
      </c>
      <c r="BD3554" s="1">
        <v>18.803665161132813</v>
      </c>
      <c r="BE3554" s="1">
        <v>19.152265548706055</v>
      </c>
      <c r="BF3554" s="1">
        <v>31.358394622802734</v>
      </c>
      <c r="BG3554" s="1">
        <v>40.101150512695313</v>
      </c>
      <c r="BH3554" s="1">
        <v>46.905670166015625</v>
      </c>
      <c r="BI3554" s="1">
        <v>54.908214569091797</v>
      </c>
      <c r="BJ3554" s="1">
        <v>82.715629577636719</v>
      </c>
      <c r="BK3554" s="1">
        <v>29.068943023681641</v>
      </c>
      <c r="BL3554" s="1"/>
      <c r="BM3554" s="1"/>
      <c r="BN3554" s="1"/>
    </row>
    <row r="3555" spans="1:66" x14ac:dyDescent="0.2">
      <c r="A3555" s="2" t="s">
        <v>8100</v>
      </c>
      <c r="B3555" s="4" t="s">
        <v>3550</v>
      </c>
      <c r="C3555" s="1">
        <v>49.248230717900235</v>
      </c>
      <c r="D3555" s="1">
        <v>45.018733551436164</v>
      </c>
      <c r="E3555" s="1">
        <v>98.052547174264873</v>
      </c>
      <c r="F3555" s="1">
        <v>94.865618150784442</v>
      </c>
      <c r="G3555" s="1">
        <v>90.210799720059782</v>
      </c>
      <c r="H3555" s="1">
        <v>21.284307963007588</v>
      </c>
      <c r="I3555" s="1">
        <v>93.158062895907918</v>
      </c>
      <c r="J3555" s="1">
        <v>84.482643067012617</v>
      </c>
      <c r="K3555" s="1">
        <v>92.679505974022419</v>
      </c>
      <c r="L3555" s="1">
        <v>96.488572404836859</v>
      </c>
      <c r="M3555" s="1">
        <v>96.199382959534205</v>
      </c>
      <c r="N3555" s="1">
        <v>97.346978322189415</v>
      </c>
      <c r="O3555" s="1">
        <v>98.731442903403192</v>
      </c>
      <c r="P3555" s="1">
        <v>58.250538040886958</v>
      </c>
      <c r="Q3555" s="1">
        <v>55.948725826276139</v>
      </c>
      <c r="R3555" s="1">
        <v>47.295585455769569</v>
      </c>
      <c r="S3555" s="1">
        <v>23.571701537801061</v>
      </c>
      <c r="T3555" s="1">
        <v>99.476956049017048</v>
      </c>
      <c r="U3555" s="1">
        <v>99.624900812094268</v>
      </c>
      <c r="V3555" s="1">
        <v>99.18940359261363</v>
      </c>
      <c r="W3555" s="1">
        <v>90.013582446654112</v>
      </c>
      <c r="X3555" s="1">
        <v>62.760650818219787</v>
      </c>
      <c r="Y3555" s="1">
        <v>61.275194706123237</v>
      </c>
      <c r="Z3555" s="1">
        <v>61.367935013899775</v>
      </c>
      <c r="AA3555" s="1">
        <v>58.417482624163696</v>
      </c>
      <c r="AB3555" s="1">
        <v>51.921495090793478</v>
      </c>
      <c r="AC3555" s="1"/>
      <c r="AD3555" s="1">
        <v>6.6077900746606524</v>
      </c>
      <c r="AE3555" s="1"/>
      <c r="AF3555" s="1"/>
      <c r="AG3555" s="1"/>
      <c r="AH3555" s="1"/>
      <c r="AI3555" s="1"/>
      <c r="AJ3555" s="1"/>
      <c r="AK3555" s="1"/>
      <c r="AL3555" s="1"/>
      <c r="AM3555" s="1"/>
      <c r="AN3555" s="1">
        <v>0.21418236196041107</v>
      </c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>
        <v>9.8425979614257813</v>
      </c>
      <c r="BD3555" s="1">
        <v>18.803665161132813</v>
      </c>
      <c r="BE3555" s="1">
        <v>19.152265548706055</v>
      </c>
      <c r="BF3555" s="1">
        <v>31.358394622802734</v>
      </c>
      <c r="BG3555" s="1">
        <v>40.101150512695313</v>
      </c>
      <c r="BH3555" s="1">
        <v>46.905670166015625</v>
      </c>
      <c r="BI3555" s="1">
        <v>54.908214569091797</v>
      </c>
      <c r="BJ3555" s="1">
        <v>82.715629577636719</v>
      </c>
      <c r="BK3555" s="1">
        <v>29.068943023681641</v>
      </c>
      <c r="BL3555" s="1"/>
      <c r="BM3555" s="1"/>
      <c r="BN3555" s="1"/>
    </row>
    <row r="3556" spans="1:66" x14ac:dyDescent="0.2">
      <c r="A3556" s="2" t="s">
        <v>8101</v>
      </c>
      <c r="B3556" s="4" t="s">
        <v>3551</v>
      </c>
      <c r="C3556" s="1">
        <v>4.3456879184736641</v>
      </c>
      <c r="D3556" s="1">
        <v>5.1749331461937</v>
      </c>
      <c r="E3556" s="1">
        <v>4.8729276264099122</v>
      </c>
      <c r="F3556" s="1">
        <v>4.911070776666512</v>
      </c>
      <c r="G3556" s="1">
        <v>2.3623687252118328</v>
      </c>
      <c r="H3556" s="1">
        <v>5.0211940088105385</v>
      </c>
      <c r="I3556" s="1">
        <v>14.946345086785296</v>
      </c>
      <c r="J3556" s="1">
        <v>4.4636449316265123</v>
      </c>
      <c r="K3556" s="1">
        <v>4.7265855439676878</v>
      </c>
      <c r="L3556" s="1">
        <v>5.1029437542370593</v>
      </c>
      <c r="M3556" s="1">
        <v>4.373784403528993</v>
      </c>
      <c r="N3556" s="1">
        <v>3.7443534726066208</v>
      </c>
      <c r="O3556" s="1">
        <v>4.8846617292563455</v>
      </c>
      <c r="P3556" s="1">
        <v>4.2541631016852754</v>
      </c>
      <c r="Q3556" s="1">
        <v>5.2106218635747021</v>
      </c>
      <c r="R3556" s="1">
        <v>4.4040376142741327</v>
      </c>
      <c r="S3556" s="1">
        <v>4.9919981046280109</v>
      </c>
      <c r="T3556" s="1">
        <v>4.7748611271861146</v>
      </c>
      <c r="U3556" s="1">
        <v>4.6744837580197052</v>
      </c>
      <c r="V3556" s="1">
        <v>4.3799508899327977</v>
      </c>
      <c r="W3556" s="1">
        <v>4.2447887687640797</v>
      </c>
      <c r="X3556" s="1">
        <v>4.4039030867514191</v>
      </c>
      <c r="Y3556" s="1">
        <v>12.068649887561669</v>
      </c>
      <c r="Z3556" s="1">
        <v>12.939163394423101</v>
      </c>
      <c r="AA3556" s="1">
        <v>5.3910959239721743</v>
      </c>
      <c r="AB3556" s="1">
        <v>4.8664398785417662</v>
      </c>
      <c r="AC3556" s="1">
        <v>13.53248180953012</v>
      </c>
      <c r="AD3556" s="1">
        <v>4.8684386710916403</v>
      </c>
      <c r="AE3556" s="1">
        <v>5.0351405544312628</v>
      </c>
      <c r="AF3556" s="1"/>
      <c r="AG3556" s="1"/>
      <c r="AH3556" s="1"/>
      <c r="AI3556" s="1">
        <v>0.46913084387779236</v>
      </c>
      <c r="AJ3556" s="1">
        <v>0.11690062284469604</v>
      </c>
      <c r="AK3556" s="1">
        <v>0.12272816151380539</v>
      </c>
      <c r="AL3556" s="1"/>
      <c r="AM3556" s="1">
        <v>2.6264894008636475</v>
      </c>
      <c r="AN3556" s="1">
        <v>4.8869032859802246</v>
      </c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>
        <v>6.7663698196411133</v>
      </c>
      <c r="BD3556" s="1"/>
      <c r="BE3556" s="1">
        <v>0.59336072206497192</v>
      </c>
      <c r="BF3556" s="1">
        <v>1.4132839441299438</v>
      </c>
      <c r="BG3556" s="1"/>
      <c r="BH3556" s="1"/>
      <c r="BI3556" s="1"/>
      <c r="BJ3556" s="1"/>
      <c r="BK3556" s="1">
        <v>0.37781673669815063</v>
      </c>
      <c r="BL3556" s="1"/>
      <c r="BM3556" s="1"/>
      <c r="BN3556" s="1"/>
    </row>
    <row r="3557" spans="1:66" x14ac:dyDescent="0.2">
      <c r="A3557" s="2" t="s">
        <v>8102</v>
      </c>
      <c r="B3557" s="4" t="s">
        <v>3552</v>
      </c>
      <c r="C3557" s="1">
        <v>9.4230799854862344</v>
      </c>
      <c r="D3557" s="1">
        <v>8.2929346800472583</v>
      </c>
      <c r="E3557" s="1">
        <v>7.3212268945170358</v>
      </c>
      <c r="F3557" s="1">
        <v>3.9377920508280573</v>
      </c>
      <c r="G3557" s="1">
        <v>3.8544469579293077</v>
      </c>
      <c r="H3557" s="1">
        <v>2.9309696933332505</v>
      </c>
      <c r="I3557" s="1">
        <v>0.36112244471503874</v>
      </c>
      <c r="J3557" s="1">
        <v>0.99841811211253784</v>
      </c>
      <c r="K3557" s="1"/>
      <c r="L3557" s="1">
        <v>0.50968690619362977</v>
      </c>
      <c r="M3557" s="1"/>
      <c r="N3557" s="1"/>
      <c r="O3557" s="1"/>
      <c r="P3557" s="1">
        <v>1.3887735284967597</v>
      </c>
      <c r="Q3557" s="1">
        <v>2.2070024573813289</v>
      </c>
      <c r="R3557" s="1">
        <v>1.8989705893866233</v>
      </c>
      <c r="S3557" s="1">
        <v>3.083206682766221</v>
      </c>
      <c r="T3557" s="1">
        <v>3.1297472103352804</v>
      </c>
      <c r="U3557" s="1">
        <v>4.5590505493908822</v>
      </c>
      <c r="V3557" s="1">
        <v>5.190873145831004</v>
      </c>
      <c r="W3557" s="1">
        <v>6.9247280713704988</v>
      </c>
      <c r="X3557" s="1">
        <v>7.0689234478845453</v>
      </c>
      <c r="Y3557" s="1">
        <v>4.9083980287337434</v>
      </c>
      <c r="Z3557" s="1">
        <v>4.4475832228329883</v>
      </c>
      <c r="AA3557" s="1">
        <v>7.058977441956034</v>
      </c>
      <c r="AB3557" s="1">
        <v>11.527721273727064</v>
      </c>
      <c r="AC3557" s="1">
        <v>8.583797404672838</v>
      </c>
      <c r="AD3557" s="1">
        <v>9.221139401241615</v>
      </c>
      <c r="AE3557" s="1">
        <v>10.220946634039981</v>
      </c>
      <c r="AF3557" s="1"/>
      <c r="AG3557" s="1"/>
      <c r="AH3557" s="1"/>
      <c r="AI3557" s="1">
        <v>7.2776637971401215E-2</v>
      </c>
      <c r="AJ3557" s="1">
        <v>5.1652717590332031</v>
      </c>
      <c r="AK3557" s="1"/>
      <c r="AL3557" s="1"/>
      <c r="AM3557" s="1"/>
      <c r="AN3557" s="1">
        <v>0.80076450109481812</v>
      </c>
      <c r="AO3557" s="1">
        <v>4.0389022827148438</v>
      </c>
      <c r="AP3557" s="1">
        <v>3.1687989234924316</v>
      </c>
      <c r="AQ3557" s="1">
        <v>4.3956518173217773</v>
      </c>
      <c r="AR3557" s="1">
        <v>5.0270547866821289</v>
      </c>
      <c r="AS3557" s="1">
        <v>4.499260425567627</v>
      </c>
      <c r="AT3557" s="1">
        <v>4.6288580894470215</v>
      </c>
      <c r="AU3557" s="1">
        <v>4.2670488357543945</v>
      </c>
      <c r="AV3557" s="1">
        <v>3.0163366794586182</v>
      </c>
      <c r="AW3557" s="1">
        <v>2.2439067363739014</v>
      </c>
      <c r="AX3557" s="1">
        <v>3.50750732421875</v>
      </c>
      <c r="AY3557" s="1">
        <v>1.4778910875320435</v>
      </c>
      <c r="AZ3557" s="1">
        <v>1.5643997192382813</v>
      </c>
      <c r="BA3557" s="1">
        <v>0.66683495044708252</v>
      </c>
      <c r="BB3557" s="1"/>
      <c r="BC3557" s="1">
        <v>0.21491990983486176</v>
      </c>
      <c r="BD3557" s="1">
        <v>0.22727468609809875</v>
      </c>
      <c r="BE3557" s="1">
        <v>3.8458445072174072</v>
      </c>
      <c r="BF3557" s="1">
        <v>2.2339439392089844</v>
      </c>
      <c r="BG3557" s="1">
        <v>2.1482837200164795</v>
      </c>
      <c r="BH3557" s="1">
        <v>3.8298406600952148</v>
      </c>
      <c r="BI3557" s="1">
        <v>3.131782054901123</v>
      </c>
      <c r="BJ3557" s="1">
        <v>1.464795708656311</v>
      </c>
      <c r="BK3557" s="1">
        <v>0.98762303590774536</v>
      </c>
      <c r="BL3557" s="1"/>
      <c r="BM3557" s="1"/>
      <c r="BN3557" s="1"/>
    </row>
    <row r="3558" spans="1:66" x14ac:dyDescent="0.2">
      <c r="A3558" s="2" t="s">
        <v>8103</v>
      </c>
      <c r="B3558" s="4" t="s">
        <v>3553</v>
      </c>
      <c r="C3558" s="1">
        <v>9.4230799854862344</v>
      </c>
      <c r="D3558" s="1">
        <v>8.2929346800472583</v>
      </c>
      <c r="E3558" s="1">
        <v>7.3212268945170358</v>
      </c>
      <c r="F3558" s="1">
        <v>3.9377920508280573</v>
      </c>
      <c r="G3558" s="1">
        <v>3.8544469579293077</v>
      </c>
      <c r="H3558" s="1">
        <v>2.9309696933332505</v>
      </c>
      <c r="I3558" s="1">
        <v>0.36112244471503874</v>
      </c>
      <c r="J3558" s="1">
        <v>0.99841811211253784</v>
      </c>
      <c r="K3558" s="1"/>
      <c r="L3558" s="1">
        <v>0.50968690619362977</v>
      </c>
      <c r="M3558" s="1"/>
      <c r="N3558" s="1"/>
      <c r="O3558" s="1"/>
      <c r="P3558" s="1">
        <v>1.3887735284967597</v>
      </c>
      <c r="Q3558" s="1">
        <v>2.2070024573813289</v>
      </c>
      <c r="R3558" s="1">
        <v>1.8989705893866233</v>
      </c>
      <c r="S3558" s="1">
        <v>3.083206682766221</v>
      </c>
      <c r="T3558" s="1">
        <v>3.1297472103352804</v>
      </c>
      <c r="U3558" s="1">
        <v>4.5590505493908822</v>
      </c>
      <c r="V3558" s="1">
        <v>5.190873145831004</v>
      </c>
      <c r="W3558" s="1">
        <v>6.9247280713704988</v>
      </c>
      <c r="X3558" s="1">
        <v>7.0689234478845453</v>
      </c>
      <c r="Y3558" s="1">
        <v>4.9083980287337434</v>
      </c>
      <c r="Z3558" s="1">
        <v>4.4475832228329883</v>
      </c>
      <c r="AA3558" s="1">
        <v>7.058977441956034</v>
      </c>
      <c r="AB3558" s="1">
        <v>11.527721273727064</v>
      </c>
      <c r="AC3558" s="1">
        <v>8.583797404672838</v>
      </c>
      <c r="AD3558" s="1">
        <v>9.221139401241615</v>
      </c>
      <c r="AE3558" s="1">
        <v>10.220946634039981</v>
      </c>
      <c r="AF3558" s="1"/>
      <c r="AG3558" s="1"/>
      <c r="AH3558" s="1"/>
      <c r="AI3558" s="1">
        <v>7.2776637971401215E-2</v>
      </c>
      <c r="AJ3558" s="1">
        <v>5.1652717590332031</v>
      </c>
      <c r="AK3558" s="1"/>
      <c r="AL3558" s="1"/>
      <c r="AM3558" s="1"/>
      <c r="AN3558" s="1">
        <v>0.80076450109481812</v>
      </c>
      <c r="AO3558" s="1">
        <v>4.0389022827148438</v>
      </c>
      <c r="AP3558" s="1">
        <v>3.1687989234924316</v>
      </c>
      <c r="AQ3558" s="1">
        <v>4.3956518173217773</v>
      </c>
      <c r="AR3558" s="1">
        <v>5.0270547866821289</v>
      </c>
      <c r="AS3558" s="1">
        <v>4.499260425567627</v>
      </c>
      <c r="AT3558" s="1">
        <v>4.6288580894470215</v>
      </c>
      <c r="AU3558" s="1">
        <v>4.2670488357543945</v>
      </c>
      <c r="AV3558" s="1">
        <v>3.0163366794586182</v>
      </c>
      <c r="AW3558" s="1">
        <v>2.2439067363739014</v>
      </c>
      <c r="AX3558" s="1">
        <v>3.50750732421875</v>
      </c>
      <c r="AY3558" s="1">
        <v>1.4778910875320435</v>
      </c>
      <c r="AZ3558" s="1">
        <v>1.5643997192382813</v>
      </c>
      <c r="BA3558" s="1">
        <v>0.66683495044708252</v>
      </c>
      <c r="BB3558" s="1"/>
      <c r="BC3558" s="1">
        <v>0.21491990983486176</v>
      </c>
      <c r="BD3558" s="1">
        <v>0.22727468609809875</v>
      </c>
      <c r="BE3558" s="1">
        <v>3.8458445072174072</v>
      </c>
      <c r="BF3558" s="1">
        <v>2.2339439392089844</v>
      </c>
      <c r="BG3558" s="1">
        <v>2.1482837200164795</v>
      </c>
      <c r="BH3558" s="1">
        <v>3.8298406600952148</v>
      </c>
      <c r="BI3558" s="1">
        <v>3.131782054901123</v>
      </c>
      <c r="BJ3558" s="1">
        <v>1.464795708656311</v>
      </c>
      <c r="BK3558" s="1">
        <v>0.98762303590774536</v>
      </c>
      <c r="BL3558" s="1"/>
      <c r="BM3558" s="1"/>
      <c r="BN3558" s="1"/>
    </row>
    <row r="3559" spans="1:66" x14ac:dyDescent="0.2">
      <c r="A3559" s="2" t="s">
        <v>8104</v>
      </c>
      <c r="B3559" s="4" t="s">
        <v>3554</v>
      </c>
      <c r="C3559" s="1">
        <v>5.0596425466738202</v>
      </c>
      <c r="D3559" s="1">
        <v>5.1567330827579108</v>
      </c>
      <c r="E3559" s="1">
        <v>4.5567297330680478</v>
      </c>
      <c r="F3559" s="1">
        <v>2.8049638315942347</v>
      </c>
      <c r="G3559" s="1">
        <v>4.4684528888407158</v>
      </c>
      <c r="H3559" s="1">
        <v>3.7943552485181833</v>
      </c>
      <c r="I3559" s="1">
        <v>31.235439417077387</v>
      </c>
      <c r="J3559" s="1">
        <v>42.370479579166691</v>
      </c>
      <c r="K3559" s="1">
        <v>46.549023641980106</v>
      </c>
      <c r="L3559" s="1">
        <v>56.737087417247686</v>
      </c>
      <c r="M3559" s="1">
        <v>61.726810813265097</v>
      </c>
      <c r="N3559" s="1">
        <v>84.640413806510622</v>
      </c>
      <c r="O3559" s="1">
        <v>79.413911433558042</v>
      </c>
      <c r="P3559" s="1">
        <v>91.365863461215767</v>
      </c>
      <c r="Q3559" s="1">
        <v>96.702360496112092</v>
      </c>
      <c r="R3559" s="1">
        <v>89.721127243092866</v>
      </c>
      <c r="S3559" s="1">
        <v>88.606358067599004</v>
      </c>
      <c r="T3559" s="1">
        <v>86.139770101065338</v>
      </c>
      <c r="U3559" s="1">
        <v>75.442958858069758</v>
      </c>
      <c r="V3559" s="1">
        <v>92.894091672807235</v>
      </c>
      <c r="W3559" s="1">
        <v>62.340582234624321</v>
      </c>
      <c r="X3559" s="1">
        <v>62.966421375774203</v>
      </c>
      <c r="Y3559" s="1">
        <v>59.001794427015874</v>
      </c>
      <c r="Z3559" s="1">
        <v>67.079879817958826</v>
      </c>
      <c r="AA3559" s="1">
        <v>56.952690397984405</v>
      </c>
      <c r="AB3559" s="1">
        <v>65.327138950827418</v>
      </c>
      <c r="AC3559" s="1">
        <v>69.701239302434743</v>
      </c>
      <c r="AD3559" s="1">
        <v>66.380713631738161</v>
      </c>
      <c r="AE3559" s="1">
        <v>57.001053071152754</v>
      </c>
      <c r="AF3559" s="1"/>
      <c r="AG3559" s="1"/>
      <c r="AH3559" s="1"/>
      <c r="AI3559" s="1"/>
      <c r="AJ3559" s="1"/>
      <c r="AK3559" s="1"/>
      <c r="AL3559" s="1">
        <v>2.414243221282959</v>
      </c>
      <c r="AM3559" s="1"/>
      <c r="AN3559" s="1">
        <v>2.3128426074981689</v>
      </c>
      <c r="AO3559" s="1">
        <v>1.2457801103591919</v>
      </c>
      <c r="AP3559" s="1"/>
      <c r="AQ3559" s="1">
        <v>6.9931796751916409E-3</v>
      </c>
      <c r="AR3559" s="1">
        <v>1.1569983325898647E-2</v>
      </c>
      <c r="AS3559" s="1">
        <v>3.2481313683092594E-3</v>
      </c>
      <c r="AT3559" s="1">
        <v>3.7143994122743607E-3</v>
      </c>
      <c r="AU3559" s="1">
        <v>2.8411403764039278E-3</v>
      </c>
      <c r="AV3559" s="1">
        <v>3.294727299362421E-3</v>
      </c>
      <c r="AW3559" s="1">
        <v>3.6871496122330427E-3</v>
      </c>
      <c r="AX3559" s="1">
        <v>3.2681289594620466E-3</v>
      </c>
      <c r="AY3559" s="1">
        <v>3.1917302403599024E-3</v>
      </c>
      <c r="AZ3559" s="1">
        <v>3.0496668815612793</v>
      </c>
      <c r="BA3559" s="1">
        <v>3.7303953431546688E-3</v>
      </c>
      <c r="BB3559" s="1">
        <v>6.6004012478515506E-4</v>
      </c>
      <c r="BC3559" s="1">
        <v>0.99938386678695679</v>
      </c>
      <c r="BD3559" s="1">
        <v>1.01582932472229</v>
      </c>
      <c r="BE3559" s="1">
        <v>1.1235623359680176</v>
      </c>
      <c r="BF3559" s="1">
        <v>1.3125374317169189</v>
      </c>
      <c r="BG3559" s="1">
        <v>1.2009375095367432</v>
      </c>
      <c r="BH3559" s="1">
        <v>1.970584511756897</v>
      </c>
      <c r="BI3559" s="1">
        <v>1.1600533034652472E-3</v>
      </c>
      <c r="BJ3559" s="1"/>
      <c r="BK3559" s="1"/>
      <c r="BL3559" s="1"/>
      <c r="BM3559" s="1"/>
      <c r="BN3559" s="1"/>
    </row>
    <row r="3560" spans="1:66" x14ac:dyDescent="0.2">
      <c r="A3560" s="2" t="s">
        <v>8105</v>
      </c>
      <c r="B3560" s="4" t="s">
        <v>3555</v>
      </c>
      <c r="C3560" s="1">
        <v>6.6713609561634026</v>
      </c>
      <c r="D3560" s="1">
        <v>17.634839057389215</v>
      </c>
      <c r="E3560" s="1">
        <v>4.0527783404921554</v>
      </c>
      <c r="F3560" s="1">
        <v>4.5015575228037807</v>
      </c>
      <c r="G3560" s="1">
        <v>3.9490522088882205</v>
      </c>
      <c r="H3560" s="1">
        <v>4.7229197260742666</v>
      </c>
      <c r="I3560" s="1">
        <v>4.7269745929023106</v>
      </c>
      <c r="J3560" s="1">
        <v>4.4117859810279363</v>
      </c>
      <c r="K3560" s="1">
        <v>4.7552464090071291</v>
      </c>
      <c r="L3560" s="1">
        <v>10.646650520130116</v>
      </c>
      <c r="M3560" s="1">
        <v>8.6510662968234584</v>
      </c>
      <c r="N3560" s="1">
        <v>4.4187938485030251</v>
      </c>
      <c r="O3560" s="1">
        <v>4.4863056253015996</v>
      </c>
      <c r="P3560" s="1">
        <v>3.9601882231312455</v>
      </c>
      <c r="Q3560" s="1">
        <v>4.5600850497455285</v>
      </c>
      <c r="R3560" s="1">
        <v>5.2977241992381936</v>
      </c>
      <c r="S3560" s="1">
        <v>4.5201652511610622</v>
      </c>
      <c r="T3560" s="1">
        <v>4.7690459992103857</v>
      </c>
      <c r="U3560" s="1">
        <v>4.52400547715696</v>
      </c>
      <c r="V3560" s="1">
        <v>4.293310483639921</v>
      </c>
      <c r="W3560" s="1">
        <v>4.4671576086099556</v>
      </c>
      <c r="X3560" s="1">
        <v>5.4652494005775383</v>
      </c>
      <c r="Y3560" s="1">
        <v>4.8106549692891853</v>
      </c>
      <c r="Z3560" s="1">
        <v>4.3197673775642569</v>
      </c>
      <c r="AA3560" s="1">
        <v>4.7179199462047974</v>
      </c>
      <c r="AB3560" s="1">
        <v>25.12442873164774</v>
      </c>
      <c r="AC3560" s="1">
        <v>12.583139434624846</v>
      </c>
      <c r="AD3560" s="1">
        <v>13.154470245241811</v>
      </c>
      <c r="AE3560" s="1">
        <v>8.5539755453207036</v>
      </c>
      <c r="AF3560" s="1"/>
      <c r="AG3560" s="1"/>
      <c r="AH3560" s="1"/>
      <c r="AI3560" s="1">
        <v>5.5531006306409836E-2</v>
      </c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>
        <v>1.8066877126693726</v>
      </c>
      <c r="AU3560" s="1"/>
      <c r="AV3560" s="1">
        <v>4.5648446083068848</v>
      </c>
      <c r="AW3560" s="1">
        <v>4.946141242980957</v>
      </c>
      <c r="AX3560" s="1"/>
      <c r="AY3560" s="1"/>
      <c r="AZ3560" s="1"/>
      <c r="BA3560" s="1"/>
      <c r="BB3560" s="1"/>
      <c r="BC3560" s="1">
        <v>2.6077141761779785</v>
      </c>
      <c r="BD3560" s="1">
        <v>7.2518725395202637</v>
      </c>
      <c r="BE3560" s="1"/>
      <c r="BF3560" s="1">
        <v>4.5280303955078125</v>
      </c>
      <c r="BG3560" s="1">
        <v>8.1111078262329102</v>
      </c>
      <c r="BH3560" s="1">
        <v>4.4212465286254883</v>
      </c>
      <c r="BI3560" s="1"/>
      <c r="BJ3560" s="1"/>
      <c r="BK3560" s="1"/>
      <c r="BL3560" s="1"/>
      <c r="BM3560" s="1"/>
      <c r="BN3560" s="1"/>
    </row>
    <row r="3561" spans="1:66" x14ac:dyDescent="0.2">
      <c r="A3561" s="2" t="s">
        <v>8106</v>
      </c>
      <c r="B3561" s="4" t="s">
        <v>3556</v>
      </c>
      <c r="C3561" s="1">
        <v>6.6713609561634026</v>
      </c>
      <c r="D3561" s="1">
        <v>17.634839057389215</v>
      </c>
      <c r="E3561" s="1">
        <v>4.0527783404921554</v>
      </c>
      <c r="F3561" s="1">
        <v>4.5015575228037807</v>
      </c>
      <c r="G3561" s="1">
        <v>3.9490522088882205</v>
      </c>
      <c r="H3561" s="1">
        <v>4.7229197260742666</v>
      </c>
      <c r="I3561" s="1">
        <v>4.7269745929023106</v>
      </c>
      <c r="J3561" s="1">
        <v>4.4117859810279363</v>
      </c>
      <c r="K3561" s="1">
        <v>4.7552464090071291</v>
      </c>
      <c r="L3561" s="1">
        <v>10.646650520130116</v>
      </c>
      <c r="M3561" s="1">
        <v>8.6510662968234584</v>
      </c>
      <c r="N3561" s="1">
        <v>4.4187938485030251</v>
      </c>
      <c r="O3561" s="1">
        <v>4.4863056253015996</v>
      </c>
      <c r="P3561" s="1">
        <v>3.9601882231312455</v>
      </c>
      <c r="Q3561" s="1">
        <v>4.5600850497455285</v>
      </c>
      <c r="R3561" s="1">
        <v>5.2977241992381936</v>
      </c>
      <c r="S3561" s="1">
        <v>4.5201652511610622</v>
      </c>
      <c r="T3561" s="1">
        <v>4.7690459992103857</v>
      </c>
      <c r="U3561" s="1">
        <v>4.52400547715696</v>
      </c>
      <c r="V3561" s="1">
        <v>4.293310483639921</v>
      </c>
      <c r="W3561" s="1">
        <v>4.4671576086099556</v>
      </c>
      <c r="X3561" s="1">
        <v>5.4652494005775383</v>
      </c>
      <c r="Y3561" s="1">
        <v>4.8106549692891853</v>
      </c>
      <c r="Z3561" s="1">
        <v>4.3197673775642569</v>
      </c>
      <c r="AA3561" s="1">
        <v>4.7179199462047974</v>
      </c>
      <c r="AB3561" s="1">
        <v>25.12442873164774</v>
      </c>
      <c r="AC3561" s="1">
        <v>12.583139434624846</v>
      </c>
      <c r="AD3561" s="1">
        <v>13.154470245241811</v>
      </c>
      <c r="AE3561" s="1">
        <v>8.5539755453207036</v>
      </c>
      <c r="AF3561" s="1"/>
      <c r="AG3561" s="1"/>
      <c r="AH3561" s="1"/>
      <c r="AI3561" s="1">
        <v>5.5531006306409836E-2</v>
      </c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>
        <v>1.8066877126693726</v>
      </c>
      <c r="AU3561" s="1"/>
      <c r="AV3561" s="1">
        <v>4.5648446083068848</v>
      </c>
      <c r="AW3561" s="1">
        <v>4.946141242980957</v>
      </c>
      <c r="AX3561" s="1"/>
      <c r="AY3561" s="1"/>
      <c r="AZ3561" s="1"/>
      <c r="BA3561" s="1"/>
      <c r="BB3561" s="1"/>
      <c r="BC3561" s="1">
        <v>2.6077141761779785</v>
      </c>
      <c r="BD3561" s="1">
        <v>7.2518725395202637</v>
      </c>
      <c r="BE3561" s="1"/>
      <c r="BF3561" s="1">
        <v>4.5280303955078125</v>
      </c>
      <c r="BG3561" s="1">
        <v>8.1111078262329102</v>
      </c>
      <c r="BH3561" s="1">
        <v>4.4212465286254883</v>
      </c>
      <c r="BI3561" s="1"/>
      <c r="BJ3561" s="1"/>
      <c r="BK3561" s="1"/>
      <c r="BL3561" s="1"/>
      <c r="BM3561" s="1"/>
      <c r="BN3561" s="1"/>
    </row>
    <row r="3562" spans="1:66" x14ac:dyDescent="0.2">
      <c r="A3562" s="2" t="s">
        <v>8107</v>
      </c>
      <c r="B3562" s="4" t="s">
        <v>3557</v>
      </c>
      <c r="C3562" s="1">
        <v>64.477328771520163</v>
      </c>
      <c r="D3562" s="1">
        <v>77.327692439607802</v>
      </c>
      <c r="E3562" s="1">
        <v>62.892501541670754</v>
      </c>
      <c r="F3562" s="1">
        <v>72.321351683876927</v>
      </c>
      <c r="G3562" s="1">
        <v>83.357892967413548</v>
      </c>
      <c r="H3562" s="1">
        <v>75.576464117895455</v>
      </c>
      <c r="I3562" s="1">
        <v>64.8378314465118</v>
      </c>
      <c r="J3562" s="1">
        <v>56.467481001358543</v>
      </c>
      <c r="K3562" s="1">
        <v>45.791765872547856</v>
      </c>
      <c r="L3562" s="1">
        <v>12.315087091626985</v>
      </c>
      <c r="M3562" s="1">
        <v>29.344539855392178</v>
      </c>
      <c r="N3562" s="1">
        <v>6.2345035895707532</v>
      </c>
      <c r="O3562" s="1">
        <v>6.3812211215082311</v>
      </c>
      <c r="P3562" s="1">
        <v>5.0001580228145679</v>
      </c>
      <c r="Q3562" s="1">
        <v>6.7347046022273389</v>
      </c>
      <c r="R3562" s="1">
        <v>15.683530619122967</v>
      </c>
      <c r="S3562" s="1">
        <v>13.927851059440647</v>
      </c>
      <c r="T3562" s="1">
        <v>16.101052074906583</v>
      </c>
      <c r="U3562" s="1">
        <v>4.2957834197579237</v>
      </c>
      <c r="V3562" s="1">
        <v>5.0443662168040611</v>
      </c>
      <c r="W3562" s="1">
        <v>7.6838800104614036</v>
      </c>
      <c r="X3562" s="1">
        <v>7.5802850925083627</v>
      </c>
      <c r="Y3562" s="1">
        <v>4.1653573500642489</v>
      </c>
      <c r="Z3562" s="1">
        <v>4.2189597810781976</v>
      </c>
      <c r="AA3562" s="1">
        <v>5.385854011802631</v>
      </c>
      <c r="AB3562" s="1">
        <v>4.9259736629264683</v>
      </c>
      <c r="AC3562" s="1">
        <v>5.4208765010221196</v>
      </c>
      <c r="AD3562" s="1">
        <v>5.1631099056988967</v>
      </c>
      <c r="AE3562" s="1">
        <v>5.5505943988362105</v>
      </c>
      <c r="AF3562" s="1"/>
      <c r="AG3562" s="1"/>
      <c r="AH3562" s="1"/>
      <c r="AI3562" s="1">
        <v>21.56474494934082</v>
      </c>
      <c r="AJ3562" s="1">
        <v>18.825122833251953</v>
      </c>
      <c r="AK3562" s="1">
        <v>9.3834438323974609</v>
      </c>
      <c r="AL3562" s="1">
        <v>23.675994873046875</v>
      </c>
      <c r="AM3562" s="1">
        <v>11.90970516204834</v>
      </c>
      <c r="AN3562" s="1">
        <v>0.85806930065155029</v>
      </c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>
        <v>1.4569193124771118</v>
      </c>
      <c r="BA3562" s="1"/>
      <c r="BB3562" s="1"/>
      <c r="BC3562" s="1"/>
      <c r="BD3562" s="1"/>
      <c r="BE3562" s="1"/>
      <c r="BF3562" s="1"/>
      <c r="BG3562" s="1">
        <v>10.440633773803711</v>
      </c>
      <c r="BH3562" s="1"/>
      <c r="BI3562" s="1"/>
      <c r="BJ3562" s="1"/>
      <c r="BK3562" s="1"/>
      <c r="BL3562" s="1"/>
      <c r="BM3562" s="1"/>
      <c r="BN3562" s="1"/>
    </row>
    <row r="3563" spans="1:66" x14ac:dyDescent="0.2">
      <c r="A3563" s="2" t="s">
        <v>8108</v>
      </c>
      <c r="B3563" s="4" t="s">
        <v>3558</v>
      </c>
      <c r="C3563" s="1">
        <v>96.653551352178908</v>
      </c>
      <c r="D3563" s="1">
        <v>98.541227163789173</v>
      </c>
      <c r="E3563" s="1">
        <v>97.750055261379387</v>
      </c>
      <c r="F3563" s="1">
        <v>94.58566370376434</v>
      </c>
      <c r="G3563" s="1">
        <v>94.741567997035261</v>
      </c>
      <c r="H3563" s="1">
        <v>95.374020524897091</v>
      </c>
      <c r="I3563" s="1">
        <v>98.44537960873096</v>
      </c>
      <c r="J3563" s="1">
        <v>97.766004320371309</v>
      </c>
      <c r="K3563" s="1">
        <v>97.916229719212382</v>
      </c>
      <c r="L3563" s="1">
        <v>10.852556896188258</v>
      </c>
      <c r="M3563" s="1">
        <v>97.808239168215138</v>
      </c>
      <c r="N3563" s="1">
        <v>87.578950089635015</v>
      </c>
      <c r="O3563" s="1">
        <v>99.285661797585448</v>
      </c>
      <c r="P3563" s="1">
        <v>99.983381300970748</v>
      </c>
      <c r="Q3563" s="1">
        <v>86.9773132449576</v>
      </c>
      <c r="R3563" s="1">
        <v>82.123354870865001</v>
      </c>
      <c r="S3563" s="1">
        <v>99.981756039086662</v>
      </c>
      <c r="T3563" s="1">
        <v>99.990336075464143</v>
      </c>
      <c r="U3563" s="1">
        <v>99.991745800345583</v>
      </c>
      <c r="V3563" s="1">
        <v>82.09127295858444</v>
      </c>
      <c r="W3563" s="1">
        <v>73.814707084633582</v>
      </c>
      <c r="X3563" s="1">
        <v>91.060334311171928</v>
      </c>
      <c r="Y3563" s="1">
        <v>93.491191375105828</v>
      </c>
      <c r="Z3563" s="1">
        <v>88.390115014925385</v>
      </c>
      <c r="AA3563" s="1">
        <v>99.171166700259306</v>
      </c>
      <c r="AB3563" s="1">
        <v>85.93330907196119</v>
      </c>
      <c r="AC3563" s="1">
        <v>89.746569134479344</v>
      </c>
      <c r="AD3563" s="1">
        <v>93.86365103975352</v>
      </c>
      <c r="AE3563" s="1">
        <v>96.853646690937552</v>
      </c>
      <c r="AF3563" s="1"/>
      <c r="AG3563" s="1"/>
      <c r="AH3563" s="1"/>
      <c r="AI3563" s="1">
        <v>1.1004515886306763</v>
      </c>
      <c r="AJ3563" s="1"/>
      <c r="AK3563" s="1"/>
      <c r="AL3563" s="1"/>
      <c r="AM3563" s="1"/>
      <c r="AN3563" s="1">
        <v>0.30568984150886536</v>
      </c>
      <c r="AO3563" s="1"/>
      <c r="AP3563" s="1"/>
      <c r="AQ3563" s="1"/>
      <c r="AR3563" s="1"/>
      <c r="AS3563" s="1"/>
      <c r="AT3563" s="1">
        <v>10.836374282836914</v>
      </c>
      <c r="AU3563" s="1">
        <v>0.70123541355133057</v>
      </c>
      <c r="AV3563" s="1"/>
      <c r="AW3563" s="1">
        <v>13.000932693481445</v>
      </c>
      <c r="AX3563" s="1"/>
      <c r="AY3563" s="1"/>
      <c r="AZ3563" s="1"/>
      <c r="BA3563" s="1"/>
      <c r="BB3563" s="1">
        <v>8.5789422988891602</v>
      </c>
      <c r="BC3563" s="1">
        <v>19.17413330078125</v>
      </c>
      <c r="BD3563" s="1">
        <v>8.3950214385986328</v>
      </c>
      <c r="BE3563" s="1">
        <v>6.1385903358459473</v>
      </c>
      <c r="BF3563" s="1">
        <v>9.1876411437988281</v>
      </c>
      <c r="BG3563" s="1">
        <v>0.79698479175567627</v>
      </c>
      <c r="BH3563" s="1">
        <v>2.7029082775115967</v>
      </c>
      <c r="BI3563" s="1">
        <v>1.6787066459655762</v>
      </c>
      <c r="BJ3563" s="1">
        <v>4.6872835159301758</v>
      </c>
      <c r="BK3563" s="1">
        <v>2.9724011421203613</v>
      </c>
      <c r="BL3563" s="1"/>
      <c r="BM3563" s="1"/>
      <c r="BN3563" s="1"/>
    </row>
    <row r="3564" spans="1:66" x14ac:dyDescent="0.2">
      <c r="A3564" s="2" t="s">
        <v>8109</v>
      </c>
      <c r="B3564" s="4" t="s">
        <v>3559</v>
      </c>
      <c r="C3564" s="1">
        <v>96.653551352178908</v>
      </c>
      <c r="D3564" s="1">
        <v>98.541227163789173</v>
      </c>
      <c r="E3564" s="1">
        <v>97.750055261379387</v>
      </c>
      <c r="F3564" s="1">
        <v>94.58566370376434</v>
      </c>
      <c r="G3564" s="1">
        <v>94.741567997035261</v>
      </c>
      <c r="H3564" s="1">
        <v>95.374020524897091</v>
      </c>
      <c r="I3564" s="1">
        <v>98.44537960873096</v>
      </c>
      <c r="J3564" s="1">
        <v>97.766004320371309</v>
      </c>
      <c r="K3564" s="1">
        <v>97.916229719212382</v>
      </c>
      <c r="L3564" s="1">
        <v>10.852556896188258</v>
      </c>
      <c r="M3564" s="1">
        <v>97.808239168215138</v>
      </c>
      <c r="N3564" s="1">
        <v>87.578950089635015</v>
      </c>
      <c r="O3564" s="1">
        <v>99.285661797585448</v>
      </c>
      <c r="P3564" s="1">
        <v>99.983381300970748</v>
      </c>
      <c r="Q3564" s="1">
        <v>86.9773132449576</v>
      </c>
      <c r="R3564" s="1">
        <v>82.123354870865001</v>
      </c>
      <c r="S3564" s="1">
        <v>99.981756039086662</v>
      </c>
      <c r="T3564" s="1">
        <v>99.990336075464143</v>
      </c>
      <c r="U3564" s="1">
        <v>99.991745800345583</v>
      </c>
      <c r="V3564" s="1">
        <v>82.09127295858444</v>
      </c>
      <c r="W3564" s="1">
        <v>73.814707084633582</v>
      </c>
      <c r="X3564" s="1">
        <v>91.060334311171928</v>
      </c>
      <c r="Y3564" s="1">
        <v>93.491191375105828</v>
      </c>
      <c r="Z3564" s="1">
        <v>88.390115014925385</v>
      </c>
      <c r="AA3564" s="1">
        <v>99.171166700259306</v>
      </c>
      <c r="AB3564" s="1">
        <v>85.93330907196119</v>
      </c>
      <c r="AC3564" s="1">
        <v>89.746569134479344</v>
      </c>
      <c r="AD3564" s="1">
        <v>93.86365103975352</v>
      </c>
      <c r="AE3564" s="1">
        <v>96.853646690937552</v>
      </c>
      <c r="AF3564" s="1"/>
      <c r="AG3564" s="1"/>
      <c r="AH3564" s="1"/>
      <c r="AI3564" s="1">
        <v>1.1004515886306763</v>
      </c>
      <c r="AJ3564" s="1"/>
      <c r="AK3564" s="1"/>
      <c r="AL3564" s="1"/>
      <c r="AM3564" s="1"/>
      <c r="AN3564" s="1">
        <v>0.30568984150886536</v>
      </c>
      <c r="AO3564" s="1"/>
      <c r="AP3564" s="1"/>
      <c r="AQ3564" s="1"/>
      <c r="AR3564" s="1"/>
      <c r="AS3564" s="1"/>
      <c r="AT3564" s="1">
        <v>10.836374282836914</v>
      </c>
      <c r="AU3564" s="1">
        <v>0.70123541355133057</v>
      </c>
      <c r="AV3564" s="1"/>
      <c r="AW3564" s="1">
        <v>13.000932693481445</v>
      </c>
      <c r="AX3564" s="1"/>
      <c r="AY3564" s="1"/>
      <c r="AZ3564" s="1"/>
      <c r="BA3564" s="1"/>
      <c r="BB3564" s="1">
        <v>8.5789422988891602</v>
      </c>
      <c r="BC3564" s="1">
        <v>19.17413330078125</v>
      </c>
      <c r="BD3564" s="1">
        <v>8.3950214385986328</v>
      </c>
      <c r="BE3564" s="1">
        <v>6.1385903358459473</v>
      </c>
      <c r="BF3564" s="1">
        <v>9.1876411437988281</v>
      </c>
      <c r="BG3564" s="1">
        <v>0.79698479175567627</v>
      </c>
      <c r="BH3564" s="1">
        <v>2.7029082775115967</v>
      </c>
      <c r="BI3564" s="1">
        <v>1.6787066459655762</v>
      </c>
      <c r="BJ3564" s="1">
        <v>4.6872835159301758</v>
      </c>
      <c r="BK3564" s="1">
        <v>2.9724011421203613</v>
      </c>
      <c r="BL3564" s="1"/>
      <c r="BM3564" s="1"/>
      <c r="BN3564" s="1"/>
    </row>
    <row r="3565" spans="1:66" x14ac:dyDescent="0.2">
      <c r="A3565" s="2" t="s">
        <v>8110</v>
      </c>
      <c r="B3565" s="4" t="s">
        <v>3560</v>
      </c>
      <c r="C3565" s="1">
        <v>13.549167020472353</v>
      </c>
      <c r="D3565" s="1">
        <v>10.213090679774194</v>
      </c>
      <c r="E3565" s="1">
        <v>14.364676079176714</v>
      </c>
      <c r="F3565" s="1">
        <v>10.963043638563612</v>
      </c>
      <c r="G3565" s="1">
        <v>11.670398156940275</v>
      </c>
      <c r="H3565" s="1">
        <v>11.710661267614658</v>
      </c>
      <c r="I3565" s="1">
        <v>4.1535629364374067</v>
      </c>
      <c r="J3565" s="1">
        <v>4.2067715334091229</v>
      </c>
      <c r="K3565" s="1">
        <v>4.3862720218437516</v>
      </c>
      <c r="L3565" s="1">
        <v>4.8001170605813899</v>
      </c>
      <c r="M3565" s="1">
        <v>15.111282811210616</v>
      </c>
      <c r="N3565" s="1">
        <v>5.1847297323015278</v>
      </c>
      <c r="O3565" s="1">
        <v>4.6882121807893533</v>
      </c>
      <c r="P3565" s="1">
        <v>4.8361122723324819</v>
      </c>
      <c r="Q3565" s="1">
        <v>4.2116433890204217</v>
      </c>
      <c r="R3565" s="1">
        <v>4.1571125919517611</v>
      </c>
      <c r="S3565" s="1">
        <v>8.1431987530757812</v>
      </c>
      <c r="T3565" s="1">
        <v>4.3676876377516338</v>
      </c>
      <c r="U3565" s="1">
        <v>4.1100375816635504</v>
      </c>
      <c r="V3565" s="1">
        <v>4.4899570036283745</v>
      </c>
      <c r="W3565" s="1">
        <v>7.5630091900302165</v>
      </c>
      <c r="X3565" s="1">
        <v>7.5547760881675696</v>
      </c>
      <c r="Y3565" s="1">
        <v>4.4742186674188433</v>
      </c>
      <c r="Z3565" s="1">
        <v>4.230654486883985</v>
      </c>
      <c r="AA3565" s="1">
        <v>6.6409084667312639</v>
      </c>
      <c r="AB3565" s="1">
        <v>6.7245499246041911</v>
      </c>
      <c r="AC3565" s="1">
        <v>7.4780725523002811</v>
      </c>
      <c r="AD3565" s="1">
        <v>8.0556533884220496</v>
      </c>
      <c r="AE3565" s="1">
        <v>7.6247146310713578</v>
      </c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  <c r="BD3565" s="1"/>
      <c r="BE3565" s="1"/>
      <c r="BF3565" s="1"/>
      <c r="BG3565" s="1"/>
      <c r="BH3565" s="1"/>
      <c r="BI3565" s="1">
        <v>0.93595921993255615</v>
      </c>
      <c r="BJ3565" s="1">
        <v>0.42997261881828308</v>
      </c>
      <c r="BK3565" s="1">
        <v>0.40503248572349548</v>
      </c>
      <c r="BL3565" s="1"/>
      <c r="BM3565" s="1"/>
      <c r="BN3565" s="1"/>
    </row>
    <row r="3566" spans="1:66" x14ac:dyDescent="0.2">
      <c r="A3566" s="2" t="s">
        <v>8111</v>
      </c>
      <c r="B3566" s="4" t="s">
        <v>3561</v>
      </c>
      <c r="C3566" s="1">
        <v>13.549167020472353</v>
      </c>
      <c r="D3566" s="1">
        <v>10.213090679774194</v>
      </c>
      <c r="E3566" s="1">
        <v>14.364676079176714</v>
      </c>
      <c r="F3566" s="1">
        <v>10.963043638563612</v>
      </c>
      <c r="G3566" s="1">
        <v>11.670398156940275</v>
      </c>
      <c r="H3566" s="1">
        <v>11.710661267614658</v>
      </c>
      <c r="I3566" s="1">
        <v>4.1535629364374067</v>
      </c>
      <c r="J3566" s="1">
        <v>4.2067715334091229</v>
      </c>
      <c r="K3566" s="1">
        <v>4.3862720218437516</v>
      </c>
      <c r="L3566" s="1">
        <v>4.8001170605813899</v>
      </c>
      <c r="M3566" s="1">
        <v>15.111282811210616</v>
      </c>
      <c r="N3566" s="1">
        <v>5.1847297323015278</v>
      </c>
      <c r="O3566" s="1">
        <v>4.6882121807893533</v>
      </c>
      <c r="P3566" s="1">
        <v>4.8361122723324819</v>
      </c>
      <c r="Q3566" s="1">
        <v>4.2116433890204217</v>
      </c>
      <c r="R3566" s="1">
        <v>4.1571125919517611</v>
      </c>
      <c r="S3566" s="1">
        <v>8.1431987530757812</v>
      </c>
      <c r="T3566" s="1">
        <v>4.3676876377516338</v>
      </c>
      <c r="U3566" s="1">
        <v>4.1100375816635504</v>
      </c>
      <c r="V3566" s="1">
        <v>4.4899570036283745</v>
      </c>
      <c r="W3566" s="1">
        <v>7.5630091900302165</v>
      </c>
      <c r="X3566" s="1">
        <v>7.5547760881675696</v>
      </c>
      <c r="Y3566" s="1">
        <v>4.4742186674188433</v>
      </c>
      <c r="Z3566" s="1">
        <v>4.230654486883985</v>
      </c>
      <c r="AA3566" s="1">
        <v>6.6409084667312639</v>
      </c>
      <c r="AB3566" s="1">
        <v>6.7245499246041911</v>
      </c>
      <c r="AC3566" s="1">
        <v>7.4780725523002811</v>
      </c>
      <c r="AD3566" s="1">
        <v>8.0556533884220496</v>
      </c>
      <c r="AE3566" s="1">
        <v>7.6247146310713578</v>
      </c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>
        <v>0.93595921993255615</v>
      </c>
      <c r="BJ3566" s="1">
        <v>0.42997261881828308</v>
      </c>
      <c r="BK3566" s="1">
        <v>0.40503248572349548</v>
      </c>
      <c r="BL3566" s="1"/>
      <c r="BM3566" s="1"/>
      <c r="BN3566" s="1"/>
    </row>
    <row r="3567" spans="1:66" x14ac:dyDescent="0.2">
      <c r="A3567" s="2" t="s">
        <v>8112</v>
      </c>
      <c r="B3567" s="4" t="s">
        <v>3562</v>
      </c>
      <c r="C3567" s="1">
        <v>97.571397245464397</v>
      </c>
      <c r="D3567" s="1">
        <v>97.963126777636361</v>
      </c>
      <c r="E3567" s="1">
        <v>98.336920635449147</v>
      </c>
      <c r="F3567" s="1">
        <v>87.871518371364857</v>
      </c>
      <c r="G3567" s="1">
        <v>97.090949649776874</v>
      </c>
      <c r="H3567" s="1">
        <v>94.574069057389565</v>
      </c>
      <c r="I3567" s="1">
        <v>98.31670381545409</v>
      </c>
      <c r="J3567" s="1">
        <v>91.630339120650547</v>
      </c>
      <c r="K3567" s="1">
        <v>81.087959212729814</v>
      </c>
      <c r="L3567" s="1">
        <v>24.107639307854992</v>
      </c>
      <c r="M3567" s="1">
        <v>9.6847687654076218</v>
      </c>
      <c r="N3567" s="1">
        <v>4.3446207684078555</v>
      </c>
      <c r="O3567" s="1">
        <v>4.8514129951166804</v>
      </c>
      <c r="P3567" s="1">
        <v>3.8656144698269403</v>
      </c>
      <c r="Q3567" s="1"/>
      <c r="R3567" s="1"/>
      <c r="S3567" s="1">
        <v>12.092591426379734</v>
      </c>
      <c r="T3567" s="1"/>
      <c r="U3567" s="1"/>
      <c r="V3567" s="1">
        <v>27.717556185554752</v>
      </c>
      <c r="W3567" s="1">
        <v>15.632801360943741</v>
      </c>
      <c r="X3567" s="1">
        <v>18.730014210970271</v>
      </c>
      <c r="Y3567" s="1">
        <v>10.130972455663633</v>
      </c>
      <c r="Z3567" s="1">
        <v>6.2481752339834937</v>
      </c>
      <c r="AA3567" s="1">
        <v>7.5019375449024732</v>
      </c>
      <c r="AB3567" s="1">
        <v>7.0413951367960665</v>
      </c>
      <c r="AC3567" s="1">
        <v>4.8954099581747554</v>
      </c>
      <c r="AD3567" s="1">
        <v>6.5950026509457143</v>
      </c>
      <c r="AE3567" s="1">
        <v>6.7825181228028955</v>
      </c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>
        <v>6.3272151947021484</v>
      </c>
      <c r="AQ3567" s="1"/>
      <c r="AR3567" s="1"/>
      <c r="AS3567" s="1"/>
      <c r="AT3567" s="1">
        <v>6.0152502059936523</v>
      </c>
      <c r="AU3567" s="1">
        <v>1.5701665878295898</v>
      </c>
      <c r="AV3567" s="1">
        <v>3.9097223281860352</v>
      </c>
      <c r="AW3567" s="1">
        <v>15.987409591674805</v>
      </c>
      <c r="AX3567" s="1">
        <v>4.0240888595581055</v>
      </c>
      <c r="AY3567" s="1">
        <v>3.96877121925354</v>
      </c>
      <c r="AZ3567" s="1">
        <v>6.6201992034912109</v>
      </c>
      <c r="BA3567" s="1">
        <v>5.541755199432373</v>
      </c>
      <c r="BB3567" s="1">
        <v>20.39515495300293</v>
      </c>
      <c r="BC3567" s="1">
        <v>18.240190505981445</v>
      </c>
      <c r="BD3567" s="1">
        <v>6.4901971817016602</v>
      </c>
      <c r="BE3567" s="1">
        <v>0.29130998253822327</v>
      </c>
      <c r="BF3567" s="1">
        <v>4.6708950996398926</v>
      </c>
      <c r="BG3567" s="1">
        <v>2.574152946472168</v>
      </c>
      <c r="BH3567" s="1">
        <v>3.8916001319885254</v>
      </c>
      <c r="BI3567" s="1">
        <v>3.4208981990814209</v>
      </c>
      <c r="BJ3567" s="1"/>
      <c r="BK3567" s="1"/>
      <c r="BL3567" s="1"/>
      <c r="BM3567" s="1"/>
      <c r="BN3567" s="1"/>
    </row>
    <row r="3568" spans="1:66" x14ac:dyDescent="0.2">
      <c r="A3568" s="2" t="s">
        <v>8113</v>
      </c>
      <c r="B3568" s="4" t="s">
        <v>3563</v>
      </c>
      <c r="C3568" s="1">
        <v>97.571397245464397</v>
      </c>
      <c r="D3568" s="1">
        <v>97.963126777636361</v>
      </c>
      <c r="E3568" s="1">
        <v>98.336920635449147</v>
      </c>
      <c r="F3568" s="1">
        <v>87.871518371364857</v>
      </c>
      <c r="G3568" s="1">
        <v>97.090949649776874</v>
      </c>
      <c r="H3568" s="1">
        <v>94.574069057389565</v>
      </c>
      <c r="I3568" s="1">
        <v>98.31670381545409</v>
      </c>
      <c r="J3568" s="1">
        <v>91.630339120650547</v>
      </c>
      <c r="K3568" s="1">
        <v>81.087959212729814</v>
      </c>
      <c r="L3568" s="1">
        <v>24.107639307854992</v>
      </c>
      <c r="M3568" s="1">
        <v>9.6847687654076218</v>
      </c>
      <c r="N3568" s="1">
        <v>4.3446207684078555</v>
      </c>
      <c r="O3568" s="1">
        <v>4.8514129951166804</v>
      </c>
      <c r="P3568" s="1">
        <v>3.8656144698269403</v>
      </c>
      <c r="Q3568" s="1"/>
      <c r="R3568" s="1"/>
      <c r="S3568" s="1">
        <v>12.092591426379734</v>
      </c>
      <c r="T3568" s="1"/>
      <c r="U3568" s="1"/>
      <c r="V3568" s="1">
        <v>27.717556185554752</v>
      </c>
      <c r="W3568" s="1">
        <v>15.632801360943741</v>
      </c>
      <c r="X3568" s="1">
        <v>18.730014210970271</v>
      </c>
      <c r="Y3568" s="1">
        <v>10.130972455663633</v>
      </c>
      <c r="Z3568" s="1">
        <v>6.2481752339834937</v>
      </c>
      <c r="AA3568" s="1">
        <v>7.5019375449024732</v>
      </c>
      <c r="AB3568" s="1">
        <v>7.0413951367960665</v>
      </c>
      <c r="AC3568" s="1">
        <v>4.8954099581747554</v>
      </c>
      <c r="AD3568" s="1">
        <v>6.5950026509457143</v>
      </c>
      <c r="AE3568" s="1">
        <v>6.7825181228028955</v>
      </c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>
        <v>6.3272151947021484</v>
      </c>
      <c r="AQ3568" s="1"/>
      <c r="AR3568" s="1"/>
      <c r="AS3568" s="1"/>
      <c r="AT3568" s="1">
        <v>6.0152502059936523</v>
      </c>
      <c r="AU3568" s="1">
        <v>1.5701665878295898</v>
      </c>
      <c r="AV3568" s="1">
        <v>3.9097223281860352</v>
      </c>
      <c r="AW3568" s="1">
        <v>15.987409591674805</v>
      </c>
      <c r="AX3568" s="1">
        <v>4.0240888595581055</v>
      </c>
      <c r="AY3568" s="1">
        <v>3.96877121925354</v>
      </c>
      <c r="AZ3568" s="1">
        <v>6.6201992034912109</v>
      </c>
      <c r="BA3568" s="1">
        <v>5.541755199432373</v>
      </c>
      <c r="BB3568" s="1">
        <v>20.39515495300293</v>
      </c>
      <c r="BC3568" s="1">
        <v>18.240190505981445</v>
      </c>
      <c r="BD3568" s="1">
        <v>6.4901971817016602</v>
      </c>
      <c r="BE3568" s="1">
        <v>0.29130998253822327</v>
      </c>
      <c r="BF3568" s="1">
        <v>4.6708950996398926</v>
      </c>
      <c r="BG3568" s="1">
        <v>2.574152946472168</v>
      </c>
      <c r="BH3568" s="1">
        <v>3.8916001319885254</v>
      </c>
      <c r="BI3568" s="1">
        <v>3.4208981990814209</v>
      </c>
      <c r="BJ3568" s="1"/>
      <c r="BK3568" s="1"/>
      <c r="BL3568" s="1"/>
      <c r="BM3568" s="1"/>
      <c r="BN3568" s="1"/>
    </row>
    <row r="3569" spans="1:66" x14ac:dyDescent="0.2">
      <c r="A3569" s="2" t="s">
        <v>8114</v>
      </c>
      <c r="B3569" s="4" t="s">
        <v>3564</v>
      </c>
      <c r="C3569" s="1">
        <v>23.396818891469948</v>
      </c>
      <c r="D3569" s="1">
        <v>45.754179112931112</v>
      </c>
      <c r="E3569" s="1">
        <v>56.20868900921289</v>
      </c>
      <c r="F3569" s="1">
        <v>83.910406233237595</v>
      </c>
      <c r="G3569" s="1">
        <v>89.501014982259818</v>
      </c>
      <c r="H3569" s="1">
        <v>84.544944518781108</v>
      </c>
      <c r="I3569" s="1">
        <v>57.36532667428289</v>
      </c>
      <c r="J3569" s="1">
        <v>62.517268291358697</v>
      </c>
      <c r="K3569" s="1">
        <v>59.828224003297983</v>
      </c>
      <c r="L3569" s="1">
        <v>54.463604294036493</v>
      </c>
      <c r="M3569" s="1">
        <v>56.611841595407398</v>
      </c>
      <c r="N3569" s="1">
        <v>81.636987834456718</v>
      </c>
      <c r="O3569" s="1">
        <v>72.554261589530284</v>
      </c>
      <c r="P3569" s="1">
        <v>87.271701474446644</v>
      </c>
      <c r="Q3569" s="1">
        <v>94.196022625659637</v>
      </c>
      <c r="R3569" s="1">
        <v>99.444157403677309</v>
      </c>
      <c r="S3569" s="1">
        <v>50.143168242381165</v>
      </c>
      <c r="T3569" s="1">
        <v>47.70932666078847</v>
      </c>
      <c r="U3569" s="1">
        <v>47.441610667389725</v>
      </c>
      <c r="V3569" s="1">
        <v>75.253949933769604</v>
      </c>
      <c r="W3569" s="1">
        <v>79.657829498350367</v>
      </c>
      <c r="X3569" s="1">
        <v>61.652643295467854</v>
      </c>
      <c r="Y3569" s="1">
        <v>72.151415426380723</v>
      </c>
      <c r="Z3569" s="1">
        <v>77.815486768965485</v>
      </c>
      <c r="AA3569" s="1">
        <v>66.322425791355784</v>
      </c>
      <c r="AB3569" s="1">
        <v>62.716475095579462</v>
      </c>
      <c r="AC3569" s="1">
        <v>78.356598075398736</v>
      </c>
      <c r="AD3569" s="1">
        <v>92.863496798433488</v>
      </c>
      <c r="AE3569" s="1">
        <v>97.992939036172046</v>
      </c>
      <c r="AF3569" s="1"/>
      <c r="AG3569" s="1"/>
      <c r="AH3569" s="1"/>
      <c r="AI3569" s="1"/>
      <c r="AJ3569" s="1">
        <v>6.511937141418457</v>
      </c>
      <c r="AK3569" s="1">
        <v>1.4850618839263916</v>
      </c>
      <c r="AL3569" s="1">
        <v>1.4968397617340088</v>
      </c>
      <c r="AM3569" s="1">
        <v>0.48117700219154358</v>
      </c>
      <c r="AN3569" s="1">
        <v>2.5035107135772705</v>
      </c>
      <c r="AO3569" s="1"/>
      <c r="AP3569" s="1"/>
      <c r="AQ3569" s="1">
        <v>1.5673913061618805E-2</v>
      </c>
      <c r="AR3569" s="1">
        <v>1.4378054067492485E-2</v>
      </c>
      <c r="AS3569" s="1">
        <v>6.2528247945010662E-3</v>
      </c>
      <c r="AT3569" s="1">
        <v>6.4154430292546749E-3</v>
      </c>
      <c r="AU3569" s="1">
        <v>4.9392548389732838E-3</v>
      </c>
      <c r="AV3569" s="1">
        <v>6.613344419747591E-3</v>
      </c>
      <c r="AW3569" s="1"/>
      <c r="AX3569" s="1"/>
      <c r="AY3569" s="1"/>
      <c r="AZ3569" s="1">
        <v>3.5679068565368652</v>
      </c>
      <c r="BA3569" s="1">
        <v>2.529503345489502</v>
      </c>
      <c r="BB3569" s="1">
        <v>5.4336013793945313</v>
      </c>
      <c r="BC3569" s="1">
        <v>7.090247631072998</v>
      </c>
      <c r="BD3569" s="1">
        <v>0.96054619550704956</v>
      </c>
      <c r="BE3569" s="1">
        <v>0.63992911577224731</v>
      </c>
      <c r="BF3569" s="1">
        <v>4.3202095031738281</v>
      </c>
      <c r="BG3569" s="1">
        <v>7.1333608627319336</v>
      </c>
      <c r="BH3569" s="1">
        <v>20.334117889404297</v>
      </c>
      <c r="BI3569" s="1">
        <v>5.7180600166320801</v>
      </c>
      <c r="BJ3569" s="1">
        <v>7.0932631492614746</v>
      </c>
      <c r="BK3569" s="1">
        <v>1.0028488636016846</v>
      </c>
      <c r="BL3569" s="1"/>
      <c r="BM3569" s="1"/>
      <c r="BN3569" s="1"/>
    </row>
    <row r="3570" spans="1:66" x14ac:dyDescent="0.2">
      <c r="A3570" s="2" t="s">
        <v>8115</v>
      </c>
      <c r="B3570" s="4" t="s">
        <v>3565</v>
      </c>
      <c r="C3570" s="1">
        <v>23.396818891469948</v>
      </c>
      <c r="D3570" s="1">
        <v>45.754179112931112</v>
      </c>
      <c r="E3570" s="1">
        <v>56.20868900921289</v>
      </c>
      <c r="F3570" s="1">
        <v>83.910406233237595</v>
      </c>
      <c r="G3570" s="1">
        <v>89.501014982259818</v>
      </c>
      <c r="H3570" s="1">
        <v>84.544944518781108</v>
      </c>
      <c r="I3570" s="1">
        <v>57.36532667428289</v>
      </c>
      <c r="J3570" s="1">
        <v>62.517268291358697</v>
      </c>
      <c r="K3570" s="1">
        <v>59.828224003297983</v>
      </c>
      <c r="L3570" s="1">
        <v>54.463604294036493</v>
      </c>
      <c r="M3570" s="1">
        <v>56.611841595407398</v>
      </c>
      <c r="N3570" s="1">
        <v>81.636987834456718</v>
      </c>
      <c r="O3570" s="1">
        <v>72.554261589530284</v>
      </c>
      <c r="P3570" s="1">
        <v>87.271701474446644</v>
      </c>
      <c r="Q3570" s="1">
        <v>94.196022625659637</v>
      </c>
      <c r="R3570" s="1">
        <v>99.444157403677309</v>
      </c>
      <c r="S3570" s="1">
        <v>50.143168242381165</v>
      </c>
      <c r="T3570" s="1">
        <v>47.70932666078847</v>
      </c>
      <c r="U3570" s="1">
        <v>47.441610667389725</v>
      </c>
      <c r="V3570" s="1">
        <v>75.253949933769604</v>
      </c>
      <c r="W3570" s="1">
        <v>79.657829498350367</v>
      </c>
      <c r="X3570" s="1">
        <v>61.652643295467854</v>
      </c>
      <c r="Y3570" s="1">
        <v>72.151415426380723</v>
      </c>
      <c r="Z3570" s="1">
        <v>77.815486768965485</v>
      </c>
      <c r="AA3570" s="1">
        <v>66.322425791355784</v>
      </c>
      <c r="AB3570" s="1">
        <v>62.716475095579462</v>
      </c>
      <c r="AC3570" s="1">
        <v>78.356598075398736</v>
      </c>
      <c r="AD3570" s="1">
        <v>92.863496798433488</v>
      </c>
      <c r="AE3570" s="1">
        <v>97.992939036172046</v>
      </c>
      <c r="AF3570" s="1"/>
      <c r="AG3570" s="1"/>
      <c r="AH3570" s="1"/>
      <c r="AI3570" s="1"/>
      <c r="AJ3570" s="1">
        <v>6.511937141418457</v>
      </c>
      <c r="AK3570" s="1">
        <v>1.4850618839263916</v>
      </c>
      <c r="AL3570" s="1">
        <v>1.4968397617340088</v>
      </c>
      <c r="AM3570" s="1">
        <v>0.48117700219154358</v>
      </c>
      <c r="AN3570" s="1">
        <v>2.5035107135772705</v>
      </c>
      <c r="AO3570" s="1"/>
      <c r="AP3570" s="1"/>
      <c r="AQ3570" s="1">
        <v>1.5673913061618805E-2</v>
      </c>
      <c r="AR3570" s="1">
        <v>1.4378054067492485E-2</v>
      </c>
      <c r="AS3570" s="1">
        <v>6.2528247945010662E-3</v>
      </c>
      <c r="AT3570" s="1">
        <v>6.4154430292546749E-3</v>
      </c>
      <c r="AU3570" s="1">
        <v>4.9392548389732838E-3</v>
      </c>
      <c r="AV3570" s="1">
        <v>6.613344419747591E-3</v>
      </c>
      <c r="AW3570" s="1"/>
      <c r="AX3570" s="1"/>
      <c r="AY3570" s="1"/>
      <c r="AZ3570" s="1">
        <v>3.5679068565368652</v>
      </c>
      <c r="BA3570" s="1">
        <v>2.529503345489502</v>
      </c>
      <c r="BB3570" s="1">
        <v>5.4336013793945313</v>
      </c>
      <c r="BC3570" s="1">
        <v>7.090247631072998</v>
      </c>
      <c r="BD3570" s="1">
        <v>0.96054619550704956</v>
      </c>
      <c r="BE3570" s="1">
        <v>0.63992911577224731</v>
      </c>
      <c r="BF3570" s="1">
        <v>4.3202095031738281</v>
      </c>
      <c r="BG3570" s="1">
        <v>7.1333608627319336</v>
      </c>
      <c r="BH3570" s="1">
        <v>20.334117889404297</v>
      </c>
      <c r="BI3570" s="1">
        <v>5.7180600166320801</v>
      </c>
      <c r="BJ3570" s="1">
        <v>7.0932631492614746</v>
      </c>
      <c r="BK3570" s="1">
        <v>1.0028488636016846</v>
      </c>
      <c r="BL3570" s="1"/>
      <c r="BM3570" s="1"/>
      <c r="BN3570" s="1"/>
    </row>
    <row r="3571" spans="1:66" x14ac:dyDescent="0.2">
      <c r="A3571" s="2" t="s">
        <v>8116</v>
      </c>
      <c r="B3571" s="4" t="s">
        <v>3566</v>
      </c>
      <c r="C3571" s="1">
        <v>4.7405493026696268</v>
      </c>
      <c r="D3571" s="1">
        <v>4.4793329889598317</v>
      </c>
      <c r="E3571" s="1">
        <v>3.8700289329625921</v>
      </c>
      <c r="F3571" s="1">
        <v>4.6492041297846693</v>
      </c>
      <c r="G3571" s="1">
        <v>1.928139098000333</v>
      </c>
      <c r="H3571" s="1">
        <v>4.8388750433397378</v>
      </c>
      <c r="I3571" s="1">
        <v>5.1241950073257696</v>
      </c>
      <c r="J3571" s="1">
        <v>4.1392741446938288</v>
      </c>
      <c r="K3571" s="1">
        <v>4.7589064344035554</v>
      </c>
      <c r="L3571" s="1">
        <v>8.3044300895659706</v>
      </c>
      <c r="M3571" s="1">
        <v>8.2287969532838154</v>
      </c>
      <c r="N3571" s="1">
        <v>7.5275191001692869</v>
      </c>
      <c r="O3571" s="1">
        <v>7.2280144910364736</v>
      </c>
      <c r="P3571" s="1">
        <v>7.0860082161497324</v>
      </c>
      <c r="Q3571" s="1">
        <v>9.6282669803848542</v>
      </c>
      <c r="R3571" s="1">
        <v>4.1846496024601008</v>
      </c>
      <c r="S3571" s="1">
        <v>4.0055902305002204</v>
      </c>
      <c r="T3571" s="1">
        <v>4.0812025722373582</v>
      </c>
      <c r="U3571" s="1">
        <v>5.2994344056857345</v>
      </c>
      <c r="V3571" s="1">
        <v>5.965415663107585</v>
      </c>
      <c r="W3571" s="1">
        <v>6.542556614981204</v>
      </c>
      <c r="X3571" s="1">
        <v>6.5392023599740572</v>
      </c>
      <c r="Y3571" s="1">
        <v>8.0885505576419305</v>
      </c>
      <c r="Z3571" s="1">
        <v>8.9086491659575877</v>
      </c>
      <c r="AA3571" s="1">
        <v>9.1925022459375167</v>
      </c>
      <c r="AB3571" s="1">
        <v>9.8673154817268092</v>
      </c>
      <c r="AC3571" s="1">
        <v>9.6472918057496866</v>
      </c>
      <c r="AD3571" s="1">
        <v>7.6994994642363714</v>
      </c>
      <c r="AE3571" s="1">
        <v>6.8142136778124334</v>
      </c>
      <c r="AF3571" s="1"/>
      <c r="AG3571" s="1"/>
      <c r="AH3571" s="1"/>
      <c r="AI3571" s="1">
        <v>5.341644212603569E-2</v>
      </c>
      <c r="AJ3571" s="1">
        <v>5.5962305516004562E-2</v>
      </c>
      <c r="AK3571" s="1"/>
      <c r="AL3571" s="1"/>
      <c r="AM3571" s="1">
        <v>2.0184023380279541</v>
      </c>
      <c r="AN3571" s="1">
        <v>9.4114907085895538E-2</v>
      </c>
      <c r="AO3571" s="1">
        <v>7.3373153805732727E-2</v>
      </c>
      <c r="AP3571" s="1"/>
      <c r="AQ3571" s="1"/>
      <c r="AR3571" s="1"/>
      <c r="AS3571" s="1">
        <v>5.4268795065581799E-3</v>
      </c>
      <c r="AT3571" s="1">
        <v>4.1535094380378723E-2</v>
      </c>
      <c r="AU3571" s="1"/>
      <c r="AV3571" s="1"/>
      <c r="AW3571" s="1">
        <v>8.050992339849472E-2</v>
      </c>
      <c r="AX3571" s="1"/>
      <c r="AY3571" s="1"/>
      <c r="AZ3571" s="1"/>
      <c r="BA3571" s="1"/>
      <c r="BB3571" s="1"/>
      <c r="BC3571" s="1">
        <v>0.24509969353675842</v>
      </c>
      <c r="BD3571" s="1">
        <v>0.58584851026535034</v>
      </c>
      <c r="BE3571" s="1">
        <v>0.65405231714248657</v>
      </c>
      <c r="BF3571" s="1">
        <v>0.72933107614517212</v>
      </c>
      <c r="BG3571" s="1">
        <v>1.0315225124359131</v>
      </c>
      <c r="BH3571" s="1">
        <v>1.9972890615463257</v>
      </c>
      <c r="BI3571" s="1">
        <v>2.3859157562255859</v>
      </c>
      <c r="BJ3571" s="1">
        <v>1.7254573106765747</v>
      </c>
      <c r="BK3571" s="1">
        <v>2.1122961044311523</v>
      </c>
      <c r="BL3571" s="1"/>
      <c r="BM3571" s="1"/>
      <c r="BN3571" s="1"/>
    </row>
    <row r="3572" spans="1:66" x14ac:dyDescent="0.2">
      <c r="A3572" s="2" t="s">
        <v>8117</v>
      </c>
      <c r="B3572" s="4" t="s">
        <v>3567</v>
      </c>
      <c r="C3572" s="1">
        <v>4.7405493026696268</v>
      </c>
      <c r="D3572" s="1">
        <v>4.4793329889598317</v>
      </c>
      <c r="E3572" s="1">
        <v>3.8700289329625921</v>
      </c>
      <c r="F3572" s="1">
        <v>4.6492041297846693</v>
      </c>
      <c r="G3572" s="1">
        <v>1.928139098000333</v>
      </c>
      <c r="H3572" s="1">
        <v>4.8388750433397378</v>
      </c>
      <c r="I3572" s="1">
        <v>5.1241950073257696</v>
      </c>
      <c r="J3572" s="1">
        <v>4.1392741446938288</v>
      </c>
      <c r="K3572" s="1">
        <v>4.7589064344035554</v>
      </c>
      <c r="L3572" s="1">
        <v>8.3044300895659706</v>
      </c>
      <c r="M3572" s="1">
        <v>8.2287969532838154</v>
      </c>
      <c r="N3572" s="1">
        <v>7.5275191001692869</v>
      </c>
      <c r="O3572" s="1">
        <v>7.2280144910364736</v>
      </c>
      <c r="P3572" s="1">
        <v>7.0860082161497324</v>
      </c>
      <c r="Q3572" s="1">
        <v>9.6282669803848542</v>
      </c>
      <c r="R3572" s="1">
        <v>4.1846496024601008</v>
      </c>
      <c r="S3572" s="1">
        <v>4.0055902305002204</v>
      </c>
      <c r="T3572" s="1">
        <v>4.0812025722373582</v>
      </c>
      <c r="U3572" s="1">
        <v>5.2994344056857345</v>
      </c>
      <c r="V3572" s="1">
        <v>5.965415663107585</v>
      </c>
      <c r="W3572" s="1">
        <v>6.542556614981204</v>
      </c>
      <c r="X3572" s="1">
        <v>6.5392023599740572</v>
      </c>
      <c r="Y3572" s="1">
        <v>8.0885505576419305</v>
      </c>
      <c r="Z3572" s="1">
        <v>8.9086491659575877</v>
      </c>
      <c r="AA3572" s="1">
        <v>9.1925022459375167</v>
      </c>
      <c r="AB3572" s="1">
        <v>9.8673154817268092</v>
      </c>
      <c r="AC3572" s="1">
        <v>9.6472918057496866</v>
      </c>
      <c r="AD3572" s="1">
        <v>7.6994994642363714</v>
      </c>
      <c r="AE3572" s="1">
        <v>6.8142136778124334</v>
      </c>
      <c r="AF3572" s="1"/>
      <c r="AG3572" s="1"/>
      <c r="AH3572" s="1"/>
      <c r="AI3572" s="1">
        <v>5.341644212603569E-2</v>
      </c>
      <c r="AJ3572" s="1">
        <v>5.5962305516004562E-2</v>
      </c>
      <c r="AK3572" s="1"/>
      <c r="AL3572" s="1"/>
      <c r="AM3572" s="1">
        <v>2.0184023380279541</v>
      </c>
      <c r="AN3572" s="1">
        <v>9.4114907085895538E-2</v>
      </c>
      <c r="AO3572" s="1">
        <v>7.3373153805732727E-2</v>
      </c>
      <c r="AP3572" s="1"/>
      <c r="AQ3572" s="1"/>
      <c r="AR3572" s="1"/>
      <c r="AS3572" s="1">
        <v>5.4268795065581799E-3</v>
      </c>
      <c r="AT3572" s="1">
        <v>4.1535094380378723E-2</v>
      </c>
      <c r="AU3572" s="1"/>
      <c r="AV3572" s="1"/>
      <c r="AW3572" s="1">
        <v>8.050992339849472E-2</v>
      </c>
      <c r="AX3572" s="1"/>
      <c r="AY3572" s="1"/>
      <c r="AZ3572" s="1"/>
      <c r="BA3572" s="1"/>
      <c r="BB3572" s="1"/>
      <c r="BC3572" s="1">
        <v>0.24509969353675842</v>
      </c>
      <c r="BD3572" s="1">
        <v>0.58584851026535034</v>
      </c>
      <c r="BE3572" s="1">
        <v>0.65405231714248657</v>
      </c>
      <c r="BF3572" s="1">
        <v>0.72933107614517212</v>
      </c>
      <c r="BG3572" s="1">
        <v>1.0315225124359131</v>
      </c>
      <c r="BH3572" s="1">
        <v>1.9972890615463257</v>
      </c>
      <c r="BI3572" s="1">
        <v>2.3859157562255859</v>
      </c>
      <c r="BJ3572" s="1">
        <v>1.7254573106765747</v>
      </c>
      <c r="BK3572" s="1">
        <v>2.1122961044311523</v>
      </c>
      <c r="BL3572" s="1"/>
      <c r="BM3572" s="1"/>
      <c r="BN3572" s="1"/>
    </row>
    <row r="3573" spans="1:66" x14ac:dyDescent="0.2">
      <c r="A3573" s="2" t="s">
        <v>8118</v>
      </c>
      <c r="B3573" s="4" t="s">
        <v>3568</v>
      </c>
      <c r="C3573" s="1">
        <v>75.766270143946059</v>
      </c>
      <c r="D3573" s="1">
        <v>97.453879632009063</v>
      </c>
      <c r="E3573" s="1">
        <v>77.426822199247866</v>
      </c>
      <c r="F3573" s="1">
        <v>85.161519812329672</v>
      </c>
      <c r="G3573" s="1">
        <v>17.07110245395992</v>
      </c>
      <c r="H3573" s="1">
        <v>35.991361445160734</v>
      </c>
      <c r="I3573" s="1">
        <v>37.563729335736809</v>
      </c>
      <c r="J3573" s="1">
        <v>37.214667916161062</v>
      </c>
      <c r="K3573" s="1">
        <v>27.930885718650433</v>
      </c>
      <c r="L3573" s="1">
        <v>26.950574864708514</v>
      </c>
      <c r="M3573" s="1">
        <v>28.179329314780237</v>
      </c>
      <c r="N3573" s="1">
        <v>26.621566621566984</v>
      </c>
      <c r="O3573" s="1">
        <v>34.659725578433232</v>
      </c>
      <c r="P3573" s="1">
        <v>33.627132945683307</v>
      </c>
      <c r="Q3573" s="1">
        <v>32.188736618447614</v>
      </c>
      <c r="R3573" s="1">
        <v>30.728121847920608</v>
      </c>
      <c r="S3573" s="1">
        <v>5.4455968974111206</v>
      </c>
      <c r="T3573" s="1">
        <v>7.2017730767369645</v>
      </c>
      <c r="U3573" s="1">
        <v>9.1426517898156625</v>
      </c>
      <c r="V3573" s="1">
        <v>5.3925407360635242</v>
      </c>
      <c r="W3573" s="1">
        <v>4.5611649353388035</v>
      </c>
      <c r="X3573" s="1">
        <v>10.853959479759821</v>
      </c>
      <c r="Y3573" s="1">
        <v>22.564090080175632</v>
      </c>
      <c r="Z3573" s="1">
        <v>6.4601675724781762</v>
      </c>
      <c r="AA3573" s="1">
        <v>15.726853220371046</v>
      </c>
      <c r="AB3573" s="1">
        <v>7.7979959002206556</v>
      </c>
      <c r="AC3573" s="1">
        <v>6.6731123981218836</v>
      </c>
      <c r="AD3573" s="1">
        <v>53.239312315342723</v>
      </c>
      <c r="AE3573" s="1">
        <v>48.081529299355296</v>
      </c>
      <c r="AF3573" s="1"/>
      <c r="AG3573" s="1"/>
      <c r="AH3573" s="1"/>
      <c r="AI3573" s="1"/>
      <c r="AJ3573" s="1"/>
      <c r="AK3573" s="1"/>
      <c r="AL3573" s="1"/>
      <c r="AM3573" s="1">
        <v>0.59862196445465088</v>
      </c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>
        <v>0.90641742944717407</v>
      </c>
      <c r="BD3573" s="1"/>
      <c r="BE3573" s="1">
        <v>4.4955487251281738</v>
      </c>
      <c r="BF3573" s="1">
        <v>1.1338232755661011</v>
      </c>
      <c r="BG3573" s="1">
        <v>1.0613012313842773</v>
      </c>
      <c r="BH3573" s="1">
        <v>3.6148231029510498</v>
      </c>
      <c r="BI3573" s="1">
        <v>5.0649023056030273</v>
      </c>
      <c r="BJ3573" s="1"/>
      <c r="BK3573" s="1"/>
      <c r="BL3573" s="1"/>
      <c r="BM3573" s="1"/>
      <c r="BN3573" s="1"/>
    </row>
    <row r="3574" spans="1:66" x14ac:dyDescent="0.2">
      <c r="A3574" s="2" t="s">
        <v>8119</v>
      </c>
      <c r="B3574" s="4" t="s">
        <v>3569</v>
      </c>
      <c r="C3574" s="1">
        <v>75.766270143946059</v>
      </c>
      <c r="D3574" s="1">
        <v>97.453879632009063</v>
      </c>
      <c r="E3574" s="1">
        <v>77.426822199247866</v>
      </c>
      <c r="F3574" s="1">
        <v>85.161519812329672</v>
      </c>
      <c r="G3574" s="1">
        <v>17.07110245395992</v>
      </c>
      <c r="H3574" s="1">
        <v>35.991361445160734</v>
      </c>
      <c r="I3574" s="1">
        <v>37.563729335736809</v>
      </c>
      <c r="J3574" s="1">
        <v>37.214667916161062</v>
      </c>
      <c r="K3574" s="1">
        <v>27.930885718650433</v>
      </c>
      <c r="L3574" s="1">
        <v>26.950574864708514</v>
      </c>
      <c r="M3574" s="1">
        <v>28.179329314780237</v>
      </c>
      <c r="N3574" s="1">
        <v>26.621566621566984</v>
      </c>
      <c r="O3574" s="1">
        <v>34.659725578433232</v>
      </c>
      <c r="P3574" s="1">
        <v>33.627132945683307</v>
      </c>
      <c r="Q3574" s="1">
        <v>32.188736618447614</v>
      </c>
      <c r="R3574" s="1">
        <v>30.728121847920608</v>
      </c>
      <c r="S3574" s="1">
        <v>5.4455968974111206</v>
      </c>
      <c r="T3574" s="1">
        <v>7.2017730767369645</v>
      </c>
      <c r="U3574" s="1">
        <v>9.1426517898156625</v>
      </c>
      <c r="V3574" s="1">
        <v>5.3925407360635242</v>
      </c>
      <c r="W3574" s="1">
        <v>4.5611649353388035</v>
      </c>
      <c r="X3574" s="1">
        <v>10.853959479759821</v>
      </c>
      <c r="Y3574" s="1">
        <v>22.564090080175632</v>
      </c>
      <c r="Z3574" s="1">
        <v>6.4601675724781762</v>
      </c>
      <c r="AA3574" s="1">
        <v>15.726853220371046</v>
      </c>
      <c r="AB3574" s="1">
        <v>7.7979959002206556</v>
      </c>
      <c r="AC3574" s="1">
        <v>6.6731123981218836</v>
      </c>
      <c r="AD3574" s="1">
        <v>53.239312315342723</v>
      </c>
      <c r="AE3574" s="1">
        <v>48.081529299355296</v>
      </c>
      <c r="AF3574" s="1"/>
      <c r="AG3574" s="1"/>
      <c r="AH3574" s="1"/>
      <c r="AI3574" s="1"/>
      <c r="AJ3574" s="1"/>
      <c r="AK3574" s="1"/>
      <c r="AL3574" s="1"/>
      <c r="AM3574" s="1">
        <v>0.59862196445465088</v>
      </c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>
        <v>0.90641742944717407</v>
      </c>
      <c r="BD3574" s="1"/>
      <c r="BE3574" s="1">
        <v>4.4955487251281738</v>
      </c>
      <c r="BF3574" s="1">
        <v>1.1338232755661011</v>
      </c>
      <c r="BG3574" s="1">
        <v>1.0613012313842773</v>
      </c>
      <c r="BH3574" s="1">
        <v>3.6148231029510498</v>
      </c>
      <c r="BI3574" s="1">
        <v>5.0649023056030273</v>
      </c>
      <c r="BJ3574" s="1"/>
      <c r="BK3574" s="1"/>
      <c r="BL3574" s="1"/>
      <c r="BM3574" s="1"/>
      <c r="BN3574" s="1"/>
    </row>
    <row r="3575" spans="1:66" x14ac:dyDescent="0.2">
      <c r="A3575" s="2" t="s">
        <v>8120</v>
      </c>
      <c r="B3575" s="4" t="s">
        <v>3570</v>
      </c>
      <c r="C3575" s="1">
        <v>5.7169240718831604</v>
      </c>
      <c r="D3575" s="1">
        <v>5.9312625470753293</v>
      </c>
      <c r="E3575" s="1">
        <v>12.669795958330257</v>
      </c>
      <c r="F3575" s="1">
        <v>14.465993482036707</v>
      </c>
      <c r="G3575" s="1">
        <v>14.034899392655515</v>
      </c>
      <c r="H3575" s="1">
        <v>12.275612955651907</v>
      </c>
      <c r="I3575" s="1">
        <v>12.607907884522493</v>
      </c>
      <c r="J3575" s="1">
        <v>10.738884074116049</v>
      </c>
      <c r="K3575" s="1">
        <v>6.6604828168229187</v>
      </c>
      <c r="L3575" s="1">
        <v>8.7479957670695523</v>
      </c>
      <c r="M3575" s="1">
        <v>6.3366601277534444</v>
      </c>
      <c r="N3575" s="1">
        <v>5.2086182863784698</v>
      </c>
      <c r="O3575" s="1">
        <v>5.0795963759373413</v>
      </c>
      <c r="P3575" s="1">
        <v>6.0221266445818298</v>
      </c>
      <c r="Q3575" s="1">
        <v>12.583814815798936</v>
      </c>
      <c r="R3575" s="1">
        <v>18.014364041642697</v>
      </c>
      <c r="S3575" s="1">
        <v>9.6184617225983935</v>
      </c>
      <c r="T3575" s="1">
        <v>24.429705043708054</v>
      </c>
      <c r="U3575" s="1">
        <v>22.769673692386121</v>
      </c>
      <c r="V3575" s="1">
        <v>21.276667760458238</v>
      </c>
      <c r="W3575" s="1">
        <v>12.049898361687465</v>
      </c>
      <c r="X3575" s="1">
        <v>12.43575083619446</v>
      </c>
      <c r="Y3575" s="1">
        <v>10.066084794482531</v>
      </c>
      <c r="Z3575" s="1">
        <v>10.492206760887647</v>
      </c>
      <c r="AA3575" s="1">
        <v>4.9918982554659239</v>
      </c>
      <c r="AB3575" s="1">
        <v>4.7389523119695438</v>
      </c>
      <c r="AC3575" s="1">
        <v>4.5249227910273779</v>
      </c>
      <c r="AD3575" s="1">
        <v>4.7497990444555294</v>
      </c>
      <c r="AE3575" s="1">
        <v>4.9515777818276252</v>
      </c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/>
      <c r="BJ3575" s="1"/>
      <c r="BK3575" s="1"/>
      <c r="BL3575" s="1"/>
      <c r="BM3575" s="1"/>
      <c r="BN3575" s="1"/>
    </row>
    <row r="3576" spans="1:66" x14ac:dyDescent="0.2">
      <c r="A3576" s="2" t="s">
        <v>8121</v>
      </c>
      <c r="B3576" s="4" t="s">
        <v>3571</v>
      </c>
      <c r="C3576" s="1">
        <v>5.7169240718831604</v>
      </c>
      <c r="D3576" s="1">
        <v>5.9312625470753293</v>
      </c>
      <c r="E3576" s="1">
        <v>12.669795958330257</v>
      </c>
      <c r="F3576" s="1">
        <v>14.465993482036707</v>
      </c>
      <c r="G3576" s="1">
        <v>14.034899392655515</v>
      </c>
      <c r="H3576" s="1">
        <v>12.275612955651907</v>
      </c>
      <c r="I3576" s="1">
        <v>12.607907884522493</v>
      </c>
      <c r="J3576" s="1">
        <v>10.738884074116049</v>
      </c>
      <c r="K3576" s="1">
        <v>6.6604828168229187</v>
      </c>
      <c r="L3576" s="1">
        <v>8.7479957670695523</v>
      </c>
      <c r="M3576" s="1">
        <v>6.3366601277534444</v>
      </c>
      <c r="N3576" s="1">
        <v>5.2086182863784698</v>
      </c>
      <c r="O3576" s="1">
        <v>5.0795963759373413</v>
      </c>
      <c r="P3576" s="1">
        <v>6.0221266445818298</v>
      </c>
      <c r="Q3576" s="1">
        <v>12.583814815798936</v>
      </c>
      <c r="R3576" s="1">
        <v>18.014364041642697</v>
      </c>
      <c r="S3576" s="1">
        <v>9.6184617225983935</v>
      </c>
      <c r="T3576" s="1">
        <v>24.429705043708054</v>
      </c>
      <c r="U3576" s="1">
        <v>22.769673692386121</v>
      </c>
      <c r="V3576" s="1">
        <v>21.276667760458238</v>
      </c>
      <c r="W3576" s="1">
        <v>12.049898361687465</v>
      </c>
      <c r="X3576" s="1">
        <v>12.43575083619446</v>
      </c>
      <c r="Y3576" s="1">
        <v>10.066084794482531</v>
      </c>
      <c r="Z3576" s="1">
        <v>10.492206760887647</v>
      </c>
      <c r="AA3576" s="1">
        <v>4.9918982554659239</v>
      </c>
      <c r="AB3576" s="1">
        <v>4.7389523119695438</v>
      </c>
      <c r="AC3576" s="1">
        <v>4.5249227910273779</v>
      </c>
      <c r="AD3576" s="1">
        <v>4.7497990444555294</v>
      </c>
      <c r="AE3576" s="1">
        <v>4.9515777818276252</v>
      </c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/>
      <c r="BK3576" s="1"/>
      <c r="BL3576" s="1"/>
      <c r="BM3576" s="1"/>
      <c r="BN3576" s="1"/>
    </row>
    <row r="3577" spans="1:66" x14ac:dyDescent="0.2">
      <c r="A3577" s="2" t="s">
        <v>8122</v>
      </c>
      <c r="B3577" s="4" t="s">
        <v>3572</v>
      </c>
      <c r="C3577" s="1">
        <v>20.965742964741434</v>
      </c>
      <c r="D3577" s="1">
        <v>10.191221132011279</v>
      </c>
      <c r="E3577" s="1">
        <v>2.0601431884900956</v>
      </c>
      <c r="F3577" s="1">
        <v>8.0438032232721355</v>
      </c>
      <c r="G3577" s="1">
        <v>3.8034852335662004</v>
      </c>
      <c r="H3577" s="1">
        <v>5.9869290321337987</v>
      </c>
      <c r="I3577" s="1"/>
      <c r="J3577" s="1">
        <v>10.15063588442314</v>
      </c>
      <c r="K3577" s="1"/>
      <c r="L3577" s="1">
        <v>37.252752032102514</v>
      </c>
      <c r="M3577" s="1">
        <v>6.5111793791288273</v>
      </c>
      <c r="N3577" s="1">
        <v>4.7304853969436174</v>
      </c>
      <c r="O3577" s="1"/>
      <c r="P3577" s="1"/>
      <c r="Q3577" s="1"/>
      <c r="R3577" s="1"/>
      <c r="S3577" s="1"/>
      <c r="T3577" s="1"/>
      <c r="U3577" s="1"/>
      <c r="V3577" s="1"/>
      <c r="W3577" s="1">
        <v>4.9933546795184229</v>
      </c>
      <c r="X3577" s="1">
        <v>11.654412951536774</v>
      </c>
      <c r="Y3577" s="1">
        <v>7.7112070871535865</v>
      </c>
      <c r="Z3577" s="1">
        <v>12.627929971402367</v>
      </c>
      <c r="AA3577" s="1">
        <v>6.8870780265253009</v>
      </c>
      <c r="AB3577" s="1">
        <v>18.123453539406523</v>
      </c>
      <c r="AC3577" s="1">
        <v>3.2341133682382015</v>
      </c>
      <c r="AD3577" s="1">
        <v>6.830866906573041</v>
      </c>
      <c r="AE3577" s="1">
        <v>16.972781108124984</v>
      </c>
      <c r="AF3577" s="1"/>
      <c r="AG3577" s="1"/>
      <c r="AH3577" s="1"/>
      <c r="AI3577" s="1">
        <v>2.3651535511016846</v>
      </c>
      <c r="AJ3577" s="1">
        <v>2.39542555809021</v>
      </c>
      <c r="AK3577" s="1">
        <v>4.1016573905944824</v>
      </c>
      <c r="AL3577" s="1">
        <v>2.322070837020874</v>
      </c>
      <c r="AM3577" s="1">
        <v>0.95762032270431519</v>
      </c>
      <c r="AN3577" s="1">
        <v>25.931573867797852</v>
      </c>
      <c r="AO3577" s="1">
        <v>9.1846017837524414</v>
      </c>
      <c r="AP3577" s="1">
        <v>10.988138198852539</v>
      </c>
      <c r="AQ3577" s="1">
        <v>7.1834197044372559</v>
      </c>
      <c r="AR3577" s="1">
        <v>37.152439117431641</v>
      </c>
      <c r="AS3577" s="1">
        <v>86.444869995117188</v>
      </c>
      <c r="AT3577" s="1">
        <v>62.789859771728516</v>
      </c>
      <c r="AU3577" s="1">
        <v>84.283790588378906</v>
      </c>
      <c r="AV3577" s="1">
        <v>53.075996398925781</v>
      </c>
      <c r="AW3577" s="1">
        <v>39.114593505859375</v>
      </c>
      <c r="AX3577" s="1">
        <v>43.800933837890625</v>
      </c>
      <c r="AY3577" s="1">
        <v>39.1888427734375</v>
      </c>
      <c r="AZ3577" s="1"/>
      <c r="BA3577" s="1"/>
      <c r="BB3577" s="1"/>
      <c r="BC3577" s="1"/>
      <c r="BD3577" s="1"/>
      <c r="BE3577" s="1"/>
      <c r="BF3577" s="1">
        <v>2.4784107208251953</v>
      </c>
      <c r="BG3577" s="1">
        <v>7.2558479309082031</v>
      </c>
      <c r="BH3577" s="1">
        <v>6.6658987998962402</v>
      </c>
      <c r="BI3577" s="1"/>
      <c r="BJ3577" s="1"/>
      <c r="BK3577" s="1">
        <v>2.5733771324157715</v>
      </c>
      <c r="BL3577" s="1"/>
      <c r="BM3577" s="1"/>
      <c r="BN3577" s="1"/>
    </row>
    <row r="3578" spans="1:66" x14ac:dyDescent="0.2">
      <c r="A3578" s="2" t="s">
        <v>8123</v>
      </c>
      <c r="B3578" s="4" t="s">
        <v>3573</v>
      </c>
      <c r="C3578" s="1">
        <v>20.965742964741434</v>
      </c>
      <c r="D3578" s="1">
        <v>10.191221132011279</v>
      </c>
      <c r="E3578" s="1">
        <v>2.0601431884900956</v>
      </c>
      <c r="F3578" s="1">
        <v>8.0438032232721355</v>
      </c>
      <c r="G3578" s="1">
        <v>3.8034852335662004</v>
      </c>
      <c r="H3578" s="1">
        <v>5.9869290321337987</v>
      </c>
      <c r="I3578" s="1"/>
      <c r="J3578" s="1">
        <v>10.15063588442314</v>
      </c>
      <c r="K3578" s="1"/>
      <c r="L3578" s="1">
        <v>37.252752032102514</v>
      </c>
      <c r="M3578" s="1">
        <v>6.5111793791288273</v>
      </c>
      <c r="N3578" s="1">
        <v>4.7304853969436174</v>
      </c>
      <c r="O3578" s="1"/>
      <c r="P3578" s="1"/>
      <c r="Q3578" s="1"/>
      <c r="R3578" s="1"/>
      <c r="S3578" s="1"/>
      <c r="T3578" s="1"/>
      <c r="U3578" s="1"/>
      <c r="V3578" s="1"/>
      <c r="W3578" s="1">
        <v>4.9933546795184229</v>
      </c>
      <c r="X3578" s="1">
        <v>11.654412951536774</v>
      </c>
      <c r="Y3578" s="1">
        <v>7.7112070871535865</v>
      </c>
      <c r="Z3578" s="1">
        <v>12.627929971402367</v>
      </c>
      <c r="AA3578" s="1">
        <v>6.8870780265253009</v>
      </c>
      <c r="AB3578" s="1">
        <v>18.123453539406523</v>
      </c>
      <c r="AC3578" s="1">
        <v>3.2341133682382015</v>
      </c>
      <c r="AD3578" s="1">
        <v>6.830866906573041</v>
      </c>
      <c r="AE3578" s="1">
        <v>16.972781108124984</v>
      </c>
      <c r="AF3578" s="1"/>
      <c r="AG3578" s="1"/>
      <c r="AH3578" s="1"/>
      <c r="AI3578" s="1">
        <v>2.3651535511016846</v>
      </c>
      <c r="AJ3578" s="1">
        <v>2.39542555809021</v>
      </c>
      <c r="AK3578" s="1">
        <v>4.1016573905944824</v>
      </c>
      <c r="AL3578" s="1">
        <v>2.322070837020874</v>
      </c>
      <c r="AM3578" s="1">
        <v>0.95762032270431519</v>
      </c>
      <c r="AN3578" s="1">
        <v>25.931573867797852</v>
      </c>
      <c r="AO3578" s="1">
        <v>9.1846017837524414</v>
      </c>
      <c r="AP3578" s="1">
        <v>10.988138198852539</v>
      </c>
      <c r="AQ3578" s="1">
        <v>7.1834197044372559</v>
      </c>
      <c r="AR3578" s="1">
        <v>37.152439117431641</v>
      </c>
      <c r="AS3578" s="1">
        <v>86.444869995117188</v>
      </c>
      <c r="AT3578" s="1">
        <v>62.789859771728516</v>
      </c>
      <c r="AU3578" s="1">
        <v>84.283790588378906</v>
      </c>
      <c r="AV3578" s="1">
        <v>53.075996398925781</v>
      </c>
      <c r="AW3578" s="1">
        <v>39.114593505859375</v>
      </c>
      <c r="AX3578" s="1">
        <v>43.800933837890625</v>
      </c>
      <c r="AY3578" s="1">
        <v>39.1888427734375</v>
      </c>
      <c r="AZ3578" s="1"/>
      <c r="BA3578" s="1"/>
      <c r="BB3578" s="1"/>
      <c r="BC3578" s="1"/>
      <c r="BD3578" s="1"/>
      <c r="BE3578" s="1"/>
      <c r="BF3578" s="1">
        <v>2.4784107208251953</v>
      </c>
      <c r="BG3578" s="1">
        <v>7.2558479309082031</v>
      </c>
      <c r="BH3578" s="1">
        <v>6.6658987998962402</v>
      </c>
      <c r="BI3578" s="1"/>
      <c r="BJ3578" s="1"/>
      <c r="BK3578" s="1">
        <v>2.5733771324157715</v>
      </c>
      <c r="BL3578" s="1"/>
      <c r="BM3578" s="1"/>
      <c r="BN3578" s="1"/>
    </row>
    <row r="3579" spans="1:66" x14ac:dyDescent="0.2">
      <c r="A3579" s="2" t="s">
        <v>8124</v>
      </c>
      <c r="B3579" s="4" t="s">
        <v>3574</v>
      </c>
      <c r="C3579" s="1">
        <v>26.989668213685864</v>
      </c>
      <c r="D3579" s="1">
        <v>56.991452254470175</v>
      </c>
      <c r="E3579" s="1">
        <v>44.192281590757531</v>
      </c>
      <c r="F3579" s="1">
        <v>95.711312878805941</v>
      </c>
      <c r="G3579" s="1">
        <v>97.997669774559895</v>
      </c>
      <c r="H3579" s="1">
        <v>92.162087851018754</v>
      </c>
      <c r="I3579" s="1">
        <v>92.351777559208188</v>
      </c>
      <c r="J3579" s="1">
        <v>36.804464012180468</v>
      </c>
      <c r="K3579" s="1">
        <v>93.714118258082877</v>
      </c>
      <c r="L3579" s="1">
        <v>98.516811106342189</v>
      </c>
      <c r="M3579" s="1">
        <v>79.683184566035081</v>
      </c>
      <c r="N3579" s="1">
        <v>93.759001034841106</v>
      </c>
      <c r="O3579" s="1">
        <v>74.215076035902754</v>
      </c>
      <c r="P3579" s="1">
        <v>83.502524127182241</v>
      </c>
      <c r="Q3579" s="1">
        <v>99.792032496750878</v>
      </c>
      <c r="R3579" s="1">
        <v>99.180988295521317</v>
      </c>
      <c r="S3579" s="1">
        <v>95.357386839236568</v>
      </c>
      <c r="T3579" s="1">
        <v>84.459237704049812</v>
      </c>
      <c r="U3579" s="1">
        <v>99.876484926087059</v>
      </c>
      <c r="V3579" s="1">
        <v>98.614948118407327</v>
      </c>
      <c r="W3579" s="1">
        <v>92.463452920452497</v>
      </c>
      <c r="X3579" s="1">
        <v>84.834565084462355</v>
      </c>
      <c r="Y3579" s="1">
        <v>75.412441971325663</v>
      </c>
      <c r="Z3579" s="1">
        <v>55.960314724797612</v>
      </c>
      <c r="AA3579" s="1">
        <v>75.402328426520953</v>
      </c>
      <c r="AB3579" s="1">
        <v>81.030652917839049</v>
      </c>
      <c r="AC3579" s="1">
        <v>87.120346293414244</v>
      </c>
      <c r="AD3579" s="1">
        <v>72.622986446414771</v>
      </c>
      <c r="AE3579" s="1">
        <v>71.3759135767544</v>
      </c>
      <c r="AF3579" s="1"/>
      <c r="AG3579" s="1"/>
      <c r="AH3579" s="1"/>
      <c r="AI3579" s="1"/>
      <c r="AJ3579" s="1">
        <v>19.537479400634766</v>
      </c>
      <c r="AK3579" s="1">
        <v>37.491886138916016</v>
      </c>
      <c r="AL3579" s="1">
        <v>1.4244548082351685</v>
      </c>
      <c r="AM3579" s="1"/>
      <c r="AN3579" s="1">
        <v>3.2285358905792236</v>
      </c>
      <c r="AO3579" s="1">
        <v>6.2254166603088379</v>
      </c>
      <c r="AP3579" s="1">
        <v>61.193077087402344</v>
      </c>
      <c r="AQ3579" s="1"/>
      <c r="AR3579" s="1"/>
      <c r="AS3579" s="1">
        <v>6.7501969337463379</v>
      </c>
      <c r="AT3579" s="1">
        <v>4.3328208923339844</v>
      </c>
      <c r="AU3579" s="1">
        <v>0.64055919647216797</v>
      </c>
      <c r="AV3579" s="1">
        <v>6.5375633239746094</v>
      </c>
      <c r="AW3579" s="1"/>
      <c r="AX3579" s="1"/>
      <c r="AY3579" s="1">
        <v>3.9101521968841553</v>
      </c>
      <c r="AZ3579" s="1">
        <v>1.9693087339401245</v>
      </c>
      <c r="BA3579" s="1"/>
      <c r="BB3579" s="1"/>
      <c r="BC3579" s="1"/>
      <c r="BD3579" s="1">
        <v>0.85499334335327148</v>
      </c>
      <c r="BE3579" s="1">
        <v>8.0555057525634766</v>
      </c>
      <c r="BF3579" s="1">
        <v>32.258918762207031</v>
      </c>
      <c r="BG3579" s="1">
        <v>12.640796661376953</v>
      </c>
      <c r="BH3579" s="1">
        <v>14.137863159179688</v>
      </c>
      <c r="BI3579" s="1">
        <v>4.8410754203796387</v>
      </c>
      <c r="BJ3579" s="1">
        <v>20.020318984985352</v>
      </c>
      <c r="BK3579" s="1">
        <v>8.0472793579101563</v>
      </c>
      <c r="BL3579" s="1"/>
      <c r="BM3579" s="1"/>
      <c r="BN3579" s="1"/>
    </row>
    <row r="3580" spans="1:66" x14ac:dyDescent="0.2">
      <c r="A3580" s="2" t="s">
        <v>8125</v>
      </c>
      <c r="B3580" s="4" t="s">
        <v>3575</v>
      </c>
      <c r="C3580" s="1">
        <v>26.989668213685864</v>
      </c>
      <c r="D3580" s="1">
        <v>56.991452254470175</v>
      </c>
      <c r="E3580" s="1">
        <v>44.192281590757531</v>
      </c>
      <c r="F3580" s="1">
        <v>95.711312878805941</v>
      </c>
      <c r="G3580" s="1">
        <v>97.997669774559895</v>
      </c>
      <c r="H3580" s="1">
        <v>92.162087851018754</v>
      </c>
      <c r="I3580" s="1">
        <v>92.351777559208188</v>
      </c>
      <c r="J3580" s="1">
        <v>36.804464012180468</v>
      </c>
      <c r="K3580" s="1">
        <v>93.714118258082877</v>
      </c>
      <c r="L3580" s="1">
        <v>98.516811106342189</v>
      </c>
      <c r="M3580" s="1">
        <v>79.683184566035081</v>
      </c>
      <c r="N3580" s="1">
        <v>93.759001034841106</v>
      </c>
      <c r="O3580" s="1">
        <v>74.215076035902754</v>
      </c>
      <c r="P3580" s="1">
        <v>83.502524127182241</v>
      </c>
      <c r="Q3580" s="1">
        <v>99.792032496750878</v>
      </c>
      <c r="R3580" s="1">
        <v>99.180988295521317</v>
      </c>
      <c r="S3580" s="1">
        <v>95.357386839236568</v>
      </c>
      <c r="T3580" s="1">
        <v>84.459237704049812</v>
      </c>
      <c r="U3580" s="1">
        <v>99.876484926087059</v>
      </c>
      <c r="V3580" s="1">
        <v>98.614948118407327</v>
      </c>
      <c r="W3580" s="1">
        <v>92.463452920452497</v>
      </c>
      <c r="X3580" s="1">
        <v>84.834565084462355</v>
      </c>
      <c r="Y3580" s="1">
        <v>75.412441971325663</v>
      </c>
      <c r="Z3580" s="1">
        <v>55.960314724797612</v>
      </c>
      <c r="AA3580" s="1">
        <v>75.402328426520953</v>
      </c>
      <c r="AB3580" s="1">
        <v>81.030652917839049</v>
      </c>
      <c r="AC3580" s="1">
        <v>87.120346293414244</v>
      </c>
      <c r="AD3580" s="1">
        <v>72.622986446414771</v>
      </c>
      <c r="AE3580" s="1">
        <v>71.3759135767544</v>
      </c>
      <c r="AF3580" s="1"/>
      <c r="AG3580" s="1"/>
      <c r="AH3580" s="1"/>
      <c r="AI3580" s="1"/>
      <c r="AJ3580" s="1">
        <v>19.537479400634766</v>
      </c>
      <c r="AK3580" s="1">
        <v>37.491886138916016</v>
      </c>
      <c r="AL3580" s="1">
        <v>1.4244548082351685</v>
      </c>
      <c r="AM3580" s="1"/>
      <c r="AN3580" s="1">
        <v>3.2285358905792236</v>
      </c>
      <c r="AO3580" s="1">
        <v>6.2254166603088379</v>
      </c>
      <c r="AP3580" s="1">
        <v>61.193077087402344</v>
      </c>
      <c r="AQ3580" s="1"/>
      <c r="AR3580" s="1"/>
      <c r="AS3580" s="1">
        <v>6.7501969337463379</v>
      </c>
      <c r="AT3580" s="1">
        <v>4.3328208923339844</v>
      </c>
      <c r="AU3580" s="1">
        <v>0.64055919647216797</v>
      </c>
      <c r="AV3580" s="1">
        <v>6.5375633239746094</v>
      </c>
      <c r="AW3580" s="1"/>
      <c r="AX3580" s="1"/>
      <c r="AY3580" s="1">
        <v>3.9101521968841553</v>
      </c>
      <c r="AZ3580" s="1">
        <v>1.9693087339401245</v>
      </c>
      <c r="BA3580" s="1"/>
      <c r="BB3580" s="1"/>
      <c r="BC3580" s="1"/>
      <c r="BD3580" s="1">
        <v>0.85499334335327148</v>
      </c>
      <c r="BE3580" s="1">
        <v>8.0555057525634766</v>
      </c>
      <c r="BF3580" s="1">
        <v>32.258918762207031</v>
      </c>
      <c r="BG3580" s="1">
        <v>12.640796661376953</v>
      </c>
      <c r="BH3580" s="1">
        <v>14.137863159179688</v>
      </c>
      <c r="BI3580" s="1">
        <v>4.8410754203796387</v>
      </c>
      <c r="BJ3580" s="1">
        <v>20.020318984985352</v>
      </c>
      <c r="BK3580" s="1">
        <v>8.0472793579101563</v>
      </c>
      <c r="BL3580" s="1"/>
      <c r="BM3580" s="1"/>
      <c r="BN3580" s="1"/>
    </row>
    <row r="3581" spans="1:66" x14ac:dyDescent="0.2">
      <c r="A3581" s="2" t="s">
        <v>8126</v>
      </c>
      <c r="B3581" s="4" t="s">
        <v>3576</v>
      </c>
      <c r="C3581" s="1">
        <v>3.6662506555312677</v>
      </c>
      <c r="D3581" s="1"/>
      <c r="E3581" s="1">
        <v>7.151328322980155</v>
      </c>
      <c r="F3581" s="1"/>
      <c r="G3581" s="1"/>
      <c r="H3581" s="1">
        <v>0.8537058546058568</v>
      </c>
      <c r="I3581" s="1"/>
      <c r="J3581" s="1"/>
      <c r="K3581" s="1"/>
      <c r="L3581" s="1">
        <v>4.1895527685805884</v>
      </c>
      <c r="M3581" s="1">
        <v>11.251290215833865</v>
      </c>
      <c r="N3581" s="1">
        <v>3.6691361424046254</v>
      </c>
      <c r="O3581" s="1"/>
      <c r="P3581" s="1"/>
      <c r="Q3581" s="1">
        <v>7.7616799547825268</v>
      </c>
      <c r="R3581" s="1">
        <v>0.52615280193742886</v>
      </c>
      <c r="S3581" s="1"/>
      <c r="T3581" s="1"/>
      <c r="U3581" s="1"/>
      <c r="V3581" s="1"/>
      <c r="W3581" s="1">
        <v>4.2127427598315172</v>
      </c>
      <c r="X3581" s="1">
        <v>5.2648549362959987</v>
      </c>
      <c r="Y3581" s="1">
        <v>4.4604922592821294</v>
      </c>
      <c r="Z3581" s="1">
        <v>4.4821162011900562</v>
      </c>
      <c r="AA3581" s="1">
        <v>13.107300938006164</v>
      </c>
      <c r="AB3581" s="1">
        <v>14.123580854090289</v>
      </c>
      <c r="AC3581" s="1">
        <v>8.7701823448303511</v>
      </c>
      <c r="AD3581" s="1">
        <v>12.048771595532674</v>
      </c>
      <c r="AE3581" s="1">
        <v>5.9598904300557543</v>
      </c>
      <c r="AF3581" s="1"/>
      <c r="AG3581" s="1"/>
      <c r="AH3581" s="1"/>
      <c r="AI3581" s="1">
        <v>3.7727363109588623</v>
      </c>
      <c r="AJ3581" s="1">
        <v>0.70078068971633911</v>
      </c>
      <c r="AK3581" s="1"/>
      <c r="AL3581" s="1"/>
      <c r="AM3581" s="1"/>
      <c r="AN3581" s="1"/>
      <c r="AO3581" s="1">
        <v>6.5196914672851563</v>
      </c>
      <c r="AP3581" s="1"/>
      <c r="AQ3581" s="1"/>
      <c r="AR3581" s="1"/>
      <c r="AS3581" s="1"/>
      <c r="AT3581" s="1">
        <v>1.0921823978424072</v>
      </c>
      <c r="AU3581" s="1"/>
      <c r="AV3581" s="1"/>
      <c r="AW3581" s="1"/>
      <c r="AX3581" s="1"/>
      <c r="AY3581" s="1"/>
      <c r="AZ3581" s="1">
        <v>3.4416182041168213</v>
      </c>
      <c r="BA3581" s="1"/>
      <c r="BB3581" s="1"/>
      <c r="BC3581" s="1"/>
      <c r="BD3581" s="1">
        <v>6.7404360771179199</v>
      </c>
      <c r="BE3581" s="1">
        <v>5.5663280487060547</v>
      </c>
      <c r="BF3581" s="1">
        <v>2.1042284965515137</v>
      </c>
      <c r="BG3581" s="1"/>
      <c r="BH3581" s="1"/>
      <c r="BI3581" s="1"/>
      <c r="BJ3581" s="1">
        <v>2.9986193180084229</v>
      </c>
      <c r="BK3581" s="1"/>
      <c r="BL3581" s="1"/>
      <c r="BM3581" s="1"/>
      <c r="BN3581" s="1"/>
    </row>
    <row r="3582" spans="1:66" x14ac:dyDescent="0.2">
      <c r="A3582" s="2" t="s">
        <v>8127</v>
      </c>
      <c r="B3582" s="4" t="s">
        <v>3577</v>
      </c>
      <c r="C3582" s="1">
        <v>3.6662506555312677</v>
      </c>
      <c r="D3582" s="1"/>
      <c r="E3582" s="1">
        <v>7.151328322980155</v>
      </c>
      <c r="F3582" s="1"/>
      <c r="G3582" s="1"/>
      <c r="H3582" s="1">
        <v>0.8537058546058568</v>
      </c>
      <c r="I3582" s="1"/>
      <c r="J3582" s="1"/>
      <c r="K3582" s="1"/>
      <c r="L3582" s="1">
        <v>4.1895527685805884</v>
      </c>
      <c r="M3582" s="1">
        <v>11.251290215833865</v>
      </c>
      <c r="N3582" s="1">
        <v>3.6691361424046254</v>
      </c>
      <c r="O3582" s="1"/>
      <c r="P3582" s="1"/>
      <c r="Q3582" s="1">
        <v>7.7616799547825268</v>
      </c>
      <c r="R3582" s="1">
        <v>0.52615280193742886</v>
      </c>
      <c r="S3582" s="1"/>
      <c r="T3582" s="1"/>
      <c r="U3582" s="1"/>
      <c r="V3582" s="1"/>
      <c r="W3582" s="1">
        <v>4.2127427598315172</v>
      </c>
      <c r="X3582" s="1">
        <v>5.2648549362959987</v>
      </c>
      <c r="Y3582" s="1">
        <v>4.4604922592821294</v>
      </c>
      <c r="Z3582" s="1">
        <v>4.4821162011900562</v>
      </c>
      <c r="AA3582" s="1">
        <v>13.107300938006164</v>
      </c>
      <c r="AB3582" s="1">
        <v>14.123580854090289</v>
      </c>
      <c r="AC3582" s="1">
        <v>8.7701823448303511</v>
      </c>
      <c r="AD3582" s="1">
        <v>12.048771595532674</v>
      </c>
      <c r="AE3582" s="1">
        <v>5.9598904300557543</v>
      </c>
      <c r="AF3582" s="1"/>
      <c r="AG3582" s="1"/>
      <c r="AH3582" s="1"/>
      <c r="AI3582" s="1">
        <v>3.7727363109588623</v>
      </c>
      <c r="AJ3582" s="1">
        <v>0.70078068971633911</v>
      </c>
      <c r="AK3582" s="1"/>
      <c r="AL3582" s="1"/>
      <c r="AM3582" s="1"/>
      <c r="AN3582" s="1"/>
      <c r="AO3582" s="1">
        <v>6.5196914672851563</v>
      </c>
      <c r="AP3582" s="1"/>
      <c r="AQ3582" s="1"/>
      <c r="AR3582" s="1"/>
      <c r="AS3582" s="1"/>
      <c r="AT3582" s="1">
        <v>1.0921823978424072</v>
      </c>
      <c r="AU3582" s="1"/>
      <c r="AV3582" s="1"/>
      <c r="AW3582" s="1"/>
      <c r="AX3582" s="1"/>
      <c r="AY3582" s="1"/>
      <c r="AZ3582" s="1">
        <v>3.4416182041168213</v>
      </c>
      <c r="BA3582" s="1"/>
      <c r="BB3582" s="1"/>
      <c r="BC3582" s="1"/>
      <c r="BD3582" s="1">
        <v>6.7404360771179199</v>
      </c>
      <c r="BE3582" s="1">
        <v>5.5663280487060547</v>
      </c>
      <c r="BF3582" s="1">
        <v>2.1042284965515137</v>
      </c>
      <c r="BG3582" s="1"/>
      <c r="BH3582" s="1"/>
      <c r="BI3582" s="1"/>
      <c r="BJ3582" s="1">
        <v>2.9986193180084229</v>
      </c>
      <c r="BK3582" s="1"/>
      <c r="BL3582" s="1"/>
      <c r="BM3582" s="1"/>
      <c r="BN3582" s="1"/>
    </row>
    <row r="3583" spans="1:66" x14ac:dyDescent="0.2">
      <c r="A3583" s="2" t="s">
        <v>8128</v>
      </c>
      <c r="B3583" s="4" t="s">
        <v>3578</v>
      </c>
      <c r="C3583" s="1">
        <v>5.1031811891276488</v>
      </c>
      <c r="D3583" s="1"/>
      <c r="E3583" s="1">
        <v>3.8723468499598388</v>
      </c>
      <c r="F3583" s="1">
        <v>3.3492689745256183</v>
      </c>
      <c r="G3583" s="1"/>
      <c r="H3583" s="1"/>
      <c r="I3583" s="1"/>
      <c r="J3583" s="1">
        <v>28.134857428690562</v>
      </c>
      <c r="K3583" s="1">
        <v>2.9859099516122667</v>
      </c>
      <c r="L3583" s="1">
        <v>8.8429814149771726</v>
      </c>
      <c r="M3583" s="1">
        <v>15.924598033767548</v>
      </c>
      <c r="N3583" s="1">
        <v>15.911523544018271</v>
      </c>
      <c r="O3583" s="1">
        <v>4.6004270993290941</v>
      </c>
      <c r="P3583" s="1">
        <v>8.7036066988567047</v>
      </c>
      <c r="Q3583" s="1">
        <v>9.4357878857784101</v>
      </c>
      <c r="R3583" s="1">
        <v>8.6805498724958987</v>
      </c>
      <c r="S3583" s="1">
        <v>8.7905795771328279</v>
      </c>
      <c r="T3583" s="1">
        <v>8.987875680454195</v>
      </c>
      <c r="U3583" s="1">
        <v>36.967021218354986</v>
      </c>
      <c r="V3583" s="1">
        <v>33.054242455434135</v>
      </c>
      <c r="W3583" s="1">
        <v>27.016377788381718</v>
      </c>
      <c r="X3583" s="1">
        <v>27.527684661425734</v>
      </c>
      <c r="Y3583" s="1">
        <v>26.731747067807564</v>
      </c>
      <c r="Z3583" s="1">
        <v>28.241909696250751</v>
      </c>
      <c r="AA3583" s="1">
        <v>34.177585233959526</v>
      </c>
      <c r="AB3583" s="1">
        <v>20.802397706505303</v>
      </c>
      <c r="AC3583" s="1">
        <v>21.119412743502895</v>
      </c>
      <c r="AD3583" s="1">
        <v>16.498307323193689</v>
      </c>
      <c r="AE3583" s="1">
        <v>26.669393849881594</v>
      </c>
      <c r="AF3583" s="1"/>
      <c r="AG3583" s="1"/>
      <c r="AH3583" s="1"/>
      <c r="AI3583" s="1">
        <v>3.5009348392486572</v>
      </c>
      <c r="AJ3583" s="1">
        <v>1.8626915216445923</v>
      </c>
      <c r="AK3583" s="1"/>
      <c r="AL3583" s="1"/>
      <c r="AM3583" s="1"/>
      <c r="AN3583" s="1"/>
      <c r="AO3583" s="1"/>
      <c r="AP3583" s="1"/>
      <c r="AQ3583" s="1">
        <v>2.9873933792114258</v>
      </c>
      <c r="AR3583" s="1"/>
      <c r="AS3583" s="1">
        <v>5.2665829658508301</v>
      </c>
      <c r="AT3583" s="1">
        <v>5.7852840423583984</v>
      </c>
      <c r="AU3583" s="1">
        <v>5.8832864761352539</v>
      </c>
      <c r="AV3583" s="1"/>
      <c r="AW3583" s="1"/>
      <c r="AX3583" s="1">
        <v>7.1583781242370605</v>
      </c>
      <c r="AY3583" s="1"/>
      <c r="AZ3583" s="1">
        <v>2.3151829242706299</v>
      </c>
      <c r="BA3583" s="1"/>
      <c r="BB3583" s="1">
        <v>1.181052565574646</v>
      </c>
      <c r="BC3583" s="1">
        <v>0.4021294116973877</v>
      </c>
      <c r="BD3583" s="1">
        <v>0.33244955539703369</v>
      </c>
      <c r="BE3583" s="1">
        <v>0.32508036494255066</v>
      </c>
      <c r="BF3583" s="1">
        <v>0.35349920392036438</v>
      </c>
      <c r="BG3583" s="1">
        <v>0.54636871814727783</v>
      </c>
      <c r="BH3583" s="1">
        <v>14.481093406677246</v>
      </c>
      <c r="BI3583" s="1">
        <v>14.670938491821289</v>
      </c>
      <c r="BJ3583" s="1">
        <v>0.52663165330886841</v>
      </c>
      <c r="BK3583" s="1">
        <v>1.9444350004196167</v>
      </c>
      <c r="BL3583" s="1"/>
      <c r="BM3583" s="1"/>
      <c r="BN3583" s="1"/>
    </row>
    <row r="3584" spans="1:66" x14ac:dyDescent="0.2">
      <c r="A3584" s="2" t="s">
        <v>8129</v>
      </c>
      <c r="B3584" s="4" t="s">
        <v>3579</v>
      </c>
      <c r="C3584" s="1">
        <v>5.1031811891276488</v>
      </c>
      <c r="D3584" s="1"/>
      <c r="E3584" s="1">
        <v>3.8723468499598388</v>
      </c>
      <c r="F3584" s="1">
        <v>3.3492689745256183</v>
      </c>
      <c r="G3584" s="1"/>
      <c r="H3584" s="1"/>
      <c r="I3584" s="1"/>
      <c r="J3584" s="1">
        <v>28.134857428690562</v>
      </c>
      <c r="K3584" s="1">
        <v>2.9859099516122667</v>
      </c>
      <c r="L3584" s="1">
        <v>8.8429814149771726</v>
      </c>
      <c r="M3584" s="1">
        <v>15.924598033767548</v>
      </c>
      <c r="N3584" s="1">
        <v>15.911523544018271</v>
      </c>
      <c r="O3584" s="1">
        <v>4.6004270993290941</v>
      </c>
      <c r="P3584" s="1">
        <v>8.7036066988567047</v>
      </c>
      <c r="Q3584" s="1">
        <v>9.4357878857784101</v>
      </c>
      <c r="R3584" s="1">
        <v>8.6805498724958987</v>
      </c>
      <c r="S3584" s="1">
        <v>8.7905795771328279</v>
      </c>
      <c r="T3584" s="1">
        <v>8.987875680454195</v>
      </c>
      <c r="U3584" s="1">
        <v>36.967021218354986</v>
      </c>
      <c r="V3584" s="1">
        <v>33.054242455434135</v>
      </c>
      <c r="W3584" s="1">
        <v>27.016377788381718</v>
      </c>
      <c r="X3584" s="1">
        <v>27.527684661425734</v>
      </c>
      <c r="Y3584" s="1">
        <v>26.731747067807564</v>
      </c>
      <c r="Z3584" s="1">
        <v>28.241909696250751</v>
      </c>
      <c r="AA3584" s="1">
        <v>34.177585233959526</v>
      </c>
      <c r="AB3584" s="1">
        <v>20.802397706505303</v>
      </c>
      <c r="AC3584" s="1">
        <v>21.119412743502895</v>
      </c>
      <c r="AD3584" s="1">
        <v>16.498307323193689</v>
      </c>
      <c r="AE3584" s="1">
        <v>26.669393849881594</v>
      </c>
      <c r="AF3584" s="1"/>
      <c r="AG3584" s="1"/>
      <c r="AH3584" s="1"/>
      <c r="AI3584" s="1">
        <v>3.5009348392486572</v>
      </c>
      <c r="AJ3584" s="1">
        <v>1.8626915216445923</v>
      </c>
      <c r="AK3584" s="1"/>
      <c r="AL3584" s="1"/>
      <c r="AM3584" s="1"/>
      <c r="AN3584" s="1"/>
      <c r="AO3584" s="1"/>
      <c r="AP3584" s="1"/>
      <c r="AQ3584" s="1">
        <v>2.9873933792114258</v>
      </c>
      <c r="AR3584" s="1"/>
      <c r="AS3584" s="1">
        <v>5.2665829658508301</v>
      </c>
      <c r="AT3584" s="1">
        <v>5.7852840423583984</v>
      </c>
      <c r="AU3584" s="1">
        <v>5.8832864761352539</v>
      </c>
      <c r="AV3584" s="1"/>
      <c r="AW3584" s="1"/>
      <c r="AX3584" s="1">
        <v>7.1583781242370605</v>
      </c>
      <c r="AY3584" s="1"/>
      <c r="AZ3584" s="1">
        <v>2.3151829242706299</v>
      </c>
      <c r="BA3584" s="1"/>
      <c r="BB3584" s="1">
        <v>1.181052565574646</v>
      </c>
      <c r="BC3584" s="1">
        <v>0.4021294116973877</v>
      </c>
      <c r="BD3584" s="1">
        <v>0.33244955539703369</v>
      </c>
      <c r="BE3584" s="1">
        <v>0.32508036494255066</v>
      </c>
      <c r="BF3584" s="1">
        <v>0.35349920392036438</v>
      </c>
      <c r="BG3584" s="1">
        <v>0.54636871814727783</v>
      </c>
      <c r="BH3584" s="1">
        <v>14.481093406677246</v>
      </c>
      <c r="BI3584" s="1">
        <v>14.670938491821289</v>
      </c>
      <c r="BJ3584" s="1">
        <v>0.52663165330886841</v>
      </c>
      <c r="BK3584" s="1">
        <v>1.9444350004196167</v>
      </c>
      <c r="BL3584" s="1"/>
      <c r="BM3584" s="1"/>
      <c r="BN3584" s="1"/>
    </row>
    <row r="3585" spans="1:66" x14ac:dyDescent="0.2">
      <c r="A3585" s="2" t="s">
        <v>8130</v>
      </c>
      <c r="B3585" s="4" t="s">
        <v>3580</v>
      </c>
      <c r="C3585" s="1">
        <v>19.444938225347844</v>
      </c>
      <c r="D3585" s="1">
        <v>13.59215172069765</v>
      </c>
      <c r="E3585" s="1">
        <v>39.446259162277528</v>
      </c>
      <c r="F3585" s="1">
        <v>48.814804655356497</v>
      </c>
      <c r="G3585" s="1">
        <v>5.6901834088317136</v>
      </c>
      <c r="H3585" s="1">
        <v>13.742451399787271</v>
      </c>
      <c r="I3585" s="1">
        <v>8.4813762129164143</v>
      </c>
      <c r="J3585" s="1">
        <v>8.1609977800222833</v>
      </c>
      <c r="K3585" s="1">
        <v>5.7839278784997719</v>
      </c>
      <c r="L3585" s="1">
        <v>12.203577734242687</v>
      </c>
      <c r="M3585" s="1">
        <v>17.1208555006179</v>
      </c>
      <c r="N3585" s="1">
        <v>17.506787590782793</v>
      </c>
      <c r="O3585" s="1">
        <v>14.119615437301961</v>
      </c>
      <c r="P3585" s="1">
        <v>21.673499042744524</v>
      </c>
      <c r="Q3585" s="1">
        <v>27.854555989765217</v>
      </c>
      <c r="R3585" s="1">
        <v>23.496346790318078</v>
      </c>
      <c r="S3585" s="1">
        <v>23.096945600482734</v>
      </c>
      <c r="T3585" s="1">
        <v>29.302120229314554</v>
      </c>
      <c r="U3585" s="1">
        <v>10.311917981014188</v>
      </c>
      <c r="V3585" s="1">
        <v>5.4727268250360384</v>
      </c>
      <c r="W3585" s="1">
        <v>6.0955076881809571</v>
      </c>
      <c r="X3585" s="1">
        <v>5.2382794802545503</v>
      </c>
      <c r="Y3585" s="1">
        <v>8.1127762374613557</v>
      </c>
      <c r="Z3585" s="1">
        <v>13.137326082788665</v>
      </c>
      <c r="AA3585" s="1">
        <v>4.6404034277269908</v>
      </c>
      <c r="AB3585" s="1">
        <v>6.5221711420540602</v>
      </c>
      <c r="AC3585" s="1">
        <v>6.1168776578412096</v>
      </c>
      <c r="AD3585" s="1">
        <v>7.2152396262914973</v>
      </c>
      <c r="AE3585" s="1">
        <v>5.6212097892567785</v>
      </c>
      <c r="AF3585" s="1"/>
      <c r="AG3585" s="1"/>
      <c r="AH3585" s="1"/>
      <c r="AI3585" s="1"/>
      <c r="AJ3585" s="1"/>
      <c r="AK3585" s="1">
        <v>4.8020963668823242</v>
      </c>
      <c r="AL3585" s="1"/>
      <c r="AM3585" s="1"/>
      <c r="AN3585" s="1">
        <v>3.1913371086120605</v>
      </c>
      <c r="AO3585" s="1">
        <v>6.3862833976745605</v>
      </c>
      <c r="AP3585" s="1">
        <v>14.303020477294922</v>
      </c>
      <c r="AQ3585" s="1">
        <v>3.8373241424560547</v>
      </c>
      <c r="AR3585" s="1">
        <v>5.3967952728271484</v>
      </c>
      <c r="AS3585" s="1"/>
      <c r="AT3585" s="1"/>
      <c r="AU3585" s="1"/>
      <c r="AV3585" s="1"/>
      <c r="AW3585" s="1"/>
      <c r="AX3585" s="1">
        <v>2.8401365280151367</v>
      </c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/>
      <c r="BJ3585" s="1"/>
      <c r="BK3585" s="1"/>
      <c r="BL3585" s="1"/>
      <c r="BM3585" s="1"/>
      <c r="BN3585" s="1"/>
    </row>
    <row r="3586" spans="1:66" x14ac:dyDescent="0.2">
      <c r="A3586" s="2" t="s">
        <v>8131</v>
      </c>
      <c r="B3586" s="4" t="s">
        <v>3581</v>
      </c>
      <c r="C3586" s="1">
        <v>3.8458734633376528</v>
      </c>
      <c r="D3586" s="1">
        <v>2.1398439676732628</v>
      </c>
      <c r="E3586" s="1">
        <v>4.1941960012576152</v>
      </c>
      <c r="F3586" s="1">
        <v>3.7888658442173351</v>
      </c>
      <c r="G3586" s="1">
        <v>10.115065690286999</v>
      </c>
      <c r="H3586" s="1">
        <v>5.2286821645880579</v>
      </c>
      <c r="I3586" s="1">
        <v>1.0031025198921071</v>
      </c>
      <c r="J3586" s="1">
        <v>2.0902327899591793</v>
      </c>
      <c r="K3586" s="1">
        <v>96.399301597984305</v>
      </c>
      <c r="L3586" s="1">
        <v>92.625058800590125</v>
      </c>
      <c r="M3586" s="1">
        <v>96.845636226467889</v>
      </c>
      <c r="N3586" s="1">
        <v>83.007095706504515</v>
      </c>
      <c r="O3586" s="1">
        <v>99.643548867542819</v>
      </c>
      <c r="P3586" s="1">
        <v>92.002582035762842</v>
      </c>
      <c r="Q3586" s="1">
        <v>95.510720732697891</v>
      </c>
      <c r="R3586" s="1">
        <v>97.537971504355326</v>
      </c>
      <c r="S3586" s="1">
        <v>98.612064994806147</v>
      </c>
      <c r="T3586" s="1">
        <v>81.441828010603174</v>
      </c>
      <c r="U3586" s="1">
        <v>62.859430692321716</v>
      </c>
      <c r="V3586" s="1">
        <v>37.506207794686546</v>
      </c>
      <c r="W3586" s="1">
        <v>37.921093828164217</v>
      </c>
      <c r="X3586" s="1">
        <v>87.952146996208526</v>
      </c>
      <c r="Y3586" s="1">
        <v>81.357122772975572</v>
      </c>
      <c r="Z3586" s="1">
        <v>51.029665701457105</v>
      </c>
      <c r="AA3586" s="1">
        <v>35.601223185976295</v>
      </c>
      <c r="AB3586" s="1">
        <v>16.496409192692937</v>
      </c>
      <c r="AC3586" s="1">
        <v>15.19979001390174</v>
      </c>
      <c r="AD3586" s="1">
        <v>20.431456087290968</v>
      </c>
      <c r="AE3586" s="1">
        <v>8.7734198399810825</v>
      </c>
      <c r="AF3586" s="1"/>
      <c r="AG3586" s="1"/>
      <c r="AH3586" s="1"/>
      <c r="AI3586" s="1">
        <v>1.4470500946044922</v>
      </c>
      <c r="AJ3586" s="1">
        <v>4.3247566223144531</v>
      </c>
      <c r="AK3586" s="1">
        <v>1.6276228427886963</v>
      </c>
      <c r="AL3586" s="1">
        <v>1.2210485935211182</v>
      </c>
      <c r="AM3586" s="1"/>
      <c r="AN3586" s="1"/>
      <c r="AO3586" s="1">
        <v>4.0137805938720703</v>
      </c>
      <c r="AP3586" s="1">
        <v>4.1683759689331055</v>
      </c>
      <c r="AQ3586" s="1"/>
      <c r="AR3586" s="1"/>
      <c r="AS3586" s="1"/>
      <c r="AT3586" s="1">
        <v>13.461455345153809</v>
      </c>
      <c r="AU3586" s="1"/>
      <c r="AV3586" s="1">
        <v>0.60469561815261841</v>
      </c>
      <c r="AW3586" s="1"/>
      <c r="AX3586" s="1"/>
      <c r="AY3586" s="1"/>
      <c r="AZ3586" s="1">
        <v>17.240747451782227</v>
      </c>
      <c r="BA3586" s="1">
        <v>35.879066467285156</v>
      </c>
      <c r="BB3586" s="1">
        <v>46.403526306152344</v>
      </c>
      <c r="BC3586" s="1">
        <v>46.236385345458984</v>
      </c>
      <c r="BD3586" s="1">
        <v>5.3746490478515625</v>
      </c>
      <c r="BE3586" s="1">
        <v>5.5292553901672363</v>
      </c>
      <c r="BF3586" s="1">
        <v>44.065898895263672</v>
      </c>
      <c r="BG3586" s="1">
        <v>59.309146881103516</v>
      </c>
      <c r="BH3586" s="1">
        <v>80.154533386230469</v>
      </c>
      <c r="BI3586" s="1">
        <v>83.218681335449219</v>
      </c>
      <c r="BJ3586" s="1">
        <v>79.019393920898438</v>
      </c>
      <c r="BK3586" s="1">
        <v>90.412261962890625</v>
      </c>
      <c r="BL3586" s="1"/>
      <c r="BM3586" s="1"/>
      <c r="BN3586" s="1"/>
    </row>
    <row r="3587" spans="1:66" x14ac:dyDescent="0.2">
      <c r="A3587" s="2" t="s">
        <v>8132</v>
      </c>
      <c r="B3587" s="4" t="s">
        <v>3582</v>
      </c>
      <c r="C3587" s="1">
        <v>15.053504013755179</v>
      </c>
      <c r="D3587" s="1">
        <v>14.060220305378527</v>
      </c>
      <c r="E3587" s="1">
        <v>13.256406200155052</v>
      </c>
      <c r="F3587" s="1">
        <v>12.287495567640111</v>
      </c>
      <c r="G3587" s="1">
        <v>16.412536206266573</v>
      </c>
      <c r="H3587" s="1">
        <v>12.307534690784225</v>
      </c>
      <c r="I3587" s="1">
        <v>14.049163261674339</v>
      </c>
      <c r="J3587" s="1">
        <v>17.523764437519954</v>
      </c>
      <c r="K3587" s="1">
        <v>27.532815205641477</v>
      </c>
      <c r="L3587" s="1">
        <v>33.991065181845414</v>
      </c>
      <c r="M3587" s="1">
        <v>25.306661455919837</v>
      </c>
      <c r="N3587" s="1">
        <v>19.124706555196994</v>
      </c>
      <c r="O3587" s="1">
        <v>8.6534447937539305</v>
      </c>
      <c r="P3587" s="1">
        <v>7.1868762667782971</v>
      </c>
      <c r="Q3587" s="1">
        <v>6.9776096234895295</v>
      </c>
      <c r="R3587" s="1">
        <v>3.7062406525452909</v>
      </c>
      <c r="S3587" s="1">
        <v>3.3857653681294106</v>
      </c>
      <c r="T3587" s="1">
        <v>14.841346772341341</v>
      </c>
      <c r="U3587" s="1">
        <v>11.3783398143242</v>
      </c>
      <c r="V3587" s="1">
        <v>12.142676910823758</v>
      </c>
      <c r="W3587" s="1">
        <v>27.606029692580748</v>
      </c>
      <c r="X3587" s="1">
        <v>18.501614673152062</v>
      </c>
      <c r="Y3587" s="1">
        <v>21.888883471639218</v>
      </c>
      <c r="Z3587" s="1">
        <v>23.361376434655586</v>
      </c>
      <c r="AA3587" s="1">
        <v>20.938639934109879</v>
      </c>
      <c r="AB3587" s="1">
        <v>20.330731876787006</v>
      </c>
      <c r="AC3587" s="1">
        <v>20.473456321259636</v>
      </c>
      <c r="AD3587" s="1">
        <v>20.045788333275176</v>
      </c>
      <c r="AE3587" s="1">
        <v>19.450137191127165</v>
      </c>
      <c r="AF3587" s="1"/>
      <c r="AG3587" s="1"/>
      <c r="AH3587" s="1"/>
      <c r="AI3587" s="1"/>
      <c r="AJ3587" s="1">
        <v>2.6462259292602539</v>
      </c>
      <c r="AK3587" s="1">
        <v>1.9606178998947144</v>
      </c>
      <c r="AL3587" s="1">
        <v>2.6676819324493408</v>
      </c>
      <c r="AM3587" s="1">
        <v>3.3421449661254883</v>
      </c>
      <c r="AN3587" s="1"/>
      <c r="AO3587" s="1">
        <v>1.5498837232589722</v>
      </c>
      <c r="AP3587" s="1">
        <v>7.4012565612792969</v>
      </c>
      <c r="AQ3587" s="1">
        <v>4.2471427917480469</v>
      </c>
      <c r="AR3587" s="1">
        <v>1.0808277130126953</v>
      </c>
      <c r="AS3587" s="1">
        <v>3.6557712554931641</v>
      </c>
      <c r="AT3587" s="1">
        <v>1.127349853515625</v>
      </c>
      <c r="AU3587" s="1">
        <v>1.2568955421447754</v>
      </c>
      <c r="AV3587" s="1">
        <v>1.2972167730331421</v>
      </c>
      <c r="AW3587" s="1">
        <v>1.5916095972061157</v>
      </c>
      <c r="AX3587" s="1">
        <v>1.3034689426422119</v>
      </c>
      <c r="AY3587" s="1">
        <v>1.3879811763763428</v>
      </c>
      <c r="AZ3587" s="1">
        <v>1.1901564598083496</v>
      </c>
      <c r="BA3587" s="1"/>
      <c r="BB3587" s="1"/>
      <c r="BC3587" s="1"/>
      <c r="BD3587" s="1">
        <v>2.2071270942687988</v>
      </c>
      <c r="BE3587" s="1">
        <v>6.2632884979248047</v>
      </c>
      <c r="BF3587" s="1">
        <v>6.2862610816955566</v>
      </c>
      <c r="BG3587" s="1"/>
      <c r="BH3587" s="1">
        <v>4.9187016487121582</v>
      </c>
      <c r="BI3587" s="1">
        <v>3.3357367515563965</v>
      </c>
      <c r="BJ3587" s="1">
        <v>3.3683233261108398</v>
      </c>
      <c r="BK3587" s="1">
        <v>3.1836364269256592</v>
      </c>
      <c r="BL3587" s="1"/>
      <c r="BM3587" s="1"/>
      <c r="BN3587" s="1"/>
    </row>
    <row r="3588" spans="1:66" x14ac:dyDescent="0.2">
      <c r="A3588" s="2" t="s">
        <v>8133</v>
      </c>
      <c r="B3588" s="4" t="s">
        <v>3583</v>
      </c>
      <c r="C3588" s="1">
        <v>5.8166109765599003</v>
      </c>
      <c r="D3588" s="1">
        <v>5.8455862488961898</v>
      </c>
      <c r="E3588" s="1">
        <v>6.0400728877267769</v>
      </c>
      <c r="F3588" s="1">
        <v>6.0032463751595326</v>
      </c>
      <c r="G3588" s="1">
        <v>5.9829425873802435</v>
      </c>
      <c r="H3588" s="1">
        <v>79.786966076527989</v>
      </c>
      <c r="I3588" s="1">
        <v>88.025889843864661</v>
      </c>
      <c r="J3588" s="1">
        <v>94.889598066351894</v>
      </c>
      <c r="K3588" s="1">
        <v>97.514772370314475</v>
      </c>
      <c r="L3588" s="1">
        <v>97.370838666052549</v>
      </c>
      <c r="M3588" s="1">
        <v>98.075001548612022</v>
      </c>
      <c r="N3588" s="1">
        <v>97.314040668340112</v>
      </c>
      <c r="O3588" s="1">
        <v>99.976800327715779</v>
      </c>
      <c r="P3588" s="1">
        <v>97.895526725625331</v>
      </c>
      <c r="Q3588" s="1">
        <v>89.386031107512693</v>
      </c>
      <c r="R3588" s="1">
        <v>99.688389705185273</v>
      </c>
      <c r="S3588" s="1">
        <v>91.024428868431102</v>
      </c>
      <c r="T3588" s="1">
        <v>99.953354039282374</v>
      </c>
      <c r="U3588" s="1">
        <v>93.957214626549884</v>
      </c>
      <c r="V3588" s="1">
        <v>89.845601259101713</v>
      </c>
      <c r="W3588" s="1">
        <v>98.981793539993788</v>
      </c>
      <c r="X3588" s="1">
        <v>99.950862516668622</v>
      </c>
      <c r="Y3588" s="1">
        <v>99.988751874524041</v>
      </c>
      <c r="Z3588" s="1">
        <v>99.968733149116616</v>
      </c>
      <c r="AA3588" s="1">
        <v>85.610347700368052</v>
      </c>
      <c r="AB3588" s="1">
        <v>95.059131536184751</v>
      </c>
      <c r="AC3588" s="1">
        <v>99.992232699859613</v>
      </c>
      <c r="AD3588" s="1">
        <v>99.984090862914954</v>
      </c>
      <c r="AE3588" s="1">
        <v>99.981051590352692</v>
      </c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>
        <v>10.02855110168457</v>
      </c>
      <c r="BC3588" s="1"/>
      <c r="BD3588" s="1"/>
      <c r="BE3588" s="1"/>
      <c r="BF3588" s="1"/>
      <c r="BG3588" s="1"/>
      <c r="BH3588" s="1">
        <v>3.7667388916015625</v>
      </c>
      <c r="BI3588" s="1"/>
      <c r="BJ3588" s="1"/>
      <c r="BK3588" s="1"/>
      <c r="BL3588" s="1"/>
      <c r="BM3588" s="1"/>
      <c r="BN3588" s="1"/>
    </row>
    <row r="3589" spans="1:66" x14ac:dyDescent="0.2">
      <c r="A3589" s="2" t="s">
        <v>8134</v>
      </c>
      <c r="B3589" s="4" t="s">
        <v>3584</v>
      </c>
      <c r="C3589" s="1">
        <v>15.053504013755179</v>
      </c>
      <c r="D3589" s="1">
        <v>14.060220305378527</v>
      </c>
      <c r="E3589" s="1">
        <v>13.256406200155052</v>
      </c>
      <c r="F3589" s="1">
        <v>12.287495567640111</v>
      </c>
      <c r="G3589" s="1">
        <v>16.412536206266573</v>
      </c>
      <c r="H3589" s="1">
        <v>12.307534690784225</v>
      </c>
      <c r="I3589" s="1">
        <v>14.049163261674339</v>
      </c>
      <c r="J3589" s="1">
        <v>17.523764437519954</v>
      </c>
      <c r="K3589" s="1">
        <v>27.532815205641477</v>
      </c>
      <c r="L3589" s="1">
        <v>33.991065181845414</v>
      </c>
      <c r="M3589" s="1">
        <v>25.306661455919837</v>
      </c>
      <c r="N3589" s="1">
        <v>19.124706555196994</v>
      </c>
      <c r="O3589" s="1">
        <v>8.6534447937539305</v>
      </c>
      <c r="P3589" s="1">
        <v>7.1868762667782971</v>
      </c>
      <c r="Q3589" s="1">
        <v>6.9776096234895295</v>
      </c>
      <c r="R3589" s="1">
        <v>3.7062406525452909</v>
      </c>
      <c r="S3589" s="1">
        <v>3.3857653681294106</v>
      </c>
      <c r="T3589" s="1">
        <v>14.841346772341341</v>
      </c>
      <c r="U3589" s="1">
        <v>11.3783398143242</v>
      </c>
      <c r="V3589" s="1">
        <v>12.142676910823758</v>
      </c>
      <c r="W3589" s="1">
        <v>27.606029692580748</v>
      </c>
      <c r="X3589" s="1">
        <v>18.501614673152062</v>
      </c>
      <c r="Y3589" s="1">
        <v>21.888883471639218</v>
      </c>
      <c r="Z3589" s="1">
        <v>23.361376434655586</v>
      </c>
      <c r="AA3589" s="1">
        <v>20.938639934109879</v>
      </c>
      <c r="AB3589" s="1">
        <v>20.330731876787006</v>
      </c>
      <c r="AC3589" s="1">
        <v>20.473456321259636</v>
      </c>
      <c r="AD3589" s="1">
        <v>20.045788333275176</v>
      </c>
      <c r="AE3589" s="1">
        <v>19.450137191127165</v>
      </c>
      <c r="AF3589" s="1"/>
      <c r="AG3589" s="1"/>
      <c r="AH3589" s="1"/>
      <c r="AI3589" s="1"/>
      <c r="AJ3589" s="1">
        <v>2.6462259292602539</v>
      </c>
      <c r="AK3589" s="1">
        <v>1.9606178998947144</v>
      </c>
      <c r="AL3589" s="1">
        <v>2.6676819324493408</v>
      </c>
      <c r="AM3589" s="1">
        <v>3.3421449661254883</v>
      </c>
      <c r="AN3589" s="1"/>
      <c r="AO3589" s="1">
        <v>1.5498837232589722</v>
      </c>
      <c r="AP3589" s="1">
        <v>7.4012565612792969</v>
      </c>
      <c r="AQ3589" s="1">
        <v>4.2471427917480469</v>
      </c>
      <c r="AR3589" s="1">
        <v>1.0808277130126953</v>
      </c>
      <c r="AS3589" s="1">
        <v>3.6557712554931641</v>
      </c>
      <c r="AT3589" s="1">
        <v>1.127349853515625</v>
      </c>
      <c r="AU3589" s="1">
        <v>1.2568955421447754</v>
      </c>
      <c r="AV3589" s="1">
        <v>1.2972167730331421</v>
      </c>
      <c r="AW3589" s="1">
        <v>1.5916095972061157</v>
      </c>
      <c r="AX3589" s="1">
        <v>1.3034689426422119</v>
      </c>
      <c r="AY3589" s="1">
        <v>1.3879811763763428</v>
      </c>
      <c r="AZ3589" s="1">
        <v>1.1901564598083496</v>
      </c>
      <c r="BA3589" s="1"/>
      <c r="BB3589" s="1"/>
      <c r="BC3589" s="1"/>
      <c r="BD3589" s="1">
        <v>2.2071270942687988</v>
      </c>
      <c r="BE3589" s="1">
        <v>6.2632884979248047</v>
      </c>
      <c r="BF3589" s="1">
        <v>6.2862610816955566</v>
      </c>
      <c r="BG3589" s="1"/>
      <c r="BH3589" s="1">
        <v>4.9187016487121582</v>
      </c>
      <c r="BI3589" s="1">
        <v>3.3357367515563965</v>
      </c>
      <c r="BJ3589" s="1">
        <v>3.3683233261108398</v>
      </c>
      <c r="BK3589" s="1">
        <v>3.1836364269256592</v>
      </c>
      <c r="BL3589" s="1"/>
      <c r="BM3589" s="1"/>
      <c r="BN3589" s="1"/>
    </row>
    <row r="3590" spans="1:66" x14ac:dyDescent="0.2">
      <c r="A3590" s="2" t="s">
        <v>8135</v>
      </c>
      <c r="B3590" s="4" t="s">
        <v>3585</v>
      </c>
      <c r="C3590" s="1">
        <v>3.824367107680779</v>
      </c>
      <c r="D3590" s="1">
        <v>4.2218996151996135</v>
      </c>
      <c r="E3590" s="1">
        <v>5.4014200410727602</v>
      </c>
      <c r="F3590" s="1">
        <v>5.4097541354726637</v>
      </c>
      <c r="G3590" s="1">
        <v>46.04986112667418</v>
      </c>
      <c r="H3590" s="1">
        <v>55.99529999047401</v>
      </c>
      <c r="I3590" s="1">
        <v>30.637762007840458</v>
      </c>
      <c r="J3590" s="1">
        <v>9.937537818716061</v>
      </c>
      <c r="K3590" s="1">
        <v>5.8675058361248018</v>
      </c>
      <c r="L3590" s="1">
        <v>14.827356249622561</v>
      </c>
      <c r="M3590" s="1">
        <v>12.704695132615118</v>
      </c>
      <c r="N3590" s="1">
        <v>11.551726696794058</v>
      </c>
      <c r="O3590" s="1">
        <v>22.213261050983668</v>
      </c>
      <c r="P3590" s="1">
        <v>79.632834877487255</v>
      </c>
      <c r="Q3590" s="1">
        <v>66.564620241802388</v>
      </c>
      <c r="R3590" s="1">
        <v>80.60736040870465</v>
      </c>
      <c r="S3590" s="1">
        <v>8.1776548055801843</v>
      </c>
      <c r="T3590" s="1">
        <v>9.3432124408990624</v>
      </c>
      <c r="U3590" s="1">
        <v>9.6795668525334584</v>
      </c>
      <c r="V3590" s="1">
        <v>11.446662838227596</v>
      </c>
      <c r="W3590" s="1">
        <v>14.933968109657828</v>
      </c>
      <c r="X3590" s="1">
        <v>16.611579926296656</v>
      </c>
      <c r="Y3590" s="1">
        <v>12.544851562507159</v>
      </c>
      <c r="Z3590" s="1">
        <v>9.0456712056921482</v>
      </c>
      <c r="AA3590" s="1">
        <v>9.038737018675441</v>
      </c>
      <c r="AB3590" s="1">
        <v>6.572081910836741</v>
      </c>
      <c r="AC3590" s="1">
        <v>6.2829643572440226</v>
      </c>
      <c r="AD3590" s="1">
        <v>13.507570912142338</v>
      </c>
      <c r="AE3590" s="1">
        <v>7.5821535826264777</v>
      </c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>
        <v>33.161811828613281</v>
      </c>
      <c r="AX3590" s="1">
        <v>19.215028762817383</v>
      </c>
      <c r="AY3590" s="1"/>
      <c r="AZ3590" s="1"/>
      <c r="BA3590" s="1"/>
      <c r="BB3590" s="1">
        <v>2.7748241424560547</v>
      </c>
      <c r="BC3590" s="1">
        <v>2.6686882972717285</v>
      </c>
      <c r="BD3590" s="1">
        <v>2.6293182373046875</v>
      </c>
      <c r="BE3590" s="1">
        <v>4.0892715454101563</v>
      </c>
      <c r="BF3590" s="1">
        <v>19.229776382446289</v>
      </c>
      <c r="BG3590" s="1">
        <v>14.910133361816406</v>
      </c>
      <c r="BH3590" s="1">
        <v>12.672525405883789</v>
      </c>
      <c r="BI3590" s="1">
        <v>21.545150756835938</v>
      </c>
      <c r="BJ3590" s="1">
        <v>16.120677947998047</v>
      </c>
      <c r="BK3590" s="1">
        <v>11.127275466918945</v>
      </c>
      <c r="BL3590" s="1"/>
      <c r="BM3590" s="1"/>
      <c r="BN3590" s="1"/>
    </row>
    <row r="3591" spans="1:66" x14ac:dyDescent="0.2">
      <c r="A3591" s="2" t="s">
        <v>8136</v>
      </c>
      <c r="B3591" s="4" t="s">
        <v>3586</v>
      </c>
      <c r="C3591" s="1">
        <v>3.824367107680779</v>
      </c>
      <c r="D3591" s="1">
        <v>4.2218996151996135</v>
      </c>
      <c r="E3591" s="1">
        <v>5.4014200410727602</v>
      </c>
      <c r="F3591" s="1">
        <v>5.4097541354726637</v>
      </c>
      <c r="G3591" s="1">
        <v>46.04986112667418</v>
      </c>
      <c r="H3591" s="1">
        <v>55.99529999047401</v>
      </c>
      <c r="I3591" s="1">
        <v>30.637762007840458</v>
      </c>
      <c r="J3591" s="1">
        <v>9.937537818716061</v>
      </c>
      <c r="K3591" s="1">
        <v>5.8675058361248018</v>
      </c>
      <c r="L3591" s="1">
        <v>14.827356249622561</v>
      </c>
      <c r="M3591" s="1">
        <v>12.704695132615118</v>
      </c>
      <c r="N3591" s="1">
        <v>11.551726696794058</v>
      </c>
      <c r="O3591" s="1">
        <v>22.213261050983668</v>
      </c>
      <c r="P3591" s="1">
        <v>79.632834877487255</v>
      </c>
      <c r="Q3591" s="1">
        <v>66.564620241802388</v>
      </c>
      <c r="R3591" s="1">
        <v>80.60736040870465</v>
      </c>
      <c r="S3591" s="1">
        <v>8.1776548055801843</v>
      </c>
      <c r="T3591" s="1">
        <v>9.3432124408990624</v>
      </c>
      <c r="U3591" s="1">
        <v>9.6795668525334584</v>
      </c>
      <c r="V3591" s="1">
        <v>11.446662838227596</v>
      </c>
      <c r="W3591" s="1">
        <v>14.933968109657828</v>
      </c>
      <c r="X3591" s="1">
        <v>16.611579926296656</v>
      </c>
      <c r="Y3591" s="1">
        <v>12.544851562507159</v>
      </c>
      <c r="Z3591" s="1">
        <v>9.0456712056921482</v>
      </c>
      <c r="AA3591" s="1">
        <v>9.038737018675441</v>
      </c>
      <c r="AB3591" s="1">
        <v>6.572081910836741</v>
      </c>
      <c r="AC3591" s="1">
        <v>6.2829643572440226</v>
      </c>
      <c r="AD3591" s="1">
        <v>13.507570912142338</v>
      </c>
      <c r="AE3591" s="1">
        <v>7.5821535826264777</v>
      </c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>
        <v>33.161811828613281</v>
      </c>
      <c r="AX3591" s="1">
        <v>19.215028762817383</v>
      </c>
      <c r="AY3591" s="1"/>
      <c r="AZ3591" s="1"/>
      <c r="BA3591" s="1"/>
      <c r="BB3591" s="1">
        <v>2.7748241424560547</v>
      </c>
      <c r="BC3591" s="1">
        <v>2.6686882972717285</v>
      </c>
      <c r="BD3591" s="1">
        <v>2.6293182373046875</v>
      </c>
      <c r="BE3591" s="1">
        <v>4.0892715454101563</v>
      </c>
      <c r="BF3591" s="1">
        <v>19.229776382446289</v>
      </c>
      <c r="BG3591" s="1">
        <v>14.910133361816406</v>
      </c>
      <c r="BH3591" s="1">
        <v>12.672525405883789</v>
      </c>
      <c r="BI3591" s="1">
        <v>21.545150756835938</v>
      </c>
      <c r="BJ3591" s="1">
        <v>16.120677947998047</v>
      </c>
      <c r="BK3591" s="1">
        <v>11.127275466918945</v>
      </c>
      <c r="BL3591" s="1"/>
      <c r="BM3591" s="1"/>
      <c r="BN3591" s="1"/>
    </row>
    <row r="3592" spans="1:66" x14ac:dyDescent="0.2">
      <c r="A3592" s="2" t="s">
        <v>8137</v>
      </c>
      <c r="B3592" s="4" t="s">
        <v>3587</v>
      </c>
      <c r="C3592" s="1">
        <v>5.4527959039402454</v>
      </c>
      <c r="D3592" s="1">
        <v>6.8627444810644658</v>
      </c>
      <c r="E3592" s="1">
        <v>5.7030113214333049</v>
      </c>
      <c r="F3592" s="1">
        <v>6.0323779507602975</v>
      </c>
      <c r="G3592" s="1">
        <v>5.871671218846247</v>
      </c>
      <c r="H3592" s="1">
        <v>9.1711558291771418</v>
      </c>
      <c r="I3592" s="1">
        <v>20.539055365944886</v>
      </c>
      <c r="J3592" s="1">
        <v>21.503832063542177</v>
      </c>
      <c r="K3592" s="1">
        <v>16.730160830104477</v>
      </c>
      <c r="L3592" s="1">
        <v>8.8107296713083514</v>
      </c>
      <c r="M3592" s="1">
        <v>47.89662717492876</v>
      </c>
      <c r="N3592" s="1">
        <v>31.653759068016335</v>
      </c>
      <c r="O3592" s="1">
        <v>39.569774941653627</v>
      </c>
      <c r="P3592" s="1">
        <v>40.630605195769746</v>
      </c>
      <c r="Q3592" s="1">
        <v>57.186209163198633</v>
      </c>
      <c r="R3592" s="1">
        <v>50.52848213613921</v>
      </c>
      <c r="S3592" s="1">
        <v>36.639602377405694</v>
      </c>
      <c r="T3592" s="1">
        <v>20.567661854748266</v>
      </c>
      <c r="U3592" s="1">
        <v>55.192776762096315</v>
      </c>
      <c r="V3592" s="1">
        <v>51.28157976383396</v>
      </c>
      <c r="W3592" s="1">
        <v>34.766405819690696</v>
      </c>
      <c r="X3592" s="1">
        <v>23.973062546734905</v>
      </c>
      <c r="Y3592" s="1">
        <v>17.367630975488442</v>
      </c>
      <c r="Z3592" s="1">
        <v>17.61804765350562</v>
      </c>
      <c r="AA3592" s="1">
        <v>24.285538569123585</v>
      </c>
      <c r="AB3592" s="1">
        <v>23.534203455259174</v>
      </c>
      <c r="AC3592" s="1">
        <v>41.048879751308746</v>
      </c>
      <c r="AD3592" s="1">
        <v>34.953596509690144</v>
      </c>
      <c r="AE3592" s="1">
        <v>63.611974064697264</v>
      </c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>
        <v>2.8902401924133301</v>
      </c>
      <c r="AU3592" s="1"/>
      <c r="AV3592" s="1"/>
      <c r="AW3592" s="1">
        <v>8.0884952545166016</v>
      </c>
      <c r="AX3592" s="1"/>
      <c r="AY3592" s="1"/>
      <c r="AZ3592" s="1"/>
      <c r="BA3592" s="1"/>
      <c r="BB3592" s="1"/>
      <c r="BC3592" s="1"/>
      <c r="BD3592" s="1"/>
      <c r="BE3592" s="1"/>
      <c r="BF3592" s="1"/>
      <c r="BG3592" s="1">
        <v>24.27592658996582</v>
      </c>
      <c r="BH3592" s="1">
        <v>25.548503875732422</v>
      </c>
      <c r="BI3592" s="1"/>
      <c r="BJ3592" s="1"/>
      <c r="BK3592" s="1"/>
      <c r="BL3592" s="1"/>
      <c r="BM3592" s="1"/>
      <c r="BN3592" s="1"/>
    </row>
    <row r="3593" spans="1:66" x14ac:dyDescent="0.2">
      <c r="A3593" s="2" t="s">
        <v>8138</v>
      </c>
      <c r="B3593" s="4" t="s">
        <v>3588</v>
      </c>
      <c r="C3593" s="1">
        <v>67.037942214633532</v>
      </c>
      <c r="D3593" s="1">
        <v>64.327264291192861</v>
      </c>
      <c r="E3593" s="1">
        <v>50.676459091692394</v>
      </c>
      <c r="F3593" s="1">
        <v>42.095287734480799</v>
      </c>
      <c r="G3593" s="1">
        <v>47.073636574997444</v>
      </c>
      <c r="H3593" s="1">
        <v>35.27442923558651</v>
      </c>
      <c r="I3593" s="1">
        <v>31.13292380849116</v>
      </c>
      <c r="J3593" s="1">
        <v>30.682957089511824</v>
      </c>
      <c r="K3593" s="1">
        <v>34.65484389121896</v>
      </c>
      <c r="L3593" s="1">
        <v>34.506234164386854</v>
      </c>
      <c r="M3593" s="1">
        <v>34.636068719662987</v>
      </c>
      <c r="N3593" s="1">
        <v>34.440422539073076</v>
      </c>
      <c r="O3593" s="1">
        <v>28.563754411688041</v>
      </c>
      <c r="P3593" s="1">
        <v>41.611049306756243</v>
      </c>
      <c r="Q3593" s="1">
        <v>42.465480498637383</v>
      </c>
      <c r="R3593" s="1">
        <v>41.234185388668095</v>
      </c>
      <c r="S3593" s="1">
        <v>41.899292376541332</v>
      </c>
      <c r="T3593" s="1">
        <v>45.094601549269633</v>
      </c>
      <c r="U3593" s="1">
        <v>38.37529857362675</v>
      </c>
      <c r="V3593" s="1">
        <v>36.475375062807935</v>
      </c>
      <c r="W3593" s="1">
        <v>40.437792421554683</v>
      </c>
      <c r="X3593" s="1">
        <v>34.735001440407068</v>
      </c>
      <c r="Y3593" s="1">
        <v>30.096214898508727</v>
      </c>
      <c r="Z3593" s="1">
        <v>41.357368153464975</v>
      </c>
      <c r="AA3593" s="1">
        <v>37.361119982889605</v>
      </c>
      <c r="AB3593" s="1">
        <v>49.362269384563831</v>
      </c>
      <c r="AC3593" s="1">
        <v>53.396049039252304</v>
      </c>
      <c r="AD3593" s="1">
        <v>68.040149892501276</v>
      </c>
      <c r="AE3593" s="1">
        <v>35.602718598176573</v>
      </c>
      <c r="AF3593" s="1"/>
      <c r="AG3593" s="1"/>
      <c r="AH3593" s="1"/>
      <c r="AI3593" s="1"/>
      <c r="AJ3593" s="1"/>
      <c r="AK3593" s="1"/>
      <c r="AL3593" s="1">
        <v>0.2129867821931839</v>
      </c>
      <c r="AM3593" s="1">
        <v>0.43704915046691895</v>
      </c>
      <c r="AN3593" s="1">
        <v>0.7781684398651123</v>
      </c>
      <c r="AO3593" s="1">
        <v>0.75813144445419312</v>
      </c>
      <c r="AP3593" s="1">
        <v>0.71605050563812256</v>
      </c>
      <c r="AQ3593" s="1">
        <v>1.2128645181655884</v>
      </c>
      <c r="AR3593" s="1">
        <v>0.73144227266311646</v>
      </c>
      <c r="AS3593" s="1">
        <v>0.98334693908691406</v>
      </c>
      <c r="AT3593" s="1">
        <v>1.8767414093017578</v>
      </c>
      <c r="AU3593" s="1">
        <v>1.4315363168716431</v>
      </c>
      <c r="AV3593" s="1">
        <v>1.3015050888061523</v>
      </c>
      <c r="AW3593" s="1">
        <v>2.2522146701812744</v>
      </c>
      <c r="AX3593" s="1"/>
      <c r="AY3593" s="1"/>
      <c r="AZ3593" s="1">
        <v>1.1493066549301147</v>
      </c>
      <c r="BA3593" s="1">
        <v>4.8790173530578613</v>
      </c>
      <c r="BB3593" s="1">
        <v>3.512648344039917</v>
      </c>
      <c r="BC3593" s="1">
        <v>1.4656771421432495</v>
      </c>
      <c r="BD3593" s="1">
        <v>1.2423000335693359</v>
      </c>
      <c r="BE3593" s="1">
        <v>2.4417212009429932</v>
      </c>
      <c r="BF3593" s="1">
        <v>2.5321590900421143</v>
      </c>
      <c r="BG3593" s="1">
        <v>1.5309522151947021</v>
      </c>
      <c r="BH3593" s="1">
        <v>10.748575210571289</v>
      </c>
      <c r="BI3593" s="1">
        <v>13.143295288085938</v>
      </c>
      <c r="BJ3593" s="1"/>
      <c r="BK3593" s="1">
        <v>2.2519958019256592</v>
      </c>
      <c r="BL3593" s="1"/>
      <c r="BM3593" s="1"/>
      <c r="BN3593" s="1"/>
    </row>
    <row r="3594" spans="1:66" x14ac:dyDescent="0.2">
      <c r="A3594" s="2" t="s">
        <v>8139</v>
      </c>
      <c r="B3594" s="4" t="s">
        <v>3589</v>
      </c>
      <c r="C3594" s="1">
        <v>67.037942214633532</v>
      </c>
      <c r="D3594" s="1">
        <v>64.327264291192861</v>
      </c>
      <c r="E3594" s="1">
        <v>50.676459091692394</v>
      </c>
      <c r="F3594" s="1">
        <v>42.095287734480799</v>
      </c>
      <c r="G3594" s="1">
        <v>47.073636574997444</v>
      </c>
      <c r="H3594" s="1">
        <v>35.27442923558651</v>
      </c>
      <c r="I3594" s="1">
        <v>31.13292380849116</v>
      </c>
      <c r="J3594" s="1">
        <v>30.682957089511824</v>
      </c>
      <c r="K3594" s="1">
        <v>34.65484389121896</v>
      </c>
      <c r="L3594" s="1">
        <v>34.506234164386854</v>
      </c>
      <c r="M3594" s="1">
        <v>34.636068719662987</v>
      </c>
      <c r="N3594" s="1">
        <v>34.440422539073076</v>
      </c>
      <c r="O3594" s="1">
        <v>28.563754411688041</v>
      </c>
      <c r="P3594" s="1">
        <v>41.611049306756243</v>
      </c>
      <c r="Q3594" s="1">
        <v>42.465480498637383</v>
      </c>
      <c r="R3594" s="1">
        <v>41.234185388668095</v>
      </c>
      <c r="S3594" s="1">
        <v>41.899292376541332</v>
      </c>
      <c r="T3594" s="1">
        <v>45.094601549269633</v>
      </c>
      <c r="U3594" s="1">
        <v>38.37529857362675</v>
      </c>
      <c r="V3594" s="1">
        <v>36.475375062807935</v>
      </c>
      <c r="W3594" s="1">
        <v>40.437792421554683</v>
      </c>
      <c r="X3594" s="1">
        <v>34.735001440407068</v>
      </c>
      <c r="Y3594" s="1">
        <v>30.096214898508727</v>
      </c>
      <c r="Z3594" s="1">
        <v>41.357368153464975</v>
      </c>
      <c r="AA3594" s="1">
        <v>37.361119982889605</v>
      </c>
      <c r="AB3594" s="1">
        <v>49.362269384563831</v>
      </c>
      <c r="AC3594" s="1">
        <v>53.396049039252304</v>
      </c>
      <c r="AD3594" s="1">
        <v>68.040149892501276</v>
      </c>
      <c r="AE3594" s="1">
        <v>35.602718598176573</v>
      </c>
      <c r="AF3594" s="1"/>
      <c r="AG3594" s="1"/>
      <c r="AH3594" s="1"/>
      <c r="AI3594" s="1"/>
      <c r="AJ3594" s="1"/>
      <c r="AK3594" s="1"/>
      <c r="AL3594" s="1">
        <v>0.2129867821931839</v>
      </c>
      <c r="AM3594" s="1">
        <v>0.43704915046691895</v>
      </c>
      <c r="AN3594" s="1">
        <v>0.7781684398651123</v>
      </c>
      <c r="AO3594" s="1">
        <v>0.75813144445419312</v>
      </c>
      <c r="AP3594" s="1">
        <v>0.71605050563812256</v>
      </c>
      <c r="AQ3594" s="1">
        <v>1.2128645181655884</v>
      </c>
      <c r="AR3594" s="1">
        <v>0.73144227266311646</v>
      </c>
      <c r="AS3594" s="1">
        <v>0.98334693908691406</v>
      </c>
      <c r="AT3594" s="1">
        <v>1.8767414093017578</v>
      </c>
      <c r="AU3594" s="1">
        <v>1.4315363168716431</v>
      </c>
      <c r="AV3594" s="1">
        <v>1.3015050888061523</v>
      </c>
      <c r="AW3594" s="1">
        <v>2.2522146701812744</v>
      </c>
      <c r="AX3594" s="1"/>
      <c r="AY3594" s="1"/>
      <c r="AZ3594" s="1">
        <v>1.1493066549301147</v>
      </c>
      <c r="BA3594" s="1">
        <v>4.8790173530578613</v>
      </c>
      <c r="BB3594" s="1">
        <v>3.512648344039917</v>
      </c>
      <c r="BC3594" s="1">
        <v>1.4656771421432495</v>
      </c>
      <c r="BD3594" s="1">
        <v>1.2423000335693359</v>
      </c>
      <c r="BE3594" s="1">
        <v>2.4417212009429932</v>
      </c>
      <c r="BF3594" s="1">
        <v>2.5321590900421143</v>
      </c>
      <c r="BG3594" s="1">
        <v>1.5309522151947021</v>
      </c>
      <c r="BH3594" s="1">
        <v>10.748575210571289</v>
      </c>
      <c r="BI3594" s="1">
        <v>13.143295288085938</v>
      </c>
      <c r="BJ3594" s="1"/>
      <c r="BK3594" s="1">
        <v>2.2519958019256592</v>
      </c>
      <c r="BL3594" s="1"/>
      <c r="BM3594" s="1"/>
      <c r="BN3594" s="1"/>
    </row>
    <row r="3595" spans="1:66" x14ac:dyDescent="0.2">
      <c r="A3595" s="2" t="s">
        <v>8140</v>
      </c>
      <c r="B3595" s="4" t="s">
        <v>3590</v>
      </c>
      <c r="C3595" s="1">
        <v>53.505513041862017</v>
      </c>
      <c r="D3595" s="1">
        <v>86.997810759706965</v>
      </c>
      <c r="E3595" s="1">
        <v>68.989022896950729</v>
      </c>
      <c r="F3595" s="1">
        <v>65.949878209016276</v>
      </c>
      <c r="G3595" s="1">
        <v>68.292637628317081</v>
      </c>
      <c r="H3595" s="1">
        <v>68.129966441829808</v>
      </c>
      <c r="I3595" s="1">
        <v>19.739186857527859</v>
      </c>
      <c r="J3595" s="1">
        <v>22.458194407196132</v>
      </c>
      <c r="K3595" s="1">
        <v>39.163006785864432</v>
      </c>
      <c r="L3595" s="1">
        <v>86.07462752018283</v>
      </c>
      <c r="M3595" s="1">
        <v>84.044349692896219</v>
      </c>
      <c r="N3595" s="1">
        <v>86.13013040211797</v>
      </c>
      <c r="O3595" s="1">
        <v>97.92913795620187</v>
      </c>
      <c r="P3595" s="1">
        <v>99.935464501328227</v>
      </c>
      <c r="Q3595" s="1">
        <v>91.687270824433369</v>
      </c>
      <c r="R3595" s="1">
        <v>92.743756852679226</v>
      </c>
      <c r="S3595" s="1">
        <v>80.632518219141801</v>
      </c>
      <c r="T3595" s="1">
        <v>95.017885774037254</v>
      </c>
      <c r="U3595" s="1">
        <v>79.112391704259238</v>
      </c>
      <c r="V3595" s="1">
        <v>72.922507801091243</v>
      </c>
      <c r="W3595" s="1">
        <v>49.338504653444687</v>
      </c>
      <c r="X3595" s="1">
        <v>44.485984620157467</v>
      </c>
      <c r="Y3595" s="1">
        <v>34.595133127030707</v>
      </c>
      <c r="Z3595" s="1">
        <v>34.1773658435337</v>
      </c>
      <c r="AA3595" s="1">
        <v>17.975430610365269</v>
      </c>
      <c r="AB3595" s="1">
        <v>14.575964985465761</v>
      </c>
      <c r="AC3595" s="1">
        <v>13.739086344108861</v>
      </c>
      <c r="AD3595" s="1">
        <v>12.273460138690238</v>
      </c>
      <c r="AE3595" s="1">
        <v>15.102620840163528</v>
      </c>
      <c r="AF3595" s="1"/>
      <c r="AG3595" s="1"/>
      <c r="AH3595" s="1"/>
      <c r="AI3595" s="1">
        <v>29.259004592895508</v>
      </c>
      <c r="AJ3595" s="1">
        <v>0.97917497158050537</v>
      </c>
      <c r="AK3595" s="1">
        <v>14.297083854675293</v>
      </c>
      <c r="AL3595" s="1">
        <v>1.7963771820068359</v>
      </c>
      <c r="AM3595" s="1"/>
      <c r="AN3595" s="1"/>
      <c r="AO3595" s="1"/>
      <c r="AP3595" s="1">
        <v>7.6708264350891113</v>
      </c>
      <c r="AQ3595" s="1">
        <v>9.7948904037475586</v>
      </c>
      <c r="AR3595" s="1">
        <v>1.3599816560745239</v>
      </c>
      <c r="AS3595" s="1">
        <v>8.7297458648681641</v>
      </c>
      <c r="AT3595" s="1">
        <v>12.03471851348877</v>
      </c>
      <c r="AU3595" s="1">
        <v>2.0090506076812744</v>
      </c>
      <c r="AV3595" s="1"/>
      <c r="AW3595" s="1">
        <v>0.89073890447616577</v>
      </c>
      <c r="AX3595" s="1"/>
      <c r="AY3595" s="1">
        <v>2.0259084701538086</v>
      </c>
      <c r="AZ3595" s="1">
        <v>4.8334403038024902</v>
      </c>
      <c r="BA3595" s="1">
        <v>20.584629058837891</v>
      </c>
      <c r="BB3595" s="1">
        <v>26.792924880981445</v>
      </c>
      <c r="BC3595" s="1"/>
      <c r="BD3595" s="1"/>
      <c r="BE3595" s="1">
        <v>9.4325380325317383</v>
      </c>
      <c r="BF3595" s="1">
        <v>3.5751152038574219</v>
      </c>
      <c r="BG3595" s="1">
        <v>25.419698715209961</v>
      </c>
      <c r="BH3595" s="1">
        <v>13.432206153869629</v>
      </c>
      <c r="BI3595" s="1">
        <v>12.210281372070313</v>
      </c>
      <c r="BJ3595" s="1">
        <v>7.5286002159118652</v>
      </c>
      <c r="BK3595" s="1">
        <v>2.5588521957397461</v>
      </c>
      <c r="BL3595" s="1"/>
      <c r="BM3595" s="1"/>
      <c r="BN3595" s="1"/>
    </row>
    <row r="3596" spans="1:66" x14ac:dyDescent="0.2">
      <c r="A3596" s="2" t="s">
        <v>8141</v>
      </c>
      <c r="B3596" s="4" t="s">
        <v>3591</v>
      </c>
      <c r="C3596" s="1">
        <v>53.505513041862017</v>
      </c>
      <c r="D3596" s="1">
        <v>86.997810759706965</v>
      </c>
      <c r="E3596" s="1">
        <v>68.989022896950729</v>
      </c>
      <c r="F3596" s="1">
        <v>65.949878209016276</v>
      </c>
      <c r="G3596" s="1">
        <v>68.292637628317081</v>
      </c>
      <c r="H3596" s="1">
        <v>68.129966441829808</v>
      </c>
      <c r="I3596" s="1">
        <v>19.739186857527859</v>
      </c>
      <c r="J3596" s="1">
        <v>22.458194407196132</v>
      </c>
      <c r="K3596" s="1">
        <v>39.163006785864432</v>
      </c>
      <c r="L3596" s="1">
        <v>86.07462752018283</v>
      </c>
      <c r="M3596" s="1">
        <v>84.044349692896219</v>
      </c>
      <c r="N3596" s="1">
        <v>86.13013040211797</v>
      </c>
      <c r="O3596" s="1">
        <v>97.92913795620187</v>
      </c>
      <c r="P3596" s="1">
        <v>99.935464501328227</v>
      </c>
      <c r="Q3596" s="1">
        <v>91.687270824433369</v>
      </c>
      <c r="R3596" s="1">
        <v>92.743756852679226</v>
      </c>
      <c r="S3596" s="1">
        <v>80.632518219141801</v>
      </c>
      <c r="T3596" s="1">
        <v>95.017885774037254</v>
      </c>
      <c r="U3596" s="1">
        <v>79.112391704259238</v>
      </c>
      <c r="V3596" s="1">
        <v>72.922507801091243</v>
      </c>
      <c r="W3596" s="1">
        <v>49.338504653444687</v>
      </c>
      <c r="X3596" s="1">
        <v>44.485984620157467</v>
      </c>
      <c r="Y3596" s="1">
        <v>34.595133127030707</v>
      </c>
      <c r="Z3596" s="1">
        <v>34.1773658435337</v>
      </c>
      <c r="AA3596" s="1">
        <v>17.975430610365269</v>
      </c>
      <c r="AB3596" s="1">
        <v>14.575964985465761</v>
      </c>
      <c r="AC3596" s="1">
        <v>13.739086344108861</v>
      </c>
      <c r="AD3596" s="1">
        <v>12.273460138690238</v>
      </c>
      <c r="AE3596" s="1">
        <v>15.102620840163528</v>
      </c>
      <c r="AF3596" s="1"/>
      <c r="AG3596" s="1"/>
      <c r="AH3596" s="1"/>
      <c r="AI3596" s="1">
        <v>29.259004592895508</v>
      </c>
      <c r="AJ3596" s="1">
        <v>0.97917497158050537</v>
      </c>
      <c r="AK3596" s="1">
        <v>14.297083854675293</v>
      </c>
      <c r="AL3596" s="1">
        <v>1.7963771820068359</v>
      </c>
      <c r="AM3596" s="1"/>
      <c r="AN3596" s="1"/>
      <c r="AO3596" s="1"/>
      <c r="AP3596" s="1">
        <v>7.6708264350891113</v>
      </c>
      <c r="AQ3596" s="1">
        <v>9.7948904037475586</v>
      </c>
      <c r="AR3596" s="1">
        <v>1.3599816560745239</v>
      </c>
      <c r="AS3596" s="1">
        <v>8.7297458648681641</v>
      </c>
      <c r="AT3596" s="1">
        <v>12.03471851348877</v>
      </c>
      <c r="AU3596" s="1">
        <v>2.0090506076812744</v>
      </c>
      <c r="AV3596" s="1"/>
      <c r="AW3596" s="1">
        <v>0.89073890447616577</v>
      </c>
      <c r="AX3596" s="1"/>
      <c r="AY3596" s="1">
        <v>2.0259084701538086</v>
      </c>
      <c r="AZ3596" s="1">
        <v>4.8334403038024902</v>
      </c>
      <c r="BA3596" s="1">
        <v>20.584629058837891</v>
      </c>
      <c r="BB3596" s="1">
        <v>26.792924880981445</v>
      </c>
      <c r="BC3596" s="1"/>
      <c r="BD3596" s="1"/>
      <c r="BE3596" s="1">
        <v>9.4325380325317383</v>
      </c>
      <c r="BF3596" s="1">
        <v>3.5751152038574219</v>
      </c>
      <c r="BG3596" s="1">
        <v>25.419698715209961</v>
      </c>
      <c r="BH3596" s="1">
        <v>13.432206153869629</v>
      </c>
      <c r="BI3596" s="1">
        <v>12.210281372070313</v>
      </c>
      <c r="BJ3596" s="1">
        <v>7.5286002159118652</v>
      </c>
      <c r="BK3596" s="1">
        <v>2.5588521957397461</v>
      </c>
      <c r="BL3596" s="1"/>
      <c r="BM3596" s="1"/>
      <c r="BN3596" s="1"/>
    </row>
    <row r="3597" spans="1:66" x14ac:dyDescent="0.2">
      <c r="A3597" s="2" t="s">
        <v>8142</v>
      </c>
      <c r="B3597" s="4" t="s">
        <v>3592</v>
      </c>
      <c r="C3597" s="1">
        <v>90.884291917205999</v>
      </c>
      <c r="D3597" s="1">
        <v>93.507339334389215</v>
      </c>
      <c r="E3597" s="1">
        <v>94.50999024408766</v>
      </c>
      <c r="F3597" s="1">
        <v>94.419238594540204</v>
      </c>
      <c r="G3597" s="1">
        <v>95.427157082570673</v>
      </c>
      <c r="H3597" s="1">
        <v>11.626892148787428</v>
      </c>
      <c r="I3597" s="1">
        <v>9.8264692178607849</v>
      </c>
      <c r="J3597" s="1">
        <v>11.402656676927947</v>
      </c>
      <c r="K3597" s="1">
        <v>19.515072181598747</v>
      </c>
      <c r="L3597" s="1">
        <v>8.9955671189162612</v>
      </c>
      <c r="M3597" s="1">
        <v>8.4614495064847368</v>
      </c>
      <c r="N3597" s="1">
        <v>9.1299163445238314</v>
      </c>
      <c r="O3597" s="1">
        <v>6.3227963610287956</v>
      </c>
      <c r="P3597" s="1">
        <v>20.627871868164522</v>
      </c>
      <c r="Q3597" s="1">
        <v>23.206134338898917</v>
      </c>
      <c r="R3597" s="1">
        <v>18.113895338361178</v>
      </c>
      <c r="S3597" s="1">
        <v>10.018476410195715</v>
      </c>
      <c r="T3597" s="1">
        <v>19.173216665831543</v>
      </c>
      <c r="U3597" s="1">
        <v>7.1656742831055036</v>
      </c>
      <c r="V3597" s="1">
        <v>7.4423593696834667</v>
      </c>
      <c r="W3597" s="1">
        <v>6.859956263101628</v>
      </c>
      <c r="X3597" s="1">
        <v>8.8183442250940338</v>
      </c>
      <c r="Y3597" s="1">
        <v>10.294165197384544</v>
      </c>
      <c r="Z3597" s="1">
        <v>9.003127979519034</v>
      </c>
      <c r="AA3597" s="1">
        <v>7.4475010906884149</v>
      </c>
      <c r="AB3597" s="1">
        <v>7.1679543757865032</v>
      </c>
      <c r="AC3597" s="1">
        <v>11.55395385350157</v>
      </c>
      <c r="AD3597" s="1">
        <v>10.561910262648174</v>
      </c>
      <c r="AE3597" s="1">
        <v>8.56730341620408</v>
      </c>
      <c r="AF3597" s="1"/>
      <c r="AG3597" s="1"/>
      <c r="AH3597" s="1"/>
      <c r="AI3597" s="1">
        <v>4.4822068214416504</v>
      </c>
      <c r="AJ3597" s="1">
        <v>3.6254308223724365</v>
      </c>
      <c r="AK3597" s="1">
        <v>1.7549624443054199</v>
      </c>
      <c r="AL3597" s="1"/>
      <c r="AM3597" s="1"/>
      <c r="AN3597" s="1"/>
      <c r="AO3597" s="1"/>
      <c r="AP3597" s="1"/>
      <c r="AQ3597" s="1"/>
      <c r="AR3597" s="1"/>
      <c r="AS3597" s="1"/>
      <c r="AT3597" s="1">
        <v>0.22629088163375854</v>
      </c>
      <c r="AU3597" s="1"/>
      <c r="AV3597" s="1"/>
      <c r="AW3597" s="1"/>
      <c r="AX3597" s="1"/>
      <c r="AY3597" s="1"/>
      <c r="AZ3597" s="1"/>
      <c r="BA3597" s="1">
        <v>1.454533576965332</v>
      </c>
      <c r="BB3597" s="1">
        <v>2.2109091281890869</v>
      </c>
      <c r="BC3597" s="1">
        <v>1.112790584564209</v>
      </c>
      <c r="BD3597" s="1">
        <v>2.2751309871673584</v>
      </c>
      <c r="BE3597" s="1">
        <v>0.44394335150718689</v>
      </c>
      <c r="BF3597" s="1"/>
      <c r="BG3597" s="1"/>
      <c r="BH3597" s="1">
        <v>1.0544382333755493</v>
      </c>
      <c r="BI3597" s="1"/>
      <c r="BJ3597" s="1">
        <v>0.90534514188766479</v>
      </c>
      <c r="BK3597" s="1">
        <v>1.2188596725463867</v>
      </c>
      <c r="BL3597" s="1"/>
      <c r="BM3597" s="1"/>
      <c r="BN3597" s="1"/>
    </row>
    <row r="3598" spans="1:66" x14ac:dyDescent="0.2">
      <c r="A3598" s="2" t="s">
        <v>8143</v>
      </c>
      <c r="B3598" s="4" t="s">
        <v>3593</v>
      </c>
      <c r="C3598" s="1">
        <v>90.884291917205999</v>
      </c>
      <c r="D3598" s="1">
        <v>93.507339334389215</v>
      </c>
      <c r="E3598" s="1">
        <v>94.50999024408766</v>
      </c>
      <c r="F3598" s="1">
        <v>94.419238594540204</v>
      </c>
      <c r="G3598" s="1">
        <v>95.427157082570673</v>
      </c>
      <c r="H3598" s="1">
        <v>11.626892148787428</v>
      </c>
      <c r="I3598" s="1">
        <v>9.8264692178607849</v>
      </c>
      <c r="J3598" s="1">
        <v>11.402656676927947</v>
      </c>
      <c r="K3598" s="1">
        <v>19.515072181598747</v>
      </c>
      <c r="L3598" s="1">
        <v>8.9955671189162612</v>
      </c>
      <c r="M3598" s="1">
        <v>8.4614495064847368</v>
      </c>
      <c r="N3598" s="1">
        <v>9.1299163445238314</v>
      </c>
      <c r="O3598" s="1">
        <v>6.3227963610287956</v>
      </c>
      <c r="P3598" s="1">
        <v>20.627871868164522</v>
      </c>
      <c r="Q3598" s="1">
        <v>23.206134338898917</v>
      </c>
      <c r="R3598" s="1">
        <v>18.113895338361178</v>
      </c>
      <c r="S3598" s="1">
        <v>10.018476410195715</v>
      </c>
      <c r="T3598" s="1">
        <v>19.173216665831543</v>
      </c>
      <c r="U3598" s="1">
        <v>7.1656742831055036</v>
      </c>
      <c r="V3598" s="1">
        <v>7.4423593696834667</v>
      </c>
      <c r="W3598" s="1">
        <v>6.859956263101628</v>
      </c>
      <c r="X3598" s="1">
        <v>8.8183442250940338</v>
      </c>
      <c r="Y3598" s="1">
        <v>10.294165197384544</v>
      </c>
      <c r="Z3598" s="1">
        <v>9.003127979519034</v>
      </c>
      <c r="AA3598" s="1">
        <v>7.4475010906884149</v>
      </c>
      <c r="AB3598" s="1">
        <v>7.1679543757865032</v>
      </c>
      <c r="AC3598" s="1">
        <v>11.55395385350157</v>
      </c>
      <c r="AD3598" s="1">
        <v>10.561910262648174</v>
      </c>
      <c r="AE3598" s="1">
        <v>8.56730341620408</v>
      </c>
      <c r="AF3598" s="1"/>
      <c r="AG3598" s="1"/>
      <c r="AH3598" s="1"/>
      <c r="AI3598" s="1">
        <v>4.4822068214416504</v>
      </c>
      <c r="AJ3598" s="1">
        <v>3.6254308223724365</v>
      </c>
      <c r="AK3598" s="1">
        <v>1.7549624443054199</v>
      </c>
      <c r="AL3598" s="1"/>
      <c r="AM3598" s="1"/>
      <c r="AN3598" s="1"/>
      <c r="AO3598" s="1"/>
      <c r="AP3598" s="1"/>
      <c r="AQ3598" s="1"/>
      <c r="AR3598" s="1"/>
      <c r="AS3598" s="1"/>
      <c r="AT3598" s="1">
        <v>0.22629088163375854</v>
      </c>
      <c r="AU3598" s="1"/>
      <c r="AV3598" s="1"/>
      <c r="AW3598" s="1"/>
      <c r="AX3598" s="1"/>
      <c r="AY3598" s="1"/>
      <c r="AZ3598" s="1"/>
      <c r="BA3598" s="1">
        <v>1.454533576965332</v>
      </c>
      <c r="BB3598" s="1">
        <v>2.2109091281890869</v>
      </c>
      <c r="BC3598" s="1">
        <v>1.112790584564209</v>
      </c>
      <c r="BD3598" s="1">
        <v>2.2751309871673584</v>
      </c>
      <c r="BE3598" s="1">
        <v>0.44394335150718689</v>
      </c>
      <c r="BF3598" s="1"/>
      <c r="BG3598" s="1"/>
      <c r="BH3598" s="1">
        <v>1.0544382333755493</v>
      </c>
      <c r="BI3598" s="1"/>
      <c r="BJ3598" s="1">
        <v>0.90534514188766479</v>
      </c>
      <c r="BK3598" s="1">
        <v>1.2188596725463867</v>
      </c>
      <c r="BL3598" s="1"/>
      <c r="BM3598" s="1"/>
      <c r="BN3598" s="1"/>
    </row>
    <row r="3599" spans="1:66" x14ac:dyDescent="0.2">
      <c r="A3599" s="2" t="s">
        <v>8144</v>
      </c>
      <c r="B3599" s="4" t="s">
        <v>3594</v>
      </c>
      <c r="C3599" s="1">
        <v>43.79711762617972</v>
      </c>
      <c r="D3599" s="1">
        <v>26.785779017762192</v>
      </c>
      <c r="E3599" s="1">
        <v>22.645572696383358</v>
      </c>
      <c r="F3599" s="1">
        <v>13.333169595613573</v>
      </c>
      <c r="G3599" s="1">
        <v>10.063238483638122</v>
      </c>
      <c r="H3599" s="1">
        <v>8.2735825007296295</v>
      </c>
      <c r="I3599" s="1">
        <v>11.535518647447544</v>
      </c>
      <c r="J3599" s="1">
        <v>25.015874655013899</v>
      </c>
      <c r="K3599" s="1">
        <v>24.532176370290586</v>
      </c>
      <c r="L3599" s="1">
        <v>20.941558630104517</v>
      </c>
      <c r="M3599" s="1">
        <v>7.9484298167528413</v>
      </c>
      <c r="N3599" s="1">
        <v>5.4952423246399098</v>
      </c>
      <c r="O3599" s="1">
        <v>13.303209041757031</v>
      </c>
      <c r="P3599" s="1">
        <v>17.382911504688334</v>
      </c>
      <c r="Q3599" s="1">
        <v>28.742552628264452</v>
      </c>
      <c r="R3599" s="1">
        <v>20.018493699498993</v>
      </c>
      <c r="S3599" s="1">
        <v>5.1740587604509036</v>
      </c>
      <c r="T3599" s="1">
        <v>12.237123115177633</v>
      </c>
      <c r="U3599" s="1">
        <v>4.6471639809618432</v>
      </c>
      <c r="V3599" s="1">
        <v>6.6661510520741718</v>
      </c>
      <c r="W3599" s="1">
        <v>18.032620285936733</v>
      </c>
      <c r="X3599" s="1">
        <v>17.80431355077522</v>
      </c>
      <c r="Y3599" s="1">
        <v>22.671746594625677</v>
      </c>
      <c r="Z3599" s="1">
        <v>10.177932915006323</v>
      </c>
      <c r="AA3599" s="1"/>
      <c r="AB3599" s="1">
        <v>0.75687655541740728</v>
      </c>
      <c r="AC3599" s="1">
        <v>4.9678605443115798</v>
      </c>
      <c r="AD3599" s="1">
        <v>4.9295536413745245</v>
      </c>
      <c r="AE3599" s="1">
        <v>8.6463164926370357</v>
      </c>
      <c r="AF3599" s="1"/>
      <c r="AG3599" s="1"/>
      <c r="AH3599" s="1"/>
      <c r="AI3599" s="1"/>
      <c r="AJ3599" s="1">
        <v>6.6415399312973022E-2</v>
      </c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  <c r="BD3599" s="1">
        <v>6.9232273101806641</v>
      </c>
      <c r="BE3599" s="1">
        <v>7.9319286346435547</v>
      </c>
      <c r="BF3599" s="1">
        <v>6.0955305099487305</v>
      </c>
      <c r="BG3599" s="1">
        <v>8.7214784622192383</v>
      </c>
      <c r="BH3599" s="1">
        <v>10.047203063964844</v>
      </c>
      <c r="BI3599" s="1"/>
      <c r="BJ3599" s="1"/>
      <c r="BK3599" s="1"/>
      <c r="BL3599" s="1"/>
      <c r="BM3599" s="1"/>
      <c r="BN3599" s="1"/>
    </row>
    <row r="3600" spans="1:66" x14ac:dyDescent="0.2">
      <c r="A3600" s="2" t="s">
        <v>8145</v>
      </c>
      <c r="B3600" s="4" t="s">
        <v>3595</v>
      </c>
      <c r="C3600" s="1">
        <v>43.79711762617972</v>
      </c>
      <c r="D3600" s="1">
        <v>26.785779017762192</v>
      </c>
      <c r="E3600" s="1">
        <v>22.645572696383358</v>
      </c>
      <c r="F3600" s="1">
        <v>13.333169595613573</v>
      </c>
      <c r="G3600" s="1">
        <v>10.063238483638122</v>
      </c>
      <c r="H3600" s="1">
        <v>8.2735825007296295</v>
      </c>
      <c r="I3600" s="1">
        <v>11.535518647447544</v>
      </c>
      <c r="J3600" s="1">
        <v>25.015874655013899</v>
      </c>
      <c r="K3600" s="1">
        <v>24.532176370290586</v>
      </c>
      <c r="L3600" s="1">
        <v>20.941558630104517</v>
      </c>
      <c r="M3600" s="1">
        <v>7.9484298167528413</v>
      </c>
      <c r="N3600" s="1">
        <v>5.4952423246399098</v>
      </c>
      <c r="O3600" s="1">
        <v>13.303209041757031</v>
      </c>
      <c r="P3600" s="1">
        <v>17.382911504688334</v>
      </c>
      <c r="Q3600" s="1">
        <v>28.742552628264452</v>
      </c>
      <c r="R3600" s="1">
        <v>20.018493699498993</v>
      </c>
      <c r="S3600" s="1">
        <v>5.1740587604509036</v>
      </c>
      <c r="T3600" s="1">
        <v>12.237123115177633</v>
      </c>
      <c r="U3600" s="1">
        <v>4.6471639809618432</v>
      </c>
      <c r="V3600" s="1">
        <v>6.6661510520741718</v>
      </c>
      <c r="W3600" s="1">
        <v>18.032620285936733</v>
      </c>
      <c r="X3600" s="1">
        <v>17.80431355077522</v>
      </c>
      <c r="Y3600" s="1">
        <v>22.671746594625677</v>
      </c>
      <c r="Z3600" s="1">
        <v>10.177932915006323</v>
      </c>
      <c r="AA3600" s="1"/>
      <c r="AB3600" s="1">
        <v>0.75687655541740728</v>
      </c>
      <c r="AC3600" s="1">
        <v>4.9678605443115798</v>
      </c>
      <c r="AD3600" s="1">
        <v>4.9295536413745245</v>
      </c>
      <c r="AE3600" s="1">
        <v>8.6463164926370357</v>
      </c>
      <c r="AF3600" s="1"/>
      <c r="AG3600" s="1"/>
      <c r="AH3600" s="1"/>
      <c r="AI3600" s="1"/>
      <c r="AJ3600" s="1">
        <v>6.6415399312973022E-2</v>
      </c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  <c r="BD3600" s="1">
        <v>6.9232273101806641</v>
      </c>
      <c r="BE3600" s="1">
        <v>7.9319286346435547</v>
      </c>
      <c r="BF3600" s="1">
        <v>6.0955305099487305</v>
      </c>
      <c r="BG3600" s="1">
        <v>8.7214784622192383</v>
      </c>
      <c r="BH3600" s="1">
        <v>10.047203063964844</v>
      </c>
      <c r="BI3600" s="1"/>
      <c r="BJ3600" s="1"/>
      <c r="BK3600" s="1"/>
      <c r="BL3600" s="1"/>
      <c r="BM3600" s="1"/>
      <c r="BN3600" s="1"/>
    </row>
    <row r="3601" spans="1:66" x14ac:dyDescent="0.2">
      <c r="A3601" s="2" t="s">
        <v>8146</v>
      </c>
      <c r="B3601" s="4" t="s">
        <v>3596</v>
      </c>
      <c r="C3601" s="1">
        <v>5.9986059523740076</v>
      </c>
      <c r="D3601" s="1">
        <v>2.6934051465325028</v>
      </c>
      <c r="E3601" s="1">
        <v>3.3331044640787151</v>
      </c>
      <c r="F3601" s="1">
        <v>4.0932122855535189</v>
      </c>
      <c r="G3601" s="1">
        <v>7.914347659551205</v>
      </c>
      <c r="H3601" s="1">
        <v>16.525228392897809</v>
      </c>
      <c r="I3601" s="1">
        <v>23.377916053099142</v>
      </c>
      <c r="J3601" s="1">
        <v>10.126603705544262</v>
      </c>
      <c r="K3601" s="1">
        <v>6.3201446536746388</v>
      </c>
      <c r="L3601" s="1">
        <v>11.77314564305526</v>
      </c>
      <c r="M3601" s="1">
        <v>15.674202354187008</v>
      </c>
      <c r="N3601" s="1">
        <v>25.236071258750993</v>
      </c>
      <c r="O3601" s="1">
        <v>15.798830960298101</v>
      </c>
      <c r="P3601" s="1">
        <v>13.73524612307682</v>
      </c>
      <c r="Q3601" s="1">
        <v>12.152082264805021</v>
      </c>
      <c r="R3601" s="1">
        <v>9.3840501369888454</v>
      </c>
      <c r="S3601" s="1">
        <v>6.2004315280023281</v>
      </c>
      <c r="T3601" s="1">
        <v>6.8488052118546392</v>
      </c>
      <c r="U3601" s="1">
        <v>5.149005890279259</v>
      </c>
      <c r="V3601" s="1">
        <v>11.823008325980144</v>
      </c>
      <c r="W3601" s="1">
        <v>71.275492269452513</v>
      </c>
      <c r="X3601" s="1">
        <v>81.322884880023196</v>
      </c>
      <c r="Y3601" s="1">
        <v>83.496336277741705</v>
      </c>
      <c r="Z3601" s="1">
        <v>84.504753797142058</v>
      </c>
      <c r="AA3601" s="1">
        <v>76.372804240271421</v>
      </c>
      <c r="AB3601" s="1">
        <v>82.782739304204654</v>
      </c>
      <c r="AC3601" s="1">
        <v>84.789466783091257</v>
      </c>
      <c r="AD3601" s="1">
        <v>96.861893428703681</v>
      </c>
      <c r="AE3601" s="1">
        <v>98.074594289799606</v>
      </c>
      <c r="AF3601" s="1"/>
      <c r="AG3601" s="1"/>
      <c r="AH3601" s="1"/>
      <c r="AI3601" s="1"/>
      <c r="AJ3601" s="1">
        <v>1.3805375099182129</v>
      </c>
      <c r="AK3601" s="1">
        <v>1.7187315225601196</v>
      </c>
      <c r="AL3601" s="1"/>
      <c r="AM3601" s="1"/>
      <c r="AN3601" s="1"/>
      <c r="AO3601" s="1"/>
      <c r="AP3601" s="1"/>
      <c r="AQ3601" s="1"/>
      <c r="AR3601" s="1"/>
      <c r="AS3601" s="1"/>
      <c r="AT3601" s="1">
        <v>9.3760810792446136E-2</v>
      </c>
      <c r="AU3601" s="1">
        <v>0.10658831149339676</v>
      </c>
      <c r="AV3601" s="1"/>
      <c r="AW3601" s="1"/>
      <c r="AX3601" s="1"/>
      <c r="AY3601" s="1">
        <v>0.29005956649780273</v>
      </c>
      <c r="AZ3601" s="1"/>
      <c r="BA3601" s="1"/>
      <c r="BB3601" s="1">
        <v>3.3878076076507568</v>
      </c>
      <c r="BC3601" s="1">
        <v>10.502351760864258</v>
      </c>
      <c r="BD3601" s="1">
        <v>5.8852963447570801</v>
      </c>
      <c r="BE3601" s="1"/>
      <c r="BF3601" s="1">
        <v>4.7080364227294922</v>
      </c>
      <c r="BG3601" s="1">
        <v>5.9971518516540527</v>
      </c>
      <c r="BH3601" s="1">
        <v>12.317502021789551</v>
      </c>
      <c r="BI3601" s="1">
        <v>12.13762092590332</v>
      </c>
      <c r="BJ3601" s="1">
        <v>2.4737215042114258</v>
      </c>
      <c r="BK3601" s="1"/>
      <c r="BL3601" s="1"/>
      <c r="BM3601" s="1"/>
      <c r="BN3601" s="1"/>
    </row>
    <row r="3602" spans="1:66" x14ac:dyDescent="0.2">
      <c r="A3602" s="2" t="s">
        <v>8147</v>
      </c>
      <c r="B3602" s="4" t="s">
        <v>3597</v>
      </c>
      <c r="C3602" s="1">
        <v>15.439981540577538</v>
      </c>
      <c r="D3602" s="1">
        <v>4.1134739196218186</v>
      </c>
      <c r="E3602" s="1">
        <v>7.7562086850854195</v>
      </c>
      <c r="F3602" s="1">
        <v>16.738266879888165</v>
      </c>
      <c r="G3602" s="1">
        <v>30.752909578669573</v>
      </c>
      <c r="H3602" s="1">
        <v>12.129260183041012</v>
      </c>
      <c r="I3602" s="1">
        <v>3.9584052477960729</v>
      </c>
      <c r="J3602" s="1">
        <v>7.6630856080701459</v>
      </c>
      <c r="K3602" s="1">
        <v>8.2099537432784189</v>
      </c>
      <c r="L3602" s="1">
        <v>8.6569553475064804</v>
      </c>
      <c r="M3602" s="1">
        <v>11.618417365568797</v>
      </c>
      <c r="N3602" s="1">
        <v>4.4283610447841371</v>
      </c>
      <c r="O3602" s="1">
        <v>7.3655771571018391</v>
      </c>
      <c r="P3602" s="1">
        <v>20.242003182103037</v>
      </c>
      <c r="Q3602" s="1">
        <v>6.8959049028003001</v>
      </c>
      <c r="R3602" s="1">
        <v>6.6920679992539283</v>
      </c>
      <c r="S3602" s="1">
        <v>6.8402214288222654</v>
      </c>
      <c r="T3602" s="1">
        <v>20.473586693925547</v>
      </c>
      <c r="U3602" s="1">
        <v>17.413706631064187</v>
      </c>
      <c r="V3602" s="1">
        <v>5.3117566178208806</v>
      </c>
      <c r="W3602" s="1">
        <v>5.6726287451564348</v>
      </c>
      <c r="X3602" s="1">
        <v>4.6472248287479365</v>
      </c>
      <c r="Y3602" s="1">
        <v>4.4964079311170222</v>
      </c>
      <c r="Z3602" s="1">
        <v>5.177067228876294</v>
      </c>
      <c r="AA3602" s="1">
        <v>4.6018676089136319</v>
      </c>
      <c r="AB3602" s="1">
        <v>8.2633591412347975</v>
      </c>
      <c r="AC3602" s="1">
        <v>7.7344676578524094</v>
      </c>
      <c r="AD3602" s="1">
        <v>9.904066218086399</v>
      </c>
      <c r="AE3602" s="1">
        <v>4.5668481996630401</v>
      </c>
      <c r="AF3602" s="1"/>
      <c r="AG3602" s="1"/>
      <c r="AH3602" s="1"/>
      <c r="AI3602" s="1"/>
      <c r="AJ3602" s="1">
        <v>4.9175229072570801</v>
      </c>
      <c r="AK3602" s="1">
        <v>8.2539901733398438</v>
      </c>
      <c r="AL3602" s="1">
        <v>2.9858620166778564</v>
      </c>
      <c r="AM3602" s="1">
        <v>7.4171609878540039</v>
      </c>
      <c r="AN3602" s="1">
        <v>2.2072365283966064</v>
      </c>
      <c r="AO3602" s="1"/>
      <c r="AP3602" s="1">
        <v>3.0927565097808838</v>
      </c>
      <c r="AQ3602" s="1">
        <v>3.5827674865722656</v>
      </c>
      <c r="AR3602" s="1">
        <v>2.2465991973876953</v>
      </c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s="1"/>
      <c r="BD3602" s="1"/>
      <c r="BE3602" s="1">
        <v>4.810697078704834</v>
      </c>
      <c r="BF3602" s="1">
        <v>9.6954660415649414</v>
      </c>
      <c r="BG3602" s="1">
        <v>5.1000823974609375</v>
      </c>
      <c r="BH3602" s="1">
        <v>14.063555717468262</v>
      </c>
      <c r="BI3602" s="1">
        <v>19.330163955688477</v>
      </c>
      <c r="BJ3602" s="1">
        <v>8.7761545181274414</v>
      </c>
      <c r="BK3602" s="1"/>
      <c r="BL3602" s="1"/>
      <c r="BM3602" s="1"/>
      <c r="BN3602" s="1"/>
    </row>
    <row r="3603" spans="1:66" x14ac:dyDescent="0.2">
      <c r="A3603" s="2" t="s">
        <v>8148</v>
      </c>
      <c r="B3603" s="4" t="s">
        <v>3598</v>
      </c>
      <c r="C3603" s="1">
        <v>9.2490598837505615</v>
      </c>
      <c r="D3603" s="1">
        <v>17.956557499287847</v>
      </c>
      <c r="E3603" s="1">
        <v>17.1607527254912</v>
      </c>
      <c r="F3603" s="1">
        <v>19.811589085620586</v>
      </c>
      <c r="G3603" s="1">
        <v>28.769479427264006</v>
      </c>
      <c r="H3603" s="1">
        <v>22.278722660070482</v>
      </c>
      <c r="I3603" s="1">
        <v>40.181070664447169</v>
      </c>
      <c r="J3603" s="1">
        <v>10.698444068151863</v>
      </c>
      <c r="K3603" s="1">
        <v>22.357466334933797</v>
      </c>
      <c r="L3603" s="1">
        <v>39.304756698312296</v>
      </c>
      <c r="M3603" s="1">
        <v>40.880137494514557</v>
      </c>
      <c r="N3603" s="1">
        <v>20.272641423153473</v>
      </c>
      <c r="O3603" s="1">
        <v>28.214697889844352</v>
      </c>
      <c r="P3603" s="1">
        <v>23.487080407228316</v>
      </c>
      <c r="Q3603" s="1">
        <v>28.754881968447226</v>
      </c>
      <c r="R3603" s="1">
        <v>24.894907946162956</v>
      </c>
      <c r="S3603" s="1">
        <v>20.777753476034412</v>
      </c>
      <c r="T3603" s="1">
        <v>29.607583707063185</v>
      </c>
      <c r="U3603" s="1">
        <v>50.155972560185333</v>
      </c>
      <c r="V3603" s="1">
        <v>25.584324738583437</v>
      </c>
      <c r="W3603" s="1">
        <v>23.919310936518798</v>
      </c>
      <c r="X3603" s="1">
        <v>25.054682863302318</v>
      </c>
      <c r="Y3603" s="1">
        <v>22.692764421937493</v>
      </c>
      <c r="Z3603" s="1">
        <v>10.756192924312295</v>
      </c>
      <c r="AA3603" s="1">
        <v>4.6688208598483429</v>
      </c>
      <c r="AB3603" s="1">
        <v>7.0861543053026192</v>
      </c>
      <c r="AC3603" s="1">
        <v>26.168018638586982</v>
      </c>
      <c r="AD3603" s="1">
        <v>14.97079914407132</v>
      </c>
      <c r="AE3603" s="1">
        <v>5.1872253298944386</v>
      </c>
      <c r="AF3603" s="1"/>
      <c r="AG3603" s="1"/>
      <c r="AH3603" s="1"/>
      <c r="AI3603" s="1"/>
      <c r="AJ3603" s="1"/>
      <c r="AK3603" s="1">
        <v>0.65942978858947754</v>
      </c>
      <c r="AL3603" s="1"/>
      <c r="AM3603" s="1">
        <v>1.2731349468231201</v>
      </c>
      <c r="AN3603" s="1">
        <v>1.1826092004776001</v>
      </c>
      <c r="AO3603" s="1">
        <v>1.2821439504623413</v>
      </c>
      <c r="AP3603" s="1">
        <v>15.487439155578613</v>
      </c>
      <c r="AQ3603" s="1">
        <v>10.296755790710449</v>
      </c>
      <c r="AR3603" s="1"/>
      <c r="AS3603" s="1">
        <v>4.1322546005249023</v>
      </c>
      <c r="AT3603" s="1">
        <v>4.0028796195983887</v>
      </c>
      <c r="AU3603" s="1"/>
      <c r="AV3603" s="1"/>
      <c r="AW3603" s="1"/>
      <c r="AX3603" s="1"/>
      <c r="AY3603" s="1"/>
      <c r="AZ3603" s="1">
        <v>2.2971444129943848</v>
      </c>
      <c r="BA3603" s="1"/>
      <c r="BB3603" s="1"/>
      <c r="BC3603" s="1">
        <v>5.4444746971130371</v>
      </c>
      <c r="BD3603" s="1">
        <v>2.2254323959350586</v>
      </c>
      <c r="BE3603" s="1">
        <v>8.74072265625</v>
      </c>
      <c r="BF3603" s="1"/>
      <c r="BG3603" s="1">
        <v>2.9695656299591064</v>
      </c>
      <c r="BH3603" s="1">
        <v>19.04121208190918</v>
      </c>
      <c r="BI3603" s="1">
        <v>22.099443435668945</v>
      </c>
      <c r="BJ3603" s="1">
        <v>5.1182541847229004</v>
      </c>
      <c r="BK3603" s="1">
        <v>27.295520782470703</v>
      </c>
      <c r="BL3603" s="1"/>
      <c r="BM3603" s="1"/>
      <c r="BN3603" s="1"/>
    </row>
    <row r="3604" spans="1:66" x14ac:dyDescent="0.2">
      <c r="A3604" s="2" t="s">
        <v>8149</v>
      </c>
      <c r="B3604" s="4" t="s">
        <v>3599</v>
      </c>
      <c r="C3604" s="1">
        <v>5.6216177657809654</v>
      </c>
      <c r="D3604" s="1">
        <v>10.126835953756149</v>
      </c>
      <c r="E3604" s="1">
        <v>5.7549015802775907</v>
      </c>
      <c r="F3604" s="1">
        <v>6.106411049866602</v>
      </c>
      <c r="G3604" s="1">
        <v>7.5231563717070067</v>
      </c>
      <c r="H3604" s="1">
        <v>6.5586935102341259</v>
      </c>
      <c r="I3604" s="1">
        <v>6.7535748674626834</v>
      </c>
      <c r="J3604" s="1">
        <v>4.5181746336808111</v>
      </c>
      <c r="K3604" s="1">
        <v>10.281581447154046</v>
      </c>
      <c r="L3604" s="1">
        <v>7.6904081223931788</v>
      </c>
      <c r="M3604" s="1">
        <v>5.2677176233338976</v>
      </c>
      <c r="N3604" s="1">
        <v>4.552964774877899</v>
      </c>
      <c r="O3604" s="1">
        <v>7.0403742143819432</v>
      </c>
      <c r="P3604" s="1">
        <v>12.368219783002802</v>
      </c>
      <c r="Q3604" s="1">
        <v>11.727124076971805</v>
      </c>
      <c r="R3604" s="1">
        <v>4.6641072160378041</v>
      </c>
      <c r="S3604" s="1">
        <v>5.8578465052916213</v>
      </c>
      <c r="T3604" s="1">
        <v>12.260521262863918</v>
      </c>
      <c r="U3604" s="1">
        <v>9.8019316956865392</v>
      </c>
      <c r="V3604" s="1">
        <v>9.5332783899619162</v>
      </c>
      <c r="W3604" s="1">
        <v>9.2846700944821787</v>
      </c>
      <c r="X3604" s="1">
        <v>7.1283672748798956</v>
      </c>
      <c r="Y3604" s="1">
        <v>6.3071237622299687</v>
      </c>
      <c r="Z3604" s="1">
        <v>5.5917458381963234</v>
      </c>
      <c r="AA3604" s="1">
        <v>12.095699782962678</v>
      </c>
      <c r="AB3604" s="1">
        <v>5.3040799332504145</v>
      </c>
      <c r="AC3604" s="1">
        <v>5.6147123424530978</v>
      </c>
      <c r="AD3604" s="1">
        <v>5.3963985399832266</v>
      </c>
      <c r="AE3604" s="1">
        <v>5.4776110958477089</v>
      </c>
      <c r="AF3604" s="1"/>
      <c r="AG3604" s="1"/>
      <c r="AH3604" s="1"/>
      <c r="AI3604" s="1"/>
      <c r="AJ3604" s="1"/>
      <c r="AK3604" s="1"/>
      <c r="AL3604" s="1"/>
      <c r="AM3604" s="1"/>
      <c r="AN3604" s="1">
        <v>0.52512216567993164</v>
      </c>
      <c r="AO3604" s="1"/>
      <c r="AP3604" s="1">
        <v>0.48182025551795959</v>
      </c>
      <c r="AQ3604" s="1">
        <v>0.65061581134796143</v>
      </c>
      <c r="AR3604" s="1"/>
      <c r="AS3604" s="1">
        <v>0.11102549731731415</v>
      </c>
      <c r="AT3604" s="1">
        <v>1.194250226020813</v>
      </c>
      <c r="AU3604" s="1"/>
      <c r="AV3604" s="1"/>
      <c r="AW3604" s="1">
        <v>3.9955791085958481E-2</v>
      </c>
      <c r="AX3604" s="1"/>
      <c r="AY3604" s="1"/>
      <c r="AZ3604" s="1"/>
      <c r="BA3604" s="1">
        <v>0.66705989837646484</v>
      </c>
      <c r="BB3604" s="1">
        <v>2.3710756301879883</v>
      </c>
      <c r="BC3604" s="1"/>
      <c r="BD3604" s="1">
        <v>2.9024600982666016</v>
      </c>
      <c r="BE3604" s="1"/>
      <c r="BF3604" s="1">
        <v>-2.0975319785065949E-5</v>
      </c>
      <c r="BG3604" s="1">
        <v>1.5579662322998047</v>
      </c>
      <c r="BH3604" s="1"/>
      <c r="BI3604" s="1"/>
      <c r="BJ3604" s="1"/>
      <c r="BK3604" s="1"/>
      <c r="BL3604" s="1"/>
      <c r="BM3604" s="1"/>
      <c r="BN3604" s="1"/>
    </row>
    <row r="3605" spans="1:66" x14ac:dyDescent="0.2">
      <c r="A3605" s="2" t="s">
        <v>8150</v>
      </c>
      <c r="B3605" s="4" t="s">
        <v>3600</v>
      </c>
      <c r="C3605" s="1">
        <v>5.6216177657809654</v>
      </c>
      <c r="D3605" s="1">
        <v>10.126835953756149</v>
      </c>
      <c r="E3605" s="1">
        <v>5.7549015802775907</v>
      </c>
      <c r="F3605" s="1">
        <v>6.106411049866602</v>
      </c>
      <c r="G3605" s="1">
        <v>7.5231563717070067</v>
      </c>
      <c r="H3605" s="1">
        <v>6.5586935102341259</v>
      </c>
      <c r="I3605" s="1">
        <v>6.7535748674626834</v>
      </c>
      <c r="J3605" s="1">
        <v>4.5181746336808111</v>
      </c>
      <c r="K3605" s="1">
        <v>10.281581447154046</v>
      </c>
      <c r="L3605" s="1">
        <v>7.6904081223931788</v>
      </c>
      <c r="M3605" s="1">
        <v>5.2677176233338976</v>
      </c>
      <c r="N3605" s="1">
        <v>4.552964774877899</v>
      </c>
      <c r="O3605" s="1">
        <v>7.0403742143819432</v>
      </c>
      <c r="P3605" s="1">
        <v>12.368219783002802</v>
      </c>
      <c r="Q3605" s="1">
        <v>11.727124076971805</v>
      </c>
      <c r="R3605" s="1">
        <v>4.6641072160378041</v>
      </c>
      <c r="S3605" s="1">
        <v>5.8578465052916213</v>
      </c>
      <c r="T3605" s="1">
        <v>12.260521262863918</v>
      </c>
      <c r="U3605" s="1">
        <v>9.8019316956865392</v>
      </c>
      <c r="V3605" s="1">
        <v>9.5332783899619162</v>
      </c>
      <c r="W3605" s="1">
        <v>9.2846700944821787</v>
      </c>
      <c r="X3605" s="1">
        <v>7.1283672748798956</v>
      </c>
      <c r="Y3605" s="1">
        <v>6.3071237622299687</v>
      </c>
      <c r="Z3605" s="1">
        <v>5.5917458381963234</v>
      </c>
      <c r="AA3605" s="1">
        <v>12.095699782962678</v>
      </c>
      <c r="AB3605" s="1">
        <v>5.3040799332504145</v>
      </c>
      <c r="AC3605" s="1">
        <v>5.6147123424530978</v>
      </c>
      <c r="AD3605" s="1">
        <v>5.3963985399832266</v>
      </c>
      <c r="AE3605" s="1">
        <v>5.4776110958477089</v>
      </c>
      <c r="AF3605" s="1"/>
      <c r="AG3605" s="1"/>
      <c r="AH3605" s="1"/>
      <c r="AI3605" s="1"/>
      <c r="AJ3605" s="1"/>
      <c r="AK3605" s="1"/>
      <c r="AL3605" s="1"/>
      <c r="AM3605" s="1"/>
      <c r="AN3605" s="1">
        <v>0.52512216567993164</v>
      </c>
      <c r="AO3605" s="1"/>
      <c r="AP3605" s="1">
        <v>0.48182025551795959</v>
      </c>
      <c r="AQ3605" s="1">
        <v>0.65061581134796143</v>
      </c>
      <c r="AR3605" s="1"/>
      <c r="AS3605" s="1">
        <v>0.11102549731731415</v>
      </c>
      <c r="AT3605" s="1">
        <v>1.194250226020813</v>
      </c>
      <c r="AU3605" s="1"/>
      <c r="AV3605" s="1"/>
      <c r="AW3605" s="1">
        <v>3.9955791085958481E-2</v>
      </c>
      <c r="AX3605" s="1"/>
      <c r="AY3605" s="1"/>
      <c r="AZ3605" s="1"/>
      <c r="BA3605" s="1">
        <v>0.66705989837646484</v>
      </c>
      <c r="BB3605" s="1">
        <v>2.3710756301879883</v>
      </c>
      <c r="BC3605" s="1"/>
      <c r="BD3605" s="1">
        <v>2.9024600982666016</v>
      </c>
      <c r="BE3605" s="1"/>
      <c r="BF3605" s="1">
        <v>-2.0975319785065949E-5</v>
      </c>
      <c r="BG3605" s="1">
        <v>1.5579662322998047</v>
      </c>
      <c r="BH3605" s="1"/>
      <c r="BI3605" s="1"/>
      <c r="BJ3605" s="1"/>
      <c r="BK3605" s="1"/>
      <c r="BL3605" s="1"/>
      <c r="BM3605" s="1"/>
      <c r="BN3605" s="1"/>
    </row>
    <row r="3606" spans="1:66" x14ac:dyDescent="0.2">
      <c r="A3606" s="2" t="s">
        <v>8151</v>
      </c>
      <c r="B3606" s="4" t="s">
        <v>3601</v>
      </c>
      <c r="C3606" s="1">
        <v>4.8541511665023549</v>
      </c>
      <c r="D3606" s="1">
        <v>3.8534229519161349</v>
      </c>
      <c r="E3606" s="1">
        <v>4.1263175318473051</v>
      </c>
      <c r="F3606" s="1">
        <v>4.5670250741108962</v>
      </c>
      <c r="G3606" s="1">
        <v>4.4602641766323599</v>
      </c>
      <c r="H3606" s="1"/>
      <c r="I3606" s="1">
        <v>4.145460386317505</v>
      </c>
      <c r="J3606" s="1">
        <v>5.4509287785937541</v>
      </c>
      <c r="K3606" s="1">
        <v>4.497960945271565</v>
      </c>
      <c r="L3606" s="1">
        <v>4.4160968794101878</v>
      </c>
      <c r="M3606" s="1">
        <v>4.5391184037448369</v>
      </c>
      <c r="N3606" s="1">
        <v>4.6516886394459132</v>
      </c>
      <c r="O3606" s="1">
        <v>4.4732504143744238</v>
      </c>
      <c r="P3606" s="1">
        <v>4.7365668593117789</v>
      </c>
      <c r="Q3606" s="1">
        <v>5.41260583052222</v>
      </c>
      <c r="R3606" s="1">
        <v>5.6315995194343431</v>
      </c>
      <c r="S3606" s="1">
        <v>1.1135649775261367</v>
      </c>
      <c r="T3606" s="1">
        <v>4.4891053249651636</v>
      </c>
      <c r="U3606" s="1">
        <v>4.2924161040483755</v>
      </c>
      <c r="V3606" s="1">
        <v>5.0144116859116021</v>
      </c>
      <c r="W3606" s="1">
        <v>3.5974253987018687</v>
      </c>
      <c r="X3606" s="1">
        <v>4.2671131622639908</v>
      </c>
      <c r="Y3606" s="1">
        <v>3.5154486091686215</v>
      </c>
      <c r="Z3606" s="1">
        <v>4.0805563122692599</v>
      </c>
      <c r="AA3606" s="1">
        <v>4.3467668222534686</v>
      </c>
      <c r="AB3606" s="1">
        <v>3.699316278080468</v>
      </c>
      <c r="AC3606" s="1">
        <v>4.8473518132097642</v>
      </c>
      <c r="AD3606" s="1">
        <v>4.4621525130346571</v>
      </c>
      <c r="AE3606" s="1">
        <v>4.8643919731517506</v>
      </c>
      <c r="AF3606" s="1"/>
      <c r="AG3606" s="1"/>
      <c r="AH3606" s="1"/>
      <c r="AI3606" s="1"/>
      <c r="AJ3606" s="1">
        <v>0.81802040338516235</v>
      </c>
      <c r="AK3606" s="1">
        <v>1.2495212554931641</v>
      </c>
      <c r="AL3606" s="1"/>
      <c r="AM3606" s="1"/>
      <c r="AN3606" s="1">
        <v>4.383216381072998</v>
      </c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>
        <v>2.7332894802093506</v>
      </c>
      <c r="AZ3606" s="1"/>
      <c r="BA3606" s="1"/>
      <c r="BB3606" s="1"/>
      <c r="BC3606" s="1"/>
      <c r="BD3606" s="1"/>
      <c r="BE3606" s="1"/>
      <c r="BF3606" s="1"/>
      <c r="BG3606" s="1"/>
      <c r="BH3606" s="1"/>
      <c r="BI3606" s="1"/>
      <c r="BJ3606" s="1"/>
      <c r="BK3606" s="1"/>
      <c r="BL3606" s="1"/>
      <c r="BM3606" s="1"/>
      <c r="BN3606" s="1"/>
    </row>
    <row r="3607" spans="1:66" x14ac:dyDescent="0.2">
      <c r="A3607" s="2" t="s">
        <v>8152</v>
      </c>
      <c r="B3607" s="4" t="s">
        <v>3602</v>
      </c>
      <c r="C3607" s="1">
        <v>4.8541511665023549</v>
      </c>
      <c r="D3607" s="1">
        <v>3.8534229519161349</v>
      </c>
      <c r="E3607" s="1">
        <v>4.1263175318473051</v>
      </c>
      <c r="F3607" s="1">
        <v>4.5670250741108962</v>
      </c>
      <c r="G3607" s="1">
        <v>4.4602641766323599</v>
      </c>
      <c r="H3607" s="1"/>
      <c r="I3607" s="1">
        <v>4.145460386317505</v>
      </c>
      <c r="J3607" s="1">
        <v>5.4509287785937541</v>
      </c>
      <c r="K3607" s="1">
        <v>4.497960945271565</v>
      </c>
      <c r="L3607" s="1">
        <v>4.4160968794101878</v>
      </c>
      <c r="M3607" s="1">
        <v>4.5391184037448369</v>
      </c>
      <c r="N3607" s="1">
        <v>4.6516886394459132</v>
      </c>
      <c r="O3607" s="1">
        <v>4.4732504143744238</v>
      </c>
      <c r="P3607" s="1">
        <v>4.7365668593117789</v>
      </c>
      <c r="Q3607" s="1">
        <v>5.41260583052222</v>
      </c>
      <c r="R3607" s="1">
        <v>5.6315995194343431</v>
      </c>
      <c r="S3607" s="1">
        <v>1.1135649775261367</v>
      </c>
      <c r="T3607" s="1">
        <v>4.4891053249651636</v>
      </c>
      <c r="U3607" s="1">
        <v>4.2924161040483755</v>
      </c>
      <c r="V3607" s="1">
        <v>5.0144116859116021</v>
      </c>
      <c r="W3607" s="1">
        <v>3.5974253987018687</v>
      </c>
      <c r="X3607" s="1">
        <v>4.2671131622639908</v>
      </c>
      <c r="Y3607" s="1">
        <v>3.5154486091686215</v>
      </c>
      <c r="Z3607" s="1">
        <v>4.0805563122692599</v>
      </c>
      <c r="AA3607" s="1">
        <v>4.3467668222534686</v>
      </c>
      <c r="AB3607" s="1">
        <v>3.699316278080468</v>
      </c>
      <c r="AC3607" s="1">
        <v>4.8473518132097642</v>
      </c>
      <c r="AD3607" s="1">
        <v>4.4621525130346571</v>
      </c>
      <c r="AE3607" s="1">
        <v>4.8643919731517506</v>
      </c>
      <c r="AF3607" s="1"/>
      <c r="AG3607" s="1"/>
      <c r="AH3607" s="1"/>
      <c r="AI3607" s="1"/>
      <c r="AJ3607" s="1">
        <v>0.81802040338516235</v>
      </c>
      <c r="AK3607" s="1">
        <v>1.2495212554931641</v>
      </c>
      <c r="AL3607" s="1"/>
      <c r="AM3607" s="1"/>
      <c r="AN3607" s="1">
        <v>4.383216381072998</v>
      </c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>
        <v>2.7332894802093506</v>
      </c>
      <c r="AZ3607" s="1"/>
      <c r="BA3607" s="1"/>
      <c r="BB3607" s="1"/>
      <c r="BC3607" s="1"/>
      <c r="BD3607" s="1"/>
      <c r="BE3607" s="1"/>
      <c r="BF3607" s="1"/>
      <c r="BG3607" s="1"/>
      <c r="BH3607" s="1"/>
      <c r="BI3607" s="1"/>
      <c r="BJ3607" s="1"/>
      <c r="BK3607" s="1"/>
      <c r="BL3607" s="1"/>
      <c r="BM3607" s="1"/>
      <c r="BN3607" s="1"/>
    </row>
    <row r="3608" spans="1:66" x14ac:dyDescent="0.2">
      <c r="A3608" s="2" t="s">
        <v>8153</v>
      </c>
      <c r="B3608" s="4" t="s">
        <v>3603</v>
      </c>
      <c r="C3608" s="1">
        <v>3.0610437204720622</v>
      </c>
      <c r="D3608" s="1">
        <v>6.5990772175317485</v>
      </c>
      <c r="E3608" s="1">
        <v>5.5233077643649962</v>
      </c>
      <c r="F3608" s="1">
        <v>4.0780239407542398</v>
      </c>
      <c r="G3608" s="1">
        <v>4.5949958119526935</v>
      </c>
      <c r="H3608" s="1">
        <v>3.6604212147467341</v>
      </c>
      <c r="I3608" s="1">
        <v>1.4142319073988636</v>
      </c>
      <c r="J3608" s="1">
        <v>8.6683032957983936</v>
      </c>
      <c r="K3608" s="1">
        <v>4.0122575706864509</v>
      </c>
      <c r="L3608" s="1">
        <v>4.3880784412080525</v>
      </c>
      <c r="M3608" s="1">
        <v>2.5367420405660335</v>
      </c>
      <c r="N3608" s="1">
        <v>3.23509744375602</v>
      </c>
      <c r="O3608" s="1">
        <v>4.934840704366918</v>
      </c>
      <c r="P3608" s="1">
        <v>5.1015992320582146</v>
      </c>
      <c r="Q3608" s="1">
        <v>4.4095942622822131</v>
      </c>
      <c r="R3608" s="1">
        <v>2.5686381092230293</v>
      </c>
      <c r="S3608" s="1">
        <v>7.4704851398242997</v>
      </c>
      <c r="T3608" s="1">
        <v>4.9901651577233235</v>
      </c>
      <c r="U3608" s="1">
        <v>3.7981745505543612</v>
      </c>
      <c r="V3608" s="1">
        <v>3.2751646427564611</v>
      </c>
      <c r="W3608" s="1">
        <v>10.305791577828106</v>
      </c>
      <c r="X3608" s="1">
        <v>4.155200825241236</v>
      </c>
      <c r="Y3608" s="1">
        <v>9.080706470571636</v>
      </c>
      <c r="Z3608" s="1">
        <v>4.3861005765904775</v>
      </c>
      <c r="AA3608" s="1">
        <v>6.023852018947192</v>
      </c>
      <c r="AB3608" s="1">
        <v>12.239433826417224</v>
      </c>
      <c r="AC3608" s="1">
        <v>4.2213057095407951</v>
      </c>
      <c r="AD3608" s="1">
        <v>4.3037254910621243</v>
      </c>
      <c r="AE3608" s="1">
        <v>5.1533730753878482</v>
      </c>
      <c r="AF3608" s="1"/>
      <c r="AG3608" s="1"/>
      <c r="AH3608" s="1"/>
      <c r="AI3608" s="1">
        <v>1.4250824451446533</v>
      </c>
      <c r="AJ3608" s="1">
        <v>0.31670862436294556</v>
      </c>
      <c r="AK3608" s="1"/>
      <c r="AL3608" s="1">
        <v>1.3511934280395508</v>
      </c>
      <c r="AM3608" s="1"/>
      <c r="AN3608" s="1">
        <v>3.0141956806182861</v>
      </c>
      <c r="AO3608" s="1">
        <v>3.3006651401519775</v>
      </c>
      <c r="AP3608" s="1">
        <v>4.489046573638916</v>
      </c>
      <c r="AQ3608" s="1">
        <v>0.61928671598434448</v>
      </c>
      <c r="AR3608" s="1">
        <v>2.1805241107940674</v>
      </c>
      <c r="AS3608" s="1">
        <v>1.6783068180084229</v>
      </c>
      <c r="AT3608" s="1">
        <v>1.7274885177612305</v>
      </c>
      <c r="AU3608" s="1"/>
      <c r="AV3608" s="1"/>
      <c r="AW3608" s="1"/>
      <c r="AX3608" s="1">
        <v>2.8645849227905273</v>
      </c>
      <c r="AY3608" s="1">
        <v>1.1041442155838013</v>
      </c>
      <c r="AZ3608" s="1"/>
      <c r="BA3608" s="1">
        <v>1.2184922695159912</v>
      </c>
      <c r="BB3608" s="1">
        <v>4.5661487579345703</v>
      </c>
      <c r="BC3608" s="1">
        <v>1.1305478811264038</v>
      </c>
      <c r="BD3608" s="1">
        <v>2.3455178737640381</v>
      </c>
      <c r="BE3608" s="1"/>
      <c r="BF3608" s="1"/>
      <c r="BG3608" s="1">
        <v>0.79957085847854614</v>
      </c>
      <c r="BH3608" s="1"/>
      <c r="BI3608" s="1">
        <v>3.9140670299530029</v>
      </c>
      <c r="BJ3608" s="1">
        <v>1.0721174478530884</v>
      </c>
      <c r="BK3608" s="1">
        <v>0.79959821701049805</v>
      </c>
      <c r="BL3608" s="1"/>
      <c r="BM3608" s="1"/>
      <c r="BN3608" s="1"/>
    </row>
    <row r="3609" spans="1:66" x14ac:dyDescent="0.2">
      <c r="A3609" s="2" t="s">
        <v>8154</v>
      </c>
      <c r="B3609" s="4" t="s">
        <v>3604</v>
      </c>
      <c r="C3609" s="1">
        <v>3.0610437204720622</v>
      </c>
      <c r="D3609" s="1">
        <v>6.5990772175317485</v>
      </c>
      <c r="E3609" s="1">
        <v>5.5233077643649962</v>
      </c>
      <c r="F3609" s="1">
        <v>4.0780239407542398</v>
      </c>
      <c r="G3609" s="1">
        <v>4.5949958119526935</v>
      </c>
      <c r="H3609" s="1">
        <v>3.6604212147467341</v>
      </c>
      <c r="I3609" s="1">
        <v>1.4142319073988636</v>
      </c>
      <c r="J3609" s="1">
        <v>8.6683032957983936</v>
      </c>
      <c r="K3609" s="1">
        <v>4.0122575706864509</v>
      </c>
      <c r="L3609" s="1">
        <v>4.3880784412080525</v>
      </c>
      <c r="M3609" s="1">
        <v>2.5367420405660335</v>
      </c>
      <c r="N3609" s="1">
        <v>3.23509744375602</v>
      </c>
      <c r="O3609" s="1">
        <v>4.934840704366918</v>
      </c>
      <c r="P3609" s="1">
        <v>5.1015992320582146</v>
      </c>
      <c r="Q3609" s="1">
        <v>4.4095942622822131</v>
      </c>
      <c r="R3609" s="1">
        <v>2.5686381092230293</v>
      </c>
      <c r="S3609" s="1">
        <v>7.4704851398242997</v>
      </c>
      <c r="T3609" s="1">
        <v>4.9901651577233235</v>
      </c>
      <c r="U3609" s="1">
        <v>3.7981745505543612</v>
      </c>
      <c r="V3609" s="1">
        <v>3.2751646427564611</v>
      </c>
      <c r="W3609" s="1">
        <v>10.305791577828106</v>
      </c>
      <c r="X3609" s="1">
        <v>4.155200825241236</v>
      </c>
      <c r="Y3609" s="1">
        <v>9.080706470571636</v>
      </c>
      <c r="Z3609" s="1">
        <v>4.3861005765904775</v>
      </c>
      <c r="AA3609" s="1">
        <v>6.023852018947192</v>
      </c>
      <c r="AB3609" s="1">
        <v>12.239433826417224</v>
      </c>
      <c r="AC3609" s="1">
        <v>4.2213057095407951</v>
      </c>
      <c r="AD3609" s="1">
        <v>4.3037254910621243</v>
      </c>
      <c r="AE3609" s="1">
        <v>5.1533730753878482</v>
      </c>
      <c r="AF3609" s="1"/>
      <c r="AG3609" s="1"/>
      <c r="AH3609" s="1"/>
      <c r="AI3609" s="1">
        <v>1.4250824451446533</v>
      </c>
      <c r="AJ3609" s="1">
        <v>0.31670862436294556</v>
      </c>
      <c r="AK3609" s="1"/>
      <c r="AL3609" s="1">
        <v>1.3511934280395508</v>
      </c>
      <c r="AM3609" s="1"/>
      <c r="AN3609" s="1">
        <v>3.0141956806182861</v>
      </c>
      <c r="AO3609" s="1">
        <v>3.3006651401519775</v>
      </c>
      <c r="AP3609" s="1">
        <v>4.489046573638916</v>
      </c>
      <c r="AQ3609" s="1">
        <v>0.61928671598434448</v>
      </c>
      <c r="AR3609" s="1">
        <v>2.1805241107940674</v>
      </c>
      <c r="AS3609" s="1">
        <v>1.6783068180084229</v>
      </c>
      <c r="AT3609" s="1">
        <v>1.7274885177612305</v>
      </c>
      <c r="AU3609" s="1"/>
      <c r="AV3609" s="1"/>
      <c r="AW3609" s="1"/>
      <c r="AX3609" s="1">
        <v>2.8645849227905273</v>
      </c>
      <c r="AY3609" s="1">
        <v>1.1041442155838013</v>
      </c>
      <c r="AZ3609" s="1"/>
      <c r="BA3609" s="1">
        <v>1.2184922695159912</v>
      </c>
      <c r="BB3609" s="1">
        <v>4.5661487579345703</v>
      </c>
      <c r="BC3609" s="1">
        <v>1.1305478811264038</v>
      </c>
      <c r="BD3609" s="1">
        <v>2.3455178737640381</v>
      </c>
      <c r="BE3609" s="1"/>
      <c r="BF3609" s="1"/>
      <c r="BG3609" s="1">
        <v>0.79957085847854614</v>
      </c>
      <c r="BH3609" s="1"/>
      <c r="BI3609" s="1">
        <v>3.9140670299530029</v>
      </c>
      <c r="BJ3609" s="1">
        <v>1.0721174478530884</v>
      </c>
      <c r="BK3609" s="1">
        <v>0.79959821701049805</v>
      </c>
      <c r="BL3609" s="1"/>
      <c r="BM3609" s="1"/>
      <c r="BN3609" s="1"/>
    </row>
    <row r="3610" spans="1:66" x14ac:dyDescent="0.2">
      <c r="A3610" s="2" t="s">
        <v>8155</v>
      </c>
      <c r="B3610" s="4" t="s">
        <v>3605</v>
      </c>
      <c r="C3610" s="1">
        <v>5.7127324312087353</v>
      </c>
      <c r="D3610" s="1">
        <v>8.0228643519555298</v>
      </c>
      <c r="E3610" s="1">
        <v>6.7079871599161134</v>
      </c>
      <c r="F3610" s="1">
        <v>6.7576959841301685</v>
      </c>
      <c r="G3610" s="1">
        <v>5.5726647017832462</v>
      </c>
      <c r="H3610" s="1">
        <v>8.7796894938251757</v>
      </c>
      <c r="I3610" s="1">
        <v>11.261259085508589</v>
      </c>
      <c r="J3610" s="1">
        <v>7.4196151842519837</v>
      </c>
      <c r="K3610" s="1">
        <v>7.5059115614263359</v>
      </c>
      <c r="L3610" s="1">
        <v>19.096725328762222</v>
      </c>
      <c r="M3610" s="1">
        <v>7.2569892134395113</v>
      </c>
      <c r="N3610" s="1">
        <v>3.9688214238401387</v>
      </c>
      <c r="O3610" s="1">
        <v>4.1633313287841194</v>
      </c>
      <c r="P3610" s="1">
        <v>19.005871661375647</v>
      </c>
      <c r="Q3610" s="1">
        <v>5.5928042418937185</v>
      </c>
      <c r="R3610" s="1">
        <v>5.6764668568329579</v>
      </c>
      <c r="S3610" s="1">
        <v>16.757565515398284</v>
      </c>
      <c r="T3610" s="1">
        <v>9.5783923161295856</v>
      </c>
      <c r="U3610" s="1">
        <v>6.3317992071934084</v>
      </c>
      <c r="V3610" s="1">
        <v>12.230718048575252</v>
      </c>
      <c r="W3610" s="1">
        <v>8.5063499182976496</v>
      </c>
      <c r="X3610" s="1">
        <v>7.5431019470412757</v>
      </c>
      <c r="Y3610" s="1">
        <v>6.22277278147497</v>
      </c>
      <c r="Z3610" s="1">
        <v>18.34927149843115</v>
      </c>
      <c r="AA3610" s="1">
        <v>11.29333326174708</v>
      </c>
      <c r="AB3610" s="1">
        <v>12.838096197294959</v>
      </c>
      <c r="AC3610" s="1">
        <v>7.1706139316656037</v>
      </c>
      <c r="AD3610" s="1">
        <v>7.8543250871799488</v>
      </c>
      <c r="AE3610" s="1">
        <v>9.5624675612453149</v>
      </c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>
        <v>4.4195785522460938</v>
      </c>
      <c r="BC3610" s="1"/>
      <c r="BD3610" s="1">
        <v>3.4181528091430664</v>
      </c>
      <c r="BE3610" s="1"/>
      <c r="BF3610" s="1"/>
      <c r="BG3610" s="1"/>
      <c r="BH3610" s="1">
        <v>2.3945648670196533</v>
      </c>
      <c r="BI3610" s="1"/>
      <c r="BJ3610" s="1"/>
      <c r="BK3610" s="1"/>
      <c r="BL3610" s="1"/>
      <c r="BM3610" s="1"/>
      <c r="BN3610" s="1"/>
    </row>
    <row r="3611" spans="1:66" x14ac:dyDescent="0.2">
      <c r="A3611" s="2" t="s">
        <v>8156</v>
      </c>
      <c r="B3611" s="4" t="s">
        <v>3606</v>
      </c>
      <c r="C3611" s="1">
        <v>9.5568792242687781</v>
      </c>
      <c r="D3611" s="1">
        <v>13.129293823677072</v>
      </c>
      <c r="E3611" s="1">
        <v>21.435601641233788</v>
      </c>
      <c r="F3611" s="1">
        <v>17.309313026234914</v>
      </c>
      <c r="G3611" s="1">
        <v>16.054180153568531</v>
      </c>
      <c r="H3611" s="1">
        <v>10.045242431690154</v>
      </c>
      <c r="I3611" s="1">
        <v>8.0504419058596799</v>
      </c>
      <c r="J3611" s="1">
        <v>15.923869137303093</v>
      </c>
      <c r="K3611" s="1">
        <v>13.753927935228665</v>
      </c>
      <c r="L3611" s="1">
        <v>14.811083994944186</v>
      </c>
      <c r="M3611" s="1">
        <v>6.8990360151192931</v>
      </c>
      <c r="N3611" s="1">
        <v>5.7278563075635036</v>
      </c>
      <c r="O3611" s="1">
        <v>10.317842118230855</v>
      </c>
      <c r="P3611" s="1">
        <v>5.4229258024589093</v>
      </c>
      <c r="Q3611" s="1">
        <v>10.513691690744292</v>
      </c>
      <c r="R3611" s="1">
        <v>19.114937362440727</v>
      </c>
      <c r="S3611" s="1">
        <v>6.0865093897208524</v>
      </c>
      <c r="T3611" s="1">
        <v>12.475774543840224</v>
      </c>
      <c r="U3611" s="1">
        <v>7.7973624025867174</v>
      </c>
      <c r="V3611" s="1">
        <v>18.47499601541023</v>
      </c>
      <c r="W3611" s="1">
        <v>6.784405047309308</v>
      </c>
      <c r="X3611" s="1">
        <v>5.8483774089953418</v>
      </c>
      <c r="Y3611" s="1">
        <v>7.7830353435282014</v>
      </c>
      <c r="Z3611" s="1">
        <v>3.3719002957883841</v>
      </c>
      <c r="AA3611" s="1">
        <v>3.6400497214903869</v>
      </c>
      <c r="AB3611" s="1">
        <v>2.1238937124376949</v>
      </c>
      <c r="AC3611" s="1">
        <v>22.610037887998644</v>
      </c>
      <c r="AD3611" s="1">
        <v>20.116616225387556</v>
      </c>
      <c r="AE3611" s="1">
        <v>9.0099809646309641</v>
      </c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>
        <v>5.1168279647827148</v>
      </c>
      <c r="AX3611" s="1"/>
      <c r="AY3611" s="1"/>
      <c r="AZ3611" s="1"/>
      <c r="BA3611" s="1"/>
      <c r="BB3611" s="1"/>
      <c r="BC3611" s="1">
        <v>1.38086998462677</v>
      </c>
      <c r="BD3611" s="1">
        <v>1.5903662443161011</v>
      </c>
      <c r="BE3611" s="1">
        <v>0.50622469186782837</v>
      </c>
      <c r="BF3611" s="1">
        <v>0.57700031995773315</v>
      </c>
      <c r="BG3611" s="1">
        <v>2.2837080955505371</v>
      </c>
      <c r="BH3611" s="1">
        <v>4.4080400466918945</v>
      </c>
      <c r="BI3611" s="1">
        <v>2.1550946235656738</v>
      </c>
      <c r="BJ3611" s="1">
        <v>1.5340536832809448</v>
      </c>
      <c r="BK3611" s="1"/>
      <c r="BL3611" s="1"/>
      <c r="BM3611" s="1"/>
      <c r="BN3611" s="1"/>
    </row>
    <row r="3612" spans="1:66" x14ac:dyDescent="0.2">
      <c r="A3612" s="2" t="s">
        <v>8157</v>
      </c>
      <c r="B3612" s="4" t="s">
        <v>3607</v>
      </c>
      <c r="C3612" s="1"/>
      <c r="D3612" s="1"/>
      <c r="E3612" s="1"/>
      <c r="F3612" s="1"/>
      <c r="G3612" s="1"/>
      <c r="H3612" s="1"/>
      <c r="I3612" s="1"/>
      <c r="J3612" s="1"/>
      <c r="K3612" s="1">
        <v>51.610579362421404</v>
      </c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>
        <v>15.80828857421875</v>
      </c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s="1"/>
      <c r="BD3612" s="1"/>
      <c r="BE3612" s="1"/>
      <c r="BF3612" s="1">
        <v>5.1735320091247559</v>
      </c>
      <c r="BG3612" s="1"/>
      <c r="BH3612" s="1"/>
      <c r="BI3612" s="1"/>
      <c r="BJ3612" s="1"/>
      <c r="BK3612" s="1"/>
      <c r="BL3612" s="1"/>
      <c r="BM3612" s="1"/>
      <c r="BN3612" s="1"/>
    </row>
    <row r="3613" spans="1:66" x14ac:dyDescent="0.2">
      <c r="A3613" s="2" t="s">
        <v>8158</v>
      </c>
      <c r="B3613" s="4" t="s">
        <v>3608</v>
      </c>
      <c r="C3613" s="1"/>
      <c r="D3613" s="1"/>
      <c r="E3613" s="1"/>
      <c r="F3613" s="1"/>
      <c r="G3613" s="1"/>
      <c r="H3613" s="1"/>
      <c r="I3613" s="1"/>
      <c r="J3613" s="1"/>
      <c r="K3613" s="1">
        <v>51.610579362421404</v>
      </c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>
        <v>15.80828857421875</v>
      </c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  <c r="BD3613" s="1"/>
      <c r="BE3613" s="1"/>
      <c r="BF3613" s="1">
        <v>5.1735320091247559</v>
      </c>
      <c r="BG3613" s="1"/>
      <c r="BH3613" s="1"/>
      <c r="BI3613" s="1"/>
      <c r="BJ3613" s="1"/>
      <c r="BK3613" s="1"/>
      <c r="BL3613" s="1"/>
      <c r="BM3613" s="1"/>
      <c r="BN3613" s="1"/>
    </row>
    <row r="3614" spans="1:66" x14ac:dyDescent="0.2">
      <c r="A3614" s="2" t="s">
        <v>8159</v>
      </c>
      <c r="B3614" s="4" t="s">
        <v>3609</v>
      </c>
      <c r="C3614" s="1">
        <v>3.3862057633416653</v>
      </c>
      <c r="D3614" s="1">
        <v>26.29650673218022</v>
      </c>
      <c r="E3614" s="1">
        <v>0.60388223736185775</v>
      </c>
      <c r="F3614" s="1">
        <v>0.42499450913864834</v>
      </c>
      <c r="G3614" s="1">
        <v>11.345016479004103</v>
      </c>
      <c r="H3614" s="1">
        <v>16.612085010723419</v>
      </c>
      <c r="I3614" s="1">
        <v>33.408096069316571</v>
      </c>
      <c r="J3614" s="1">
        <v>38.346713695149823</v>
      </c>
      <c r="K3614" s="1">
        <v>9.5598948076688881</v>
      </c>
      <c r="L3614" s="1">
        <v>11.826384344021633</v>
      </c>
      <c r="M3614" s="1">
        <v>7.5766968055067201</v>
      </c>
      <c r="N3614" s="1">
        <v>60.394463305217258</v>
      </c>
      <c r="O3614" s="1">
        <v>8.0087594818052548</v>
      </c>
      <c r="P3614" s="1">
        <v>9.2335671940580859</v>
      </c>
      <c r="Q3614" s="1">
        <v>5.4025628246036774</v>
      </c>
      <c r="R3614" s="1">
        <v>4.5515330549902764</v>
      </c>
      <c r="S3614" s="1">
        <v>18.75987246753375</v>
      </c>
      <c r="T3614" s="1">
        <v>5.596597924956674</v>
      </c>
      <c r="U3614" s="1">
        <v>14.248767691714134</v>
      </c>
      <c r="V3614" s="1">
        <v>10.67367603992875</v>
      </c>
      <c r="W3614" s="1">
        <v>17.190007337776368</v>
      </c>
      <c r="X3614" s="1">
        <v>7.9712792947240647</v>
      </c>
      <c r="Y3614" s="1">
        <v>6.5709440775090773</v>
      </c>
      <c r="Z3614" s="1">
        <v>9.0784024304788549</v>
      </c>
      <c r="AA3614" s="1">
        <v>2.7292971374488917</v>
      </c>
      <c r="AB3614" s="1">
        <v>3.2208738475282948</v>
      </c>
      <c r="AC3614" s="1">
        <v>17.266877025099543</v>
      </c>
      <c r="AD3614" s="1">
        <v>24.673788776288383</v>
      </c>
      <c r="AE3614" s="1">
        <v>5.8271615423835126</v>
      </c>
      <c r="AF3614" s="1"/>
      <c r="AG3614" s="1"/>
      <c r="AH3614" s="1"/>
      <c r="AI3614" s="1">
        <v>11.212836265563965</v>
      </c>
      <c r="AJ3614" s="1">
        <v>3.4863066673278809</v>
      </c>
      <c r="AK3614" s="1">
        <v>5.0479960441589355</v>
      </c>
      <c r="AL3614" s="1">
        <v>0.17568080127239227</v>
      </c>
      <c r="AM3614" s="1">
        <v>2.0108931064605713</v>
      </c>
      <c r="AN3614" s="1">
        <v>2.7713100910186768</v>
      </c>
      <c r="AO3614" s="1">
        <v>1.0440129041671753</v>
      </c>
      <c r="AP3614" s="1">
        <v>2.957075834274292</v>
      </c>
      <c r="AQ3614" s="1">
        <v>8.7144603729248047</v>
      </c>
      <c r="AR3614" s="1">
        <v>0.42881104350090027</v>
      </c>
      <c r="AS3614" s="1">
        <v>7.9811275005340576E-2</v>
      </c>
      <c r="AT3614" s="1">
        <v>4.4264945983886719</v>
      </c>
      <c r="AU3614" s="1"/>
      <c r="AV3614" s="1"/>
      <c r="AW3614" s="1">
        <v>2.7211015224456787</v>
      </c>
      <c r="AX3614" s="1">
        <v>4.4733643531799316</v>
      </c>
      <c r="AY3614" s="1"/>
      <c r="AZ3614" s="1">
        <v>5.448951244354248</v>
      </c>
      <c r="BA3614" s="1"/>
      <c r="BB3614" s="1">
        <v>18.460044860839844</v>
      </c>
      <c r="BC3614" s="1">
        <v>3.566303014755249</v>
      </c>
      <c r="BD3614" s="1">
        <v>0.95749831199645996</v>
      </c>
      <c r="BE3614" s="1"/>
      <c r="BF3614" s="1"/>
      <c r="BG3614" s="1">
        <v>4.9593715667724609</v>
      </c>
      <c r="BH3614" s="1">
        <v>3.2007195949554443</v>
      </c>
      <c r="BI3614" s="1"/>
      <c r="BJ3614" s="1">
        <v>2.256549596786499</v>
      </c>
      <c r="BK3614" s="1"/>
      <c r="BL3614" s="1"/>
      <c r="BM3614" s="1"/>
      <c r="BN3614" s="1"/>
    </row>
    <row r="3615" spans="1:66" x14ac:dyDescent="0.2">
      <c r="A3615" s="2" t="s">
        <v>8160</v>
      </c>
      <c r="B3615" s="4" t="s">
        <v>3610</v>
      </c>
      <c r="C3615" s="1">
        <v>3.3862057633416653</v>
      </c>
      <c r="D3615" s="1">
        <v>26.29650673218022</v>
      </c>
      <c r="E3615" s="1">
        <v>0.60388223736185775</v>
      </c>
      <c r="F3615" s="1">
        <v>0.42499450913864834</v>
      </c>
      <c r="G3615" s="1">
        <v>11.345016479004103</v>
      </c>
      <c r="H3615" s="1">
        <v>16.612085010723419</v>
      </c>
      <c r="I3615" s="1">
        <v>33.408096069316571</v>
      </c>
      <c r="J3615" s="1">
        <v>38.346713695149823</v>
      </c>
      <c r="K3615" s="1">
        <v>9.5598948076688881</v>
      </c>
      <c r="L3615" s="1">
        <v>11.826384344021633</v>
      </c>
      <c r="M3615" s="1">
        <v>7.5766968055067201</v>
      </c>
      <c r="N3615" s="1">
        <v>60.394463305217258</v>
      </c>
      <c r="O3615" s="1">
        <v>8.0087594818052548</v>
      </c>
      <c r="P3615" s="1">
        <v>9.2335671940580859</v>
      </c>
      <c r="Q3615" s="1">
        <v>5.4025628246036774</v>
      </c>
      <c r="R3615" s="1">
        <v>4.5515330549902764</v>
      </c>
      <c r="S3615" s="1">
        <v>18.75987246753375</v>
      </c>
      <c r="T3615" s="1">
        <v>5.596597924956674</v>
      </c>
      <c r="U3615" s="1">
        <v>14.248767691714134</v>
      </c>
      <c r="V3615" s="1">
        <v>10.67367603992875</v>
      </c>
      <c r="W3615" s="1">
        <v>17.190007337776368</v>
      </c>
      <c r="X3615" s="1">
        <v>7.9712792947240647</v>
      </c>
      <c r="Y3615" s="1">
        <v>6.5709440775090773</v>
      </c>
      <c r="Z3615" s="1">
        <v>9.0784024304788549</v>
      </c>
      <c r="AA3615" s="1">
        <v>2.7292971374488917</v>
      </c>
      <c r="AB3615" s="1">
        <v>3.2208738475282948</v>
      </c>
      <c r="AC3615" s="1">
        <v>17.266877025099543</v>
      </c>
      <c r="AD3615" s="1">
        <v>24.673788776288383</v>
      </c>
      <c r="AE3615" s="1">
        <v>5.8271615423835126</v>
      </c>
      <c r="AF3615" s="1"/>
      <c r="AG3615" s="1"/>
      <c r="AH3615" s="1"/>
      <c r="AI3615" s="1">
        <v>11.212836265563965</v>
      </c>
      <c r="AJ3615" s="1">
        <v>3.4863066673278809</v>
      </c>
      <c r="AK3615" s="1">
        <v>5.0479960441589355</v>
      </c>
      <c r="AL3615" s="1">
        <v>0.17568080127239227</v>
      </c>
      <c r="AM3615" s="1">
        <v>2.0108931064605713</v>
      </c>
      <c r="AN3615" s="1">
        <v>2.7713100910186768</v>
      </c>
      <c r="AO3615" s="1">
        <v>1.0440129041671753</v>
      </c>
      <c r="AP3615" s="1">
        <v>2.957075834274292</v>
      </c>
      <c r="AQ3615" s="1">
        <v>8.7144603729248047</v>
      </c>
      <c r="AR3615" s="1">
        <v>0.42881104350090027</v>
      </c>
      <c r="AS3615" s="1">
        <v>7.9811275005340576E-2</v>
      </c>
      <c r="AT3615" s="1">
        <v>4.4264945983886719</v>
      </c>
      <c r="AU3615" s="1"/>
      <c r="AV3615" s="1"/>
      <c r="AW3615" s="1">
        <v>2.7211015224456787</v>
      </c>
      <c r="AX3615" s="1">
        <v>4.4733643531799316</v>
      </c>
      <c r="AY3615" s="1"/>
      <c r="AZ3615" s="1">
        <v>5.448951244354248</v>
      </c>
      <c r="BA3615" s="1"/>
      <c r="BB3615" s="1">
        <v>18.460044860839844</v>
      </c>
      <c r="BC3615" s="1">
        <v>3.566303014755249</v>
      </c>
      <c r="BD3615" s="1">
        <v>0.95749831199645996</v>
      </c>
      <c r="BE3615" s="1"/>
      <c r="BF3615" s="1"/>
      <c r="BG3615" s="1">
        <v>4.9593715667724609</v>
      </c>
      <c r="BH3615" s="1">
        <v>3.2007195949554443</v>
      </c>
      <c r="BI3615" s="1"/>
      <c r="BJ3615" s="1">
        <v>2.256549596786499</v>
      </c>
      <c r="BK3615" s="1"/>
      <c r="BL3615" s="1"/>
      <c r="BM3615" s="1"/>
      <c r="BN3615" s="1"/>
    </row>
    <row r="3616" spans="1:66" x14ac:dyDescent="0.2">
      <c r="A3616" s="2" t="s">
        <v>8161</v>
      </c>
      <c r="B3616" s="4" t="s">
        <v>3611</v>
      </c>
      <c r="C3616" s="1">
        <v>94.389550329824104</v>
      </c>
      <c r="D3616" s="1">
        <v>91.862012893946982</v>
      </c>
      <c r="E3616" s="1">
        <v>48.155400570560779</v>
      </c>
      <c r="F3616" s="1">
        <v>80.646054958925589</v>
      </c>
      <c r="G3616" s="1">
        <v>80.110846697472056</v>
      </c>
      <c r="H3616" s="1">
        <v>66.617458854057176</v>
      </c>
      <c r="I3616" s="1">
        <v>83.002569618716549</v>
      </c>
      <c r="J3616" s="1">
        <v>74.03607457905062</v>
      </c>
      <c r="K3616" s="1">
        <v>91.058131588307461</v>
      </c>
      <c r="L3616" s="1">
        <v>90.105143841728591</v>
      </c>
      <c r="M3616" s="1">
        <v>98.155464168393209</v>
      </c>
      <c r="N3616" s="1">
        <v>94.864430100217362</v>
      </c>
      <c r="O3616" s="1">
        <v>60.21974900395184</v>
      </c>
      <c r="P3616" s="1">
        <v>78.815751378250184</v>
      </c>
      <c r="Q3616" s="1">
        <v>93.954700846551773</v>
      </c>
      <c r="R3616" s="1">
        <v>43.732473681209839</v>
      </c>
      <c r="S3616" s="1">
        <v>70.723456050216811</v>
      </c>
      <c r="T3616" s="1">
        <v>71.229333104010024</v>
      </c>
      <c r="U3616" s="1">
        <v>50.870154227116245</v>
      </c>
      <c r="V3616" s="1">
        <v>17.346889938365486</v>
      </c>
      <c r="W3616" s="1">
        <v>5.7208412675957145</v>
      </c>
      <c r="X3616" s="1">
        <v>9.8310717841307174</v>
      </c>
      <c r="Y3616" s="1">
        <v>11.323727048486415</v>
      </c>
      <c r="Z3616" s="1">
        <v>19.874928983836408</v>
      </c>
      <c r="AA3616" s="1">
        <v>19.275491119668988</v>
      </c>
      <c r="AB3616" s="1">
        <v>4.8698282964891826</v>
      </c>
      <c r="AC3616" s="1">
        <v>16.496304987778114</v>
      </c>
      <c r="AD3616" s="1">
        <v>32.651197036350133</v>
      </c>
      <c r="AE3616" s="1">
        <v>15.339213557399486</v>
      </c>
      <c r="AF3616" s="1"/>
      <c r="AG3616" s="1"/>
      <c r="AH3616" s="1"/>
      <c r="AI3616" s="1"/>
      <c r="AJ3616" s="1"/>
      <c r="AK3616" s="1">
        <v>43.795135498046875</v>
      </c>
      <c r="AL3616" s="1"/>
      <c r="AM3616" s="1"/>
      <c r="AN3616" s="1">
        <v>0.72155129909515381</v>
      </c>
      <c r="AO3616" s="1"/>
      <c r="AP3616" s="1"/>
      <c r="AQ3616" s="1"/>
      <c r="AR3616" s="1">
        <v>4.2973995208740234</v>
      </c>
      <c r="AS3616" s="1"/>
      <c r="AT3616" s="1">
        <v>0.82967066764831543</v>
      </c>
      <c r="AU3616" s="1"/>
      <c r="AV3616" s="1">
        <v>7.17413330078125</v>
      </c>
      <c r="AW3616" s="1">
        <v>5.2538995742797852</v>
      </c>
      <c r="AX3616" s="1">
        <v>13.321921348571777</v>
      </c>
      <c r="AY3616" s="1"/>
      <c r="AZ3616" s="1">
        <v>3.0263943672180176</v>
      </c>
      <c r="BA3616" s="1">
        <v>0.47884958982467651</v>
      </c>
      <c r="BB3616" s="1">
        <v>7.8774232864379883</v>
      </c>
      <c r="BC3616" s="1">
        <v>8.1945791244506836</v>
      </c>
      <c r="BD3616" s="1">
        <v>13.144998550415039</v>
      </c>
      <c r="BE3616" s="1">
        <v>8.716740608215332</v>
      </c>
      <c r="BF3616" s="1">
        <v>13.976318359375</v>
      </c>
      <c r="BG3616" s="1">
        <v>2.0158541202545166</v>
      </c>
      <c r="BH3616" s="1">
        <v>0.53366684913635254</v>
      </c>
      <c r="BI3616" s="1">
        <v>3.2550430297851563</v>
      </c>
      <c r="BJ3616" s="1">
        <v>2.2615785598754883</v>
      </c>
      <c r="BK3616" s="1">
        <v>6.5332188606262207</v>
      </c>
      <c r="BL3616" s="1"/>
      <c r="BM3616" s="1"/>
      <c r="BN3616" s="1"/>
    </row>
    <row r="3617" spans="1:66" x14ac:dyDescent="0.2">
      <c r="A3617" s="2" t="s">
        <v>8162</v>
      </c>
      <c r="B3617" s="4" t="s">
        <v>3612</v>
      </c>
      <c r="C3617" s="1">
        <v>4.8541511665023549</v>
      </c>
      <c r="D3617" s="1">
        <v>3.8534229519161349</v>
      </c>
      <c r="E3617" s="1">
        <v>4.1263175318473051</v>
      </c>
      <c r="F3617" s="1">
        <v>4.5670250741108962</v>
      </c>
      <c r="G3617" s="1">
        <v>4.4602641766323599</v>
      </c>
      <c r="H3617" s="1"/>
      <c r="I3617" s="1">
        <v>4.145460386317505</v>
      </c>
      <c r="J3617" s="1">
        <v>5.4509287785937541</v>
      </c>
      <c r="K3617" s="1">
        <v>4.497960945271565</v>
      </c>
      <c r="L3617" s="1">
        <v>4.4160968794101878</v>
      </c>
      <c r="M3617" s="1">
        <v>4.5391184037448369</v>
      </c>
      <c r="N3617" s="1">
        <v>4.6516886394459132</v>
      </c>
      <c r="O3617" s="1">
        <v>4.4732504143744238</v>
      </c>
      <c r="P3617" s="1">
        <v>4.7365668593117789</v>
      </c>
      <c r="Q3617" s="1">
        <v>5.41260583052222</v>
      </c>
      <c r="R3617" s="1">
        <v>5.6315995194343431</v>
      </c>
      <c r="S3617" s="1">
        <v>1.1135649775261367</v>
      </c>
      <c r="T3617" s="1">
        <v>4.4891053249651636</v>
      </c>
      <c r="U3617" s="1">
        <v>4.2924161040483755</v>
      </c>
      <c r="V3617" s="1">
        <v>5.0144116859116021</v>
      </c>
      <c r="W3617" s="1">
        <v>3.5974253987018687</v>
      </c>
      <c r="X3617" s="1">
        <v>4.2671131622639908</v>
      </c>
      <c r="Y3617" s="1">
        <v>3.5154486091686215</v>
      </c>
      <c r="Z3617" s="1">
        <v>4.0805563122692599</v>
      </c>
      <c r="AA3617" s="1">
        <v>4.3467668222534686</v>
      </c>
      <c r="AB3617" s="1">
        <v>3.699316278080468</v>
      </c>
      <c r="AC3617" s="1">
        <v>4.8473518132097642</v>
      </c>
      <c r="AD3617" s="1">
        <v>4.4621525130346571</v>
      </c>
      <c r="AE3617" s="1">
        <v>4.8643919731517506</v>
      </c>
      <c r="AF3617" s="1"/>
      <c r="AG3617" s="1"/>
      <c r="AH3617" s="1"/>
      <c r="AI3617" s="1"/>
      <c r="AJ3617" s="1">
        <v>0.81802040338516235</v>
      </c>
      <c r="AK3617" s="1">
        <v>1.2495212554931641</v>
      </c>
      <c r="AL3617" s="1"/>
      <c r="AM3617" s="1"/>
      <c r="AN3617" s="1">
        <v>4.383216381072998</v>
      </c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>
        <v>2.7332894802093506</v>
      </c>
      <c r="AZ3617" s="1"/>
      <c r="BA3617" s="1"/>
      <c r="BB3617" s="1"/>
      <c r="BC3617" s="1"/>
      <c r="BD3617" s="1"/>
      <c r="BE3617" s="1"/>
      <c r="BF3617" s="1"/>
      <c r="BG3617" s="1"/>
      <c r="BH3617" s="1"/>
      <c r="BI3617" s="1"/>
      <c r="BJ3617" s="1"/>
      <c r="BK3617" s="1"/>
      <c r="BL3617" s="1"/>
      <c r="BM3617" s="1"/>
      <c r="BN3617" s="1"/>
    </row>
    <row r="3618" spans="1:66" x14ac:dyDescent="0.2">
      <c r="A3618" s="2" t="s">
        <v>8163</v>
      </c>
      <c r="B3618" s="4" t="s">
        <v>3613</v>
      </c>
      <c r="C3618" s="1"/>
      <c r="D3618" s="1"/>
      <c r="E3618" s="1">
        <v>8.249818792039866</v>
      </c>
      <c r="F3618" s="1">
        <v>4.9295694317664935</v>
      </c>
      <c r="G3618" s="1">
        <v>5.3881982238177129</v>
      </c>
      <c r="H3618" s="1">
        <v>7.0154240009908388</v>
      </c>
      <c r="I3618" s="1">
        <v>5.7992824649183481</v>
      </c>
      <c r="J3618" s="1">
        <v>5.5804029158537816</v>
      </c>
      <c r="K3618" s="1">
        <v>15.015631182975072</v>
      </c>
      <c r="L3618" s="1">
        <v>4.9148370203455656</v>
      </c>
      <c r="M3618" s="1">
        <v>7.2387444300083832</v>
      </c>
      <c r="N3618" s="1">
        <v>7.7507913639485313</v>
      </c>
      <c r="O3618" s="1">
        <v>6.9152028060146336</v>
      </c>
      <c r="P3618" s="1">
        <v>8.2022314821902036</v>
      </c>
      <c r="Q3618" s="1">
        <v>7.4648016803612789</v>
      </c>
      <c r="R3618" s="1">
        <v>5.2044643490727136</v>
      </c>
      <c r="S3618" s="1">
        <v>6.4027582210734595</v>
      </c>
      <c r="T3618" s="1">
        <v>10.042409632171562</v>
      </c>
      <c r="U3618" s="1">
        <v>5.6931920963764986</v>
      </c>
      <c r="V3618" s="1">
        <v>5.6456753887656239</v>
      </c>
      <c r="W3618" s="1">
        <v>13.507760594940784</v>
      </c>
      <c r="X3618" s="1">
        <v>7.3156727373874615</v>
      </c>
      <c r="Y3618" s="1">
        <v>8.8177341728547542</v>
      </c>
      <c r="Z3618" s="1">
        <v>6.4471565522433663</v>
      </c>
      <c r="AA3618" s="1">
        <v>10.814164131449616</v>
      </c>
      <c r="AB3618" s="1">
        <v>7.4901254760171714</v>
      </c>
      <c r="AC3618" s="1">
        <v>5.8029998144877677</v>
      </c>
      <c r="AD3618" s="1">
        <v>7.8686595830305839</v>
      </c>
      <c r="AE3618" s="1">
        <v>8.2465317830972023</v>
      </c>
      <c r="AF3618" s="1"/>
      <c r="AG3618" s="1"/>
      <c r="AH3618" s="1"/>
      <c r="AI3618" s="1"/>
      <c r="AJ3618" s="1"/>
      <c r="AK3618" s="1"/>
      <c r="AL3618" s="1"/>
      <c r="AM3618" s="1"/>
      <c r="AN3618" s="1">
        <v>0.44561287760734558</v>
      </c>
      <c r="AO3618" s="1"/>
      <c r="AP3618" s="1"/>
      <c r="AQ3618" s="1"/>
      <c r="AR3618" s="1"/>
      <c r="AS3618" s="1">
        <v>6.5005458891391754E-2</v>
      </c>
      <c r="AT3618" s="1">
        <v>0.12955059111118317</v>
      </c>
      <c r="AU3618" s="1"/>
      <c r="AV3618" s="1"/>
      <c r="AW3618" s="1">
        <v>0.4405113160610199</v>
      </c>
      <c r="AX3618" s="1"/>
      <c r="AY3618" s="1">
        <v>9.837060421705246E-2</v>
      </c>
      <c r="AZ3618" s="1"/>
      <c r="BA3618" s="1"/>
      <c r="BB3618" s="1">
        <v>4.0724749565124512</v>
      </c>
      <c r="BC3618" s="1"/>
      <c r="BD3618" s="1"/>
      <c r="BE3618" s="1"/>
      <c r="BF3618" s="1">
        <v>1.8575479984283447</v>
      </c>
      <c r="BG3618" s="1">
        <v>2.2857580184936523</v>
      </c>
      <c r="BH3618" s="1"/>
      <c r="BI3618" s="1">
        <v>2.1268320083618164</v>
      </c>
      <c r="BJ3618" s="1">
        <v>2.3394856452941895</v>
      </c>
      <c r="BK3618" s="1">
        <v>0.20764212310314178</v>
      </c>
      <c r="BL3618" s="1"/>
      <c r="BM3618" s="1"/>
      <c r="BN3618" s="1"/>
    </row>
    <row r="3619" spans="1:66" x14ac:dyDescent="0.2">
      <c r="A3619" s="2" t="s">
        <v>8164</v>
      </c>
      <c r="B3619" s="4" t="s">
        <v>3614</v>
      </c>
      <c r="C3619" s="1"/>
      <c r="D3619" s="1"/>
      <c r="E3619" s="1">
        <v>8.249818792039866</v>
      </c>
      <c r="F3619" s="1">
        <v>4.9295694317664935</v>
      </c>
      <c r="G3619" s="1">
        <v>5.3881982238177129</v>
      </c>
      <c r="H3619" s="1">
        <v>7.0154240009908388</v>
      </c>
      <c r="I3619" s="1">
        <v>5.7992824649183481</v>
      </c>
      <c r="J3619" s="1">
        <v>5.5804029158537816</v>
      </c>
      <c r="K3619" s="1">
        <v>15.015631182975072</v>
      </c>
      <c r="L3619" s="1">
        <v>4.9148370203455656</v>
      </c>
      <c r="M3619" s="1">
        <v>7.2387444300083832</v>
      </c>
      <c r="N3619" s="1">
        <v>7.7507913639485313</v>
      </c>
      <c r="O3619" s="1">
        <v>6.9152028060146336</v>
      </c>
      <c r="P3619" s="1">
        <v>8.2022314821902036</v>
      </c>
      <c r="Q3619" s="1">
        <v>7.4648016803612789</v>
      </c>
      <c r="R3619" s="1">
        <v>5.2044643490727136</v>
      </c>
      <c r="S3619" s="1">
        <v>6.4027582210734595</v>
      </c>
      <c r="T3619" s="1">
        <v>10.042409632171562</v>
      </c>
      <c r="U3619" s="1">
        <v>5.6931920963764986</v>
      </c>
      <c r="V3619" s="1">
        <v>5.6456753887656239</v>
      </c>
      <c r="W3619" s="1">
        <v>13.507760594940784</v>
      </c>
      <c r="X3619" s="1">
        <v>7.3156727373874615</v>
      </c>
      <c r="Y3619" s="1">
        <v>8.8177341728547542</v>
      </c>
      <c r="Z3619" s="1">
        <v>6.4471565522433663</v>
      </c>
      <c r="AA3619" s="1">
        <v>10.814164131449616</v>
      </c>
      <c r="AB3619" s="1">
        <v>7.4901254760171714</v>
      </c>
      <c r="AC3619" s="1">
        <v>5.8029998144877677</v>
      </c>
      <c r="AD3619" s="1">
        <v>7.8686595830305839</v>
      </c>
      <c r="AE3619" s="1">
        <v>8.2465317830972023</v>
      </c>
      <c r="AF3619" s="1"/>
      <c r="AG3619" s="1"/>
      <c r="AH3619" s="1"/>
      <c r="AI3619" s="1"/>
      <c r="AJ3619" s="1"/>
      <c r="AK3619" s="1"/>
      <c r="AL3619" s="1"/>
      <c r="AM3619" s="1"/>
      <c r="AN3619" s="1">
        <v>0.44561287760734558</v>
      </c>
      <c r="AO3619" s="1"/>
      <c r="AP3619" s="1"/>
      <c r="AQ3619" s="1"/>
      <c r="AR3619" s="1"/>
      <c r="AS3619" s="1">
        <v>6.5005458891391754E-2</v>
      </c>
      <c r="AT3619" s="1">
        <v>0.12955059111118317</v>
      </c>
      <c r="AU3619" s="1"/>
      <c r="AV3619" s="1"/>
      <c r="AW3619" s="1">
        <v>0.4405113160610199</v>
      </c>
      <c r="AX3619" s="1"/>
      <c r="AY3619" s="1">
        <v>9.837060421705246E-2</v>
      </c>
      <c r="AZ3619" s="1"/>
      <c r="BA3619" s="1"/>
      <c r="BB3619" s="1">
        <v>4.0724749565124512</v>
      </c>
      <c r="BC3619" s="1"/>
      <c r="BD3619" s="1"/>
      <c r="BE3619" s="1"/>
      <c r="BF3619" s="1">
        <v>1.8575479984283447</v>
      </c>
      <c r="BG3619" s="1">
        <v>2.2857580184936523</v>
      </c>
      <c r="BH3619" s="1"/>
      <c r="BI3619" s="1">
        <v>2.1268320083618164</v>
      </c>
      <c r="BJ3619" s="1">
        <v>2.3394856452941895</v>
      </c>
      <c r="BK3619" s="1">
        <v>0.20764212310314178</v>
      </c>
      <c r="BL3619" s="1"/>
      <c r="BM3619" s="1"/>
      <c r="BN3619" s="1"/>
    </row>
    <row r="3620" spans="1:66" x14ac:dyDescent="0.2">
      <c r="A3620" s="2" t="s">
        <v>8165</v>
      </c>
      <c r="B3620" s="4" t="s">
        <v>3615</v>
      </c>
      <c r="C3620" s="1">
        <v>2.6335256670253404</v>
      </c>
      <c r="D3620" s="1">
        <v>3.9128134767254408</v>
      </c>
      <c r="E3620" s="1">
        <v>5.0592737028631314</v>
      </c>
      <c r="F3620" s="1">
        <v>4.0410989946459042</v>
      </c>
      <c r="G3620" s="1">
        <v>4.3881127757094989</v>
      </c>
      <c r="H3620" s="1">
        <v>3.0971935165748468</v>
      </c>
      <c r="I3620" s="1"/>
      <c r="J3620" s="1">
        <v>6.6137545588942235</v>
      </c>
      <c r="K3620" s="1">
        <v>24.121435813988974</v>
      </c>
      <c r="L3620" s="1">
        <v>30.458807984917129</v>
      </c>
      <c r="M3620" s="1">
        <v>7.7328532477315068</v>
      </c>
      <c r="N3620" s="1">
        <v>12.940165606197496</v>
      </c>
      <c r="O3620" s="1"/>
      <c r="P3620" s="1">
        <v>9.9097359391996811</v>
      </c>
      <c r="Q3620" s="1">
        <v>7.6249232703370753</v>
      </c>
      <c r="R3620" s="1">
        <v>5.5817403757363664</v>
      </c>
      <c r="S3620" s="1">
        <v>4.9852662179182898</v>
      </c>
      <c r="T3620" s="1">
        <v>4.5339123597919775</v>
      </c>
      <c r="U3620" s="1">
        <v>5.5593537116579235</v>
      </c>
      <c r="V3620" s="1">
        <v>4.7150521839705251</v>
      </c>
      <c r="W3620" s="1">
        <v>5.2244512595202641</v>
      </c>
      <c r="X3620" s="1">
        <v>6.0191170181864369</v>
      </c>
      <c r="Y3620" s="1">
        <v>5.1530117732496956</v>
      </c>
      <c r="Z3620" s="1">
        <v>5.5206639240160031</v>
      </c>
      <c r="AA3620" s="1">
        <v>5.1878473744486566</v>
      </c>
      <c r="AB3620" s="1">
        <v>4.9114603663435865</v>
      </c>
      <c r="AC3620" s="1">
        <v>5.6296437538523101</v>
      </c>
      <c r="AD3620" s="1">
        <v>4.2500001633637812</v>
      </c>
      <c r="AE3620" s="1">
        <v>4.7164028354894549</v>
      </c>
      <c r="AF3620" s="1"/>
      <c r="AG3620" s="1"/>
      <c r="AH3620" s="1"/>
      <c r="AI3620" s="1">
        <v>1.8368358612060547</v>
      </c>
      <c r="AJ3620" s="1">
        <v>1.7874928712844849</v>
      </c>
      <c r="AK3620" s="1"/>
      <c r="AL3620" s="1"/>
      <c r="AM3620" s="1"/>
      <c r="AN3620" s="1">
        <v>1.4220882654190063</v>
      </c>
      <c r="AO3620" s="1">
        <v>5.078557014465332</v>
      </c>
      <c r="AP3620" s="1">
        <v>4.7434163093566895</v>
      </c>
      <c r="AQ3620" s="1">
        <v>9.5917062759399414</v>
      </c>
      <c r="AR3620" s="1">
        <v>6.0371208190917969</v>
      </c>
      <c r="AS3620" s="1"/>
      <c r="AT3620" s="1"/>
      <c r="AU3620" s="1">
        <v>5.9938197135925293</v>
      </c>
      <c r="AV3620" s="1"/>
      <c r="AW3620" s="1"/>
      <c r="AX3620" s="1"/>
      <c r="AY3620" s="1"/>
      <c r="AZ3620" s="1"/>
      <c r="BA3620" s="1"/>
      <c r="BB3620" s="1">
        <v>1.8130781650543213</v>
      </c>
      <c r="BC3620" s="1"/>
      <c r="BD3620" s="1"/>
      <c r="BE3620" s="1"/>
      <c r="BF3620" s="1"/>
      <c r="BG3620" s="1"/>
      <c r="BH3620" s="1">
        <v>2.0525496006011963</v>
      </c>
      <c r="BI3620" s="1">
        <v>1.6507834196090698</v>
      </c>
      <c r="BJ3620" s="1">
        <v>0.99736231565475464</v>
      </c>
      <c r="BK3620" s="1"/>
      <c r="BL3620" s="1"/>
      <c r="BM3620" s="1"/>
      <c r="BN3620" s="1"/>
    </row>
    <row r="3621" spans="1:66" x14ac:dyDescent="0.2">
      <c r="A3621" s="2" t="s">
        <v>8166</v>
      </c>
      <c r="B3621" s="4" t="s">
        <v>3616</v>
      </c>
      <c r="C3621" s="1"/>
      <c r="D3621" s="1"/>
      <c r="E3621" s="1"/>
      <c r="F3621" s="1"/>
      <c r="G3621" s="1"/>
      <c r="H3621" s="1"/>
      <c r="I3621" s="1"/>
      <c r="J3621" s="1"/>
      <c r="K3621" s="1">
        <v>50.915295470776719</v>
      </c>
      <c r="L3621" s="1">
        <v>41.055198434108874</v>
      </c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  <c r="BD3621" s="1"/>
      <c r="BE3621" s="1"/>
      <c r="BF3621" s="1"/>
      <c r="BG3621" s="1"/>
      <c r="BH3621" s="1"/>
      <c r="BI3621" s="1"/>
      <c r="BJ3621" s="1"/>
      <c r="BK3621" s="1"/>
      <c r="BL3621" s="1"/>
      <c r="BM3621" s="1"/>
      <c r="BN3621" s="1"/>
    </row>
    <row r="3622" spans="1:66" x14ac:dyDescent="0.2">
      <c r="A3622" s="2" t="s">
        <v>8167</v>
      </c>
      <c r="B3622" s="4" t="s">
        <v>3617</v>
      </c>
      <c r="C3622" s="1"/>
      <c r="D3622" s="1"/>
      <c r="E3622" s="1"/>
      <c r="F3622" s="1"/>
      <c r="G3622" s="1"/>
      <c r="H3622" s="1"/>
      <c r="I3622" s="1"/>
      <c r="J3622" s="1"/>
      <c r="K3622" s="1">
        <v>27.021276574997543</v>
      </c>
      <c r="L3622" s="1">
        <v>6.958351888305164</v>
      </c>
      <c r="M3622" s="1">
        <v>3.7460009710378723</v>
      </c>
      <c r="N3622" s="1"/>
      <c r="O3622" s="1"/>
      <c r="P3622" s="1"/>
      <c r="Q3622" s="1"/>
      <c r="R3622" s="1">
        <v>58.301931459683274</v>
      </c>
      <c r="S3622" s="1">
        <v>58.937338564552988</v>
      </c>
      <c r="T3622" s="1">
        <v>15.851495304025315</v>
      </c>
      <c r="U3622" s="1">
        <v>55.398442609998355</v>
      </c>
      <c r="V3622" s="1">
        <v>71.496798616172157</v>
      </c>
      <c r="W3622" s="1">
        <v>60.710104507763894</v>
      </c>
      <c r="X3622" s="1"/>
      <c r="Y3622" s="1"/>
      <c r="Z3622" s="1"/>
      <c r="AA3622" s="1"/>
      <c r="AB3622" s="1"/>
      <c r="AC3622" s="1"/>
      <c r="AD3622" s="1"/>
      <c r="AE3622" s="1">
        <v>0.37132302853022392</v>
      </c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>
        <v>21.860490798950195</v>
      </c>
      <c r="AR3622" s="1">
        <v>10.435508728027344</v>
      </c>
      <c r="AS3622" s="1">
        <v>7.4960026741027832</v>
      </c>
      <c r="AT3622" s="1"/>
      <c r="AU3622" s="1"/>
      <c r="AV3622" s="1"/>
      <c r="AW3622" s="1"/>
      <c r="AX3622" s="1">
        <v>1.2518559694290161</v>
      </c>
      <c r="AY3622" s="1">
        <v>1.2610670328140259</v>
      </c>
      <c r="AZ3622" s="1">
        <v>24.847635269165039</v>
      </c>
      <c r="BA3622" s="1">
        <v>10.416996002197266</v>
      </c>
      <c r="BB3622" s="1"/>
      <c r="BC3622" s="1"/>
      <c r="BD3622" s="1"/>
      <c r="BE3622" s="1"/>
      <c r="BF3622" s="1"/>
      <c r="BG3622" s="1"/>
      <c r="BH3622" s="1"/>
      <c r="BI3622" s="1"/>
      <c r="BJ3622" s="1"/>
      <c r="BK3622" s="1"/>
      <c r="BL3622" s="1"/>
      <c r="BM3622" s="1"/>
      <c r="BN3622" s="1"/>
    </row>
    <row r="3623" spans="1:66" x14ac:dyDescent="0.2">
      <c r="A3623" s="2" t="s">
        <v>8168</v>
      </c>
      <c r="B3623" s="4" t="s">
        <v>3618</v>
      </c>
      <c r="C3623" s="1">
        <v>14.605868882087778</v>
      </c>
      <c r="D3623" s="1">
        <v>5.8138348564797466</v>
      </c>
      <c r="E3623" s="1">
        <v>5.1626497361291337</v>
      </c>
      <c r="F3623" s="1">
        <v>5.8540315079356562</v>
      </c>
      <c r="G3623" s="1">
        <v>4.6049789722677179</v>
      </c>
      <c r="H3623" s="1">
        <v>4.0522454828130074</v>
      </c>
      <c r="I3623" s="1">
        <v>16.634535838167942</v>
      </c>
      <c r="J3623" s="1">
        <v>9.7148412181088126</v>
      </c>
      <c r="K3623" s="1">
        <v>6.7546203973341878</v>
      </c>
      <c r="L3623" s="1">
        <v>6.9156544852549962</v>
      </c>
      <c r="M3623" s="1">
        <v>5.7243961205388212</v>
      </c>
      <c r="N3623" s="1">
        <v>5.9291528504598121</v>
      </c>
      <c r="O3623" s="1">
        <v>6.2828070224799832</v>
      </c>
      <c r="P3623" s="1">
        <v>4.9440650281257286</v>
      </c>
      <c r="Q3623" s="1">
        <v>6.3114503544250633</v>
      </c>
      <c r="R3623" s="1">
        <v>6.8645772012219997</v>
      </c>
      <c r="S3623" s="1">
        <v>6.8635540123075112</v>
      </c>
      <c r="T3623" s="1">
        <v>7.0147577771158414</v>
      </c>
      <c r="U3623" s="1"/>
      <c r="V3623" s="1">
        <v>5.0650886933942294</v>
      </c>
      <c r="W3623" s="1">
        <v>5.3017676300569621</v>
      </c>
      <c r="X3623" s="1">
        <v>5.1901092470849068</v>
      </c>
      <c r="Y3623" s="1"/>
      <c r="Z3623" s="1">
        <v>5.6653138469017739</v>
      </c>
      <c r="AA3623" s="1">
        <v>6.1794425134597626</v>
      </c>
      <c r="AB3623" s="1">
        <v>6.196371946301805</v>
      </c>
      <c r="AC3623" s="1">
        <v>6.1679356001257775</v>
      </c>
      <c r="AD3623" s="1">
        <v>16.330371396402864</v>
      </c>
      <c r="AE3623" s="1">
        <v>16.488767669994377</v>
      </c>
      <c r="AF3623" s="1"/>
      <c r="AG3623" s="1"/>
      <c r="AH3623" s="1"/>
      <c r="AI3623" s="1"/>
      <c r="AJ3623" s="1"/>
      <c r="AK3623" s="1"/>
      <c r="AL3623" s="1"/>
      <c r="AM3623" s="1"/>
      <c r="AN3623" s="1">
        <v>1.6142624616622925</v>
      </c>
      <c r="AO3623" s="1"/>
      <c r="AP3623" s="1">
        <v>5.4938855171203613</v>
      </c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>
        <v>4.8733096122741699</v>
      </c>
      <c r="BB3623" s="1">
        <v>0.74877941608428955</v>
      </c>
      <c r="BC3623" s="1">
        <v>0.78783470392227173</v>
      </c>
      <c r="BD3623" s="1">
        <v>0.77102005481719971</v>
      </c>
      <c r="BE3623" s="1"/>
      <c r="BF3623" s="1"/>
      <c r="BG3623" s="1"/>
      <c r="BH3623" s="1"/>
      <c r="BI3623" s="1"/>
      <c r="BJ3623" s="1"/>
      <c r="BK3623" s="1"/>
      <c r="BL3623" s="1"/>
      <c r="BM3623" s="1"/>
      <c r="BN3623" s="1"/>
    </row>
    <row r="3624" spans="1:66" x14ac:dyDescent="0.2">
      <c r="A3624" s="2" t="s">
        <v>8169</v>
      </c>
      <c r="B3624" s="4" t="s">
        <v>3619</v>
      </c>
      <c r="C3624" s="1">
        <v>14.605868882087778</v>
      </c>
      <c r="D3624" s="1">
        <v>5.8138348564797466</v>
      </c>
      <c r="E3624" s="1">
        <v>5.1626497361291337</v>
      </c>
      <c r="F3624" s="1">
        <v>5.8540315079356562</v>
      </c>
      <c r="G3624" s="1">
        <v>4.6049789722677179</v>
      </c>
      <c r="H3624" s="1">
        <v>4.0522454828130074</v>
      </c>
      <c r="I3624" s="1">
        <v>16.634535838167942</v>
      </c>
      <c r="J3624" s="1">
        <v>9.7148412181088126</v>
      </c>
      <c r="K3624" s="1">
        <v>6.7546203973341878</v>
      </c>
      <c r="L3624" s="1">
        <v>6.9156544852549962</v>
      </c>
      <c r="M3624" s="1">
        <v>5.7243961205388212</v>
      </c>
      <c r="N3624" s="1">
        <v>5.9291528504598121</v>
      </c>
      <c r="O3624" s="1">
        <v>6.2828070224799832</v>
      </c>
      <c r="P3624" s="1">
        <v>4.9440650281257286</v>
      </c>
      <c r="Q3624" s="1">
        <v>6.3114503544250633</v>
      </c>
      <c r="R3624" s="1">
        <v>6.8645772012219997</v>
      </c>
      <c r="S3624" s="1">
        <v>6.8635540123075112</v>
      </c>
      <c r="T3624" s="1">
        <v>7.0147577771158414</v>
      </c>
      <c r="U3624" s="1"/>
      <c r="V3624" s="1">
        <v>5.0650886933942294</v>
      </c>
      <c r="W3624" s="1">
        <v>5.3017676300569621</v>
      </c>
      <c r="X3624" s="1">
        <v>5.1901092470849068</v>
      </c>
      <c r="Y3624" s="1"/>
      <c r="Z3624" s="1">
        <v>5.6653138469017739</v>
      </c>
      <c r="AA3624" s="1">
        <v>6.1794425134597626</v>
      </c>
      <c r="AB3624" s="1">
        <v>6.196371946301805</v>
      </c>
      <c r="AC3624" s="1">
        <v>6.1679356001257775</v>
      </c>
      <c r="AD3624" s="1">
        <v>16.330371396402864</v>
      </c>
      <c r="AE3624" s="1">
        <v>16.488767669994377</v>
      </c>
      <c r="AF3624" s="1"/>
      <c r="AG3624" s="1"/>
      <c r="AH3624" s="1"/>
      <c r="AI3624" s="1"/>
      <c r="AJ3624" s="1"/>
      <c r="AK3624" s="1"/>
      <c r="AL3624" s="1"/>
      <c r="AM3624" s="1"/>
      <c r="AN3624" s="1">
        <v>1.6142624616622925</v>
      </c>
      <c r="AO3624" s="1"/>
      <c r="AP3624" s="1">
        <v>5.4938855171203613</v>
      </c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>
        <v>4.8733096122741699</v>
      </c>
      <c r="BB3624" s="1">
        <v>0.74877941608428955</v>
      </c>
      <c r="BC3624" s="1">
        <v>0.78783470392227173</v>
      </c>
      <c r="BD3624" s="1">
        <v>0.77102005481719971</v>
      </c>
      <c r="BE3624" s="1"/>
      <c r="BF3624" s="1"/>
      <c r="BG3624" s="1"/>
      <c r="BH3624" s="1"/>
      <c r="BI3624" s="1"/>
      <c r="BJ3624" s="1"/>
      <c r="BK3624" s="1"/>
      <c r="BL3624" s="1"/>
      <c r="BM3624" s="1"/>
      <c r="BN3624" s="1"/>
    </row>
    <row r="3625" spans="1:66" x14ac:dyDescent="0.2">
      <c r="A3625" s="2" t="s">
        <v>8170</v>
      </c>
      <c r="B3625" s="4" t="s">
        <v>3620</v>
      </c>
      <c r="C3625" s="1">
        <v>4.8462781226360256</v>
      </c>
      <c r="D3625" s="1">
        <v>4.8491001365183726</v>
      </c>
      <c r="E3625" s="1">
        <v>5.6949045235125038</v>
      </c>
      <c r="F3625" s="1">
        <v>4.1846771559929792</v>
      </c>
      <c r="G3625" s="1">
        <v>5.2719246330258729</v>
      </c>
      <c r="H3625" s="1">
        <v>5.1928003946814405</v>
      </c>
      <c r="I3625" s="1">
        <v>9.4261943981906384</v>
      </c>
      <c r="J3625" s="1">
        <v>11.710451357017671</v>
      </c>
      <c r="K3625" s="1"/>
      <c r="L3625" s="1">
        <v>11.681148912269665</v>
      </c>
      <c r="M3625" s="1">
        <v>14.162778065077097</v>
      </c>
      <c r="N3625" s="1">
        <v>27.842676577764493</v>
      </c>
      <c r="O3625" s="1">
        <v>12.690673559046129</v>
      </c>
      <c r="P3625" s="1">
        <v>12.900462165316201</v>
      </c>
      <c r="Q3625" s="1">
        <v>25.602840449289076</v>
      </c>
      <c r="R3625" s="1">
        <v>41.202609979867965</v>
      </c>
      <c r="S3625" s="1">
        <v>16.727843875958499</v>
      </c>
      <c r="T3625" s="1">
        <v>14.643616230637685</v>
      </c>
      <c r="U3625" s="1">
        <v>42.234376368054775</v>
      </c>
      <c r="V3625" s="1">
        <v>36.468359579813082</v>
      </c>
      <c r="W3625" s="1">
        <v>39.761755793295336</v>
      </c>
      <c r="X3625" s="1">
        <v>19.392762383095796</v>
      </c>
      <c r="Y3625" s="1">
        <v>22.681301747643783</v>
      </c>
      <c r="Z3625" s="1">
        <v>46.235585387148753</v>
      </c>
      <c r="AA3625" s="1">
        <v>16.688995304779986</v>
      </c>
      <c r="AB3625" s="1">
        <v>13.037041948445163</v>
      </c>
      <c r="AC3625" s="1">
        <v>52.193711282324308</v>
      </c>
      <c r="AD3625" s="1">
        <v>30.431555531637827</v>
      </c>
      <c r="AE3625" s="1">
        <v>44.174719843181506</v>
      </c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>
        <v>23.114364624023438</v>
      </c>
      <c r="AQ3625" s="1">
        <v>19.745643615722656</v>
      </c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>
        <v>2.6463303565979004</v>
      </c>
      <c r="BC3625" s="1">
        <v>2.885216236114502</v>
      </c>
      <c r="BD3625" s="1"/>
      <c r="BE3625" s="1"/>
      <c r="BF3625" s="1"/>
      <c r="BG3625" s="1"/>
      <c r="BH3625" s="1"/>
      <c r="BI3625" s="1">
        <v>2.0838301181793213</v>
      </c>
      <c r="BJ3625" s="1">
        <v>2.2667460441589355</v>
      </c>
      <c r="BK3625" s="1">
        <v>2.3059613704681396</v>
      </c>
      <c r="BL3625" s="1"/>
      <c r="BM3625" s="1"/>
      <c r="BN3625" s="1"/>
    </row>
    <row r="3626" spans="1:66" x14ac:dyDescent="0.2">
      <c r="A3626" s="2" t="s">
        <v>8171</v>
      </c>
      <c r="B3626" s="4" t="s">
        <v>3621</v>
      </c>
      <c r="C3626" s="1">
        <v>4.8462781226360256</v>
      </c>
      <c r="D3626" s="1">
        <v>4.8491001365183726</v>
      </c>
      <c r="E3626" s="1">
        <v>5.6949045235125038</v>
      </c>
      <c r="F3626" s="1">
        <v>4.1846771559929792</v>
      </c>
      <c r="G3626" s="1">
        <v>5.2719246330258729</v>
      </c>
      <c r="H3626" s="1">
        <v>5.1928003946814405</v>
      </c>
      <c r="I3626" s="1">
        <v>9.4261943981906384</v>
      </c>
      <c r="J3626" s="1">
        <v>11.710451357017671</v>
      </c>
      <c r="K3626" s="1"/>
      <c r="L3626" s="1">
        <v>11.681148912269665</v>
      </c>
      <c r="M3626" s="1">
        <v>14.162778065077097</v>
      </c>
      <c r="N3626" s="1">
        <v>27.842676577764493</v>
      </c>
      <c r="O3626" s="1">
        <v>12.690673559046129</v>
      </c>
      <c r="P3626" s="1">
        <v>12.900462165316201</v>
      </c>
      <c r="Q3626" s="1">
        <v>25.602840449289076</v>
      </c>
      <c r="R3626" s="1">
        <v>41.202609979867965</v>
      </c>
      <c r="S3626" s="1">
        <v>16.727843875958499</v>
      </c>
      <c r="T3626" s="1">
        <v>14.643616230637685</v>
      </c>
      <c r="U3626" s="1">
        <v>42.234376368054775</v>
      </c>
      <c r="V3626" s="1">
        <v>36.468359579813082</v>
      </c>
      <c r="W3626" s="1">
        <v>39.761755793295336</v>
      </c>
      <c r="X3626" s="1">
        <v>19.392762383095796</v>
      </c>
      <c r="Y3626" s="1">
        <v>22.681301747643783</v>
      </c>
      <c r="Z3626" s="1">
        <v>46.235585387148753</v>
      </c>
      <c r="AA3626" s="1">
        <v>16.688995304779986</v>
      </c>
      <c r="AB3626" s="1">
        <v>13.037041948445163</v>
      </c>
      <c r="AC3626" s="1">
        <v>52.193711282324308</v>
      </c>
      <c r="AD3626" s="1">
        <v>30.431555531637827</v>
      </c>
      <c r="AE3626" s="1">
        <v>44.174719843181506</v>
      </c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>
        <v>23.114364624023438</v>
      </c>
      <c r="AQ3626" s="1">
        <v>19.745643615722656</v>
      </c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>
        <v>2.6463303565979004</v>
      </c>
      <c r="BC3626" s="1">
        <v>2.885216236114502</v>
      </c>
      <c r="BD3626" s="1"/>
      <c r="BE3626" s="1"/>
      <c r="BF3626" s="1"/>
      <c r="BG3626" s="1"/>
      <c r="BH3626" s="1"/>
      <c r="BI3626" s="1">
        <v>2.0838301181793213</v>
      </c>
      <c r="BJ3626" s="1">
        <v>2.2667460441589355</v>
      </c>
      <c r="BK3626" s="1">
        <v>2.3059613704681396</v>
      </c>
      <c r="BL3626" s="1"/>
      <c r="BM3626" s="1"/>
      <c r="BN3626" s="1"/>
    </row>
    <row r="3627" spans="1:66" x14ac:dyDescent="0.2">
      <c r="A3627" s="2" t="s">
        <v>8172</v>
      </c>
      <c r="B3627" s="4" t="s">
        <v>3622</v>
      </c>
      <c r="C3627" s="1">
        <v>3.5380546016563659</v>
      </c>
      <c r="D3627" s="1">
        <v>7.8651842536502148E-2</v>
      </c>
      <c r="E3627" s="1">
        <v>1.4371758817404472</v>
      </c>
      <c r="F3627" s="1">
        <v>5.079254707680998</v>
      </c>
      <c r="G3627" s="1">
        <v>4.2329509959897802</v>
      </c>
      <c r="H3627" s="1"/>
      <c r="I3627" s="1"/>
      <c r="J3627" s="1"/>
      <c r="K3627" s="1">
        <v>95.150991025853429</v>
      </c>
      <c r="L3627" s="1">
        <v>96.463506271411248</v>
      </c>
      <c r="M3627" s="1">
        <v>37.596534607672332</v>
      </c>
      <c r="N3627" s="1">
        <v>96.919548241662497</v>
      </c>
      <c r="O3627" s="1">
        <v>90.270861395635251</v>
      </c>
      <c r="P3627" s="1">
        <v>97.2446168477653</v>
      </c>
      <c r="Q3627" s="1">
        <v>85.907904714900724</v>
      </c>
      <c r="R3627" s="1">
        <v>68.696487688505471</v>
      </c>
      <c r="S3627" s="1">
        <v>14.569364493016105</v>
      </c>
      <c r="T3627" s="1">
        <v>65.060776383591687</v>
      </c>
      <c r="U3627" s="1">
        <v>57.358292779523644</v>
      </c>
      <c r="V3627" s="1">
        <v>28.633432825151022</v>
      </c>
      <c r="W3627" s="1">
        <v>16.726734717982673</v>
      </c>
      <c r="X3627" s="1"/>
      <c r="Y3627" s="1">
        <v>10.573679487811967</v>
      </c>
      <c r="Z3627" s="1"/>
      <c r="AA3627" s="1"/>
      <c r="AB3627" s="1">
        <v>12.795390636324194</v>
      </c>
      <c r="AC3627" s="1">
        <v>10.750013716149006</v>
      </c>
      <c r="AD3627" s="1">
        <v>15.275437867234679</v>
      </c>
      <c r="AE3627" s="1">
        <v>12.301489557568187</v>
      </c>
      <c r="AF3627" s="1"/>
      <c r="AG3627" s="1"/>
      <c r="AH3627" s="1"/>
      <c r="AI3627" s="1">
        <v>1.4846841096878052</v>
      </c>
      <c r="AJ3627" s="1">
        <v>5.1070213317871094</v>
      </c>
      <c r="AK3627" s="1">
        <v>3.4050273895263672</v>
      </c>
      <c r="AL3627" s="1"/>
      <c r="AM3627" s="1">
        <v>1.3254743814468384</v>
      </c>
      <c r="AN3627" s="1"/>
      <c r="AO3627" s="1">
        <v>86.214256286621094</v>
      </c>
      <c r="AP3627" s="1">
        <v>87.116928100585938</v>
      </c>
      <c r="AQ3627" s="1"/>
      <c r="AR3627" s="1"/>
      <c r="AS3627" s="1">
        <v>37.084217071533203</v>
      </c>
      <c r="AT3627" s="1"/>
      <c r="AU3627" s="1"/>
      <c r="AV3627" s="1"/>
      <c r="AW3627" s="1">
        <v>6.2771134376525879</v>
      </c>
      <c r="AX3627" s="1">
        <v>10.305793762207031</v>
      </c>
      <c r="AY3627" s="1"/>
      <c r="AZ3627" s="1"/>
      <c r="BA3627" s="1"/>
      <c r="BB3627" s="1">
        <v>4.1980514526367188</v>
      </c>
      <c r="BC3627" s="1">
        <v>4.9160609245300293</v>
      </c>
      <c r="BD3627" s="1">
        <v>7.4682488441467285</v>
      </c>
      <c r="BE3627" s="1">
        <v>5.0225329399108887</v>
      </c>
      <c r="BF3627" s="1">
        <v>4.3124547004699707</v>
      </c>
      <c r="BG3627" s="1">
        <v>5.165247917175293</v>
      </c>
      <c r="BH3627" s="1"/>
      <c r="BI3627" s="1"/>
      <c r="BJ3627" s="1"/>
      <c r="BK3627" s="1"/>
      <c r="BL3627" s="1"/>
      <c r="BM3627" s="1"/>
      <c r="BN3627" s="1"/>
    </row>
    <row r="3628" spans="1:66" x14ac:dyDescent="0.2">
      <c r="A3628" s="2" t="s">
        <v>8173</v>
      </c>
      <c r="B3628" s="4" t="s">
        <v>3623</v>
      </c>
      <c r="C3628" s="1">
        <v>14.605868882087778</v>
      </c>
      <c r="D3628" s="1">
        <v>5.8138348564797466</v>
      </c>
      <c r="E3628" s="1">
        <v>5.1626497361291337</v>
      </c>
      <c r="F3628" s="1">
        <v>5.8540315079356562</v>
      </c>
      <c r="G3628" s="1">
        <v>4.6049789722677179</v>
      </c>
      <c r="H3628" s="1">
        <v>4.0522454828130074</v>
      </c>
      <c r="I3628" s="1">
        <v>16.634535838167942</v>
      </c>
      <c r="J3628" s="1">
        <v>9.7148412181088126</v>
      </c>
      <c r="K3628" s="1">
        <v>6.7546203973341878</v>
      </c>
      <c r="L3628" s="1">
        <v>6.9156544852549962</v>
      </c>
      <c r="M3628" s="1">
        <v>5.7243961205388212</v>
      </c>
      <c r="N3628" s="1">
        <v>5.9291528504598121</v>
      </c>
      <c r="O3628" s="1">
        <v>6.2828070224799832</v>
      </c>
      <c r="P3628" s="1">
        <v>4.9440650281257286</v>
      </c>
      <c r="Q3628" s="1">
        <v>6.3114503544250633</v>
      </c>
      <c r="R3628" s="1">
        <v>6.8645772012219997</v>
      </c>
      <c r="S3628" s="1">
        <v>6.8635540123075112</v>
      </c>
      <c r="T3628" s="1">
        <v>7.0147577771158414</v>
      </c>
      <c r="U3628" s="1"/>
      <c r="V3628" s="1">
        <v>5.0650886933942294</v>
      </c>
      <c r="W3628" s="1">
        <v>5.3017676300569621</v>
      </c>
      <c r="X3628" s="1">
        <v>5.1901092470849068</v>
      </c>
      <c r="Y3628" s="1"/>
      <c r="Z3628" s="1">
        <v>5.6653138469017739</v>
      </c>
      <c r="AA3628" s="1">
        <v>6.1794425134597626</v>
      </c>
      <c r="AB3628" s="1">
        <v>6.196371946301805</v>
      </c>
      <c r="AC3628" s="1">
        <v>6.1679356001257775</v>
      </c>
      <c r="AD3628" s="1">
        <v>16.330371396402864</v>
      </c>
      <c r="AE3628" s="1">
        <v>16.488767669994377</v>
      </c>
      <c r="AF3628" s="1"/>
      <c r="AG3628" s="1"/>
      <c r="AH3628" s="1"/>
      <c r="AI3628" s="1"/>
      <c r="AJ3628" s="1"/>
      <c r="AK3628" s="1"/>
      <c r="AL3628" s="1"/>
      <c r="AM3628" s="1"/>
      <c r="AN3628" s="1">
        <v>1.6142624616622925</v>
      </c>
      <c r="AO3628" s="1"/>
      <c r="AP3628" s="1">
        <v>5.4938855171203613</v>
      </c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>
        <v>4.8733096122741699</v>
      </c>
      <c r="BB3628" s="1">
        <v>0.74877941608428955</v>
      </c>
      <c r="BC3628" s="1">
        <v>0.78783470392227173</v>
      </c>
      <c r="BD3628" s="1">
        <v>0.77102005481719971</v>
      </c>
      <c r="BE3628" s="1"/>
      <c r="BF3628" s="1"/>
      <c r="BG3628" s="1"/>
      <c r="BH3628" s="1"/>
      <c r="BI3628" s="1"/>
      <c r="BJ3628" s="1"/>
      <c r="BK3628" s="1"/>
      <c r="BL3628" s="1"/>
      <c r="BM3628" s="1"/>
      <c r="BN3628" s="1"/>
    </row>
    <row r="3629" spans="1:66" x14ac:dyDescent="0.2">
      <c r="A3629" s="2" t="s">
        <v>8174</v>
      </c>
      <c r="B3629" s="4" t="s">
        <v>3624</v>
      </c>
      <c r="C3629" s="1">
        <v>9.5568792242687781</v>
      </c>
      <c r="D3629" s="1">
        <v>13.129293823677072</v>
      </c>
      <c r="E3629" s="1">
        <v>21.435601641233788</v>
      </c>
      <c r="F3629" s="1">
        <v>17.309313026234914</v>
      </c>
      <c r="G3629" s="1">
        <v>16.054180153568531</v>
      </c>
      <c r="H3629" s="1">
        <v>10.045242431690154</v>
      </c>
      <c r="I3629" s="1">
        <v>8.0504419058596799</v>
      </c>
      <c r="J3629" s="1">
        <v>15.923869137303093</v>
      </c>
      <c r="K3629" s="1">
        <v>13.753927935228665</v>
      </c>
      <c r="L3629" s="1">
        <v>14.811083994944186</v>
      </c>
      <c r="M3629" s="1">
        <v>6.8990360151192931</v>
      </c>
      <c r="N3629" s="1">
        <v>5.7278563075635036</v>
      </c>
      <c r="O3629" s="1">
        <v>10.317842118230855</v>
      </c>
      <c r="P3629" s="1">
        <v>5.4229258024589093</v>
      </c>
      <c r="Q3629" s="1">
        <v>10.513691690744292</v>
      </c>
      <c r="R3629" s="1">
        <v>19.114937362440727</v>
      </c>
      <c r="S3629" s="1">
        <v>6.0865093897208524</v>
      </c>
      <c r="T3629" s="1">
        <v>12.475774543840224</v>
      </c>
      <c r="U3629" s="1">
        <v>7.7973624025867174</v>
      </c>
      <c r="V3629" s="1">
        <v>18.47499601541023</v>
      </c>
      <c r="W3629" s="1">
        <v>6.784405047309308</v>
      </c>
      <c r="X3629" s="1">
        <v>5.8483774089953418</v>
      </c>
      <c r="Y3629" s="1">
        <v>7.7830353435282014</v>
      </c>
      <c r="Z3629" s="1">
        <v>3.3719002957883841</v>
      </c>
      <c r="AA3629" s="1">
        <v>3.6400497214903869</v>
      </c>
      <c r="AB3629" s="1">
        <v>2.1238937124376949</v>
      </c>
      <c r="AC3629" s="1">
        <v>22.610037887998644</v>
      </c>
      <c r="AD3629" s="1">
        <v>20.116616225387556</v>
      </c>
      <c r="AE3629" s="1">
        <v>9.0099809646309641</v>
      </c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>
        <v>5.1168279647827148</v>
      </c>
      <c r="AX3629" s="1"/>
      <c r="AY3629" s="1"/>
      <c r="AZ3629" s="1"/>
      <c r="BA3629" s="1"/>
      <c r="BB3629" s="1"/>
      <c r="BC3629" s="1">
        <v>1.38086998462677</v>
      </c>
      <c r="BD3629" s="1">
        <v>1.5903662443161011</v>
      </c>
      <c r="BE3629" s="1">
        <v>0.50622469186782837</v>
      </c>
      <c r="BF3629" s="1">
        <v>0.57700031995773315</v>
      </c>
      <c r="BG3629" s="1">
        <v>2.2837080955505371</v>
      </c>
      <c r="BH3629" s="1">
        <v>4.4080400466918945</v>
      </c>
      <c r="BI3629" s="1">
        <v>2.1550946235656738</v>
      </c>
      <c r="BJ3629" s="1">
        <v>1.5340536832809448</v>
      </c>
      <c r="BK3629" s="1"/>
      <c r="BL3629" s="1"/>
      <c r="BM3629" s="1"/>
      <c r="BN3629" s="1"/>
    </row>
    <row r="3630" spans="1:66" x14ac:dyDescent="0.2">
      <c r="A3630" s="2" t="s">
        <v>8175</v>
      </c>
      <c r="B3630" s="4" t="s">
        <v>3625</v>
      </c>
      <c r="C3630" s="1">
        <v>3.0610437204720622</v>
      </c>
      <c r="D3630" s="1">
        <v>6.5990772175317485</v>
      </c>
      <c r="E3630" s="1">
        <v>5.5233077643649962</v>
      </c>
      <c r="F3630" s="1">
        <v>4.0780239407542398</v>
      </c>
      <c r="G3630" s="1">
        <v>4.5949958119526935</v>
      </c>
      <c r="H3630" s="1">
        <v>3.6604212147467341</v>
      </c>
      <c r="I3630" s="1">
        <v>1.4142319073988636</v>
      </c>
      <c r="J3630" s="1">
        <v>8.6683032957983936</v>
      </c>
      <c r="K3630" s="1">
        <v>4.0122575706864509</v>
      </c>
      <c r="L3630" s="1">
        <v>4.3880784412080525</v>
      </c>
      <c r="M3630" s="1">
        <v>2.5367420405660335</v>
      </c>
      <c r="N3630" s="1">
        <v>3.23509744375602</v>
      </c>
      <c r="O3630" s="1">
        <v>4.934840704366918</v>
      </c>
      <c r="P3630" s="1">
        <v>5.1015992320582146</v>
      </c>
      <c r="Q3630" s="1">
        <v>4.4095942622822131</v>
      </c>
      <c r="R3630" s="1">
        <v>2.5686381092230293</v>
      </c>
      <c r="S3630" s="1">
        <v>7.4704851398242997</v>
      </c>
      <c r="T3630" s="1">
        <v>4.9901651577233235</v>
      </c>
      <c r="U3630" s="1">
        <v>3.7981745505543612</v>
      </c>
      <c r="V3630" s="1">
        <v>3.2751646427564611</v>
      </c>
      <c r="W3630" s="1">
        <v>10.305791577828106</v>
      </c>
      <c r="X3630" s="1">
        <v>4.155200825241236</v>
      </c>
      <c r="Y3630" s="1">
        <v>9.080706470571636</v>
      </c>
      <c r="Z3630" s="1">
        <v>4.3861005765904775</v>
      </c>
      <c r="AA3630" s="1">
        <v>6.023852018947192</v>
      </c>
      <c r="AB3630" s="1">
        <v>12.239433826417224</v>
      </c>
      <c r="AC3630" s="1">
        <v>4.2213057095407951</v>
      </c>
      <c r="AD3630" s="1">
        <v>4.3037254910621243</v>
      </c>
      <c r="AE3630" s="1">
        <v>5.1533730753878482</v>
      </c>
      <c r="AF3630" s="1"/>
      <c r="AG3630" s="1"/>
      <c r="AH3630" s="1"/>
      <c r="AI3630" s="1">
        <v>1.4250824451446533</v>
      </c>
      <c r="AJ3630" s="1">
        <v>0.31670862436294556</v>
      </c>
      <c r="AK3630" s="1"/>
      <c r="AL3630" s="1">
        <v>1.3511934280395508</v>
      </c>
      <c r="AM3630" s="1"/>
      <c r="AN3630" s="1">
        <v>3.0141956806182861</v>
      </c>
      <c r="AO3630" s="1">
        <v>3.3006651401519775</v>
      </c>
      <c r="AP3630" s="1">
        <v>4.489046573638916</v>
      </c>
      <c r="AQ3630" s="1">
        <v>0.61928671598434448</v>
      </c>
      <c r="AR3630" s="1">
        <v>2.1805241107940674</v>
      </c>
      <c r="AS3630" s="1">
        <v>1.6783068180084229</v>
      </c>
      <c r="AT3630" s="1">
        <v>1.7274885177612305</v>
      </c>
      <c r="AU3630" s="1"/>
      <c r="AV3630" s="1"/>
      <c r="AW3630" s="1"/>
      <c r="AX3630" s="1">
        <v>2.8645849227905273</v>
      </c>
      <c r="AY3630" s="1">
        <v>1.1041442155838013</v>
      </c>
      <c r="AZ3630" s="1"/>
      <c r="BA3630" s="1">
        <v>1.2184922695159912</v>
      </c>
      <c r="BB3630" s="1">
        <v>4.5661487579345703</v>
      </c>
      <c r="BC3630" s="1">
        <v>1.1305478811264038</v>
      </c>
      <c r="BD3630" s="1">
        <v>2.3455178737640381</v>
      </c>
      <c r="BE3630" s="1"/>
      <c r="BF3630" s="1"/>
      <c r="BG3630" s="1">
        <v>0.79957085847854614</v>
      </c>
      <c r="BH3630" s="1"/>
      <c r="BI3630" s="1">
        <v>3.9140670299530029</v>
      </c>
      <c r="BJ3630" s="1">
        <v>1.0721174478530884</v>
      </c>
      <c r="BK3630" s="1">
        <v>0.79959821701049805</v>
      </c>
      <c r="BL3630" s="1"/>
      <c r="BM3630" s="1"/>
      <c r="BN3630" s="1"/>
    </row>
    <row r="3631" spans="1:66" x14ac:dyDescent="0.2">
      <c r="A3631" s="2" t="s">
        <v>8176</v>
      </c>
      <c r="B3631" s="4" t="s">
        <v>3626</v>
      </c>
      <c r="C3631" s="1"/>
      <c r="D3631" s="1"/>
      <c r="E3631" s="1">
        <v>9.3387961316357178</v>
      </c>
      <c r="F3631" s="1">
        <v>4.3039559915353509</v>
      </c>
      <c r="G3631" s="1">
        <v>4.2689323678230533</v>
      </c>
      <c r="H3631" s="1">
        <v>4.5786557727203014</v>
      </c>
      <c r="I3631" s="1">
        <v>3.4854803965981729</v>
      </c>
      <c r="J3631" s="1">
        <v>3.6807030351743988</v>
      </c>
      <c r="K3631" s="1">
        <v>6.1368895413397277</v>
      </c>
      <c r="L3631" s="1">
        <v>5.0885430964831677</v>
      </c>
      <c r="M3631" s="1">
        <v>5.4794406807217433</v>
      </c>
      <c r="N3631" s="1">
        <v>6.1696991183694667</v>
      </c>
      <c r="O3631" s="1">
        <v>5.3857961632072273</v>
      </c>
      <c r="P3631" s="1">
        <v>5.7079644580864377</v>
      </c>
      <c r="Q3631" s="1">
        <v>9.7354334158850939</v>
      </c>
      <c r="R3631" s="1">
        <v>5.5950035269022207</v>
      </c>
      <c r="S3631" s="1">
        <v>5.4266005296127178</v>
      </c>
      <c r="T3631" s="1">
        <v>8.6117150812426715</v>
      </c>
      <c r="U3631" s="1">
        <v>7.837344507808444</v>
      </c>
      <c r="V3631" s="1">
        <v>6.7402416574809028</v>
      </c>
      <c r="W3631" s="1">
        <v>5.8656428160750602</v>
      </c>
      <c r="X3631" s="1">
        <v>6.2007901332978017</v>
      </c>
      <c r="Y3631" s="1">
        <v>8.0987568468607076</v>
      </c>
      <c r="Z3631" s="1">
        <v>5.9481831348625187</v>
      </c>
      <c r="AA3631" s="1">
        <v>6.6538644399012279</v>
      </c>
      <c r="AB3631" s="1">
        <v>11.954281772373141</v>
      </c>
      <c r="AC3631" s="1">
        <v>7.6384516847557968</v>
      </c>
      <c r="AD3631" s="1">
        <v>8.3603404132076733</v>
      </c>
      <c r="AE3631" s="1">
        <v>10.219625571044135</v>
      </c>
      <c r="AF3631" s="1"/>
      <c r="AG3631" s="1"/>
      <c r="AH3631" s="1"/>
      <c r="AI3631" s="1">
        <v>3.8320775032043457</v>
      </c>
      <c r="AJ3631" s="1">
        <v>11.890765190124512</v>
      </c>
      <c r="AK3631" s="1">
        <v>0.24109865725040436</v>
      </c>
      <c r="AL3631" s="1">
        <v>0.25329139828681946</v>
      </c>
      <c r="AM3631" s="1"/>
      <c r="AN3631" s="1">
        <v>1.1190718412399292</v>
      </c>
      <c r="AO3631" s="1">
        <v>0.99862051010131836</v>
      </c>
      <c r="AP3631" s="1">
        <v>1.053073525428772</v>
      </c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>
        <v>0.34699106216430664</v>
      </c>
      <c r="BB3631" s="1"/>
      <c r="BC3631" s="1">
        <v>0.69737011194229126</v>
      </c>
      <c r="BD3631" s="1">
        <v>1.4491815567016602</v>
      </c>
      <c r="BE3631" s="1">
        <v>1.2782169580459595</v>
      </c>
      <c r="BF3631" s="1">
        <v>0.10386858880519867</v>
      </c>
      <c r="BG3631" s="1">
        <v>0.83811992406845093</v>
      </c>
      <c r="BH3631" s="1">
        <v>4.6817398071289063</v>
      </c>
      <c r="BI3631" s="1"/>
      <c r="BJ3631" s="1">
        <v>6.950957328081131E-2</v>
      </c>
      <c r="BK3631" s="1"/>
      <c r="BL3631" s="1"/>
      <c r="BM3631" s="1"/>
      <c r="BN3631" s="1"/>
    </row>
    <row r="3632" spans="1:66" x14ac:dyDescent="0.2">
      <c r="A3632" s="2" t="s">
        <v>8177</v>
      </c>
      <c r="B3632" s="4" t="s">
        <v>3627</v>
      </c>
      <c r="C3632" s="1">
        <v>77.009691041695589</v>
      </c>
      <c r="D3632" s="1">
        <v>95.165857845643188</v>
      </c>
      <c r="E3632" s="1"/>
      <c r="F3632" s="1">
        <v>31.176133628230069</v>
      </c>
      <c r="G3632" s="1">
        <v>93.759307848501578</v>
      </c>
      <c r="H3632" s="1"/>
      <c r="I3632" s="1"/>
      <c r="J3632" s="1"/>
      <c r="K3632" s="1"/>
      <c r="L3632" s="1"/>
      <c r="M3632" s="1"/>
      <c r="N3632" s="1"/>
      <c r="O3632" s="1"/>
      <c r="P3632" s="1">
        <v>0.46210747841408722</v>
      </c>
      <c r="Q3632" s="1">
        <v>4.0057432090849963</v>
      </c>
      <c r="R3632" s="1">
        <v>17.861208516845753</v>
      </c>
      <c r="S3632" s="1">
        <v>11.111411567294354</v>
      </c>
      <c r="T3632" s="1">
        <v>14.910212099602685</v>
      </c>
      <c r="U3632" s="1">
        <v>25.463149196392042</v>
      </c>
      <c r="V3632" s="1">
        <v>19.429604169402445</v>
      </c>
      <c r="W3632" s="1">
        <v>11.85166895899776</v>
      </c>
      <c r="X3632" s="1">
        <v>7.0382650839604679</v>
      </c>
      <c r="Y3632" s="1">
        <v>7.0403205629793923</v>
      </c>
      <c r="Z3632" s="1">
        <v>5.4416737407034104</v>
      </c>
      <c r="AA3632" s="1">
        <v>6.0521910178031106</v>
      </c>
      <c r="AB3632" s="1"/>
      <c r="AC3632" s="1">
        <v>4.5196186099646916</v>
      </c>
      <c r="AD3632" s="1"/>
      <c r="AE3632" s="1">
        <v>5.0698446174634793</v>
      </c>
      <c r="AF3632" s="1"/>
      <c r="AG3632" s="1"/>
      <c r="AH3632" s="1"/>
      <c r="AI3632" s="1"/>
      <c r="AJ3632" s="1"/>
      <c r="AK3632" s="1">
        <v>71.626060485839844</v>
      </c>
      <c r="AL3632" s="1">
        <v>25.845794677734375</v>
      </c>
      <c r="AM3632" s="1"/>
      <c r="AN3632" s="1">
        <v>82.290115356445313</v>
      </c>
      <c r="AO3632" s="1">
        <v>95.603416442871094</v>
      </c>
      <c r="AP3632" s="1">
        <v>19.11463737487793</v>
      </c>
      <c r="AQ3632" s="1">
        <v>7.7070269584655762</v>
      </c>
      <c r="AR3632" s="1">
        <v>6.4136295318603516</v>
      </c>
      <c r="AS3632" s="1">
        <v>5.0016884803771973</v>
      </c>
      <c r="AT3632" s="1">
        <v>4.8243684768676758</v>
      </c>
      <c r="AU3632" s="1">
        <v>5.0800824165344238</v>
      </c>
      <c r="AV3632" s="1">
        <v>4.9384036064147949</v>
      </c>
      <c r="AW3632" s="1">
        <v>12.729706764221191</v>
      </c>
      <c r="AX3632" s="1">
        <v>7.0014667510986328</v>
      </c>
      <c r="AY3632" s="1">
        <v>0.22145560383796692</v>
      </c>
      <c r="AZ3632" s="1"/>
      <c r="BA3632" s="1"/>
      <c r="BB3632" s="1"/>
      <c r="BC3632" s="1"/>
      <c r="BD3632" s="1"/>
      <c r="BE3632" s="1">
        <v>0.61518180370330811</v>
      </c>
      <c r="BF3632" s="1"/>
      <c r="BG3632" s="1"/>
      <c r="BH3632" s="1">
        <v>9.9601964950561523</v>
      </c>
      <c r="BI3632" s="1">
        <v>5.5210204124450684</v>
      </c>
      <c r="BJ3632" s="1">
        <v>5.9367599487304688</v>
      </c>
      <c r="BK3632" s="1"/>
      <c r="BL3632" s="1"/>
      <c r="BM3632" s="1"/>
      <c r="BN3632" s="1"/>
    </row>
    <row r="3633" spans="1:66" x14ac:dyDescent="0.2">
      <c r="A3633" s="2" t="s">
        <v>8178</v>
      </c>
      <c r="B3633" s="4" t="s">
        <v>3628</v>
      </c>
      <c r="C3633" s="1">
        <v>39.311089628784217</v>
      </c>
      <c r="D3633" s="1">
        <v>0.98405951919695589</v>
      </c>
      <c r="E3633" s="1">
        <v>4.9279794803567283</v>
      </c>
      <c r="F3633" s="1">
        <v>5.0938868027732997</v>
      </c>
      <c r="G3633" s="1">
        <v>4.8989514205685118</v>
      </c>
      <c r="H3633" s="1">
        <v>2.855019972731597</v>
      </c>
      <c r="I3633" s="1">
        <v>3.1680840023429435</v>
      </c>
      <c r="J3633" s="1">
        <v>1.767955397807675</v>
      </c>
      <c r="K3633" s="1">
        <v>1.0514610361276184</v>
      </c>
      <c r="L3633" s="1"/>
      <c r="M3633" s="1">
        <v>0.19807931048424388</v>
      </c>
      <c r="N3633" s="1">
        <v>0.26078796674455729</v>
      </c>
      <c r="O3633" s="1"/>
      <c r="P3633" s="1"/>
      <c r="Q3633" s="1"/>
      <c r="R3633" s="1"/>
      <c r="S3633" s="1"/>
      <c r="T3633" s="1">
        <v>89.814623408940477</v>
      </c>
      <c r="U3633" s="1"/>
      <c r="V3633" s="1"/>
      <c r="W3633" s="1">
        <v>4.8172640103854425</v>
      </c>
      <c r="X3633" s="1">
        <v>5.5347135532675891</v>
      </c>
      <c r="Y3633" s="1"/>
      <c r="Z3633" s="1">
        <v>11.871567066587595</v>
      </c>
      <c r="AA3633" s="1">
        <v>9.1033104627878316</v>
      </c>
      <c r="AB3633" s="1">
        <v>6.0319831118275333</v>
      </c>
      <c r="AC3633" s="1"/>
      <c r="AD3633" s="1">
        <v>38.706660303900811</v>
      </c>
      <c r="AE3633" s="1">
        <v>18.441363124746005</v>
      </c>
      <c r="AF3633" s="1"/>
      <c r="AG3633" s="1"/>
      <c r="AH3633" s="1"/>
      <c r="AI3633" s="1">
        <v>42.905010223388672</v>
      </c>
      <c r="AJ3633" s="1"/>
      <c r="AK3633" s="1"/>
      <c r="AL3633" s="1"/>
      <c r="AM3633" s="1"/>
      <c r="AN3633" s="1"/>
      <c r="AO3633" s="1">
        <v>1.0991424322128296</v>
      </c>
      <c r="AP3633" s="1">
        <v>1.9562615156173706</v>
      </c>
      <c r="AQ3633" s="1">
        <v>4.4264159202575684</v>
      </c>
      <c r="AR3633" s="1">
        <v>3.908484935760498</v>
      </c>
      <c r="AS3633" s="1">
        <v>3.1475288867950439</v>
      </c>
      <c r="AT3633" s="1">
        <v>3.7462430000305176</v>
      </c>
      <c r="AU3633" s="1">
        <v>2.528648853302002</v>
      </c>
      <c r="AV3633" s="1">
        <v>3.4155781269073486</v>
      </c>
      <c r="AW3633" s="1">
        <v>2.2981326580047607</v>
      </c>
      <c r="AX3633" s="1">
        <v>3.7845993041992188</v>
      </c>
      <c r="AY3633" s="1">
        <v>3.740044116973877</v>
      </c>
      <c r="AZ3633" s="1">
        <v>1.4313750267028809</v>
      </c>
      <c r="BA3633" s="1">
        <v>0.45991805195808411</v>
      </c>
      <c r="BB3633" s="1">
        <v>2.3166425228118896</v>
      </c>
      <c r="BC3633" s="1">
        <v>4.792778491973877</v>
      </c>
      <c r="BD3633" s="1">
        <v>4.8692989349365234</v>
      </c>
      <c r="BE3633" s="1">
        <v>3.6488401889801025</v>
      </c>
      <c r="BF3633" s="1"/>
      <c r="BG3633" s="1">
        <v>11.09024715423584</v>
      </c>
      <c r="BH3633" s="1">
        <v>5.9682164192199707</v>
      </c>
      <c r="BI3633" s="1"/>
      <c r="BJ3633" s="1"/>
      <c r="BK3633" s="1"/>
      <c r="BL3633" s="1"/>
      <c r="BM3633" s="1"/>
      <c r="BN3633" s="1"/>
    </row>
    <row r="3634" spans="1:66" x14ac:dyDescent="0.2">
      <c r="A3634" s="2" t="s">
        <v>8179</v>
      </c>
      <c r="B3634" s="4" t="s">
        <v>3629</v>
      </c>
      <c r="C3634" s="1">
        <v>39.311089628784217</v>
      </c>
      <c r="D3634" s="1">
        <v>0.98405951919695589</v>
      </c>
      <c r="E3634" s="1">
        <v>4.9279794803567283</v>
      </c>
      <c r="F3634" s="1">
        <v>5.0938868027732997</v>
      </c>
      <c r="G3634" s="1">
        <v>4.8989514205685118</v>
      </c>
      <c r="H3634" s="1">
        <v>2.855019972731597</v>
      </c>
      <c r="I3634" s="1">
        <v>3.1680840023429435</v>
      </c>
      <c r="J3634" s="1">
        <v>1.767955397807675</v>
      </c>
      <c r="K3634" s="1">
        <v>1.0514610361276184</v>
      </c>
      <c r="L3634" s="1"/>
      <c r="M3634" s="1">
        <v>0.19807931048424388</v>
      </c>
      <c r="N3634" s="1">
        <v>0.26078796674455729</v>
      </c>
      <c r="O3634" s="1"/>
      <c r="P3634" s="1"/>
      <c r="Q3634" s="1"/>
      <c r="R3634" s="1"/>
      <c r="S3634" s="1"/>
      <c r="T3634" s="1">
        <v>89.814623408940477</v>
      </c>
      <c r="U3634" s="1"/>
      <c r="V3634" s="1"/>
      <c r="W3634" s="1">
        <v>4.8172640103854425</v>
      </c>
      <c r="X3634" s="1">
        <v>5.5347135532675891</v>
      </c>
      <c r="Y3634" s="1"/>
      <c r="Z3634" s="1">
        <v>11.871567066587595</v>
      </c>
      <c r="AA3634" s="1">
        <v>9.1033104627878316</v>
      </c>
      <c r="AB3634" s="1">
        <v>6.0319831118275333</v>
      </c>
      <c r="AC3634" s="1"/>
      <c r="AD3634" s="1">
        <v>38.706660303900811</v>
      </c>
      <c r="AE3634" s="1">
        <v>18.441363124746005</v>
      </c>
      <c r="AF3634" s="1"/>
      <c r="AG3634" s="1"/>
      <c r="AH3634" s="1"/>
      <c r="AI3634" s="1">
        <v>42.905010223388672</v>
      </c>
      <c r="AJ3634" s="1"/>
      <c r="AK3634" s="1"/>
      <c r="AL3634" s="1"/>
      <c r="AM3634" s="1"/>
      <c r="AN3634" s="1"/>
      <c r="AO3634" s="1">
        <v>1.0991424322128296</v>
      </c>
      <c r="AP3634" s="1">
        <v>1.9562615156173706</v>
      </c>
      <c r="AQ3634" s="1">
        <v>4.4264159202575684</v>
      </c>
      <c r="AR3634" s="1">
        <v>3.908484935760498</v>
      </c>
      <c r="AS3634" s="1">
        <v>3.1475288867950439</v>
      </c>
      <c r="AT3634" s="1">
        <v>3.7462430000305176</v>
      </c>
      <c r="AU3634" s="1">
        <v>2.528648853302002</v>
      </c>
      <c r="AV3634" s="1">
        <v>3.4155781269073486</v>
      </c>
      <c r="AW3634" s="1">
        <v>2.2981326580047607</v>
      </c>
      <c r="AX3634" s="1">
        <v>3.7845993041992188</v>
      </c>
      <c r="AY3634" s="1">
        <v>3.740044116973877</v>
      </c>
      <c r="AZ3634" s="1">
        <v>1.4313750267028809</v>
      </c>
      <c r="BA3634" s="1">
        <v>0.45991805195808411</v>
      </c>
      <c r="BB3634" s="1">
        <v>2.3166425228118896</v>
      </c>
      <c r="BC3634" s="1">
        <v>4.792778491973877</v>
      </c>
      <c r="BD3634" s="1">
        <v>4.8692989349365234</v>
      </c>
      <c r="BE3634" s="1">
        <v>3.6488401889801025</v>
      </c>
      <c r="BF3634" s="1"/>
      <c r="BG3634" s="1">
        <v>11.09024715423584</v>
      </c>
      <c r="BH3634" s="1">
        <v>5.9682164192199707</v>
      </c>
      <c r="BI3634" s="1"/>
      <c r="BJ3634" s="1"/>
      <c r="BK3634" s="1"/>
      <c r="BL3634" s="1"/>
      <c r="BM3634" s="1"/>
      <c r="BN3634" s="1"/>
    </row>
    <row r="3635" spans="1:66" x14ac:dyDescent="0.2">
      <c r="A3635" s="2" t="s">
        <v>8180</v>
      </c>
      <c r="B3635" s="4" t="s">
        <v>3630</v>
      </c>
      <c r="C3635" s="1">
        <v>11.231393906520003</v>
      </c>
      <c r="D3635" s="1">
        <v>13.104060553522464</v>
      </c>
      <c r="E3635" s="1">
        <v>2.3363366404613481</v>
      </c>
      <c r="F3635" s="1">
        <v>3.6766821288302296</v>
      </c>
      <c r="G3635" s="1">
        <v>5.4598951073256288</v>
      </c>
      <c r="H3635" s="1">
        <v>6.0862958196225891</v>
      </c>
      <c r="I3635" s="1">
        <v>7.7859706749935791</v>
      </c>
      <c r="J3635" s="1">
        <v>6.3848910639400058</v>
      </c>
      <c r="K3635" s="1">
        <v>6.934427096957811</v>
      </c>
      <c r="L3635" s="1">
        <v>4.0274844187365959</v>
      </c>
      <c r="M3635" s="1">
        <v>5.3252232388617315</v>
      </c>
      <c r="N3635" s="1">
        <v>8.3069490745531915</v>
      </c>
      <c r="O3635" s="1">
        <v>5.0636241653570782</v>
      </c>
      <c r="P3635" s="1">
        <v>5.397378141489372</v>
      </c>
      <c r="Q3635" s="1">
        <v>5.0852880620272893</v>
      </c>
      <c r="R3635" s="1">
        <v>4.2903220406973102</v>
      </c>
      <c r="S3635" s="1">
        <v>4.2488657339005442</v>
      </c>
      <c r="T3635" s="1">
        <v>11.193208502076532</v>
      </c>
      <c r="U3635" s="1">
        <v>4.2396341204082493</v>
      </c>
      <c r="V3635" s="1">
        <v>4.3365002050374395</v>
      </c>
      <c r="W3635" s="1">
        <v>12.309604449173444</v>
      </c>
      <c r="X3635" s="1">
        <v>4.8604648247053195</v>
      </c>
      <c r="Y3635" s="1">
        <v>4.1611994868464039</v>
      </c>
      <c r="Z3635" s="1">
        <v>10.022153671649322</v>
      </c>
      <c r="AA3635" s="1">
        <v>4.0891890480510149</v>
      </c>
      <c r="AB3635" s="1">
        <v>3.406536246171489</v>
      </c>
      <c r="AC3635" s="1">
        <v>4.3600147389895465</v>
      </c>
      <c r="AD3635" s="1">
        <v>79.888625419717997</v>
      </c>
      <c r="AE3635" s="1">
        <v>82.532471498048849</v>
      </c>
      <c r="AF3635" s="1"/>
      <c r="AG3635" s="1"/>
      <c r="AH3635" s="1"/>
      <c r="AI3635" s="1"/>
      <c r="AJ3635" s="1">
        <v>1.5509454011917114</v>
      </c>
      <c r="AK3635" s="1">
        <v>2.708571195602417</v>
      </c>
      <c r="AL3635" s="1">
        <v>1.7459206581115723</v>
      </c>
      <c r="AM3635" s="1"/>
      <c r="AN3635" s="1">
        <v>2.480374813079834</v>
      </c>
      <c r="AO3635" s="1">
        <v>0.27348244190216064</v>
      </c>
      <c r="AP3635" s="1">
        <v>0.37676087021827698</v>
      </c>
      <c r="AQ3635" s="1">
        <v>1.5093022584915161</v>
      </c>
      <c r="AR3635" s="1">
        <v>2.5542824268341064</v>
      </c>
      <c r="AS3635" s="1">
        <v>3.235236644744873</v>
      </c>
      <c r="AT3635" s="1">
        <v>3.0856125354766846</v>
      </c>
      <c r="AU3635" s="1"/>
      <c r="AV3635" s="1"/>
      <c r="AW3635" s="1">
        <v>0.1158490851521492</v>
      </c>
      <c r="AX3635" s="1"/>
      <c r="AY3635" s="1">
        <v>0.27480208873748779</v>
      </c>
      <c r="AZ3635" s="1">
        <v>0.55568212270736694</v>
      </c>
      <c r="BA3635" s="1">
        <v>3.8767697811126709</v>
      </c>
      <c r="BB3635" s="1"/>
      <c r="BC3635" s="1"/>
      <c r="BD3635" s="1">
        <v>6.4029512405395508</v>
      </c>
      <c r="BE3635" s="1">
        <v>1.0467615127563477</v>
      </c>
      <c r="BF3635" s="1">
        <v>1.2598236799240112</v>
      </c>
      <c r="BG3635" s="1">
        <v>1.1370124816894531</v>
      </c>
      <c r="BH3635" s="1">
        <v>6.5876445770263672</v>
      </c>
      <c r="BI3635" s="1"/>
      <c r="BJ3635" s="1">
        <v>6.7643890380859375</v>
      </c>
      <c r="BK3635" s="1">
        <v>8.4581165313720703</v>
      </c>
      <c r="BL3635" s="1"/>
      <c r="BM3635" s="1"/>
      <c r="BN3635" s="1"/>
    </row>
    <row r="3636" spans="1:66" x14ac:dyDescent="0.2">
      <c r="A3636" s="2" t="s">
        <v>8181</v>
      </c>
      <c r="B3636" s="4" t="s">
        <v>3631</v>
      </c>
      <c r="C3636" s="1"/>
      <c r="D3636" s="1"/>
      <c r="E3636" s="1">
        <v>9.3387961316357178</v>
      </c>
      <c r="F3636" s="1">
        <v>4.3039559915353509</v>
      </c>
      <c r="G3636" s="1">
        <v>4.2689323678230533</v>
      </c>
      <c r="H3636" s="1">
        <v>4.5786557727203014</v>
      </c>
      <c r="I3636" s="1">
        <v>3.4854803965981729</v>
      </c>
      <c r="J3636" s="1">
        <v>3.6807030351743988</v>
      </c>
      <c r="K3636" s="1">
        <v>6.1368895413397277</v>
      </c>
      <c r="L3636" s="1">
        <v>5.0885430964831677</v>
      </c>
      <c r="M3636" s="1">
        <v>5.4794406807217433</v>
      </c>
      <c r="N3636" s="1">
        <v>6.1696991183694667</v>
      </c>
      <c r="O3636" s="1">
        <v>5.3857961632072273</v>
      </c>
      <c r="P3636" s="1">
        <v>5.7079644580864377</v>
      </c>
      <c r="Q3636" s="1">
        <v>9.7354334158850939</v>
      </c>
      <c r="R3636" s="1">
        <v>5.5950035269022207</v>
      </c>
      <c r="S3636" s="1">
        <v>5.4266005296127178</v>
      </c>
      <c r="T3636" s="1">
        <v>8.6117150812426715</v>
      </c>
      <c r="U3636" s="1">
        <v>7.837344507808444</v>
      </c>
      <c r="V3636" s="1">
        <v>6.7402416574809028</v>
      </c>
      <c r="W3636" s="1">
        <v>5.8656428160750602</v>
      </c>
      <c r="X3636" s="1">
        <v>6.2007901332978017</v>
      </c>
      <c r="Y3636" s="1">
        <v>8.0987568468607076</v>
      </c>
      <c r="Z3636" s="1">
        <v>5.9481831348625187</v>
      </c>
      <c r="AA3636" s="1">
        <v>6.6538644399012279</v>
      </c>
      <c r="AB3636" s="1">
        <v>11.954281772373141</v>
      </c>
      <c r="AC3636" s="1">
        <v>7.6384516847557968</v>
      </c>
      <c r="AD3636" s="1">
        <v>8.3603404132076733</v>
      </c>
      <c r="AE3636" s="1">
        <v>10.219625571044135</v>
      </c>
      <c r="AF3636" s="1"/>
      <c r="AG3636" s="1"/>
      <c r="AH3636" s="1"/>
      <c r="AI3636" s="1">
        <v>3.8320775032043457</v>
      </c>
      <c r="AJ3636" s="1">
        <v>11.890765190124512</v>
      </c>
      <c r="AK3636" s="1">
        <v>0.24109865725040436</v>
      </c>
      <c r="AL3636" s="1">
        <v>0.25329139828681946</v>
      </c>
      <c r="AM3636" s="1"/>
      <c r="AN3636" s="1">
        <v>1.1190718412399292</v>
      </c>
      <c r="AO3636" s="1">
        <v>0.99862051010131836</v>
      </c>
      <c r="AP3636" s="1">
        <v>1.053073525428772</v>
      </c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>
        <v>0.34699106216430664</v>
      </c>
      <c r="BB3636" s="1"/>
      <c r="BC3636" s="1">
        <v>0.69737011194229126</v>
      </c>
      <c r="BD3636" s="1">
        <v>1.4491815567016602</v>
      </c>
      <c r="BE3636" s="1">
        <v>1.2782169580459595</v>
      </c>
      <c r="BF3636" s="1">
        <v>0.10386858880519867</v>
      </c>
      <c r="BG3636" s="1">
        <v>0.83811992406845093</v>
      </c>
      <c r="BH3636" s="1">
        <v>4.6817398071289063</v>
      </c>
      <c r="BI3636" s="1"/>
      <c r="BJ3636" s="1">
        <v>6.950957328081131E-2</v>
      </c>
      <c r="BK3636" s="1"/>
      <c r="BL3636" s="1"/>
      <c r="BM3636" s="1"/>
      <c r="BN3636" s="1"/>
    </row>
    <row r="3637" spans="1:66" x14ac:dyDescent="0.2">
      <c r="A3637" s="2" t="s">
        <v>8182</v>
      </c>
      <c r="B3637" s="4" t="s">
        <v>3632</v>
      </c>
      <c r="C3637" s="1">
        <v>11.956242978433004</v>
      </c>
      <c r="D3637" s="1">
        <v>6.608873348900862</v>
      </c>
      <c r="E3637" s="1">
        <v>5.584575244087949</v>
      </c>
      <c r="F3637" s="1">
        <v>5.1123729255006145</v>
      </c>
      <c r="G3637" s="1">
        <v>4.920044644228617</v>
      </c>
      <c r="H3637" s="1">
        <v>5.9327842052516297</v>
      </c>
      <c r="I3637" s="1">
        <v>4.281154665066544</v>
      </c>
      <c r="J3637" s="1">
        <v>4.2714655628665117</v>
      </c>
      <c r="K3637" s="1">
        <v>5.4792821349916228</v>
      </c>
      <c r="L3637" s="1">
        <v>5.273858712770604</v>
      </c>
      <c r="M3637" s="1">
        <v>5.1703089490991401</v>
      </c>
      <c r="N3637" s="1">
        <v>6.7235678648679063</v>
      </c>
      <c r="O3637" s="1">
        <v>4.9607871460624553</v>
      </c>
      <c r="P3637" s="1">
        <v>12.420438808085809</v>
      </c>
      <c r="Q3637" s="1">
        <v>5.0764885612880066</v>
      </c>
      <c r="R3637" s="1">
        <v>15.005907636478852</v>
      </c>
      <c r="S3637" s="1">
        <v>12.134528265828651</v>
      </c>
      <c r="T3637" s="1">
        <v>5.2382649473145557</v>
      </c>
      <c r="U3637" s="1">
        <v>8.8704410586374891</v>
      </c>
      <c r="V3637" s="1">
        <v>4.8140489961137876</v>
      </c>
      <c r="W3637" s="1">
        <v>3.8410035575750614</v>
      </c>
      <c r="X3637" s="1">
        <v>4.2863277593741085</v>
      </c>
      <c r="Y3637" s="1">
        <v>4.5472667486610403</v>
      </c>
      <c r="Z3637" s="1">
        <v>9.896909976085805</v>
      </c>
      <c r="AA3637" s="1">
        <v>11.930150811604124</v>
      </c>
      <c r="AB3637" s="1">
        <v>11.923319612152309</v>
      </c>
      <c r="AC3637" s="1">
        <v>19.880350372670502</v>
      </c>
      <c r="AD3637" s="1">
        <v>16.954833448885406</v>
      </c>
      <c r="AE3637" s="1">
        <v>10.594642686971248</v>
      </c>
      <c r="AF3637" s="1"/>
      <c r="AG3637" s="1"/>
      <c r="AH3637" s="1"/>
      <c r="AI3637" s="1"/>
      <c r="AJ3637" s="1"/>
      <c r="AK3637" s="1"/>
      <c r="AL3637" s="1"/>
      <c r="AM3637" s="1"/>
      <c r="AN3637" s="1">
        <v>0.75920724868774414</v>
      </c>
      <c r="AO3637" s="1"/>
      <c r="AP3637" s="1"/>
      <c r="AQ3637" s="1"/>
      <c r="AR3637" s="1"/>
      <c r="AS3637" s="1"/>
      <c r="AT3637" s="1"/>
      <c r="AU3637" s="1"/>
      <c r="AV3637" s="1"/>
      <c r="AW3637" s="1"/>
      <c r="AX3637" s="1">
        <v>2.2730972766876221</v>
      </c>
      <c r="AY3637" s="1">
        <v>1.3928107023239136</v>
      </c>
      <c r="AZ3637" s="1"/>
      <c r="BA3637" s="1">
        <v>1.3304524421691895</v>
      </c>
      <c r="BB3637" s="1">
        <v>1.9274260997772217</v>
      </c>
      <c r="BC3637" s="1"/>
      <c r="BD3637" s="1"/>
      <c r="BE3637" s="1"/>
      <c r="BF3637" s="1"/>
      <c r="BG3637" s="1"/>
      <c r="BH3637" s="1"/>
      <c r="BI3637" s="1"/>
      <c r="BJ3637" s="1"/>
      <c r="BK3637" s="1"/>
      <c r="BL3637" s="1"/>
      <c r="BM3637" s="1"/>
      <c r="BN3637" s="1"/>
    </row>
    <row r="3638" spans="1:66" x14ac:dyDescent="0.2">
      <c r="A3638" s="2" t="s">
        <v>8183</v>
      </c>
      <c r="B3638" s="4" t="s">
        <v>3633</v>
      </c>
      <c r="C3638" s="1">
        <v>11.956242978433004</v>
      </c>
      <c r="D3638" s="1">
        <v>6.608873348900862</v>
      </c>
      <c r="E3638" s="1">
        <v>5.584575244087949</v>
      </c>
      <c r="F3638" s="1">
        <v>5.1123729255006145</v>
      </c>
      <c r="G3638" s="1">
        <v>4.920044644228617</v>
      </c>
      <c r="H3638" s="1">
        <v>5.9327842052516297</v>
      </c>
      <c r="I3638" s="1">
        <v>4.281154665066544</v>
      </c>
      <c r="J3638" s="1">
        <v>4.2714655628665117</v>
      </c>
      <c r="K3638" s="1">
        <v>5.4792821349916228</v>
      </c>
      <c r="L3638" s="1">
        <v>5.273858712770604</v>
      </c>
      <c r="M3638" s="1">
        <v>5.1703089490991401</v>
      </c>
      <c r="N3638" s="1">
        <v>6.7235678648679063</v>
      </c>
      <c r="O3638" s="1">
        <v>4.9607871460624553</v>
      </c>
      <c r="P3638" s="1">
        <v>12.420438808085809</v>
      </c>
      <c r="Q3638" s="1">
        <v>5.0764885612880066</v>
      </c>
      <c r="R3638" s="1">
        <v>15.005907636478852</v>
      </c>
      <c r="S3638" s="1">
        <v>12.134528265828651</v>
      </c>
      <c r="T3638" s="1">
        <v>5.2382649473145557</v>
      </c>
      <c r="U3638" s="1">
        <v>8.8704410586374891</v>
      </c>
      <c r="V3638" s="1">
        <v>4.8140489961137876</v>
      </c>
      <c r="W3638" s="1">
        <v>3.8410035575750614</v>
      </c>
      <c r="X3638" s="1">
        <v>4.2863277593741085</v>
      </c>
      <c r="Y3638" s="1">
        <v>4.5472667486610403</v>
      </c>
      <c r="Z3638" s="1">
        <v>9.896909976085805</v>
      </c>
      <c r="AA3638" s="1">
        <v>11.930150811604124</v>
      </c>
      <c r="AB3638" s="1">
        <v>11.923319612152309</v>
      </c>
      <c r="AC3638" s="1">
        <v>19.880350372670502</v>
      </c>
      <c r="AD3638" s="1">
        <v>16.954833448885406</v>
      </c>
      <c r="AE3638" s="1">
        <v>10.594642686971248</v>
      </c>
      <c r="AF3638" s="1"/>
      <c r="AG3638" s="1"/>
      <c r="AH3638" s="1"/>
      <c r="AI3638" s="1"/>
      <c r="AJ3638" s="1"/>
      <c r="AK3638" s="1"/>
      <c r="AL3638" s="1"/>
      <c r="AM3638" s="1"/>
      <c r="AN3638" s="1">
        <v>0.75920724868774414</v>
      </c>
      <c r="AO3638" s="1"/>
      <c r="AP3638" s="1"/>
      <c r="AQ3638" s="1"/>
      <c r="AR3638" s="1"/>
      <c r="AS3638" s="1"/>
      <c r="AT3638" s="1"/>
      <c r="AU3638" s="1"/>
      <c r="AV3638" s="1"/>
      <c r="AW3638" s="1"/>
      <c r="AX3638" s="1">
        <v>2.2730972766876221</v>
      </c>
      <c r="AY3638" s="1">
        <v>1.3928107023239136</v>
      </c>
      <c r="AZ3638" s="1"/>
      <c r="BA3638" s="1">
        <v>1.3304524421691895</v>
      </c>
      <c r="BB3638" s="1">
        <v>1.9274260997772217</v>
      </c>
      <c r="BC3638" s="1"/>
      <c r="BD3638" s="1"/>
      <c r="BE3638" s="1"/>
      <c r="BF3638" s="1"/>
      <c r="BG3638" s="1"/>
      <c r="BH3638" s="1"/>
      <c r="BI3638" s="1"/>
      <c r="BJ3638" s="1"/>
      <c r="BK3638" s="1"/>
      <c r="BL3638" s="1"/>
      <c r="BM3638" s="1"/>
      <c r="BN3638" s="1"/>
    </row>
    <row r="3639" spans="1:66" x14ac:dyDescent="0.2">
      <c r="A3639" s="2" t="s">
        <v>8184</v>
      </c>
      <c r="B3639" s="4" t="s">
        <v>3634</v>
      </c>
      <c r="C3639" s="1">
        <v>5.1743609153982311</v>
      </c>
      <c r="D3639" s="1">
        <v>4.6331745333890053</v>
      </c>
      <c r="E3639" s="1">
        <v>4.5837529595534132</v>
      </c>
      <c r="F3639" s="1">
        <v>4.4764621517986782</v>
      </c>
      <c r="G3639" s="1">
        <v>5.5838962542125428</v>
      </c>
      <c r="H3639" s="1">
        <v>4.214598337237371</v>
      </c>
      <c r="I3639" s="1">
        <v>4.2609190177057137</v>
      </c>
      <c r="J3639" s="1">
        <v>4.2652251037747879</v>
      </c>
      <c r="K3639" s="1">
        <v>4.095248689038252</v>
      </c>
      <c r="L3639" s="1">
        <v>3.7761250045126573</v>
      </c>
      <c r="M3639" s="1">
        <v>4.6920867774380675</v>
      </c>
      <c r="N3639" s="1">
        <v>4.0444893764339165</v>
      </c>
      <c r="O3639" s="1">
        <v>4.325212537292181</v>
      </c>
      <c r="P3639" s="1">
        <v>4.1629094302115606</v>
      </c>
      <c r="Q3639" s="1">
        <v>4.6269091879974527</v>
      </c>
      <c r="R3639" s="1">
        <v>7.4691945481941939</v>
      </c>
      <c r="S3639" s="1">
        <v>5.0013816721870485</v>
      </c>
      <c r="T3639" s="1">
        <v>4.913244484463771</v>
      </c>
      <c r="U3639" s="1">
        <v>5.313869545843847</v>
      </c>
      <c r="V3639" s="1">
        <v>4.8366561696650958</v>
      </c>
      <c r="W3639" s="1">
        <v>5.7463916479010688</v>
      </c>
      <c r="X3639" s="1">
        <v>5.1972449501402229</v>
      </c>
      <c r="Y3639" s="1">
        <v>5.3174195189680882</v>
      </c>
      <c r="Z3639" s="1">
        <v>5.3080343695886807</v>
      </c>
      <c r="AA3639" s="1">
        <v>8.346442640002536</v>
      </c>
      <c r="AB3639" s="1">
        <v>9.5239482651939085</v>
      </c>
      <c r="AC3639" s="1">
        <v>4.9562566874896667</v>
      </c>
      <c r="AD3639" s="1">
        <v>4.4365406031095889</v>
      </c>
      <c r="AE3639" s="1">
        <v>8.7933024784137537</v>
      </c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>
        <v>1.031252384185791</v>
      </c>
      <c r="AQ3639" s="1">
        <v>0.25523298978805542</v>
      </c>
      <c r="AR3639" s="1">
        <v>0.66225999593734741</v>
      </c>
      <c r="AS3639" s="1"/>
      <c r="AT3639" s="1">
        <v>7.629888504743576E-2</v>
      </c>
      <c r="AU3639" s="1"/>
      <c r="AV3639" s="1"/>
      <c r="AW3639" s="1"/>
      <c r="AX3639" s="1"/>
      <c r="AY3639" s="1"/>
      <c r="AZ3639" s="1"/>
      <c r="BA3639" s="1"/>
      <c r="BB3639" s="1"/>
      <c r="BC3639" s="1"/>
      <c r="BD3639" s="1">
        <v>0.10390331596136093</v>
      </c>
      <c r="BE3639" s="1"/>
      <c r="BF3639" s="1">
        <v>0.20667673647403717</v>
      </c>
      <c r="BG3639" s="1">
        <v>0.69205170869827271</v>
      </c>
      <c r="BH3639" s="1">
        <v>1.1320719718933105</v>
      </c>
      <c r="BI3639" s="1">
        <v>0.33581775426864624</v>
      </c>
      <c r="BJ3639" s="1"/>
      <c r="BK3639" s="1"/>
      <c r="BL3639" s="1"/>
      <c r="BM3639" s="1"/>
      <c r="BN3639" s="1"/>
    </row>
    <row r="3640" spans="1:66" x14ac:dyDescent="0.2">
      <c r="A3640" s="2" t="s">
        <v>8185</v>
      </c>
      <c r="B3640" s="4" t="s">
        <v>3635</v>
      </c>
      <c r="C3640" s="1">
        <v>8.9201136451448626</v>
      </c>
      <c r="D3640" s="1">
        <v>17.473868320013938</v>
      </c>
      <c r="E3640" s="1">
        <v>19.69477365267543</v>
      </c>
      <c r="F3640" s="1">
        <v>19.113436442673827</v>
      </c>
      <c r="G3640" s="1">
        <v>8.9255767443283833</v>
      </c>
      <c r="H3640" s="1">
        <v>24.018330127740153</v>
      </c>
      <c r="I3640" s="1">
        <v>13.504773475627744</v>
      </c>
      <c r="J3640" s="1">
        <v>51.506075854398745</v>
      </c>
      <c r="K3640" s="1">
        <v>60.997125905872451</v>
      </c>
      <c r="L3640" s="1">
        <v>73.35733911989702</v>
      </c>
      <c r="M3640" s="1">
        <v>66.331378441699087</v>
      </c>
      <c r="N3640" s="1">
        <v>5.8820962595801767</v>
      </c>
      <c r="O3640" s="1">
        <v>6.9757302265104668</v>
      </c>
      <c r="P3640" s="1">
        <v>8.3613129606310981</v>
      </c>
      <c r="Q3640" s="1">
        <v>25.375531215761342</v>
      </c>
      <c r="R3640" s="1">
        <v>41.289876298361818</v>
      </c>
      <c r="S3640" s="1">
        <v>4.6970268358639311</v>
      </c>
      <c r="T3640" s="1">
        <v>5.6165782214826399</v>
      </c>
      <c r="U3640" s="1">
        <v>6.5297000017959794</v>
      </c>
      <c r="V3640" s="1">
        <v>20.700286185441936</v>
      </c>
      <c r="W3640" s="1">
        <v>18.559483513492925</v>
      </c>
      <c r="X3640" s="1">
        <v>18.207110732875162</v>
      </c>
      <c r="Y3640" s="1">
        <v>9.27555210334328</v>
      </c>
      <c r="Z3640" s="1">
        <v>6.9987238085819854</v>
      </c>
      <c r="AA3640" s="1">
        <v>11.05851222697555</v>
      </c>
      <c r="AB3640" s="1">
        <v>11.287259072940667</v>
      </c>
      <c r="AC3640" s="1">
        <v>8.4684267940038005</v>
      </c>
      <c r="AD3640" s="1">
        <v>9.8004790412254241</v>
      </c>
      <c r="AE3640" s="1">
        <v>12.578898240576706</v>
      </c>
      <c r="AF3640" s="1"/>
      <c r="AG3640" s="1"/>
      <c r="AH3640" s="1"/>
      <c r="AI3640" s="1"/>
      <c r="AJ3640" s="1">
        <v>0.8703429102897644</v>
      </c>
      <c r="AK3640" s="1">
        <v>0.98178660869598389</v>
      </c>
      <c r="AL3640" s="1"/>
      <c r="AM3640" s="1"/>
      <c r="AN3640" s="1">
        <v>2.4710397720336914</v>
      </c>
      <c r="AO3640" s="1">
        <v>9.0064620971679688</v>
      </c>
      <c r="AP3640" s="1"/>
      <c r="AQ3640" s="1"/>
      <c r="AR3640" s="1"/>
      <c r="AS3640" s="1">
        <v>8.5170383453369141</v>
      </c>
      <c r="AT3640" s="1"/>
      <c r="AU3640" s="1"/>
      <c r="AV3640" s="1"/>
      <c r="AW3640" s="1"/>
      <c r="AX3640" s="1"/>
      <c r="AY3640" s="1"/>
      <c r="AZ3640" s="1"/>
      <c r="BA3640" s="1"/>
      <c r="BB3640" s="1">
        <v>0.15800252556800842</v>
      </c>
      <c r="BC3640" s="1">
        <v>2.7487492188811302E-2</v>
      </c>
      <c r="BD3640" s="1">
        <v>2.3095920085906982</v>
      </c>
      <c r="BE3640" s="1">
        <v>0.24996776878833771</v>
      </c>
      <c r="BF3640" s="1">
        <v>3.9002187252044678</v>
      </c>
      <c r="BG3640" s="1">
        <v>0.55139666795730591</v>
      </c>
      <c r="BH3640" s="1">
        <v>0.61659049987792969</v>
      </c>
      <c r="BI3640" s="1">
        <v>1.2582937479019165</v>
      </c>
      <c r="BJ3640" s="1">
        <v>1.8584773540496826</v>
      </c>
      <c r="BK3640" s="1"/>
      <c r="BL3640" s="1"/>
      <c r="BM3640" s="1"/>
      <c r="BN3640" s="1"/>
    </row>
    <row r="3641" spans="1:66" x14ac:dyDescent="0.2">
      <c r="A3641" s="2" t="s">
        <v>8186</v>
      </c>
      <c r="B3641" s="4" t="s">
        <v>3636</v>
      </c>
      <c r="C3641" s="1">
        <v>4.0289831773243359</v>
      </c>
      <c r="D3641" s="1">
        <v>4.221662318640421</v>
      </c>
      <c r="E3641" s="1">
        <v>10.44246814323159</v>
      </c>
      <c r="F3641" s="1">
        <v>4.1291381120485608</v>
      </c>
      <c r="G3641" s="1">
        <v>5.6300785005808685</v>
      </c>
      <c r="H3641" s="1"/>
      <c r="I3641" s="1">
        <v>1.2889874364521601</v>
      </c>
      <c r="J3641" s="1">
        <v>37.536027218325543</v>
      </c>
      <c r="K3641" s="1"/>
      <c r="L3641" s="1">
        <v>24.787501950985025</v>
      </c>
      <c r="M3641" s="1">
        <v>80.326535365165213</v>
      </c>
      <c r="N3641" s="1">
        <v>59.138878685574412</v>
      </c>
      <c r="O3641" s="1">
        <v>85.598315299041587</v>
      </c>
      <c r="P3641" s="1"/>
      <c r="Q3641" s="1">
        <v>4.8128277561708043E-3</v>
      </c>
      <c r="R3641" s="1"/>
      <c r="S3641" s="1">
        <v>0.44789257509075686</v>
      </c>
      <c r="T3641" s="1">
        <v>0.67729431037184495</v>
      </c>
      <c r="U3641" s="1">
        <v>4.9715470947455982</v>
      </c>
      <c r="V3641" s="1">
        <v>1.3962177910017344</v>
      </c>
      <c r="W3641" s="1">
        <v>2.1351912448133019</v>
      </c>
      <c r="X3641" s="1">
        <v>3.0746808410408772</v>
      </c>
      <c r="Y3641" s="1">
        <v>4.2521670762504318</v>
      </c>
      <c r="Z3641" s="1">
        <v>3.9151695305040168</v>
      </c>
      <c r="AA3641" s="1">
        <v>3.534858331345498</v>
      </c>
      <c r="AB3641" s="1">
        <v>2.1854237772707372</v>
      </c>
      <c r="AC3641" s="1">
        <v>2.3473678189433711</v>
      </c>
      <c r="AD3641" s="1">
        <v>1.3278549250233851</v>
      </c>
      <c r="AE3641" s="1">
        <v>0.22709262255136212</v>
      </c>
      <c r="AF3641" s="1"/>
      <c r="AG3641" s="1"/>
      <c r="AH3641" s="1"/>
      <c r="AI3641" s="1">
        <v>7.7074520289897919E-2</v>
      </c>
      <c r="AJ3641" s="1"/>
      <c r="AK3641" s="1"/>
      <c r="AL3641" s="1"/>
      <c r="AM3641" s="1"/>
      <c r="AN3641" s="1">
        <v>4.4078078269958496</v>
      </c>
      <c r="AO3641" s="1">
        <v>2.6921651363372803</v>
      </c>
      <c r="AP3641" s="1">
        <v>44.712203979492188</v>
      </c>
      <c r="AQ3641" s="1">
        <v>5.3677811622619629</v>
      </c>
      <c r="AR3641" s="1"/>
      <c r="AS3641" s="1">
        <v>6.4766249656677246</v>
      </c>
      <c r="AT3641" s="1">
        <v>19.923843383789063</v>
      </c>
      <c r="AU3641" s="1">
        <v>8.3745231628417969</v>
      </c>
      <c r="AV3641" s="1">
        <v>16.864744186401367</v>
      </c>
      <c r="AW3641" s="1">
        <v>5.2075304985046387</v>
      </c>
      <c r="AX3641" s="1">
        <v>4.6494646072387695</v>
      </c>
      <c r="AY3641" s="1">
        <v>4.543759822845459</v>
      </c>
      <c r="AZ3641" s="1">
        <v>5.5492453575134277</v>
      </c>
      <c r="BA3641" s="1">
        <v>2.4490272998809814</v>
      </c>
      <c r="BB3641" s="1">
        <v>3.5775692462921143</v>
      </c>
      <c r="BC3641" s="1">
        <v>3.9264960289001465</v>
      </c>
      <c r="BD3641" s="1">
        <v>3.3863034248352051</v>
      </c>
      <c r="BE3641" s="1">
        <v>1.6556109189987183</v>
      </c>
      <c r="BF3641" s="1">
        <v>2.8914115428924561</v>
      </c>
      <c r="BG3641" s="1">
        <v>2.3689682483673096</v>
      </c>
      <c r="BH3641" s="1">
        <v>3.0179588794708252</v>
      </c>
      <c r="BI3641" s="1">
        <v>3.18115234375</v>
      </c>
      <c r="BJ3641" s="1">
        <v>3.6981172561645508</v>
      </c>
      <c r="BK3641" s="1">
        <v>4.3123149871826172</v>
      </c>
      <c r="BL3641" s="1"/>
      <c r="BM3641" s="1"/>
      <c r="BN3641" s="1"/>
    </row>
    <row r="3642" spans="1:66" x14ac:dyDescent="0.2">
      <c r="A3642" s="2" t="s">
        <v>8187</v>
      </c>
      <c r="B3642" s="4" t="s">
        <v>3637</v>
      </c>
      <c r="C3642" s="1">
        <v>4.0289831773243359</v>
      </c>
      <c r="D3642" s="1">
        <v>4.221662318640421</v>
      </c>
      <c r="E3642" s="1">
        <v>10.44246814323159</v>
      </c>
      <c r="F3642" s="1">
        <v>4.1291381120485608</v>
      </c>
      <c r="G3642" s="1">
        <v>5.6300785005808685</v>
      </c>
      <c r="H3642" s="1"/>
      <c r="I3642" s="1">
        <v>1.2889874364521601</v>
      </c>
      <c r="J3642" s="1">
        <v>37.536027218325543</v>
      </c>
      <c r="K3642" s="1"/>
      <c r="L3642" s="1">
        <v>24.787501950985025</v>
      </c>
      <c r="M3642" s="1">
        <v>80.326535365165213</v>
      </c>
      <c r="N3642" s="1">
        <v>59.138878685574412</v>
      </c>
      <c r="O3642" s="1">
        <v>85.598315299041587</v>
      </c>
      <c r="P3642" s="1"/>
      <c r="Q3642" s="1">
        <v>4.8128277561708043E-3</v>
      </c>
      <c r="R3642" s="1"/>
      <c r="S3642" s="1">
        <v>0.44789257509075686</v>
      </c>
      <c r="T3642" s="1">
        <v>0.67729431037184495</v>
      </c>
      <c r="U3642" s="1">
        <v>4.9715470947455982</v>
      </c>
      <c r="V3642" s="1">
        <v>1.3962177910017344</v>
      </c>
      <c r="W3642" s="1">
        <v>2.1351912448133019</v>
      </c>
      <c r="X3642" s="1">
        <v>3.0746808410408772</v>
      </c>
      <c r="Y3642" s="1">
        <v>4.2521670762504318</v>
      </c>
      <c r="Z3642" s="1">
        <v>3.9151695305040168</v>
      </c>
      <c r="AA3642" s="1">
        <v>3.534858331345498</v>
      </c>
      <c r="AB3642" s="1">
        <v>2.1854237772707372</v>
      </c>
      <c r="AC3642" s="1">
        <v>2.3473678189433711</v>
      </c>
      <c r="AD3642" s="1">
        <v>1.3278549250233851</v>
      </c>
      <c r="AE3642" s="1">
        <v>0.22709262255136212</v>
      </c>
      <c r="AF3642" s="1"/>
      <c r="AG3642" s="1"/>
      <c r="AH3642" s="1"/>
      <c r="AI3642" s="1">
        <v>7.7074520289897919E-2</v>
      </c>
      <c r="AJ3642" s="1"/>
      <c r="AK3642" s="1"/>
      <c r="AL3642" s="1"/>
      <c r="AM3642" s="1"/>
      <c r="AN3642" s="1">
        <v>4.4078078269958496</v>
      </c>
      <c r="AO3642" s="1">
        <v>2.6921651363372803</v>
      </c>
      <c r="AP3642" s="1">
        <v>44.712203979492188</v>
      </c>
      <c r="AQ3642" s="1">
        <v>5.3677811622619629</v>
      </c>
      <c r="AR3642" s="1"/>
      <c r="AS3642" s="1">
        <v>6.4766249656677246</v>
      </c>
      <c r="AT3642" s="1">
        <v>19.923843383789063</v>
      </c>
      <c r="AU3642" s="1">
        <v>8.3745231628417969</v>
      </c>
      <c r="AV3642" s="1">
        <v>16.864744186401367</v>
      </c>
      <c r="AW3642" s="1">
        <v>5.2075304985046387</v>
      </c>
      <c r="AX3642" s="1">
        <v>4.6494646072387695</v>
      </c>
      <c r="AY3642" s="1">
        <v>4.543759822845459</v>
      </c>
      <c r="AZ3642" s="1">
        <v>5.5492453575134277</v>
      </c>
      <c r="BA3642" s="1">
        <v>2.4490272998809814</v>
      </c>
      <c r="BB3642" s="1">
        <v>3.5775692462921143</v>
      </c>
      <c r="BC3642" s="1">
        <v>3.9264960289001465</v>
      </c>
      <c r="BD3642" s="1">
        <v>3.3863034248352051</v>
      </c>
      <c r="BE3642" s="1">
        <v>1.6556109189987183</v>
      </c>
      <c r="BF3642" s="1">
        <v>2.8914115428924561</v>
      </c>
      <c r="BG3642" s="1">
        <v>2.3689682483673096</v>
      </c>
      <c r="BH3642" s="1">
        <v>3.0179588794708252</v>
      </c>
      <c r="BI3642" s="1">
        <v>3.18115234375</v>
      </c>
      <c r="BJ3642" s="1">
        <v>3.6981172561645508</v>
      </c>
      <c r="BK3642" s="1">
        <v>4.3123149871826172</v>
      </c>
      <c r="BL3642" s="1"/>
      <c r="BM3642" s="1"/>
      <c r="BN3642" s="1"/>
    </row>
    <row r="3643" spans="1:66" x14ac:dyDescent="0.2">
      <c r="A3643" s="2" t="s">
        <v>8188</v>
      </c>
      <c r="B3643" s="4" t="s">
        <v>3638</v>
      </c>
      <c r="C3643" s="1">
        <v>5.3596868012133623</v>
      </c>
      <c r="D3643" s="1">
        <v>13.852785731218248</v>
      </c>
      <c r="E3643" s="1">
        <v>3.5158798144296899</v>
      </c>
      <c r="F3643" s="1">
        <v>2.997466181924072</v>
      </c>
      <c r="G3643" s="1">
        <v>4.6043067085509488</v>
      </c>
      <c r="H3643" s="1">
        <v>3.0107738425203752</v>
      </c>
      <c r="I3643" s="1">
        <v>1.8298769651709277</v>
      </c>
      <c r="J3643" s="1">
        <v>6.6738980655263056</v>
      </c>
      <c r="K3643" s="1">
        <v>1.2067831816916472</v>
      </c>
      <c r="L3643" s="1">
        <v>0.63488937986082816</v>
      </c>
      <c r="M3643" s="1">
        <v>2.1684506116679358</v>
      </c>
      <c r="N3643" s="1">
        <v>4.2411773008643259</v>
      </c>
      <c r="O3643" s="1">
        <v>0.55656699343654303</v>
      </c>
      <c r="P3643" s="1">
        <v>4.9212853611131164</v>
      </c>
      <c r="Q3643" s="1">
        <v>5.7219260402653953</v>
      </c>
      <c r="R3643" s="1">
        <v>5.3946219394019694</v>
      </c>
      <c r="S3643" s="1">
        <v>9.6847066264933481</v>
      </c>
      <c r="T3643" s="1">
        <v>6.8871923338615417</v>
      </c>
      <c r="U3643" s="1">
        <v>8.4290195743579055</v>
      </c>
      <c r="V3643" s="1">
        <v>6.7959091823906217</v>
      </c>
      <c r="W3643" s="1">
        <v>10.215068180569729</v>
      </c>
      <c r="X3643" s="1">
        <v>10.976321076805581</v>
      </c>
      <c r="Y3643" s="1">
        <v>7.3454734318899426</v>
      </c>
      <c r="Z3643" s="1">
        <v>6.5047695835684358</v>
      </c>
      <c r="AA3643" s="1">
        <v>13.014765944738075</v>
      </c>
      <c r="AB3643" s="1">
        <v>8.2798421334346806</v>
      </c>
      <c r="AC3643" s="1">
        <v>37.087933989855301</v>
      </c>
      <c r="AD3643" s="1">
        <v>15.837245895168955</v>
      </c>
      <c r="AE3643" s="1">
        <v>9.5759025665474713</v>
      </c>
      <c r="AF3643" s="1"/>
      <c r="AG3643" s="1"/>
      <c r="AH3643" s="1"/>
      <c r="AI3643" s="1"/>
      <c r="AJ3643" s="1">
        <v>4.7486467361450195</v>
      </c>
      <c r="AK3643" s="1"/>
      <c r="AL3643" s="1"/>
      <c r="AM3643" s="1"/>
      <c r="AN3643" s="1"/>
      <c r="AO3643" s="1">
        <v>5.2491049766540527</v>
      </c>
      <c r="AP3643" s="1">
        <v>5.0237026214599609</v>
      </c>
      <c r="AQ3643" s="1">
        <v>4.318336009979248</v>
      </c>
      <c r="AR3643" s="1">
        <v>3.8872306346893311</v>
      </c>
      <c r="AS3643" s="1">
        <v>4.5077118873596191</v>
      </c>
      <c r="AT3643" s="1">
        <v>5.0672593116760254</v>
      </c>
      <c r="AU3643" s="1">
        <v>4.0603122711181641</v>
      </c>
      <c r="AV3643" s="1">
        <v>2.9233970642089844</v>
      </c>
      <c r="AW3643" s="1">
        <v>1.897668719291687</v>
      </c>
      <c r="AX3643" s="1">
        <v>0.7851414680480957</v>
      </c>
      <c r="AY3643" s="1">
        <v>1.8681939840316772</v>
      </c>
      <c r="AZ3643" s="1">
        <v>1.1916221380233765</v>
      </c>
      <c r="BA3643" s="1">
        <v>0.18375980854034424</v>
      </c>
      <c r="BB3643" s="1"/>
      <c r="BC3643" s="1"/>
      <c r="BD3643" s="1">
        <v>0.50150191783905029</v>
      </c>
      <c r="BE3643" s="1">
        <v>1.4891300201416016</v>
      </c>
      <c r="BF3643" s="1">
        <v>0.61714792251586914</v>
      </c>
      <c r="BG3643" s="1">
        <v>0.66948986053466797</v>
      </c>
      <c r="BH3643" s="1"/>
      <c r="BI3643" s="1"/>
      <c r="BJ3643" s="1"/>
      <c r="BK3643" s="1"/>
      <c r="BL3643" s="1"/>
      <c r="BM3643" s="1"/>
      <c r="BN3643" s="1"/>
    </row>
    <row r="3644" spans="1:66" x14ac:dyDescent="0.2">
      <c r="A3644" s="2" t="s">
        <v>8189</v>
      </c>
      <c r="B3644" s="4" t="s">
        <v>3639</v>
      </c>
      <c r="C3644" s="1">
        <v>67.911404361643548</v>
      </c>
      <c r="D3644" s="1">
        <v>19.071678678043465</v>
      </c>
      <c r="E3644" s="1">
        <v>3.9248773791951059</v>
      </c>
      <c r="F3644" s="1">
        <v>5.7773590067128806</v>
      </c>
      <c r="G3644" s="1">
        <v>5.1893029207141828</v>
      </c>
      <c r="H3644" s="1">
        <v>5.7913752340362157</v>
      </c>
      <c r="I3644" s="1">
        <v>4.5889913529944204</v>
      </c>
      <c r="J3644" s="1">
        <v>7.1028194029275111</v>
      </c>
      <c r="K3644" s="1">
        <v>6.9851740061957477</v>
      </c>
      <c r="L3644" s="1">
        <v>5.3131276331502022</v>
      </c>
      <c r="M3644" s="1">
        <v>6.1845476401487716</v>
      </c>
      <c r="N3644" s="1">
        <v>6.0109492134394387</v>
      </c>
      <c r="O3644" s="1">
        <v>5.2264161435715053</v>
      </c>
      <c r="P3644" s="1">
        <v>6.519817020245168</v>
      </c>
      <c r="Q3644" s="1">
        <v>10.528818763929085</v>
      </c>
      <c r="R3644" s="1">
        <v>5.33953741762065</v>
      </c>
      <c r="S3644" s="1">
        <v>12.688643980673643</v>
      </c>
      <c r="T3644" s="1">
        <v>7.0443805671919959</v>
      </c>
      <c r="U3644" s="1">
        <v>7.9547499823146293</v>
      </c>
      <c r="V3644" s="1">
        <v>5.1100073962754022</v>
      </c>
      <c r="W3644" s="1">
        <v>4.6459316226977938</v>
      </c>
      <c r="X3644" s="1">
        <v>11.941089714436844</v>
      </c>
      <c r="Y3644" s="1">
        <v>6.8312333092612203</v>
      </c>
      <c r="Z3644" s="1">
        <v>9.78718506926438</v>
      </c>
      <c r="AA3644" s="1">
        <v>8.1483648433891904</v>
      </c>
      <c r="AB3644" s="1">
        <v>12.35693019742506</v>
      </c>
      <c r="AC3644" s="1">
        <v>6.6656078137489168</v>
      </c>
      <c r="AD3644" s="1">
        <v>6.566267779023943</v>
      </c>
      <c r="AE3644" s="1">
        <v>16.504578337167107</v>
      </c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>
        <v>1.2814897298812866</v>
      </c>
      <c r="BB3644" s="1">
        <v>4.6801137924194336</v>
      </c>
      <c r="BC3644" s="1">
        <v>0.73469620943069458</v>
      </c>
      <c r="BD3644" s="1">
        <v>0.80766791105270386</v>
      </c>
      <c r="BE3644" s="1">
        <v>4.139470100402832</v>
      </c>
      <c r="BF3644" s="1">
        <v>1.3777675628662109</v>
      </c>
      <c r="BG3644" s="1">
        <v>1.7945687770843506</v>
      </c>
      <c r="BH3644" s="1">
        <v>6.6970152854919434</v>
      </c>
      <c r="BI3644" s="1"/>
      <c r="BJ3644" s="1"/>
      <c r="BK3644" s="1"/>
      <c r="BL3644" s="1"/>
      <c r="BM3644" s="1"/>
      <c r="BN3644" s="1"/>
    </row>
    <row r="3645" spans="1:66" x14ac:dyDescent="0.2">
      <c r="A3645" s="2" t="s">
        <v>8190</v>
      </c>
      <c r="B3645" s="4" t="s">
        <v>3640</v>
      </c>
      <c r="C3645" s="1">
        <v>96.597106098033407</v>
      </c>
      <c r="D3645" s="1">
        <v>98.293073267649945</v>
      </c>
      <c r="E3645" s="1">
        <v>96.789883716096938</v>
      </c>
      <c r="F3645" s="1">
        <v>98.274427749309723</v>
      </c>
      <c r="G3645" s="1">
        <v>97.985252041934771</v>
      </c>
      <c r="H3645" s="1">
        <v>98.172030510424975</v>
      </c>
      <c r="I3645" s="1">
        <v>98.509424220000056</v>
      </c>
      <c r="J3645" s="1">
        <v>98.109891341013423</v>
      </c>
      <c r="K3645" s="1">
        <v>98.178889320116056</v>
      </c>
      <c r="L3645" s="1">
        <v>98.712288010571186</v>
      </c>
      <c r="M3645" s="1">
        <v>92.215166905825129</v>
      </c>
      <c r="N3645" s="1">
        <v>97.734995768977569</v>
      </c>
      <c r="O3645" s="1">
        <v>97.758816127164977</v>
      </c>
      <c r="P3645" s="1">
        <v>99.860012314818448</v>
      </c>
      <c r="Q3645" s="1">
        <v>99.771780456579677</v>
      </c>
      <c r="R3645" s="1">
        <v>99.532233176018551</v>
      </c>
      <c r="S3645" s="1">
        <v>99.965555755121201</v>
      </c>
      <c r="T3645" s="1">
        <v>94.187075450689449</v>
      </c>
      <c r="U3645" s="1">
        <v>99.947697712262112</v>
      </c>
      <c r="V3645" s="1">
        <v>99.829174087990083</v>
      </c>
      <c r="W3645" s="1">
        <v>99.730380486203671</v>
      </c>
      <c r="X3645" s="1">
        <v>96.981942358441302</v>
      </c>
      <c r="Y3645" s="1">
        <v>99.414952875206808</v>
      </c>
      <c r="Z3645" s="1">
        <v>93.739057880662799</v>
      </c>
      <c r="AA3645" s="1">
        <v>97.579460110676493</v>
      </c>
      <c r="AB3645" s="1">
        <v>85.400614700253868</v>
      </c>
      <c r="AC3645" s="1">
        <v>90.573730141068992</v>
      </c>
      <c r="AD3645" s="1">
        <v>96.072851866572591</v>
      </c>
      <c r="AE3645" s="1">
        <v>99.662620238488714</v>
      </c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>
        <v>5.4582042694091797</v>
      </c>
      <c r="BA3645" s="1"/>
      <c r="BB3645" s="1"/>
      <c r="BC3645" s="1"/>
      <c r="BD3645" s="1">
        <v>2.8934276103973389</v>
      </c>
      <c r="BE3645" s="1"/>
      <c r="BF3645" s="1">
        <v>5.2200031280517578</v>
      </c>
      <c r="BG3645" s="1"/>
      <c r="BH3645" s="1">
        <v>14.430873870849609</v>
      </c>
      <c r="BI3645" s="1">
        <v>6.907005786895752</v>
      </c>
      <c r="BJ3645" s="1">
        <v>3.7159361839294434</v>
      </c>
      <c r="BK3645" s="1"/>
      <c r="BL3645" s="1"/>
      <c r="BM3645" s="1"/>
      <c r="BN3645" s="1"/>
    </row>
    <row r="3646" spans="1:66" x14ac:dyDescent="0.2">
      <c r="A3646" s="2" t="s">
        <v>8191</v>
      </c>
      <c r="B3646" s="4" t="s">
        <v>3641</v>
      </c>
      <c r="C3646" s="1">
        <v>96.597106098033407</v>
      </c>
      <c r="D3646" s="1">
        <v>98.293073267649945</v>
      </c>
      <c r="E3646" s="1">
        <v>96.789883716096938</v>
      </c>
      <c r="F3646" s="1">
        <v>98.274427749309723</v>
      </c>
      <c r="G3646" s="1">
        <v>97.985252041934771</v>
      </c>
      <c r="H3646" s="1">
        <v>98.172030510424975</v>
      </c>
      <c r="I3646" s="1">
        <v>98.509424220000056</v>
      </c>
      <c r="J3646" s="1">
        <v>98.109891341013423</v>
      </c>
      <c r="K3646" s="1">
        <v>98.178889320116056</v>
      </c>
      <c r="L3646" s="1">
        <v>98.712288010571186</v>
      </c>
      <c r="M3646" s="1">
        <v>92.215166905825129</v>
      </c>
      <c r="N3646" s="1">
        <v>97.734995768977569</v>
      </c>
      <c r="O3646" s="1">
        <v>97.758816127164977</v>
      </c>
      <c r="P3646" s="1">
        <v>99.860012314818448</v>
      </c>
      <c r="Q3646" s="1">
        <v>99.771780456579677</v>
      </c>
      <c r="R3646" s="1">
        <v>99.532233176018551</v>
      </c>
      <c r="S3646" s="1">
        <v>99.965555755121201</v>
      </c>
      <c r="T3646" s="1">
        <v>94.187075450689449</v>
      </c>
      <c r="U3646" s="1">
        <v>99.947697712262112</v>
      </c>
      <c r="V3646" s="1">
        <v>99.829174087990083</v>
      </c>
      <c r="W3646" s="1">
        <v>99.730380486203671</v>
      </c>
      <c r="X3646" s="1">
        <v>96.981942358441302</v>
      </c>
      <c r="Y3646" s="1">
        <v>99.414952875206808</v>
      </c>
      <c r="Z3646" s="1">
        <v>93.739057880662799</v>
      </c>
      <c r="AA3646" s="1">
        <v>97.579460110676493</v>
      </c>
      <c r="AB3646" s="1">
        <v>85.400614700253868</v>
      </c>
      <c r="AC3646" s="1">
        <v>90.573730141068992</v>
      </c>
      <c r="AD3646" s="1">
        <v>96.072851866572591</v>
      </c>
      <c r="AE3646" s="1">
        <v>99.662620238488714</v>
      </c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>
        <v>5.4582042694091797</v>
      </c>
      <c r="BA3646" s="1"/>
      <c r="BB3646" s="1"/>
      <c r="BC3646" s="1"/>
      <c r="BD3646" s="1">
        <v>2.8934276103973389</v>
      </c>
      <c r="BE3646" s="1"/>
      <c r="BF3646" s="1">
        <v>5.2200031280517578</v>
      </c>
      <c r="BG3646" s="1"/>
      <c r="BH3646" s="1">
        <v>14.430873870849609</v>
      </c>
      <c r="BI3646" s="1">
        <v>6.907005786895752</v>
      </c>
      <c r="BJ3646" s="1">
        <v>3.7159361839294434</v>
      </c>
      <c r="BK3646" s="1"/>
      <c r="BL3646" s="1"/>
      <c r="BM3646" s="1"/>
      <c r="BN3646" s="1"/>
    </row>
    <row r="3647" spans="1:66" x14ac:dyDescent="0.2">
      <c r="A3647" s="2" t="s">
        <v>8192</v>
      </c>
      <c r="B3647" s="4" t="s">
        <v>3642</v>
      </c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  <c r="BD3647" s="1"/>
      <c r="BE3647" s="1"/>
      <c r="BF3647" s="1"/>
      <c r="BG3647" s="1"/>
      <c r="BH3647" s="1"/>
      <c r="BI3647" s="1"/>
      <c r="BJ3647" s="1"/>
      <c r="BK3647" s="1"/>
      <c r="BL3647" s="1"/>
      <c r="BM3647" s="1"/>
      <c r="BN3647" s="1"/>
    </row>
    <row r="3648" spans="1:66" x14ac:dyDescent="0.2">
      <c r="A3648" s="2" t="s">
        <v>8193</v>
      </c>
      <c r="B3648" s="4" t="s">
        <v>3643</v>
      </c>
      <c r="C3648" s="1">
        <v>8.8100196913295132</v>
      </c>
      <c r="D3648" s="1">
        <v>16.774136917399751</v>
      </c>
      <c r="E3648" s="1"/>
      <c r="F3648" s="1">
        <v>2.6887905635724927</v>
      </c>
      <c r="G3648" s="1">
        <v>9.8780009502949326</v>
      </c>
      <c r="H3648" s="1">
        <v>13.709017573525841</v>
      </c>
      <c r="I3648" s="1"/>
      <c r="J3648" s="1"/>
      <c r="K3648" s="1">
        <v>3.8054661928165561</v>
      </c>
      <c r="L3648" s="1">
        <v>5.1990237646265633</v>
      </c>
      <c r="M3648" s="1">
        <v>42.144588576109186</v>
      </c>
      <c r="N3648" s="1">
        <v>55.156640515797797</v>
      </c>
      <c r="O3648" s="1">
        <v>76.720216691710107</v>
      </c>
      <c r="P3648" s="1">
        <v>49.369305274821606</v>
      </c>
      <c r="Q3648" s="1">
        <v>74.402409681556364</v>
      </c>
      <c r="R3648" s="1">
        <v>67.433929513613592</v>
      </c>
      <c r="S3648" s="1">
        <v>84.896014430139488</v>
      </c>
      <c r="T3648" s="1">
        <v>90.563189830919839</v>
      </c>
      <c r="U3648" s="1">
        <v>90.680380492506103</v>
      </c>
      <c r="V3648" s="1">
        <v>77.899023224434742</v>
      </c>
      <c r="W3648" s="1">
        <v>30.771302996292938</v>
      </c>
      <c r="X3648" s="1">
        <v>13.378101287676092</v>
      </c>
      <c r="Y3648" s="1">
        <v>5.9388238110426794</v>
      </c>
      <c r="Z3648" s="1">
        <v>14.476389106406659</v>
      </c>
      <c r="AA3648" s="1">
        <v>4.7659410005584828</v>
      </c>
      <c r="AB3648" s="1">
        <v>4.2156999528934067</v>
      </c>
      <c r="AC3648" s="1">
        <v>5.5755348313209208</v>
      </c>
      <c r="AD3648" s="1">
        <v>6.2892479673187491</v>
      </c>
      <c r="AE3648" s="1">
        <v>7.9175226603097917</v>
      </c>
      <c r="AF3648" s="1"/>
      <c r="AG3648" s="1"/>
      <c r="AH3648" s="1"/>
      <c r="AI3648" s="1"/>
      <c r="AJ3648" s="1">
        <v>4.0564026832580566</v>
      </c>
      <c r="AK3648" s="1">
        <v>6.4670271873474121</v>
      </c>
      <c r="AL3648" s="1">
        <v>4.0033206939697266</v>
      </c>
      <c r="AM3648" s="1"/>
      <c r="AN3648" s="1"/>
      <c r="AO3648" s="1">
        <v>4.8516530990600586</v>
      </c>
      <c r="AP3648" s="1">
        <v>6.7332291603088379</v>
      </c>
      <c r="AQ3648" s="1">
        <v>10.342716217041016</v>
      </c>
      <c r="AR3648" s="1">
        <v>0.24216233193874359</v>
      </c>
      <c r="AS3648" s="1">
        <v>18.935766220092773</v>
      </c>
      <c r="AT3648" s="1">
        <v>27.524486541748047</v>
      </c>
      <c r="AU3648" s="1">
        <v>3.1240930557250977</v>
      </c>
      <c r="AV3648" s="1">
        <v>40.1561279296875</v>
      </c>
      <c r="AW3648" s="1">
        <v>10.375541687011719</v>
      </c>
      <c r="AX3648" s="1">
        <v>15.22943115234375</v>
      </c>
      <c r="AY3648" s="1">
        <v>13.800525665283203</v>
      </c>
      <c r="AZ3648" s="1">
        <v>8.8239784240722656</v>
      </c>
      <c r="BA3648" s="1">
        <v>9.2251214981079102</v>
      </c>
      <c r="BB3648" s="1">
        <v>7.8916821479797363</v>
      </c>
      <c r="BC3648" s="1">
        <v>9.8097153007984161E-2</v>
      </c>
      <c r="BD3648" s="1">
        <v>4.164007306098938E-2</v>
      </c>
      <c r="BE3648" s="1">
        <v>0.37119325995445251</v>
      </c>
      <c r="BF3648" s="1">
        <v>5.9575095176696777</v>
      </c>
      <c r="BG3648" s="1">
        <v>0.79429101943969727</v>
      </c>
      <c r="BH3648" s="1">
        <v>1.4791505336761475</v>
      </c>
      <c r="BI3648" s="1">
        <v>1.5303996801376343</v>
      </c>
      <c r="BJ3648" s="1">
        <v>1.888314962387085</v>
      </c>
      <c r="BK3648" s="1">
        <v>1.1081608533859253</v>
      </c>
      <c r="BL3648" s="1"/>
      <c r="BM3648" s="1"/>
      <c r="BN3648" s="1"/>
    </row>
    <row r="3649" spans="1:66" x14ac:dyDescent="0.2">
      <c r="A3649" s="2" t="s">
        <v>8194</v>
      </c>
      <c r="B3649" s="4" t="s">
        <v>3644</v>
      </c>
      <c r="C3649" s="1">
        <v>8.8100196913295132</v>
      </c>
      <c r="D3649" s="1">
        <v>16.774136917399751</v>
      </c>
      <c r="E3649" s="1"/>
      <c r="F3649" s="1">
        <v>2.6887905635724927</v>
      </c>
      <c r="G3649" s="1">
        <v>9.8780009502949326</v>
      </c>
      <c r="H3649" s="1">
        <v>13.709017573525841</v>
      </c>
      <c r="I3649" s="1"/>
      <c r="J3649" s="1"/>
      <c r="K3649" s="1">
        <v>3.8054661928165561</v>
      </c>
      <c r="L3649" s="1">
        <v>5.1990237646265633</v>
      </c>
      <c r="M3649" s="1">
        <v>42.144588576109186</v>
      </c>
      <c r="N3649" s="1">
        <v>55.156640515797797</v>
      </c>
      <c r="O3649" s="1">
        <v>76.720216691710107</v>
      </c>
      <c r="P3649" s="1">
        <v>49.369305274821606</v>
      </c>
      <c r="Q3649" s="1">
        <v>74.402409681556364</v>
      </c>
      <c r="R3649" s="1">
        <v>67.433929513613592</v>
      </c>
      <c r="S3649" s="1">
        <v>84.896014430139488</v>
      </c>
      <c r="T3649" s="1">
        <v>90.563189830919839</v>
      </c>
      <c r="U3649" s="1">
        <v>90.680380492506103</v>
      </c>
      <c r="V3649" s="1">
        <v>77.899023224434742</v>
      </c>
      <c r="W3649" s="1">
        <v>30.771302996292938</v>
      </c>
      <c r="X3649" s="1">
        <v>13.378101287676092</v>
      </c>
      <c r="Y3649" s="1">
        <v>5.9388238110426794</v>
      </c>
      <c r="Z3649" s="1">
        <v>14.476389106406659</v>
      </c>
      <c r="AA3649" s="1">
        <v>4.7659410005584828</v>
      </c>
      <c r="AB3649" s="1">
        <v>4.2156999528934067</v>
      </c>
      <c r="AC3649" s="1">
        <v>5.5755348313209208</v>
      </c>
      <c r="AD3649" s="1">
        <v>6.2892479673187491</v>
      </c>
      <c r="AE3649" s="1">
        <v>7.9175226603097917</v>
      </c>
      <c r="AF3649" s="1"/>
      <c r="AG3649" s="1"/>
      <c r="AH3649" s="1"/>
      <c r="AI3649" s="1"/>
      <c r="AJ3649" s="1">
        <v>4.0564026832580566</v>
      </c>
      <c r="AK3649" s="1">
        <v>6.4670271873474121</v>
      </c>
      <c r="AL3649" s="1">
        <v>4.0033206939697266</v>
      </c>
      <c r="AM3649" s="1"/>
      <c r="AN3649" s="1"/>
      <c r="AO3649" s="1">
        <v>4.8516530990600586</v>
      </c>
      <c r="AP3649" s="1">
        <v>6.7332291603088379</v>
      </c>
      <c r="AQ3649" s="1">
        <v>10.342716217041016</v>
      </c>
      <c r="AR3649" s="1">
        <v>0.24216233193874359</v>
      </c>
      <c r="AS3649" s="1">
        <v>18.935766220092773</v>
      </c>
      <c r="AT3649" s="1">
        <v>27.524486541748047</v>
      </c>
      <c r="AU3649" s="1">
        <v>3.1240930557250977</v>
      </c>
      <c r="AV3649" s="1">
        <v>40.1561279296875</v>
      </c>
      <c r="AW3649" s="1">
        <v>10.375541687011719</v>
      </c>
      <c r="AX3649" s="1">
        <v>15.22943115234375</v>
      </c>
      <c r="AY3649" s="1">
        <v>13.800525665283203</v>
      </c>
      <c r="AZ3649" s="1">
        <v>8.8239784240722656</v>
      </c>
      <c r="BA3649" s="1">
        <v>9.2251214981079102</v>
      </c>
      <c r="BB3649" s="1">
        <v>7.8916821479797363</v>
      </c>
      <c r="BC3649" s="1">
        <v>9.8097153007984161E-2</v>
      </c>
      <c r="BD3649" s="1">
        <v>4.164007306098938E-2</v>
      </c>
      <c r="BE3649" s="1">
        <v>0.37119325995445251</v>
      </c>
      <c r="BF3649" s="1">
        <v>5.9575095176696777</v>
      </c>
      <c r="BG3649" s="1">
        <v>0.79429101943969727</v>
      </c>
      <c r="BH3649" s="1">
        <v>1.4791505336761475</v>
      </c>
      <c r="BI3649" s="1">
        <v>1.5303996801376343</v>
      </c>
      <c r="BJ3649" s="1">
        <v>1.888314962387085</v>
      </c>
      <c r="BK3649" s="1">
        <v>1.1081608533859253</v>
      </c>
      <c r="BL3649" s="1"/>
      <c r="BM3649" s="1"/>
      <c r="BN3649" s="1"/>
    </row>
    <row r="3650" spans="1:66" x14ac:dyDescent="0.2">
      <c r="A3650" s="2" t="s">
        <v>8195</v>
      </c>
      <c r="B3650" s="4" t="s">
        <v>3645</v>
      </c>
      <c r="C3650" s="1">
        <v>10.532964331939446</v>
      </c>
      <c r="D3650" s="1">
        <v>6.4563178954467979</v>
      </c>
      <c r="E3650" s="1">
        <v>3.3961231689866387</v>
      </c>
      <c r="F3650" s="1">
        <v>4.6525037232900743</v>
      </c>
      <c r="G3650" s="1">
        <v>4.0538618342552226</v>
      </c>
      <c r="H3650" s="1">
        <v>5.1512688858918754</v>
      </c>
      <c r="I3650" s="1">
        <v>5.4694421026012856</v>
      </c>
      <c r="J3650" s="1">
        <v>9.4103277718039919</v>
      </c>
      <c r="K3650" s="1">
        <v>13.951255799022489</v>
      </c>
      <c r="L3650" s="1">
        <v>12.133464025407555</v>
      </c>
      <c r="M3650" s="1">
        <v>8.4034096455050324</v>
      </c>
      <c r="N3650" s="1">
        <v>10.582334144174785</v>
      </c>
      <c r="O3650" s="1">
        <v>5.315013638443097</v>
      </c>
      <c r="P3650" s="1">
        <v>12.616448693428501</v>
      </c>
      <c r="Q3650" s="1">
        <v>7.3862223440290533</v>
      </c>
      <c r="R3650" s="1">
        <v>4.6762494121232674</v>
      </c>
      <c r="S3650" s="1">
        <v>5.3142381100017522</v>
      </c>
      <c r="T3650" s="1">
        <v>7.8638328220306324</v>
      </c>
      <c r="U3650" s="1">
        <v>6.061318711054942</v>
      </c>
      <c r="V3650" s="1">
        <v>5.6334113478212222</v>
      </c>
      <c r="W3650" s="1">
        <v>11.621182294937704</v>
      </c>
      <c r="X3650" s="1">
        <v>9.7496640637375371</v>
      </c>
      <c r="Y3650" s="1">
        <v>10.103537130217836</v>
      </c>
      <c r="Z3650" s="1">
        <v>4.693768694296212</v>
      </c>
      <c r="AA3650" s="1">
        <v>22.84071636667759</v>
      </c>
      <c r="AB3650" s="1">
        <v>9.1895895617361276</v>
      </c>
      <c r="AC3650" s="1">
        <v>8.2571737570852299</v>
      </c>
      <c r="AD3650" s="1">
        <v>4.8891641622755868</v>
      </c>
      <c r="AE3650" s="1">
        <v>13.343567904983528</v>
      </c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>
        <v>7.8834734857082367E-2</v>
      </c>
      <c r="AU3650" s="1"/>
      <c r="AV3650" s="1">
        <v>0.17041245102882385</v>
      </c>
      <c r="AW3650" s="1">
        <v>0.13601638376712799</v>
      </c>
      <c r="AX3650" s="1">
        <v>0.1509687602519989</v>
      </c>
      <c r="AY3650" s="1"/>
      <c r="AZ3650" s="1">
        <v>0.47141489386558533</v>
      </c>
      <c r="BA3650" s="1">
        <v>1.1588467359542847</v>
      </c>
      <c r="BB3650" s="1">
        <v>1.4744775295257568</v>
      </c>
      <c r="BC3650" s="1">
        <v>0.91607517004013062</v>
      </c>
      <c r="BD3650" s="1">
        <v>0.52129536867141724</v>
      </c>
      <c r="BE3650" s="1">
        <v>0.26521456241607666</v>
      </c>
      <c r="BF3650" s="1">
        <v>3.2008724212646484</v>
      </c>
      <c r="BG3650" s="1"/>
      <c r="BH3650" s="1">
        <v>0.20682248473167419</v>
      </c>
      <c r="BI3650" s="1"/>
      <c r="BJ3650" s="1"/>
      <c r="BK3650" s="1"/>
      <c r="BL3650" s="1"/>
      <c r="BM3650" s="1"/>
      <c r="BN3650" s="1"/>
    </row>
    <row r="3651" spans="1:66" x14ac:dyDescent="0.2">
      <c r="A3651" s="2" t="s">
        <v>8196</v>
      </c>
      <c r="B3651" s="4" t="s">
        <v>3646</v>
      </c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s="1"/>
      <c r="BD3651" s="1"/>
      <c r="BE3651" s="1"/>
      <c r="BF3651" s="1"/>
      <c r="BG3651" s="1"/>
      <c r="BH3651" s="1"/>
      <c r="BI3651" s="1"/>
      <c r="BJ3651" s="1"/>
      <c r="BK3651" s="1"/>
      <c r="BL3651" s="1"/>
      <c r="BM3651" s="1"/>
      <c r="BN3651" s="1"/>
    </row>
    <row r="3652" spans="1:66" x14ac:dyDescent="0.2">
      <c r="A3652" s="2" t="s">
        <v>8197</v>
      </c>
      <c r="B3652" s="4" t="s">
        <v>3647</v>
      </c>
      <c r="C3652" s="1">
        <v>39.556456374862805</v>
      </c>
      <c r="D3652" s="1">
        <v>36.954809018095411</v>
      </c>
      <c r="E3652" s="1">
        <v>81.367334745449156</v>
      </c>
      <c r="F3652" s="1">
        <v>74.629512334352668</v>
      </c>
      <c r="G3652" s="1">
        <v>58.438734207442636</v>
      </c>
      <c r="H3652" s="1">
        <v>42.627131058289464</v>
      </c>
      <c r="I3652" s="1">
        <v>11.964226733430579</v>
      </c>
      <c r="J3652" s="1">
        <v>12.87891404078518</v>
      </c>
      <c r="K3652" s="1">
        <v>5.8280203115857825</v>
      </c>
      <c r="L3652" s="1">
        <v>16.134793603153316</v>
      </c>
      <c r="M3652" s="1">
        <v>12.369997916680473</v>
      </c>
      <c r="N3652" s="1">
        <v>30.013479491526958</v>
      </c>
      <c r="O3652" s="1">
        <v>37.605965901475926</v>
      </c>
      <c r="P3652" s="1">
        <v>37.574419964093423</v>
      </c>
      <c r="Q3652" s="1">
        <v>93.319652196546144</v>
      </c>
      <c r="R3652" s="1">
        <v>10.031461949831288</v>
      </c>
      <c r="S3652" s="1">
        <v>11.293368980148557</v>
      </c>
      <c r="T3652" s="1">
        <v>6.5038877027250486</v>
      </c>
      <c r="U3652" s="1">
        <v>0.10686852078787613</v>
      </c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>
        <v>0.61314517259597778</v>
      </c>
      <c r="AJ3652" s="1">
        <v>13.433544158935547</v>
      </c>
      <c r="AK3652" s="1"/>
      <c r="AL3652" s="1">
        <v>9.1988620758056641</v>
      </c>
      <c r="AM3652" s="1">
        <v>27.755744934082031</v>
      </c>
      <c r="AN3652" s="1">
        <v>38.122653961181641</v>
      </c>
      <c r="AO3652" s="1">
        <v>69.611618041992188</v>
      </c>
      <c r="AP3652" s="1">
        <v>73.745887756347656</v>
      </c>
      <c r="AQ3652" s="1">
        <v>86.413108825683594</v>
      </c>
      <c r="AR3652" s="1">
        <v>72.36932373046875</v>
      </c>
      <c r="AS3652" s="1">
        <v>76.775802612304688</v>
      </c>
      <c r="AT3652" s="1">
        <v>60.114547729492188</v>
      </c>
      <c r="AU3652" s="1">
        <v>51.594066619873047</v>
      </c>
      <c r="AV3652" s="1">
        <v>60.934860229492188</v>
      </c>
      <c r="AW3652" s="1">
        <v>6.6416163444519043</v>
      </c>
      <c r="AX3652" s="1">
        <v>70.818649291992188</v>
      </c>
      <c r="AY3652" s="1">
        <v>70.906478881835938</v>
      </c>
      <c r="AZ3652" s="1">
        <v>84.509803771972656</v>
      </c>
      <c r="BA3652" s="1">
        <v>85.449241638183594</v>
      </c>
      <c r="BB3652" s="1">
        <v>82.9193115234375</v>
      </c>
      <c r="BC3652" s="1">
        <v>87.604988098144531</v>
      </c>
      <c r="BD3652" s="1">
        <v>86.999282836914063</v>
      </c>
      <c r="BE3652" s="1">
        <v>81.936866760253906</v>
      </c>
      <c r="BF3652" s="1">
        <v>84.301727294921875</v>
      </c>
      <c r="BG3652" s="1">
        <v>89.567520141601563</v>
      </c>
      <c r="BH3652" s="1">
        <v>93.510444641113281</v>
      </c>
      <c r="BI3652" s="1">
        <v>94.118927001953125</v>
      </c>
      <c r="BJ3652" s="1">
        <v>84.220367431640625</v>
      </c>
      <c r="BK3652" s="1">
        <v>88.915550231933594</v>
      </c>
      <c r="BL3652" s="1"/>
      <c r="BM3652" s="1"/>
      <c r="BN3652" s="1"/>
    </row>
    <row r="3653" spans="1:66" x14ac:dyDescent="0.2">
      <c r="A3653" s="2" t="s">
        <v>8198</v>
      </c>
      <c r="B3653" s="4" t="s">
        <v>3648</v>
      </c>
      <c r="C3653" s="1">
        <v>11.464322133857308</v>
      </c>
      <c r="D3653" s="1">
        <v>4.1940870723153409</v>
      </c>
      <c r="E3653" s="1">
        <v>5.0638586674326405</v>
      </c>
      <c r="F3653" s="1">
        <v>5.0665523610073278</v>
      </c>
      <c r="G3653" s="1">
        <v>8.6348290433718144</v>
      </c>
      <c r="H3653" s="1">
        <v>5.0404717603687468</v>
      </c>
      <c r="I3653" s="1">
        <v>11.051835013825501</v>
      </c>
      <c r="J3653" s="1">
        <v>8.3261152187922196</v>
      </c>
      <c r="K3653" s="1">
        <v>9.491128134898382</v>
      </c>
      <c r="L3653" s="1">
        <v>12.98935772082285</v>
      </c>
      <c r="M3653" s="1"/>
      <c r="N3653" s="1">
        <v>0.64642827950662118</v>
      </c>
      <c r="O3653" s="1">
        <v>0.41667381862063857</v>
      </c>
      <c r="P3653" s="1"/>
      <c r="Q3653" s="1"/>
      <c r="R3653" s="1">
        <v>1.9653284048606228</v>
      </c>
      <c r="S3653" s="1">
        <v>6.4300629714008375</v>
      </c>
      <c r="T3653" s="1">
        <v>5.2434217355363986</v>
      </c>
      <c r="U3653" s="1">
        <v>1.177902925628441</v>
      </c>
      <c r="V3653" s="1">
        <v>4.8176859125138582E-2</v>
      </c>
      <c r="W3653" s="1">
        <v>2.0710136313307905</v>
      </c>
      <c r="X3653" s="1">
        <v>4.267006769536879</v>
      </c>
      <c r="Y3653" s="1">
        <v>4.5212216182275746</v>
      </c>
      <c r="Z3653" s="1">
        <v>3.9284879281167173</v>
      </c>
      <c r="AA3653" s="1">
        <v>6.1325524676941159</v>
      </c>
      <c r="AB3653" s="1">
        <v>4.4550271776831085</v>
      </c>
      <c r="AC3653" s="1">
        <v>4.2764940627906585</v>
      </c>
      <c r="AD3653" s="1">
        <v>4.7603824645112942</v>
      </c>
      <c r="AE3653" s="1">
        <v>4.7911413107986149</v>
      </c>
      <c r="AF3653" s="1"/>
      <c r="AG3653" s="1"/>
      <c r="AH3653" s="1"/>
      <c r="AI3653" s="1"/>
      <c r="AJ3653" s="1"/>
      <c r="AK3653" s="1"/>
      <c r="AL3653" s="1"/>
      <c r="AM3653" s="1"/>
      <c r="AN3653" s="1">
        <v>16.087272644042969</v>
      </c>
      <c r="AO3653" s="1">
        <v>1.7537730932235718</v>
      </c>
      <c r="AP3653" s="1">
        <v>2.2301392555236816</v>
      </c>
      <c r="AQ3653" s="1">
        <v>1.0092786550521851</v>
      </c>
      <c r="AR3653" s="1">
        <v>7.6331100463867188</v>
      </c>
      <c r="AS3653" s="1">
        <v>19.539688110351563</v>
      </c>
      <c r="AT3653" s="1">
        <v>21.860383987426758</v>
      </c>
      <c r="AU3653" s="1">
        <v>9.6667766571044922</v>
      </c>
      <c r="AV3653" s="1">
        <v>14.91926097869873</v>
      </c>
      <c r="AW3653" s="1">
        <v>42.856609344482422</v>
      </c>
      <c r="AX3653" s="1">
        <v>3.3509700298309326</v>
      </c>
      <c r="AY3653" s="1">
        <v>0.25386926531791687</v>
      </c>
      <c r="AZ3653" s="1"/>
      <c r="BA3653" s="1">
        <v>4.7458310127258301</v>
      </c>
      <c r="BB3653" s="1">
        <v>4.1005902290344238</v>
      </c>
      <c r="BC3653" s="1">
        <v>5.109123706817627</v>
      </c>
      <c r="BD3653" s="1">
        <v>0.7810099720954895</v>
      </c>
      <c r="BE3653" s="1">
        <v>0.82002925872802734</v>
      </c>
      <c r="BF3653" s="1">
        <v>0.22546747326850891</v>
      </c>
      <c r="BG3653" s="1">
        <v>2.4727904237806797E-3</v>
      </c>
      <c r="BH3653" s="1">
        <v>0.57722097635269165</v>
      </c>
      <c r="BI3653" s="1">
        <v>1.2536946535110474</v>
      </c>
      <c r="BJ3653" s="1">
        <v>3.444695845246315E-3</v>
      </c>
      <c r="BK3653" s="1">
        <v>3.6466673482209444E-3</v>
      </c>
      <c r="BL3653" s="1"/>
      <c r="BM3653" s="1"/>
      <c r="BN3653" s="1"/>
    </row>
    <row r="3654" spans="1:66" x14ac:dyDescent="0.2">
      <c r="A3654" s="2" t="s">
        <v>8199</v>
      </c>
      <c r="B3654" s="4" t="s">
        <v>3649</v>
      </c>
      <c r="C3654" s="1">
        <v>11.464322133857308</v>
      </c>
      <c r="D3654" s="1">
        <v>4.1940870723153409</v>
      </c>
      <c r="E3654" s="1">
        <v>5.0638586674326405</v>
      </c>
      <c r="F3654" s="1">
        <v>5.0665523610073278</v>
      </c>
      <c r="G3654" s="1">
        <v>8.6348290433718144</v>
      </c>
      <c r="H3654" s="1">
        <v>5.0404717603687468</v>
      </c>
      <c r="I3654" s="1">
        <v>11.051835013825501</v>
      </c>
      <c r="J3654" s="1">
        <v>8.3261152187922196</v>
      </c>
      <c r="K3654" s="1">
        <v>9.491128134898382</v>
      </c>
      <c r="L3654" s="1">
        <v>12.98935772082285</v>
      </c>
      <c r="M3654" s="1"/>
      <c r="N3654" s="1">
        <v>0.64642827950662118</v>
      </c>
      <c r="O3654" s="1">
        <v>0.41667381862063857</v>
      </c>
      <c r="P3654" s="1"/>
      <c r="Q3654" s="1"/>
      <c r="R3654" s="1">
        <v>1.9653284048606228</v>
      </c>
      <c r="S3654" s="1">
        <v>6.4300629714008375</v>
      </c>
      <c r="T3654" s="1">
        <v>5.2434217355363986</v>
      </c>
      <c r="U3654" s="1">
        <v>1.177902925628441</v>
      </c>
      <c r="V3654" s="1">
        <v>4.8176859125138582E-2</v>
      </c>
      <c r="W3654" s="1">
        <v>2.0710136313307905</v>
      </c>
      <c r="X3654" s="1">
        <v>4.267006769536879</v>
      </c>
      <c r="Y3654" s="1">
        <v>4.5212216182275746</v>
      </c>
      <c r="Z3654" s="1">
        <v>3.9284879281167173</v>
      </c>
      <c r="AA3654" s="1">
        <v>6.1325524676941159</v>
      </c>
      <c r="AB3654" s="1">
        <v>4.4550271776831085</v>
      </c>
      <c r="AC3654" s="1">
        <v>4.2764940627906585</v>
      </c>
      <c r="AD3654" s="1">
        <v>4.7603824645112942</v>
      </c>
      <c r="AE3654" s="1">
        <v>4.7911413107986149</v>
      </c>
      <c r="AF3654" s="1"/>
      <c r="AG3654" s="1"/>
      <c r="AH3654" s="1"/>
      <c r="AI3654" s="1"/>
      <c r="AJ3654" s="1"/>
      <c r="AK3654" s="1"/>
      <c r="AL3654" s="1"/>
      <c r="AM3654" s="1"/>
      <c r="AN3654" s="1">
        <v>16.087272644042969</v>
      </c>
      <c r="AO3654" s="1">
        <v>1.7537730932235718</v>
      </c>
      <c r="AP3654" s="1">
        <v>2.2301392555236816</v>
      </c>
      <c r="AQ3654" s="1">
        <v>1.0092786550521851</v>
      </c>
      <c r="AR3654" s="1">
        <v>7.6331100463867188</v>
      </c>
      <c r="AS3654" s="1">
        <v>19.539688110351563</v>
      </c>
      <c r="AT3654" s="1">
        <v>21.860383987426758</v>
      </c>
      <c r="AU3654" s="1">
        <v>9.6667766571044922</v>
      </c>
      <c r="AV3654" s="1">
        <v>14.91926097869873</v>
      </c>
      <c r="AW3654" s="1">
        <v>42.856609344482422</v>
      </c>
      <c r="AX3654" s="1">
        <v>3.3509700298309326</v>
      </c>
      <c r="AY3654" s="1">
        <v>0.25386926531791687</v>
      </c>
      <c r="AZ3654" s="1"/>
      <c r="BA3654" s="1">
        <v>4.7458310127258301</v>
      </c>
      <c r="BB3654" s="1">
        <v>4.1005902290344238</v>
      </c>
      <c r="BC3654" s="1">
        <v>5.109123706817627</v>
      </c>
      <c r="BD3654" s="1">
        <v>0.7810099720954895</v>
      </c>
      <c r="BE3654" s="1">
        <v>0.82002925872802734</v>
      </c>
      <c r="BF3654" s="1">
        <v>0.22546747326850891</v>
      </c>
      <c r="BG3654" s="1">
        <v>2.4727904237806797E-3</v>
      </c>
      <c r="BH3654" s="1">
        <v>0.57722097635269165</v>
      </c>
      <c r="BI3654" s="1">
        <v>1.2536946535110474</v>
      </c>
      <c r="BJ3654" s="1">
        <v>3.444695845246315E-3</v>
      </c>
      <c r="BK3654" s="1">
        <v>3.6466673482209444E-3</v>
      </c>
      <c r="BL3654" s="1"/>
      <c r="BM3654" s="1"/>
      <c r="BN3654" s="1"/>
    </row>
    <row r="3655" spans="1:66" x14ac:dyDescent="0.2">
      <c r="A3655" s="2" t="s">
        <v>8200</v>
      </c>
      <c r="B3655" s="4" t="s">
        <v>3650</v>
      </c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  <c r="BD3655" s="1"/>
      <c r="BE3655" s="1"/>
      <c r="BF3655" s="1"/>
      <c r="BG3655" s="1"/>
      <c r="BH3655" s="1"/>
      <c r="BI3655" s="1"/>
      <c r="BJ3655" s="1"/>
      <c r="BK3655" s="1"/>
      <c r="BL3655" s="1"/>
      <c r="BM3655" s="1"/>
      <c r="BN3655" s="1"/>
    </row>
    <row r="3656" spans="1:66" x14ac:dyDescent="0.2">
      <c r="A3656" s="2" t="s">
        <v>8201</v>
      </c>
      <c r="B3656" s="4" t="s">
        <v>3651</v>
      </c>
      <c r="C3656" s="1">
        <v>4.053325275459116</v>
      </c>
      <c r="D3656" s="1">
        <v>3.9878633531767962</v>
      </c>
      <c r="E3656" s="1">
        <v>4.3957237408063792</v>
      </c>
      <c r="F3656" s="1">
        <v>4.4191696697967675</v>
      </c>
      <c r="G3656" s="1">
        <v>2.7323376492147577</v>
      </c>
      <c r="H3656" s="1">
        <v>3.1048894617605387</v>
      </c>
      <c r="I3656" s="1">
        <v>1.3189255514648703</v>
      </c>
      <c r="J3656" s="1">
        <v>4.2965674258260247</v>
      </c>
      <c r="K3656" s="1">
        <v>3.3327791642727074</v>
      </c>
      <c r="L3656" s="1"/>
      <c r="M3656" s="1"/>
      <c r="N3656" s="1">
        <v>0.59907407814039493</v>
      </c>
      <c r="O3656" s="1">
        <v>5.5206578655376228</v>
      </c>
      <c r="P3656" s="1">
        <v>4.2095688786650705</v>
      </c>
      <c r="Q3656" s="1">
        <v>3.9564882751686401</v>
      </c>
      <c r="R3656" s="1">
        <v>2.6582996086016526</v>
      </c>
      <c r="S3656" s="1">
        <v>2.5709270393748334</v>
      </c>
      <c r="T3656" s="1">
        <v>2.8315403256377341</v>
      </c>
      <c r="U3656" s="1"/>
      <c r="V3656" s="1"/>
      <c r="W3656" s="1"/>
      <c r="X3656" s="1"/>
      <c r="Y3656" s="1"/>
      <c r="Z3656" s="1"/>
      <c r="AA3656" s="1"/>
      <c r="AB3656" s="1"/>
      <c r="AC3656" s="1">
        <v>0.13429067179518067</v>
      </c>
      <c r="AD3656" s="1">
        <v>0.23833924538620516</v>
      </c>
      <c r="AE3656" s="1">
        <v>0.22283517395940169</v>
      </c>
      <c r="AF3656" s="1"/>
      <c r="AG3656" s="1"/>
      <c r="AH3656" s="1"/>
      <c r="AI3656" s="1"/>
      <c r="AJ3656" s="1">
        <v>15.038318634033203</v>
      </c>
      <c r="AK3656" s="1"/>
      <c r="AL3656" s="1">
        <v>5.4674806594848633</v>
      </c>
      <c r="AM3656" s="1">
        <v>2.0239019393920898</v>
      </c>
      <c r="AN3656" s="1">
        <v>1.4815559387207031</v>
      </c>
      <c r="AO3656" s="1">
        <v>3.1515252590179443</v>
      </c>
      <c r="AP3656" s="1">
        <v>4.0997896194458008</v>
      </c>
      <c r="AQ3656" s="1">
        <v>3.9534790515899658</v>
      </c>
      <c r="AR3656" s="1">
        <v>7.0682339668273926</v>
      </c>
      <c r="AS3656" s="1">
        <v>4.1837587356567383</v>
      </c>
      <c r="AT3656" s="1">
        <v>4.7306032180786133</v>
      </c>
      <c r="AU3656" s="1">
        <v>0.93210607767105103</v>
      </c>
      <c r="AV3656" s="1">
        <v>1.4877475500106812</v>
      </c>
      <c r="AW3656" s="1">
        <v>2.4267206192016602</v>
      </c>
      <c r="AX3656" s="1">
        <v>3.0570154190063477</v>
      </c>
      <c r="AY3656" s="1">
        <v>3.859994649887085</v>
      </c>
      <c r="AZ3656" s="1">
        <v>3.8185603618621826</v>
      </c>
      <c r="BA3656" s="1">
        <v>3.603640079498291</v>
      </c>
      <c r="BB3656" s="1">
        <v>3.5203132629394531</v>
      </c>
      <c r="BC3656" s="1">
        <v>4.7124319076538086</v>
      </c>
      <c r="BD3656" s="1">
        <v>4.7949113845825195</v>
      </c>
      <c r="BE3656" s="1">
        <v>3.7253766059875488</v>
      </c>
      <c r="BF3656" s="1">
        <v>4.3227486610412598</v>
      </c>
      <c r="BG3656" s="1">
        <v>4.9612293243408203</v>
      </c>
      <c r="BH3656" s="1">
        <v>4.6344208717346191</v>
      </c>
      <c r="BI3656" s="1">
        <v>4.0423769950866699</v>
      </c>
      <c r="BJ3656" s="1">
        <v>4.1003756523132324</v>
      </c>
      <c r="BK3656" s="1">
        <v>4.0585761070251465</v>
      </c>
      <c r="BL3656" s="1"/>
      <c r="BM3656" s="1"/>
      <c r="BN3656" s="1"/>
    </row>
    <row r="3657" spans="1:66" x14ac:dyDescent="0.2">
      <c r="A3657" s="2" t="s">
        <v>8202</v>
      </c>
      <c r="B3657" s="4" t="s">
        <v>3652</v>
      </c>
      <c r="C3657" s="1">
        <v>4.053325275459116</v>
      </c>
      <c r="D3657" s="1">
        <v>3.9878633531767962</v>
      </c>
      <c r="E3657" s="1">
        <v>4.3957237408063792</v>
      </c>
      <c r="F3657" s="1">
        <v>4.4191696697967675</v>
      </c>
      <c r="G3657" s="1">
        <v>2.7323376492147577</v>
      </c>
      <c r="H3657" s="1">
        <v>3.1048894617605387</v>
      </c>
      <c r="I3657" s="1">
        <v>1.3189255514648703</v>
      </c>
      <c r="J3657" s="1">
        <v>4.2965674258260247</v>
      </c>
      <c r="K3657" s="1">
        <v>3.3327791642727074</v>
      </c>
      <c r="L3657" s="1"/>
      <c r="M3657" s="1"/>
      <c r="N3657" s="1">
        <v>0.59907407814039493</v>
      </c>
      <c r="O3657" s="1">
        <v>5.5206578655376228</v>
      </c>
      <c r="P3657" s="1">
        <v>4.2095688786650705</v>
      </c>
      <c r="Q3657" s="1">
        <v>3.9564882751686401</v>
      </c>
      <c r="R3657" s="1">
        <v>2.6582996086016526</v>
      </c>
      <c r="S3657" s="1">
        <v>2.5709270393748334</v>
      </c>
      <c r="T3657" s="1">
        <v>2.8315403256377341</v>
      </c>
      <c r="U3657" s="1"/>
      <c r="V3657" s="1"/>
      <c r="W3657" s="1"/>
      <c r="X3657" s="1"/>
      <c r="Y3657" s="1"/>
      <c r="Z3657" s="1"/>
      <c r="AA3657" s="1"/>
      <c r="AB3657" s="1"/>
      <c r="AC3657" s="1">
        <v>0.13429067179518067</v>
      </c>
      <c r="AD3657" s="1">
        <v>0.23833924538620516</v>
      </c>
      <c r="AE3657" s="1">
        <v>0.22283517395940169</v>
      </c>
      <c r="AF3657" s="1"/>
      <c r="AG3657" s="1"/>
      <c r="AH3657" s="1"/>
      <c r="AI3657" s="1"/>
      <c r="AJ3657" s="1">
        <v>15.038318634033203</v>
      </c>
      <c r="AK3657" s="1"/>
      <c r="AL3657" s="1">
        <v>5.4674806594848633</v>
      </c>
      <c r="AM3657" s="1">
        <v>2.0239019393920898</v>
      </c>
      <c r="AN3657" s="1">
        <v>1.4815559387207031</v>
      </c>
      <c r="AO3657" s="1">
        <v>3.1515252590179443</v>
      </c>
      <c r="AP3657" s="1">
        <v>4.0997896194458008</v>
      </c>
      <c r="AQ3657" s="1">
        <v>3.9534790515899658</v>
      </c>
      <c r="AR3657" s="1">
        <v>7.0682339668273926</v>
      </c>
      <c r="AS3657" s="1">
        <v>4.1837587356567383</v>
      </c>
      <c r="AT3657" s="1">
        <v>4.7306032180786133</v>
      </c>
      <c r="AU3657" s="1">
        <v>0.93210607767105103</v>
      </c>
      <c r="AV3657" s="1">
        <v>1.4877475500106812</v>
      </c>
      <c r="AW3657" s="1">
        <v>2.4267206192016602</v>
      </c>
      <c r="AX3657" s="1">
        <v>3.0570154190063477</v>
      </c>
      <c r="AY3657" s="1">
        <v>3.859994649887085</v>
      </c>
      <c r="AZ3657" s="1">
        <v>3.8185603618621826</v>
      </c>
      <c r="BA3657" s="1">
        <v>3.603640079498291</v>
      </c>
      <c r="BB3657" s="1">
        <v>3.5203132629394531</v>
      </c>
      <c r="BC3657" s="1">
        <v>4.7124319076538086</v>
      </c>
      <c r="BD3657" s="1">
        <v>4.7949113845825195</v>
      </c>
      <c r="BE3657" s="1">
        <v>3.7253766059875488</v>
      </c>
      <c r="BF3657" s="1">
        <v>4.3227486610412598</v>
      </c>
      <c r="BG3657" s="1">
        <v>4.9612293243408203</v>
      </c>
      <c r="BH3657" s="1">
        <v>4.6344208717346191</v>
      </c>
      <c r="BI3657" s="1">
        <v>4.0423769950866699</v>
      </c>
      <c r="BJ3657" s="1">
        <v>4.1003756523132324</v>
      </c>
      <c r="BK3657" s="1">
        <v>4.0585761070251465</v>
      </c>
      <c r="BL3657" s="1"/>
      <c r="BM3657" s="1"/>
      <c r="BN3657" s="1"/>
    </row>
    <row r="3658" spans="1:66" x14ac:dyDescent="0.2">
      <c r="A3658" s="2" t="s">
        <v>8203</v>
      </c>
      <c r="B3658" s="4" t="s">
        <v>3653</v>
      </c>
      <c r="C3658" s="1">
        <v>5.725697046757728E-2</v>
      </c>
      <c r="D3658" s="1">
        <v>0.26180066210195801</v>
      </c>
      <c r="E3658" s="1"/>
      <c r="F3658" s="1"/>
      <c r="G3658" s="1"/>
      <c r="H3658" s="1"/>
      <c r="I3658" s="1">
        <v>69.203440929331663</v>
      </c>
      <c r="J3658" s="1">
        <v>72.667047553349846</v>
      </c>
      <c r="K3658" s="1">
        <v>84.688858601233477</v>
      </c>
      <c r="L3658" s="1">
        <v>83.100674011216242</v>
      </c>
      <c r="M3658" s="1">
        <v>28.630382501940037</v>
      </c>
      <c r="N3658" s="1">
        <v>74.825392595107758</v>
      </c>
      <c r="O3658" s="1">
        <v>76.925858884408996</v>
      </c>
      <c r="P3658" s="1">
        <v>72.414055069619494</v>
      </c>
      <c r="Q3658" s="1">
        <v>6.4072992547846344</v>
      </c>
      <c r="R3658" s="1">
        <v>83.137554953147813</v>
      </c>
      <c r="S3658" s="1">
        <v>83.173562859451749</v>
      </c>
      <c r="T3658" s="1">
        <v>83.174008345767987</v>
      </c>
      <c r="U3658" s="1">
        <v>35.807071766255639</v>
      </c>
      <c r="V3658" s="1">
        <v>67.602758674590063</v>
      </c>
      <c r="W3658" s="1">
        <v>67.623943467869751</v>
      </c>
      <c r="X3658" s="1">
        <v>69.781285399669173</v>
      </c>
      <c r="Y3658" s="1">
        <v>59.597105646369606</v>
      </c>
      <c r="Z3658" s="1">
        <v>49.409312947502798</v>
      </c>
      <c r="AA3658" s="1">
        <v>49.347116157057549</v>
      </c>
      <c r="AB3658" s="1">
        <v>49.262353092953468</v>
      </c>
      <c r="AC3658" s="1">
        <v>50.674685954937459</v>
      </c>
      <c r="AD3658" s="1">
        <v>57.828493421749073</v>
      </c>
      <c r="AE3658" s="1">
        <v>66.616639066927547</v>
      </c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>
        <v>45.038223266601563</v>
      </c>
      <c r="BB3658" s="1"/>
      <c r="BC3658" s="1"/>
      <c r="BD3658" s="1"/>
      <c r="BE3658" s="1"/>
      <c r="BF3658" s="1"/>
      <c r="BG3658" s="1">
        <v>1.7653927803039551</v>
      </c>
      <c r="BH3658" s="1">
        <v>1.9545947313308716</v>
      </c>
      <c r="BI3658" s="1">
        <v>0.57788902521133423</v>
      </c>
      <c r="BJ3658" s="1">
        <v>2.7676913887262344E-2</v>
      </c>
      <c r="BK3658" s="1">
        <v>2.6322154328227043E-2</v>
      </c>
      <c r="BL3658" s="1"/>
      <c r="BM3658" s="1"/>
      <c r="BN3658" s="1"/>
    </row>
    <row r="3659" spans="1:66" x14ac:dyDescent="0.2">
      <c r="A3659" s="2" t="s">
        <v>8204</v>
      </c>
      <c r="B3659" s="4" t="s">
        <v>3654</v>
      </c>
      <c r="C3659" s="1">
        <v>5.0589494553047203</v>
      </c>
      <c r="D3659" s="1">
        <v>3.8891360133119788</v>
      </c>
      <c r="E3659" s="1">
        <v>4.0155422288583109</v>
      </c>
      <c r="F3659" s="1">
        <v>4.01664640348364</v>
      </c>
      <c r="G3659" s="1">
        <v>4.0318256897399287</v>
      </c>
      <c r="H3659" s="1">
        <v>5.349815265158429</v>
      </c>
      <c r="I3659" s="1">
        <v>4.3530086455540031</v>
      </c>
      <c r="J3659" s="1">
        <v>6.1633393077125156</v>
      </c>
      <c r="K3659" s="1">
        <v>9.205155044425144</v>
      </c>
      <c r="L3659" s="1">
        <v>6.4924860380781766</v>
      </c>
      <c r="M3659" s="1">
        <v>4.1002927610161661</v>
      </c>
      <c r="N3659" s="1">
        <v>5.4154799440235042</v>
      </c>
      <c r="O3659" s="1">
        <v>5.9292197621656424</v>
      </c>
      <c r="P3659" s="1">
        <v>3.6439055003598857</v>
      </c>
      <c r="Q3659" s="1">
        <v>6.420007388607071</v>
      </c>
      <c r="R3659" s="1">
        <v>9.9389906182556498</v>
      </c>
      <c r="S3659" s="1">
        <v>5.1366941560738022</v>
      </c>
      <c r="T3659" s="1">
        <v>5.4778121044077643</v>
      </c>
      <c r="U3659" s="1">
        <v>4.2610122118312637</v>
      </c>
      <c r="V3659" s="1">
        <v>3.4159610153295752</v>
      </c>
      <c r="W3659" s="1">
        <v>3.5514814403682449</v>
      </c>
      <c r="X3659" s="1">
        <v>5.9710707995959522</v>
      </c>
      <c r="Y3659" s="1">
        <v>5.1347136854238133</v>
      </c>
      <c r="Z3659" s="1">
        <v>8.6394924958145154</v>
      </c>
      <c r="AA3659" s="1">
        <v>5.496325005720534</v>
      </c>
      <c r="AB3659" s="1">
        <v>4.5137614594180713</v>
      </c>
      <c r="AC3659" s="1">
        <v>16.515244640115977</v>
      </c>
      <c r="AD3659" s="1">
        <v>11.086295740611815</v>
      </c>
      <c r="AE3659" s="1">
        <v>10.35979682592294</v>
      </c>
      <c r="AF3659" s="1"/>
      <c r="AG3659" s="1"/>
      <c r="AH3659" s="1"/>
      <c r="AI3659" s="1"/>
      <c r="AJ3659" s="1"/>
      <c r="AK3659" s="1"/>
      <c r="AL3659" s="1"/>
      <c r="AM3659" s="1">
        <v>0.25849905610084534</v>
      </c>
      <c r="AN3659" s="1">
        <v>1.0382231473922729</v>
      </c>
      <c r="AO3659" s="1"/>
      <c r="AP3659" s="1"/>
      <c r="AQ3659" s="1"/>
      <c r="AR3659" s="1">
        <v>0.53938585519790649</v>
      </c>
      <c r="AS3659" s="1"/>
      <c r="AT3659" s="1"/>
      <c r="AU3659" s="1"/>
      <c r="AV3659" s="1">
        <v>0.72720468044281006</v>
      </c>
      <c r="AW3659" s="1">
        <v>0.63289171457290649</v>
      </c>
      <c r="AX3659" s="1">
        <v>0.30215650796890259</v>
      </c>
      <c r="AY3659" s="1"/>
      <c r="AZ3659" s="1">
        <v>1.3671600818634033</v>
      </c>
      <c r="BA3659" s="1"/>
      <c r="BB3659" s="1">
        <v>3.3892807960510254</v>
      </c>
      <c r="BC3659" s="1">
        <v>2.098644495010376</v>
      </c>
      <c r="BD3659" s="1">
        <v>2.5753287598490715E-2</v>
      </c>
      <c r="BE3659" s="1">
        <v>2.7952598407864571E-2</v>
      </c>
      <c r="BF3659" s="1">
        <v>1.6407971382141113</v>
      </c>
      <c r="BG3659" s="1"/>
      <c r="BH3659" s="1">
        <v>4.6872396469116211</v>
      </c>
      <c r="BI3659" s="1"/>
      <c r="BJ3659" s="1">
        <v>0.26331132650375366</v>
      </c>
      <c r="BK3659" s="1">
        <v>11.50791072845459</v>
      </c>
      <c r="BL3659" s="1"/>
      <c r="BM3659" s="1"/>
      <c r="BN3659" s="1"/>
    </row>
    <row r="3660" spans="1:66" x14ac:dyDescent="0.2">
      <c r="A3660" s="2" t="s">
        <v>8205</v>
      </c>
      <c r="B3660" s="4" t="s">
        <v>3655</v>
      </c>
      <c r="C3660" s="1">
        <v>5.0589494553047203</v>
      </c>
      <c r="D3660" s="1">
        <v>3.8891360133119788</v>
      </c>
      <c r="E3660" s="1">
        <v>4.0155422288583109</v>
      </c>
      <c r="F3660" s="1">
        <v>4.01664640348364</v>
      </c>
      <c r="G3660" s="1">
        <v>4.0318256897399287</v>
      </c>
      <c r="H3660" s="1">
        <v>5.349815265158429</v>
      </c>
      <c r="I3660" s="1">
        <v>4.3530086455540031</v>
      </c>
      <c r="J3660" s="1">
        <v>6.1633393077125156</v>
      </c>
      <c r="K3660" s="1">
        <v>9.205155044425144</v>
      </c>
      <c r="L3660" s="1">
        <v>6.4924860380781766</v>
      </c>
      <c r="M3660" s="1">
        <v>4.1002927610161661</v>
      </c>
      <c r="N3660" s="1">
        <v>5.4154799440235042</v>
      </c>
      <c r="O3660" s="1">
        <v>5.9292197621656424</v>
      </c>
      <c r="P3660" s="1">
        <v>3.6439055003598857</v>
      </c>
      <c r="Q3660" s="1">
        <v>6.420007388607071</v>
      </c>
      <c r="R3660" s="1">
        <v>9.9389906182556498</v>
      </c>
      <c r="S3660" s="1">
        <v>5.1366941560738022</v>
      </c>
      <c r="T3660" s="1">
        <v>5.4778121044077643</v>
      </c>
      <c r="U3660" s="1">
        <v>4.2610122118312637</v>
      </c>
      <c r="V3660" s="1">
        <v>3.4159610153295752</v>
      </c>
      <c r="W3660" s="1">
        <v>3.5514814403682449</v>
      </c>
      <c r="X3660" s="1">
        <v>5.9710707995959522</v>
      </c>
      <c r="Y3660" s="1">
        <v>5.1347136854238133</v>
      </c>
      <c r="Z3660" s="1">
        <v>8.6394924958145154</v>
      </c>
      <c r="AA3660" s="1">
        <v>5.496325005720534</v>
      </c>
      <c r="AB3660" s="1">
        <v>4.5137614594180713</v>
      </c>
      <c r="AC3660" s="1">
        <v>16.515244640115977</v>
      </c>
      <c r="AD3660" s="1">
        <v>11.086295740611815</v>
      </c>
      <c r="AE3660" s="1">
        <v>10.35979682592294</v>
      </c>
      <c r="AF3660" s="1"/>
      <c r="AG3660" s="1"/>
      <c r="AH3660" s="1"/>
      <c r="AI3660" s="1"/>
      <c r="AJ3660" s="1"/>
      <c r="AK3660" s="1"/>
      <c r="AL3660" s="1"/>
      <c r="AM3660" s="1">
        <v>0.25849905610084534</v>
      </c>
      <c r="AN3660" s="1">
        <v>1.0382231473922729</v>
      </c>
      <c r="AO3660" s="1"/>
      <c r="AP3660" s="1"/>
      <c r="AQ3660" s="1"/>
      <c r="AR3660" s="1">
        <v>0.53938585519790649</v>
      </c>
      <c r="AS3660" s="1"/>
      <c r="AT3660" s="1"/>
      <c r="AU3660" s="1"/>
      <c r="AV3660" s="1">
        <v>0.72720468044281006</v>
      </c>
      <c r="AW3660" s="1">
        <v>0.63289171457290649</v>
      </c>
      <c r="AX3660" s="1">
        <v>0.30215650796890259</v>
      </c>
      <c r="AY3660" s="1"/>
      <c r="AZ3660" s="1">
        <v>1.3671600818634033</v>
      </c>
      <c r="BA3660" s="1"/>
      <c r="BB3660" s="1">
        <v>3.3892807960510254</v>
      </c>
      <c r="BC3660" s="1">
        <v>2.098644495010376</v>
      </c>
      <c r="BD3660" s="1">
        <v>2.5753287598490715E-2</v>
      </c>
      <c r="BE3660" s="1">
        <v>2.7952598407864571E-2</v>
      </c>
      <c r="BF3660" s="1">
        <v>1.6407971382141113</v>
      </c>
      <c r="BG3660" s="1"/>
      <c r="BH3660" s="1">
        <v>4.6872396469116211</v>
      </c>
      <c r="BI3660" s="1"/>
      <c r="BJ3660" s="1">
        <v>0.26331132650375366</v>
      </c>
      <c r="BK3660" s="1">
        <v>11.50791072845459</v>
      </c>
      <c r="BL3660" s="1"/>
      <c r="BM3660" s="1"/>
      <c r="BN3660" s="1"/>
    </row>
    <row r="3661" spans="1:66" x14ac:dyDescent="0.2">
      <c r="A3661" s="2" t="s">
        <v>8206</v>
      </c>
      <c r="B3661" s="4" t="s">
        <v>3656</v>
      </c>
      <c r="C3661" s="1">
        <v>97.419473661739019</v>
      </c>
      <c r="D3661" s="1">
        <v>98.855785146080052</v>
      </c>
      <c r="E3661" s="1">
        <v>98.167951660401258</v>
      </c>
      <c r="F3661" s="1">
        <v>90.090537073552284</v>
      </c>
      <c r="G3661" s="1">
        <v>94.101301078330593</v>
      </c>
      <c r="H3661" s="1">
        <v>93.462222242000792</v>
      </c>
      <c r="I3661" s="1">
        <v>95.003947497535037</v>
      </c>
      <c r="J3661" s="1">
        <v>96.311790145343821</v>
      </c>
      <c r="K3661" s="1">
        <v>52.623339251147947</v>
      </c>
      <c r="L3661" s="1">
        <v>44.968932338899101</v>
      </c>
      <c r="M3661" s="1">
        <v>24.751961522879714</v>
      </c>
      <c r="N3661" s="1">
        <v>22.80852745723864</v>
      </c>
      <c r="O3661" s="1">
        <v>33.124129276293374</v>
      </c>
      <c r="P3661" s="1">
        <v>14.323700415101706</v>
      </c>
      <c r="Q3661" s="1">
        <v>9.3156530529671144</v>
      </c>
      <c r="R3661" s="1"/>
      <c r="S3661" s="1"/>
      <c r="T3661" s="1">
        <v>4.1433849633913642</v>
      </c>
      <c r="U3661" s="1">
        <v>4.194149894628044</v>
      </c>
      <c r="V3661" s="1">
        <v>11.048377320300068</v>
      </c>
      <c r="W3661" s="1">
        <v>7.0064182496597978</v>
      </c>
      <c r="X3661" s="1">
        <v>5.5162961271516924</v>
      </c>
      <c r="Y3661" s="1">
        <v>4.8196538343163109</v>
      </c>
      <c r="Z3661" s="1">
        <v>7.339343280258813</v>
      </c>
      <c r="AA3661" s="1">
        <v>15.073871516256668</v>
      </c>
      <c r="AB3661" s="1">
        <v>16.981899865726906</v>
      </c>
      <c r="AC3661" s="1">
        <v>12.182139276224447</v>
      </c>
      <c r="AD3661" s="1">
        <v>13.719824735833214</v>
      </c>
      <c r="AE3661" s="1">
        <v>42.056444774046653</v>
      </c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>
        <v>4.54730224609375</v>
      </c>
      <c r="AU3661" s="1">
        <v>0.33070752024650574</v>
      </c>
      <c r="AV3661" s="1">
        <v>4.7182126045227051</v>
      </c>
      <c r="AW3661" s="1">
        <v>4.1458473205566406</v>
      </c>
      <c r="AX3661" s="1">
        <v>5.4187865257263184</v>
      </c>
      <c r="AY3661" s="1">
        <v>6.602869987487793</v>
      </c>
      <c r="AZ3661" s="1">
        <v>2.7570536136627197</v>
      </c>
      <c r="BA3661" s="1">
        <v>0.35697159171104431</v>
      </c>
      <c r="BB3661" s="1">
        <v>2.2311744689941406</v>
      </c>
      <c r="BC3661" s="1">
        <v>1.0867257118225098</v>
      </c>
      <c r="BD3661" s="1"/>
      <c r="BE3661" s="1"/>
      <c r="BF3661" s="1"/>
      <c r="BG3661" s="1">
        <v>0.73490852117538452</v>
      </c>
      <c r="BH3661" s="1">
        <v>2.1285650730133057</v>
      </c>
      <c r="BI3661" s="1"/>
      <c r="BJ3661" s="1">
        <v>2.2632265090942383</v>
      </c>
      <c r="BK3661" s="1">
        <v>2.7432801723480225</v>
      </c>
      <c r="BL3661" s="1"/>
      <c r="BM3661" s="1"/>
      <c r="BN3661" s="1"/>
    </row>
    <row r="3662" spans="1:66" x14ac:dyDescent="0.2">
      <c r="A3662" s="2" t="s">
        <v>8207</v>
      </c>
      <c r="B3662" s="4" t="s">
        <v>3657</v>
      </c>
      <c r="C3662" s="1">
        <v>2.6335256670253404</v>
      </c>
      <c r="D3662" s="1">
        <v>3.9128134767254408</v>
      </c>
      <c r="E3662" s="1">
        <v>5.0592737028631314</v>
      </c>
      <c r="F3662" s="1">
        <v>4.0410989946459042</v>
      </c>
      <c r="G3662" s="1">
        <v>4.3881127757094989</v>
      </c>
      <c r="H3662" s="1">
        <v>3.0971935165748468</v>
      </c>
      <c r="I3662" s="1"/>
      <c r="J3662" s="1">
        <v>6.6137545588942235</v>
      </c>
      <c r="K3662" s="1">
        <v>24.121435813988974</v>
      </c>
      <c r="L3662" s="1">
        <v>30.458807984917129</v>
      </c>
      <c r="M3662" s="1">
        <v>7.7328532477315068</v>
      </c>
      <c r="N3662" s="1">
        <v>12.940165606197496</v>
      </c>
      <c r="O3662" s="1"/>
      <c r="P3662" s="1">
        <v>9.9097359391996811</v>
      </c>
      <c r="Q3662" s="1">
        <v>7.6249232703370753</v>
      </c>
      <c r="R3662" s="1">
        <v>5.5817403757363664</v>
      </c>
      <c r="S3662" s="1">
        <v>4.9852662179182898</v>
      </c>
      <c r="T3662" s="1">
        <v>4.5339123597919775</v>
      </c>
      <c r="U3662" s="1">
        <v>5.5593537116579235</v>
      </c>
      <c r="V3662" s="1">
        <v>4.7150521839705251</v>
      </c>
      <c r="W3662" s="1">
        <v>5.2244512595202641</v>
      </c>
      <c r="X3662" s="1">
        <v>6.0191170181864369</v>
      </c>
      <c r="Y3662" s="1">
        <v>5.1530117732496956</v>
      </c>
      <c r="Z3662" s="1">
        <v>5.5206639240160031</v>
      </c>
      <c r="AA3662" s="1">
        <v>5.1878473744486566</v>
      </c>
      <c r="AB3662" s="1">
        <v>4.9114603663435865</v>
      </c>
      <c r="AC3662" s="1">
        <v>5.6296437538523101</v>
      </c>
      <c r="AD3662" s="1">
        <v>4.2500001633637812</v>
      </c>
      <c r="AE3662" s="1">
        <v>4.7164028354894549</v>
      </c>
      <c r="AF3662" s="1"/>
      <c r="AG3662" s="1"/>
      <c r="AH3662" s="1"/>
      <c r="AI3662" s="1">
        <v>1.8368358612060547</v>
      </c>
      <c r="AJ3662" s="1">
        <v>1.7874928712844849</v>
      </c>
      <c r="AK3662" s="1"/>
      <c r="AL3662" s="1"/>
      <c r="AM3662" s="1"/>
      <c r="AN3662" s="1">
        <v>1.4220882654190063</v>
      </c>
      <c r="AO3662" s="1">
        <v>5.078557014465332</v>
      </c>
      <c r="AP3662" s="1">
        <v>4.7434163093566895</v>
      </c>
      <c r="AQ3662" s="1">
        <v>9.5917062759399414</v>
      </c>
      <c r="AR3662" s="1">
        <v>6.0371208190917969</v>
      </c>
      <c r="AS3662" s="1"/>
      <c r="AT3662" s="1"/>
      <c r="AU3662" s="1">
        <v>5.9938197135925293</v>
      </c>
      <c r="AV3662" s="1"/>
      <c r="AW3662" s="1"/>
      <c r="AX3662" s="1"/>
      <c r="AY3662" s="1"/>
      <c r="AZ3662" s="1"/>
      <c r="BA3662" s="1"/>
      <c r="BB3662" s="1">
        <v>1.8130781650543213</v>
      </c>
      <c r="BC3662" s="1"/>
      <c r="BD3662" s="1"/>
      <c r="BE3662" s="1"/>
      <c r="BF3662" s="1"/>
      <c r="BG3662" s="1"/>
      <c r="BH3662" s="1">
        <v>2.0525496006011963</v>
      </c>
      <c r="BI3662" s="1">
        <v>1.6507834196090698</v>
      </c>
      <c r="BJ3662" s="1">
        <v>0.99736231565475464</v>
      </c>
      <c r="BK3662" s="1"/>
      <c r="BL3662" s="1"/>
      <c r="BM3662" s="1"/>
      <c r="BN3662" s="1"/>
    </row>
    <row r="3663" spans="1:66" x14ac:dyDescent="0.2">
      <c r="A3663" s="2" t="s">
        <v>8208</v>
      </c>
      <c r="B3663" s="4" t="s">
        <v>3658</v>
      </c>
      <c r="C3663" s="1"/>
      <c r="D3663" s="1">
        <v>45.065163491869214</v>
      </c>
      <c r="E3663" s="1">
        <v>25.003964833251345</v>
      </c>
      <c r="F3663" s="1">
        <v>27.513312184150873</v>
      </c>
      <c r="G3663" s="1">
        <v>43.072877030388241</v>
      </c>
      <c r="H3663" s="1">
        <v>12.832316523795726</v>
      </c>
      <c r="I3663" s="1">
        <v>17.649962212060945</v>
      </c>
      <c r="J3663" s="1">
        <v>13.401961354333396</v>
      </c>
      <c r="K3663" s="1">
        <v>13.541090495491915</v>
      </c>
      <c r="L3663" s="1">
        <v>6.0178530512760791</v>
      </c>
      <c r="M3663" s="1">
        <v>12.334500314447091</v>
      </c>
      <c r="N3663" s="1">
        <v>12.734892481540697</v>
      </c>
      <c r="O3663" s="1">
        <v>12.151348103905987</v>
      </c>
      <c r="P3663" s="1">
        <v>12.245882707161737</v>
      </c>
      <c r="Q3663" s="1">
        <v>21.541940520928357</v>
      </c>
      <c r="R3663" s="1"/>
      <c r="S3663" s="1">
        <v>27.460309385502139</v>
      </c>
      <c r="T3663" s="1">
        <v>20.241850910142176</v>
      </c>
      <c r="U3663" s="1">
        <v>22.061512320294884</v>
      </c>
      <c r="V3663" s="1">
        <v>18.40779104806392</v>
      </c>
      <c r="W3663" s="1">
        <v>23.229775800544168</v>
      </c>
      <c r="X3663" s="1">
        <v>22.692236729575093</v>
      </c>
      <c r="Y3663" s="1">
        <v>17.992650721803809</v>
      </c>
      <c r="Z3663" s="1">
        <v>22.581530757206878</v>
      </c>
      <c r="AA3663" s="1">
        <v>22.086040160306535</v>
      </c>
      <c r="AB3663" s="1">
        <v>19.106857398432819</v>
      </c>
      <c r="AC3663" s="1">
        <v>22.572557532324112</v>
      </c>
      <c r="AD3663" s="1">
        <v>18.940982890350874</v>
      </c>
      <c r="AE3663" s="1">
        <v>24.203527105043896</v>
      </c>
      <c r="AF3663" s="1"/>
      <c r="AG3663" s="1"/>
      <c r="AH3663" s="1"/>
      <c r="AI3663" s="1"/>
      <c r="AJ3663" s="1"/>
      <c r="AK3663" s="1">
        <v>6.2326560020446777</v>
      </c>
      <c r="AL3663" s="1"/>
      <c r="AM3663" s="1">
        <v>3.9295368194580078</v>
      </c>
      <c r="AN3663" s="1">
        <v>18.569059371948242</v>
      </c>
      <c r="AO3663" s="1">
        <v>30.291238784790039</v>
      </c>
      <c r="AP3663" s="1">
        <v>28.393596649169922</v>
      </c>
      <c r="AQ3663" s="1">
        <v>30.146247863769531</v>
      </c>
      <c r="AR3663" s="1">
        <v>40.063411712646484</v>
      </c>
      <c r="AS3663" s="1">
        <v>36.060897827148438</v>
      </c>
      <c r="AT3663" s="1">
        <v>44.566734313964844</v>
      </c>
      <c r="AU3663" s="1">
        <v>60.223293304443359</v>
      </c>
      <c r="AV3663" s="1">
        <v>21.52143669128418</v>
      </c>
      <c r="AW3663" s="1">
        <v>4.2139186859130859</v>
      </c>
      <c r="AX3663" s="1">
        <v>6.9658060073852539</v>
      </c>
      <c r="AY3663" s="1">
        <v>0.4582364559173584</v>
      </c>
      <c r="AZ3663" s="1"/>
      <c r="BA3663" s="1">
        <v>1.8516530990600586</v>
      </c>
      <c r="BB3663" s="1">
        <v>11.622690200805664</v>
      </c>
      <c r="BC3663" s="1">
        <v>6.6436290740966797</v>
      </c>
      <c r="BD3663" s="1"/>
      <c r="BE3663" s="1"/>
      <c r="BF3663" s="1"/>
      <c r="BG3663" s="1"/>
      <c r="BH3663" s="1">
        <v>0.57875770330429077</v>
      </c>
      <c r="BI3663" s="1">
        <v>2.0894997119903564</v>
      </c>
      <c r="BJ3663" s="1">
        <v>2.0113520622253418</v>
      </c>
      <c r="BK3663" s="1">
        <v>0.68910133838653564</v>
      </c>
      <c r="BL3663" s="1"/>
      <c r="BM3663" s="1"/>
      <c r="BN3663" s="1"/>
    </row>
    <row r="3664" spans="1:66" x14ac:dyDescent="0.2">
      <c r="A3664" s="2" t="s">
        <v>8209</v>
      </c>
      <c r="B3664" s="4" t="s">
        <v>3659</v>
      </c>
      <c r="C3664" s="1"/>
      <c r="D3664" s="1">
        <v>45.065163491869214</v>
      </c>
      <c r="E3664" s="1">
        <v>25.003964833251345</v>
      </c>
      <c r="F3664" s="1">
        <v>27.513312184150873</v>
      </c>
      <c r="G3664" s="1">
        <v>43.072877030388241</v>
      </c>
      <c r="H3664" s="1">
        <v>12.832316523795726</v>
      </c>
      <c r="I3664" s="1">
        <v>17.649962212060945</v>
      </c>
      <c r="J3664" s="1">
        <v>13.401961354333396</v>
      </c>
      <c r="K3664" s="1">
        <v>13.541090495491915</v>
      </c>
      <c r="L3664" s="1">
        <v>6.0178530512760791</v>
      </c>
      <c r="M3664" s="1">
        <v>12.334500314447091</v>
      </c>
      <c r="N3664" s="1">
        <v>12.734892481540697</v>
      </c>
      <c r="O3664" s="1">
        <v>12.151348103905987</v>
      </c>
      <c r="P3664" s="1">
        <v>12.245882707161737</v>
      </c>
      <c r="Q3664" s="1">
        <v>21.541940520928357</v>
      </c>
      <c r="R3664" s="1"/>
      <c r="S3664" s="1">
        <v>27.460309385502139</v>
      </c>
      <c r="T3664" s="1">
        <v>20.241850910142176</v>
      </c>
      <c r="U3664" s="1">
        <v>22.061512320294884</v>
      </c>
      <c r="V3664" s="1">
        <v>18.40779104806392</v>
      </c>
      <c r="W3664" s="1">
        <v>23.229775800544168</v>
      </c>
      <c r="X3664" s="1">
        <v>22.692236729575093</v>
      </c>
      <c r="Y3664" s="1">
        <v>17.992650721803809</v>
      </c>
      <c r="Z3664" s="1">
        <v>22.581530757206878</v>
      </c>
      <c r="AA3664" s="1">
        <v>22.086040160306535</v>
      </c>
      <c r="AB3664" s="1">
        <v>19.106857398432819</v>
      </c>
      <c r="AC3664" s="1">
        <v>22.572557532324112</v>
      </c>
      <c r="AD3664" s="1">
        <v>18.940982890350874</v>
      </c>
      <c r="AE3664" s="1">
        <v>24.203527105043896</v>
      </c>
      <c r="AF3664" s="1"/>
      <c r="AG3664" s="1"/>
      <c r="AH3664" s="1"/>
      <c r="AI3664" s="1"/>
      <c r="AJ3664" s="1"/>
      <c r="AK3664" s="1">
        <v>6.2326560020446777</v>
      </c>
      <c r="AL3664" s="1"/>
      <c r="AM3664" s="1">
        <v>3.9295368194580078</v>
      </c>
      <c r="AN3664" s="1">
        <v>18.569059371948242</v>
      </c>
      <c r="AO3664" s="1">
        <v>30.291238784790039</v>
      </c>
      <c r="AP3664" s="1">
        <v>28.393596649169922</v>
      </c>
      <c r="AQ3664" s="1">
        <v>30.146247863769531</v>
      </c>
      <c r="AR3664" s="1">
        <v>40.063411712646484</v>
      </c>
      <c r="AS3664" s="1">
        <v>36.060897827148438</v>
      </c>
      <c r="AT3664" s="1">
        <v>44.566734313964844</v>
      </c>
      <c r="AU3664" s="1">
        <v>60.223293304443359</v>
      </c>
      <c r="AV3664" s="1">
        <v>21.52143669128418</v>
      </c>
      <c r="AW3664" s="1">
        <v>4.2139186859130859</v>
      </c>
      <c r="AX3664" s="1">
        <v>6.9658060073852539</v>
      </c>
      <c r="AY3664" s="1">
        <v>0.4582364559173584</v>
      </c>
      <c r="AZ3664" s="1"/>
      <c r="BA3664" s="1">
        <v>1.8516530990600586</v>
      </c>
      <c r="BB3664" s="1">
        <v>11.622690200805664</v>
      </c>
      <c r="BC3664" s="1">
        <v>6.6436290740966797</v>
      </c>
      <c r="BD3664" s="1"/>
      <c r="BE3664" s="1"/>
      <c r="BF3664" s="1"/>
      <c r="BG3664" s="1"/>
      <c r="BH3664" s="1">
        <v>0.57875770330429077</v>
      </c>
      <c r="BI3664" s="1">
        <v>2.0894997119903564</v>
      </c>
      <c r="BJ3664" s="1">
        <v>2.0113520622253418</v>
      </c>
      <c r="BK3664" s="1">
        <v>0.68910133838653564</v>
      </c>
      <c r="BL3664" s="1"/>
      <c r="BM3664" s="1"/>
      <c r="BN3664" s="1"/>
    </row>
    <row r="3665" spans="1:66" x14ac:dyDescent="0.2">
      <c r="A3665" s="2" t="s">
        <v>8210</v>
      </c>
      <c r="B3665" s="4" t="s">
        <v>3660</v>
      </c>
      <c r="C3665" s="1">
        <v>4.4333227882120729</v>
      </c>
      <c r="D3665" s="1">
        <v>6.9086365751304761</v>
      </c>
      <c r="E3665" s="1">
        <v>6.2656830118567113</v>
      </c>
      <c r="F3665" s="1">
        <v>4.8655745184369588</v>
      </c>
      <c r="G3665" s="1">
        <v>6.3008323013867846</v>
      </c>
      <c r="H3665" s="1">
        <v>11.655556540157921</v>
      </c>
      <c r="I3665" s="1">
        <v>4.6694176053508176</v>
      </c>
      <c r="J3665" s="1">
        <v>4.6179499025678004</v>
      </c>
      <c r="K3665" s="1">
        <v>4.1385979491912579</v>
      </c>
      <c r="L3665" s="1">
        <v>3.7177045996055385</v>
      </c>
      <c r="M3665" s="1">
        <v>4.8703971679724827</v>
      </c>
      <c r="N3665" s="1">
        <v>7.7264385877774986</v>
      </c>
      <c r="O3665" s="1">
        <v>9.3911727539512846</v>
      </c>
      <c r="P3665" s="1">
        <v>12.830742568947509</v>
      </c>
      <c r="Q3665" s="1">
        <v>8.3575073971895346</v>
      </c>
      <c r="R3665" s="1">
        <v>9.9431514307753606</v>
      </c>
      <c r="S3665" s="1">
        <v>13.161001805687686</v>
      </c>
      <c r="T3665" s="1">
        <v>11.837150441303264</v>
      </c>
      <c r="U3665" s="1">
        <v>17.404183897381799</v>
      </c>
      <c r="V3665" s="1">
        <v>9.9428122852839174</v>
      </c>
      <c r="W3665" s="1">
        <v>5.930472231801498</v>
      </c>
      <c r="X3665" s="1">
        <v>7.1498091349121067</v>
      </c>
      <c r="Y3665" s="1">
        <v>6.1198546009697905</v>
      </c>
      <c r="Z3665" s="1">
        <v>13.861940191534464</v>
      </c>
      <c r="AA3665" s="1">
        <v>4.2828265230415532</v>
      </c>
      <c r="AB3665" s="1">
        <v>4.0432009500013963</v>
      </c>
      <c r="AC3665" s="1">
        <v>4.8739194491228686</v>
      </c>
      <c r="AD3665" s="1">
        <v>6.5032584350933824</v>
      </c>
      <c r="AE3665" s="1">
        <v>7.5632617514372074</v>
      </c>
      <c r="AF3665" s="1"/>
      <c r="AG3665" s="1"/>
      <c r="AH3665" s="1"/>
      <c r="AI3665" s="1"/>
      <c r="AJ3665" s="1"/>
      <c r="AK3665" s="1"/>
      <c r="AL3665" s="1"/>
      <c r="AM3665" s="1"/>
      <c r="AN3665" s="1">
        <v>3.0768892765045166</v>
      </c>
      <c r="AO3665" s="1"/>
      <c r="AP3665" s="1">
        <v>5.7875118255615234</v>
      </c>
      <c r="AQ3665" s="1">
        <v>1.3825660943984985</v>
      </c>
      <c r="AR3665" s="1">
        <v>2.9967458248138428</v>
      </c>
      <c r="AS3665" s="1">
        <v>3.8718199729919434</v>
      </c>
      <c r="AT3665" s="1">
        <v>5.6404728889465332</v>
      </c>
      <c r="AU3665" s="1"/>
      <c r="AV3665" s="1"/>
      <c r="AW3665" s="1">
        <v>0.29341420531272888</v>
      </c>
      <c r="AX3665" s="1">
        <v>3.2628216743469238</v>
      </c>
      <c r="AY3665" s="1"/>
      <c r="AZ3665" s="1"/>
      <c r="BA3665" s="1">
        <v>1.6574952602386475</v>
      </c>
      <c r="BB3665" s="1"/>
      <c r="BC3665" s="1"/>
      <c r="BD3665" s="1"/>
      <c r="BE3665" s="1"/>
      <c r="BF3665" s="1"/>
      <c r="BG3665" s="1">
        <v>1.2710415124893188</v>
      </c>
      <c r="BH3665" s="1">
        <v>2.0102560520172119</v>
      </c>
      <c r="BI3665" s="1"/>
      <c r="BJ3665" s="1">
        <v>12.934413909912109</v>
      </c>
      <c r="BK3665" s="1">
        <v>15.119046211242676</v>
      </c>
      <c r="BL3665" s="1"/>
      <c r="BM3665" s="1"/>
      <c r="BN3665" s="1"/>
    </row>
    <row r="3666" spans="1:66" x14ac:dyDescent="0.2">
      <c r="A3666" s="2" t="s">
        <v>8211</v>
      </c>
      <c r="B3666" s="4" t="s">
        <v>3661</v>
      </c>
      <c r="C3666" s="1">
        <v>7.0023609027780331</v>
      </c>
      <c r="D3666" s="1">
        <v>9.8089821820228007</v>
      </c>
      <c r="E3666" s="1">
        <v>10.821192259416836</v>
      </c>
      <c r="F3666" s="1">
        <v>4.8577346271606912</v>
      </c>
      <c r="G3666" s="1">
        <v>6.5247131264790381</v>
      </c>
      <c r="H3666" s="1">
        <v>6.6417722902368537</v>
      </c>
      <c r="I3666" s="1">
        <v>5.7584617375207632</v>
      </c>
      <c r="J3666" s="1">
        <v>14.15533348428224</v>
      </c>
      <c r="K3666" s="1">
        <v>8.5374390472571253</v>
      </c>
      <c r="L3666" s="1">
        <v>3.1928718013202779</v>
      </c>
      <c r="M3666" s="1">
        <v>12.61510203263069</v>
      </c>
      <c r="N3666" s="1">
        <v>13.999778759308782</v>
      </c>
      <c r="O3666" s="1">
        <v>5.337038045572803</v>
      </c>
      <c r="P3666" s="1">
        <v>10.017693716922738</v>
      </c>
      <c r="Q3666" s="1">
        <v>18.658209663078303</v>
      </c>
      <c r="R3666" s="1">
        <v>21.255961620252279</v>
      </c>
      <c r="S3666" s="1">
        <v>19.447473580148554</v>
      </c>
      <c r="T3666" s="1">
        <v>17.701420515408994</v>
      </c>
      <c r="U3666" s="1">
        <v>13.199956863528501</v>
      </c>
      <c r="V3666" s="1">
        <v>10.425375658145443</v>
      </c>
      <c r="W3666" s="1">
        <v>8.7636956641870682</v>
      </c>
      <c r="X3666" s="1">
        <v>9.7064050727191802</v>
      </c>
      <c r="Y3666" s="1">
        <v>9.231453733344102</v>
      </c>
      <c r="Z3666" s="1">
        <v>10.128100484367073</v>
      </c>
      <c r="AA3666" s="1">
        <v>6.2895715414381996</v>
      </c>
      <c r="AB3666" s="1">
        <v>7.3116976383674883</v>
      </c>
      <c r="AC3666" s="1">
        <v>9.4533166199261522</v>
      </c>
      <c r="AD3666" s="1">
        <v>8.1004763243018392</v>
      </c>
      <c r="AE3666" s="1">
        <v>7.8850910442540139</v>
      </c>
      <c r="AF3666" s="1"/>
      <c r="AG3666" s="1"/>
      <c r="AH3666" s="1"/>
      <c r="AI3666" s="1"/>
      <c r="AJ3666" s="1"/>
      <c r="AK3666" s="1"/>
      <c r="AL3666" s="1"/>
      <c r="AM3666" s="1">
        <v>0.43228012323379517</v>
      </c>
      <c r="AN3666" s="1"/>
      <c r="AO3666" s="1"/>
      <c r="AP3666" s="1"/>
      <c r="AQ3666" s="1"/>
      <c r="AR3666" s="1">
        <v>2.0167241096496582</v>
      </c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>
        <v>8.9720308780670166E-2</v>
      </c>
      <c r="BD3666" s="1">
        <v>0.50263291597366333</v>
      </c>
      <c r="BE3666" s="1"/>
      <c r="BF3666" s="1">
        <v>0.13986553251743317</v>
      </c>
      <c r="BG3666" s="1"/>
      <c r="BH3666" s="1">
        <v>0.94123744964599609</v>
      </c>
      <c r="BI3666" s="1">
        <v>1.3068125247955322</v>
      </c>
      <c r="BJ3666" s="1">
        <v>0.48793321847915649</v>
      </c>
      <c r="BK3666" s="1">
        <v>0.82492244243621826</v>
      </c>
      <c r="BL3666" s="1"/>
      <c r="BM3666" s="1"/>
      <c r="BN3666" s="1"/>
    </row>
    <row r="3667" spans="1:66" x14ac:dyDescent="0.2">
      <c r="A3667" s="2" t="s">
        <v>8212</v>
      </c>
      <c r="B3667" s="4" t="s">
        <v>3662</v>
      </c>
      <c r="C3667" s="1">
        <v>7.0023609027780331</v>
      </c>
      <c r="D3667" s="1">
        <v>9.8089821820228007</v>
      </c>
      <c r="E3667" s="1">
        <v>10.821192259416836</v>
      </c>
      <c r="F3667" s="1">
        <v>4.8577346271606912</v>
      </c>
      <c r="G3667" s="1">
        <v>6.5247131264790381</v>
      </c>
      <c r="H3667" s="1">
        <v>6.6417722902368537</v>
      </c>
      <c r="I3667" s="1">
        <v>5.7584617375207632</v>
      </c>
      <c r="J3667" s="1">
        <v>14.15533348428224</v>
      </c>
      <c r="K3667" s="1">
        <v>8.5374390472571253</v>
      </c>
      <c r="L3667" s="1">
        <v>3.1928718013202779</v>
      </c>
      <c r="M3667" s="1">
        <v>12.61510203263069</v>
      </c>
      <c r="N3667" s="1">
        <v>13.999778759308782</v>
      </c>
      <c r="O3667" s="1">
        <v>5.337038045572803</v>
      </c>
      <c r="P3667" s="1">
        <v>10.017693716922738</v>
      </c>
      <c r="Q3667" s="1">
        <v>18.658209663078303</v>
      </c>
      <c r="R3667" s="1">
        <v>21.255961620252279</v>
      </c>
      <c r="S3667" s="1">
        <v>19.447473580148554</v>
      </c>
      <c r="T3667" s="1">
        <v>17.701420515408994</v>
      </c>
      <c r="U3667" s="1">
        <v>13.199956863528501</v>
      </c>
      <c r="V3667" s="1">
        <v>10.425375658145443</v>
      </c>
      <c r="W3667" s="1">
        <v>8.7636956641870682</v>
      </c>
      <c r="X3667" s="1">
        <v>9.7064050727191802</v>
      </c>
      <c r="Y3667" s="1">
        <v>9.231453733344102</v>
      </c>
      <c r="Z3667" s="1">
        <v>10.128100484367073</v>
      </c>
      <c r="AA3667" s="1">
        <v>6.2895715414381996</v>
      </c>
      <c r="AB3667" s="1">
        <v>7.3116976383674883</v>
      </c>
      <c r="AC3667" s="1">
        <v>9.4533166199261522</v>
      </c>
      <c r="AD3667" s="1">
        <v>8.1004763243018392</v>
      </c>
      <c r="AE3667" s="1">
        <v>7.8850910442540139</v>
      </c>
      <c r="AF3667" s="1"/>
      <c r="AG3667" s="1"/>
      <c r="AH3667" s="1"/>
      <c r="AI3667" s="1"/>
      <c r="AJ3667" s="1"/>
      <c r="AK3667" s="1"/>
      <c r="AL3667" s="1"/>
      <c r="AM3667" s="1">
        <v>0.43228012323379517</v>
      </c>
      <c r="AN3667" s="1"/>
      <c r="AO3667" s="1"/>
      <c r="AP3667" s="1"/>
      <c r="AQ3667" s="1"/>
      <c r="AR3667" s="1">
        <v>2.0167241096496582</v>
      </c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>
        <v>8.9720308780670166E-2</v>
      </c>
      <c r="BD3667" s="1">
        <v>0.50263291597366333</v>
      </c>
      <c r="BE3667" s="1"/>
      <c r="BF3667" s="1">
        <v>0.13986553251743317</v>
      </c>
      <c r="BG3667" s="1"/>
      <c r="BH3667" s="1">
        <v>0.94123744964599609</v>
      </c>
      <c r="BI3667" s="1">
        <v>1.3068125247955322</v>
      </c>
      <c r="BJ3667" s="1">
        <v>0.48793321847915649</v>
      </c>
      <c r="BK3667" s="1">
        <v>0.82492244243621826</v>
      </c>
      <c r="BL3667" s="1"/>
      <c r="BM3667" s="1"/>
      <c r="BN3667" s="1"/>
    </row>
    <row r="3668" spans="1:66" x14ac:dyDescent="0.2">
      <c r="A3668" s="2" t="s">
        <v>8213</v>
      </c>
      <c r="B3668" s="4" t="s">
        <v>3663</v>
      </c>
      <c r="C3668" s="1"/>
      <c r="D3668" s="1"/>
      <c r="E3668" s="1"/>
      <c r="F3668" s="1">
        <v>11.949730895818753</v>
      </c>
      <c r="G3668" s="1">
        <v>4.4743514916296832</v>
      </c>
      <c r="H3668" s="1">
        <v>0.40654712082976691</v>
      </c>
      <c r="I3668" s="1">
        <v>0.36014563374268904</v>
      </c>
      <c r="J3668" s="1">
        <v>0.37452917592496082</v>
      </c>
      <c r="K3668" s="1"/>
      <c r="L3668" s="1">
        <v>5.002630568672525</v>
      </c>
      <c r="M3668" s="1">
        <v>4.1052535518013524</v>
      </c>
      <c r="N3668" s="1">
        <v>4.6802928215105535</v>
      </c>
      <c r="O3668" s="1">
        <v>4.1547549430059982</v>
      </c>
      <c r="P3668" s="1">
        <v>4.3780398799868685</v>
      </c>
      <c r="Q3668" s="1">
        <v>4.2203914569811696</v>
      </c>
      <c r="R3668" s="1">
        <v>4.0794174109736776</v>
      </c>
      <c r="S3668" s="1">
        <v>4.5043770655621111</v>
      </c>
      <c r="T3668" s="1">
        <v>4.6749190439979529</v>
      </c>
      <c r="U3668" s="1">
        <v>4.5384396607120676</v>
      </c>
      <c r="V3668" s="1">
        <v>4.5770950548020197</v>
      </c>
      <c r="W3668" s="1">
        <v>4.7346406240106074</v>
      </c>
      <c r="X3668" s="1">
        <v>4.7426531919955464</v>
      </c>
      <c r="Y3668" s="1">
        <v>4.4744738556669468</v>
      </c>
      <c r="Z3668" s="1">
        <v>4.7063053737049483</v>
      </c>
      <c r="AA3668" s="1">
        <v>4.5219059606116048</v>
      </c>
      <c r="AB3668" s="1">
        <v>4.8340131355636906</v>
      </c>
      <c r="AC3668" s="1">
        <v>5.7697881601123369</v>
      </c>
      <c r="AD3668" s="1">
        <v>5.5273389675911115</v>
      </c>
      <c r="AE3668" s="1">
        <v>6.3335645687299724</v>
      </c>
      <c r="AF3668" s="1"/>
      <c r="AG3668" s="1"/>
      <c r="AH3668" s="1"/>
      <c r="AI3668" s="1"/>
      <c r="AJ3668" s="1"/>
      <c r="AK3668" s="1"/>
      <c r="AL3668" s="1"/>
      <c r="AM3668" s="1"/>
      <c r="AN3668" s="1">
        <v>3.3929719924926758</v>
      </c>
      <c r="AO3668" s="1">
        <v>3.6068694591522217</v>
      </c>
      <c r="AP3668" s="1">
        <v>3.7471652030944824</v>
      </c>
      <c r="AQ3668" s="1">
        <v>3.9135215282440186</v>
      </c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s="1">
        <v>0.4895419180393219</v>
      </c>
      <c r="BD3668" s="1">
        <v>0.36686062812805176</v>
      </c>
      <c r="BE3668" s="1"/>
      <c r="BF3668" s="1"/>
      <c r="BG3668" s="1">
        <v>0.39707851409912109</v>
      </c>
      <c r="BH3668" s="1">
        <v>0.79446256160736084</v>
      </c>
      <c r="BI3668" s="1">
        <v>0.50204145908355713</v>
      </c>
      <c r="BJ3668" s="1">
        <v>0.70806241035461426</v>
      </c>
      <c r="BK3668" s="1">
        <v>0.73042076826095581</v>
      </c>
      <c r="BL3668" s="1"/>
      <c r="BM3668" s="1"/>
      <c r="BN3668" s="1"/>
    </row>
    <row r="3669" spans="1:66" x14ac:dyDescent="0.2">
      <c r="A3669" s="2" t="s">
        <v>8214</v>
      </c>
      <c r="B3669" s="4" t="s">
        <v>3664</v>
      </c>
      <c r="C3669" s="1">
        <v>60.220374369583531</v>
      </c>
      <c r="D3669" s="1">
        <v>82.033778569237214</v>
      </c>
      <c r="E3669" s="1">
        <v>23.458559352981357</v>
      </c>
      <c r="F3669" s="1">
        <v>67.890852758993731</v>
      </c>
      <c r="G3669" s="1">
        <v>26.335383908125799</v>
      </c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>
        <v>4.9797355217748729</v>
      </c>
      <c r="S3669" s="1">
        <v>9.5819715387806461</v>
      </c>
      <c r="T3669" s="1">
        <v>6.0531945062603194</v>
      </c>
      <c r="U3669" s="1">
        <v>8.3008118391441794</v>
      </c>
      <c r="V3669" s="1">
        <v>11.111903254824464</v>
      </c>
      <c r="W3669" s="1">
        <v>6.4354884904512284</v>
      </c>
      <c r="X3669" s="1">
        <v>6.4271860740943652</v>
      </c>
      <c r="Y3669" s="1">
        <v>5.8410338610616019</v>
      </c>
      <c r="Z3669" s="1">
        <v>7.460396631063924</v>
      </c>
      <c r="AA3669" s="1">
        <v>9.7293429843719004</v>
      </c>
      <c r="AB3669" s="1">
        <v>5.7413639316700742</v>
      </c>
      <c r="AC3669" s="1">
        <v>6.1434507745257729</v>
      </c>
      <c r="AD3669" s="1">
        <v>6.850647694063861</v>
      </c>
      <c r="AE3669" s="1">
        <v>8.8364897128939841</v>
      </c>
      <c r="AF3669" s="1"/>
      <c r="AG3669" s="1"/>
      <c r="AH3669" s="1"/>
      <c r="AI3669" s="1"/>
      <c r="AJ3669" s="1"/>
      <c r="AK3669" s="1"/>
      <c r="AL3669" s="1">
        <v>12.901406288146973</v>
      </c>
      <c r="AM3669" s="1">
        <v>52.707607269287109</v>
      </c>
      <c r="AN3669" s="1">
        <v>85.461372375488281</v>
      </c>
      <c r="AO3669" s="1">
        <v>81.693832397460938</v>
      </c>
      <c r="AP3669" s="1">
        <v>80.149223327636719</v>
      </c>
      <c r="AQ3669" s="1">
        <v>81.737449645996094</v>
      </c>
      <c r="AR3669" s="1">
        <v>79.449348449707031</v>
      </c>
      <c r="AS3669" s="1">
        <v>77.426612854003906</v>
      </c>
      <c r="AT3669" s="1">
        <v>77.258087158203125</v>
      </c>
      <c r="AU3669" s="1">
        <v>83.499610900878906</v>
      </c>
      <c r="AV3669" s="1">
        <v>0.69804102182388306</v>
      </c>
      <c r="AW3669" s="1">
        <v>25.259500503540039</v>
      </c>
      <c r="AX3669" s="1">
        <v>3.1944513320922852</v>
      </c>
      <c r="AY3669" s="1">
        <v>1.2823925018310547</v>
      </c>
      <c r="AZ3669" s="1"/>
      <c r="BA3669" s="1"/>
      <c r="BB3669" s="1">
        <v>2.4028911590576172</v>
      </c>
      <c r="BC3669" s="1">
        <v>1.0443505048751831</v>
      </c>
      <c r="BD3669" s="1">
        <v>2.2361392974853516</v>
      </c>
      <c r="BE3669" s="1"/>
      <c r="BF3669" s="1"/>
      <c r="BG3669" s="1"/>
      <c r="BH3669" s="1">
        <v>2.5260474681854248</v>
      </c>
      <c r="BI3669" s="1">
        <v>2.6575038433074951</v>
      </c>
      <c r="BJ3669" s="1">
        <v>1.474413275718689</v>
      </c>
      <c r="BK3669" s="1"/>
      <c r="BL3669" s="1"/>
      <c r="BM3669" s="1"/>
      <c r="BN3669" s="1"/>
    </row>
    <row r="3670" spans="1:66" x14ac:dyDescent="0.2">
      <c r="A3670" s="2" t="s">
        <v>8215</v>
      </c>
      <c r="B3670" s="4" t="s">
        <v>3665</v>
      </c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  <c r="BD3670" s="1"/>
      <c r="BE3670" s="1"/>
      <c r="BF3670" s="1"/>
      <c r="BG3670" s="1"/>
      <c r="BH3670" s="1"/>
      <c r="BI3670" s="1"/>
      <c r="BJ3670" s="1"/>
      <c r="BK3670" s="1"/>
      <c r="BL3670" s="1"/>
      <c r="BM3670" s="1"/>
      <c r="BN3670" s="1"/>
    </row>
    <row r="3671" spans="1:66" x14ac:dyDescent="0.2">
      <c r="A3671" s="2" t="s">
        <v>8216</v>
      </c>
      <c r="B3671" s="4" t="s">
        <v>3666</v>
      </c>
      <c r="C3671" s="1">
        <v>7.1623714635497828</v>
      </c>
      <c r="D3671" s="1">
        <v>27.737084378237824</v>
      </c>
      <c r="E3671" s="1">
        <v>24.100519137440727</v>
      </c>
      <c r="F3671" s="1">
        <v>26.028800337285595</v>
      </c>
      <c r="G3671" s="1">
        <v>7.542592672823349</v>
      </c>
      <c r="H3671" s="1">
        <v>10.653003885241821</v>
      </c>
      <c r="I3671" s="1">
        <v>17.194393515994818</v>
      </c>
      <c r="J3671" s="1">
        <v>19.90011333018375</v>
      </c>
      <c r="K3671" s="1"/>
      <c r="L3671" s="1">
        <v>9.3096188099243165</v>
      </c>
      <c r="M3671" s="1"/>
      <c r="N3671" s="1"/>
      <c r="O3671" s="1">
        <v>8.2226403870954279</v>
      </c>
      <c r="P3671" s="1">
        <v>4.1064295225427427</v>
      </c>
      <c r="Q3671" s="1">
        <v>21.621427249454225</v>
      </c>
      <c r="R3671" s="1">
        <v>22.766931629469774</v>
      </c>
      <c r="S3671" s="1">
        <v>18.634452348447667</v>
      </c>
      <c r="T3671" s="1">
        <v>19.381736105106601</v>
      </c>
      <c r="U3671" s="1">
        <v>27.584298585717761</v>
      </c>
      <c r="V3671" s="1">
        <v>14.95538649944754</v>
      </c>
      <c r="W3671" s="1">
        <v>13.928317580034586</v>
      </c>
      <c r="X3671" s="1">
        <v>64.955297404236632</v>
      </c>
      <c r="Y3671" s="1">
        <v>79.067225773394753</v>
      </c>
      <c r="Z3671" s="1">
        <v>82.664419760359721</v>
      </c>
      <c r="AA3671" s="1">
        <v>85.166505348069194</v>
      </c>
      <c r="AB3671" s="1">
        <v>58.458131844673304</v>
      </c>
      <c r="AC3671" s="1">
        <v>85.112450313272703</v>
      </c>
      <c r="AD3671" s="1">
        <v>98.842166137112443</v>
      </c>
      <c r="AE3671" s="1">
        <v>98.472873994803805</v>
      </c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>
        <v>9.8632221221923828</v>
      </c>
      <c r="AR3671" s="1"/>
      <c r="AS3671" s="1">
        <v>13.24104118347168</v>
      </c>
      <c r="AT3671" s="1">
        <v>7.8714609146118164</v>
      </c>
      <c r="AU3671" s="1">
        <v>2.4000988006591797</v>
      </c>
      <c r="AV3671" s="1">
        <v>4.1109199523925781</v>
      </c>
      <c r="AW3671" s="1">
        <v>9.3875465393066406</v>
      </c>
      <c r="AX3671" s="1"/>
      <c r="AY3671" s="1"/>
      <c r="AZ3671" s="1">
        <v>14.107480049133301</v>
      </c>
      <c r="BA3671" s="1">
        <v>4.5051002502441406</v>
      </c>
      <c r="BB3671" s="1">
        <v>2.218381404876709</v>
      </c>
      <c r="BC3671" s="1">
        <v>2.7500143051147461</v>
      </c>
      <c r="BD3671" s="1">
        <v>8.0343255996704102</v>
      </c>
      <c r="BE3671" s="1"/>
      <c r="BF3671" s="1"/>
      <c r="BG3671" s="1"/>
      <c r="BH3671" s="1">
        <v>34.526573181152344</v>
      </c>
      <c r="BI3671" s="1">
        <v>11.94384765625</v>
      </c>
      <c r="BJ3671" s="1"/>
      <c r="BK3671" s="1"/>
      <c r="BL3671" s="1"/>
      <c r="BM3671" s="1"/>
      <c r="BN3671" s="1"/>
    </row>
    <row r="3672" spans="1:66" x14ac:dyDescent="0.2">
      <c r="A3672" s="2" t="s">
        <v>8217</v>
      </c>
      <c r="B3672" s="4" t="s">
        <v>3667</v>
      </c>
      <c r="C3672" s="1">
        <v>3.4796362350616281</v>
      </c>
      <c r="D3672" s="1">
        <v>6.4458889739527985</v>
      </c>
      <c r="E3672" s="1">
        <v>85.967347446807466</v>
      </c>
      <c r="F3672" s="1">
        <v>95.588331477393368</v>
      </c>
      <c r="G3672" s="1">
        <v>79.567810252496557</v>
      </c>
      <c r="H3672" s="1">
        <v>39.442898708367075</v>
      </c>
      <c r="I3672" s="1">
        <v>56.00960561653595</v>
      </c>
      <c r="J3672" s="1">
        <v>64.412380124492955</v>
      </c>
      <c r="K3672" s="1">
        <v>25.731179352632804</v>
      </c>
      <c r="L3672" s="1">
        <v>30.072994153433058</v>
      </c>
      <c r="M3672" s="1">
        <v>33.791336370571031</v>
      </c>
      <c r="N3672" s="1">
        <v>32.26726228231378</v>
      </c>
      <c r="O3672" s="1">
        <v>52.304367696758703</v>
      </c>
      <c r="P3672" s="1">
        <v>56.168462337843941</v>
      </c>
      <c r="Q3672" s="1">
        <v>83.460778598053579</v>
      </c>
      <c r="R3672" s="1">
        <v>87.593216283374034</v>
      </c>
      <c r="S3672" s="1">
        <v>66.392377742640392</v>
      </c>
      <c r="T3672" s="1">
        <v>72.878178720516914</v>
      </c>
      <c r="U3672" s="1">
        <v>27.353597909682918</v>
      </c>
      <c r="V3672" s="1">
        <v>32.26386472719367</v>
      </c>
      <c r="W3672" s="1">
        <v>28.546845447508591</v>
      </c>
      <c r="X3672" s="1">
        <v>15.212713722871293</v>
      </c>
      <c r="Y3672" s="1">
        <v>19.489135339605557</v>
      </c>
      <c r="Z3672" s="1">
        <v>13.702286951275418</v>
      </c>
      <c r="AA3672" s="1">
        <v>16.207436024989157</v>
      </c>
      <c r="AB3672" s="1">
        <v>16.619943898029014</v>
      </c>
      <c r="AC3672" s="1">
        <v>14.032671678635026</v>
      </c>
      <c r="AD3672" s="1">
        <v>9.8577164232794061</v>
      </c>
      <c r="AE3672" s="1">
        <v>8.1493880935931493</v>
      </c>
      <c r="AF3672" s="1"/>
      <c r="AG3672" s="1"/>
      <c r="AH3672" s="1"/>
      <c r="AI3672" s="1">
        <v>0.50802582502365112</v>
      </c>
      <c r="AJ3672" s="1"/>
      <c r="AK3672" s="1"/>
      <c r="AL3672" s="1"/>
      <c r="AM3672" s="1">
        <v>3.9861865043640137</v>
      </c>
      <c r="AN3672" s="1">
        <v>30.346399307250977</v>
      </c>
      <c r="AO3672" s="1">
        <v>33.819854736328125</v>
      </c>
      <c r="AP3672" s="1">
        <v>26.244781494140625</v>
      </c>
      <c r="AQ3672" s="1">
        <v>53.036075592041016</v>
      </c>
      <c r="AR3672" s="1">
        <v>49.75677490234375</v>
      </c>
      <c r="AS3672" s="1">
        <v>48.808246612548828</v>
      </c>
      <c r="AT3672" s="1">
        <v>52.960128784179688</v>
      </c>
      <c r="AU3672" s="1">
        <v>28.470867156982422</v>
      </c>
      <c r="AV3672" s="1">
        <v>8.7979726791381836</v>
      </c>
      <c r="AW3672" s="1">
        <v>0.12698660790920258</v>
      </c>
      <c r="AX3672" s="1">
        <v>0.11467104405164719</v>
      </c>
      <c r="AY3672" s="1">
        <v>29.496051788330078</v>
      </c>
      <c r="AZ3672" s="1">
        <v>9.8664522171020508</v>
      </c>
      <c r="BA3672" s="1">
        <v>0.10326593369245529</v>
      </c>
      <c r="BB3672" s="1">
        <v>0.10869547724723816</v>
      </c>
      <c r="BC3672" s="1">
        <v>5.9413153678178787E-2</v>
      </c>
      <c r="BD3672" s="1">
        <v>3.7677798271179199</v>
      </c>
      <c r="BE3672" s="1">
        <v>2.5460988283157349E-2</v>
      </c>
      <c r="BF3672" s="1">
        <v>3.6960646510124207E-2</v>
      </c>
      <c r="BG3672" s="1">
        <v>5.6007921695709229E-2</v>
      </c>
      <c r="BH3672" s="1">
        <v>5.8156747370958328E-2</v>
      </c>
      <c r="BI3672" s="1">
        <v>9.8169334232807159E-2</v>
      </c>
      <c r="BJ3672" s="1">
        <v>1.9975484609603882</v>
      </c>
      <c r="BK3672" s="1">
        <v>1.3985152244567871</v>
      </c>
      <c r="BL3672" s="1"/>
      <c r="BM3672" s="1"/>
      <c r="BN3672" s="1"/>
    </row>
    <row r="3673" spans="1:66" x14ac:dyDescent="0.2">
      <c r="A3673" s="2" t="s">
        <v>8218</v>
      </c>
      <c r="B3673" s="4" t="s">
        <v>3668</v>
      </c>
      <c r="C3673" s="1">
        <v>3.4796362350616281</v>
      </c>
      <c r="D3673" s="1">
        <v>6.4458889739527985</v>
      </c>
      <c r="E3673" s="1">
        <v>85.967347446807466</v>
      </c>
      <c r="F3673" s="1">
        <v>95.588331477393368</v>
      </c>
      <c r="G3673" s="1">
        <v>79.567810252496557</v>
      </c>
      <c r="H3673" s="1">
        <v>39.442898708367075</v>
      </c>
      <c r="I3673" s="1">
        <v>56.00960561653595</v>
      </c>
      <c r="J3673" s="1">
        <v>64.412380124492955</v>
      </c>
      <c r="K3673" s="1">
        <v>25.731179352632804</v>
      </c>
      <c r="L3673" s="1">
        <v>30.072994153433058</v>
      </c>
      <c r="M3673" s="1">
        <v>33.791336370571031</v>
      </c>
      <c r="N3673" s="1">
        <v>32.26726228231378</v>
      </c>
      <c r="O3673" s="1">
        <v>52.304367696758703</v>
      </c>
      <c r="P3673" s="1">
        <v>56.168462337843941</v>
      </c>
      <c r="Q3673" s="1">
        <v>83.460778598053579</v>
      </c>
      <c r="R3673" s="1">
        <v>87.593216283374034</v>
      </c>
      <c r="S3673" s="1">
        <v>66.392377742640392</v>
      </c>
      <c r="T3673" s="1">
        <v>72.878178720516914</v>
      </c>
      <c r="U3673" s="1">
        <v>27.353597909682918</v>
      </c>
      <c r="V3673" s="1">
        <v>32.26386472719367</v>
      </c>
      <c r="W3673" s="1">
        <v>28.546845447508591</v>
      </c>
      <c r="X3673" s="1">
        <v>15.212713722871293</v>
      </c>
      <c r="Y3673" s="1">
        <v>19.489135339605557</v>
      </c>
      <c r="Z3673" s="1">
        <v>13.702286951275418</v>
      </c>
      <c r="AA3673" s="1">
        <v>16.207436024989157</v>
      </c>
      <c r="AB3673" s="1">
        <v>16.619943898029014</v>
      </c>
      <c r="AC3673" s="1">
        <v>14.032671678635026</v>
      </c>
      <c r="AD3673" s="1">
        <v>9.8577164232794061</v>
      </c>
      <c r="AE3673" s="1">
        <v>8.1493880935931493</v>
      </c>
      <c r="AF3673" s="1"/>
      <c r="AG3673" s="1"/>
      <c r="AH3673" s="1"/>
      <c r="AI3673" s="1">
        <v>0.50802582502365112</v>
      </c>
      <c r="AJ3673" s="1"/>
      <c r="AK3673" s="1"/>
      <c r="AL3673" s="1"/>
      <c r="AM3673" s="1">
        <v>3.9861865043640137</v>
      </c>
      <c r="AN3673" s="1">
        <v>30.346399307250977</v>
      </c>
      <c r="AO3673" s="1">
        <v>33.819854736328125</v>
      </c>
      <c r="AP3673" s="1">
        <v>26.244781494140625</v>
      </c>
      <c r="AQ3673" s="1">
        <v>53.036075592041016</v>
      </c>
      <c r="AR3673" s="1">
        <v>49.75677490234375</v>
      </c>
      <c r="AS3673" s="1">
        <v>48.808246612548828</v>
      </c>
      <c r="AT3673" s="1">
        <v>52.960128784179688</v>
      </c>
      <c r="AU3673" s="1">
        <v>28.470867156982422</v>
      </c>
      <c r="AV3673" s="1">
        <v>8.7979726791381836</v>
      </c>
      <c r="AW3673" s="1">
        <v>0.12698660790920258</v>
      </c>
      <c r="AX3673" s="1">
        <v>0.11467104405164719</v>
      </c>
      <c r="AY3673" s="1">
        <v>29.496051788330078</v>
      </c>
      <c r="AZ3673" s="1">
        <v>9.8664522171020508</v>
      </c>
      <c r="BA3673" s="1">
        <v>0.10326593369245529</v>
      </c>
      <c r="BB3673" s="1">
        <v>0.10869547724723816</v>
      </c>
      <c r="BC3673" s="1">
        <v>5.9413153678178787E-2</v>
      </c>
      <c r="BD3673" s="1">
        <v>3.7677798271179199</v>
      </c>
      <c r="BE3673" s="1">
        <v>2.5460988283157349E-2</v>
      </c>
      <c r="BF3673" s="1">
        <v>3.6960646510124207E-2</v>
      </c>
      <c r="BG3673" s="1">
        <v>5.6007921695709229E-2</v>
      </c>
      <c r="BH3673" s="1">
        <v>5.8156747370958328E-2</v>
      </c>
      <c r="BI3673" s="1">
        <v>9.8169334232807159E-2</v>
      </c>
      <c r="BJ3673" s="1">
        <v>1.9975484609603882</v>
      </c>
      <c r="BK3673" s="1">
        <v>1.3985152244567871</v>
      </c>
      <c r="BL3673" s="1"/>
      <c r="BM3673" s="1"/>
      <c r="BN3673" s="1"/>
    </row>
    <row r="3674" spans="1:66" x14ac:dyDescent="0.2">
      <c r="A3674" s="2" t="s">
        <v>8219</v>
      </c>
      <c r="B3674" s="4" t="s">
        <v>3669</v>
      </c>
      <c r="C3674" s="1"/>
      <c r="D3674" s="1"/>
      <c r="E3674" s="1"/>
      <c r="F3674" s="1">
        <v>5.443200516930597</v>
      </c>
      <c r="G3674" s="1">
        <v>3.9924977842100846</v>
      </c>
      <c r="H3674" s="1">
        <v>4.8918039186822959</v>
      </c>
      <c r="I3674" s="1">
        <v>6.9022519085691343</v>
      </c>
      <c r="J3674" s="1">
        <v>4.81506447075314</v>
      </c>
      <c r="K3674" s="1">
        <v>4.438063758736881</v>
      </c>
      <c r="L3674" s="1">
        <v>1.6750077449465166</v>
      </c>
      <c r="M3674" s="1">
        <v>3.0685989256778634</v>
      </c>
      <c r="N3674" s="1">
        <v>5.008544123071669</v>
      </c>
      <c r="O3674" s="1">
        <v>6.7875629011567327</v>
      </c>
      <c r="P3674" s="1">
        <v>6.8108668856043391</v>
      </c>
      <c r="Q3674" s="1">
        <v>12.071167004395491</v>
      </c>
      <c r="R3674" s="1">
        <v>4.9807845038753138</v>
      </c>
      <c r="S3674" s="1">
        <v>5.8264041404197036</v>
      </c>
      <c r="T3674" s="1">
        <v>5.9356879915284866</v>
      </c>
      <c r="U3674" s="1">
        <v>5.6851284098986596</v>
      </c>
      <c r="V3674" s="1">
        <v>5.0828626541445416</v>
      </c>
      <c r="W3674" s="1">
        <v>6.856073411678862</v>
      </c>
      <c r="X3674" s="1">
        <v>5.3178632594037225</v>
      </c>
      <c r="Y3674" s="1">
        <v>5.571971969844161</v>
      </c>
      <c r="Z3674" s="1">
        <v>6.1993783233266084</v>
      </c>
      <c r="AA3674" s="1">
        <v>6.4765916776344685</v>
      </c>
      <c r="AB3674" s="1">
        <v>7.084540693906261</v>
      </c>
      <c r="AC3674" s="1">
        <v>10.969410636130165</v>
      </c>
      <c r="AD3674" s="1">
        <v>5.6378673807705146</v>
      </c>
      <c r="AE3674" s="1">
        <v>6.9025734906527827</v>
      </c>
      <c r="AF3674" s="1"/>
      <c r="AG3674" s="1"/>
      <c r="AH3674" s="1"/>
      <c r="AI3674" s="1"/>
      <c r="AJ3674" s="1"/>
      <c r="AK3674" s="1"/>
      <c r="AL3674" s="1"/>
      <c r="AM3674" s="1">
        <v>1.7072968482971191</v>
      </c>
      <c r="AN3674" s="1"/>
      <c r="AO3674" s="1"/>
      <c r="AP3674" s="1"/>
      <c r="AQ3674" s="1"/>
      <c r="AR3674" s="1">
        <v>3.3970229625701904</v>
      </c>
      <c r="AS3674" s="1">
        <v>2.7854604721069336</v>
      </c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  <c r="BD3674" s="1"/>
      <c r="BE3674" s="1"/>
      <c r="BF3674" s="1">
        <v>1.0610756874084473</v>
      </c>
      <c r="BG3674" s="1"/>
      <c r="BH3674" s="1"/>
      <c r="BI3674" s="1"/>
      <c r="BJ3674" s="1"/>
      <c r="BK3674" s="1">
        <v>1.2378442287445068</v>
      </c>
      <c r="BL3674" s="1"/>
      <c r="BM3674" s="1"/>
      <c r="BN3674" s="1"/>
    </row>
    <row r="3675" spans="1:66" x14ac:dyDescent="0.2">
      <c r="A3675" s="2" t="s">
        <v>8220</v>
      </c>
      <c r="B3675" s="4" t="s">
        <v>3670</v>
      </c>
      <c r="C3675" s="1"/>
      <c r="D3675" s="1"/>
      <c r="E3675" s="1"/>
      <c r="F3675" s="1">
        <v>5.443200516930597</v>
      </c>
      <c r="G3675" s="1">
        <v>3.9924977842100846</v>
      </c>
      <c r="H3675" s="1">
        <v>4.8918039186822959</v>
      </c>
      <c r="I3675" s="1">
        <v>6.9022519085691343</v>
      </c>
      <c r="J3675" s="1">
        <v>4.81506447075314</v>
      </c>
      <c r="K3675" s="1">
        <v>4.438063758736881</v>
      </c>
      <c r="L3675" s="1">
        <v>1.6750077449465166</v>
      </c>
      <c r="M3675" s="1">
        <v>3.0685989256778634</v>
      </c>
      <c r="N3675" s="1">
        <v>5.008544123071669</v>
      </c>
      <c r="O3675" s="1">
        <v>6.7875629011567327</v>
      </c>
      <c r="P3675" s="1">
        <v>6.8108668856043391</v>
      </c>
      <c r="Q3675" s="1">
        <v>12.071167004395491</v>
      </c>
      <c r="R3675" s="1">
        <v>4.9807845038753138</v>
      </c>
      <c r="S3675" s="1">
        <v>5.8264041404197036</v>
      </c>
      <c r="T3675" s="1">
        <v>5.9356879915284866</v>
      </c>
      <c r="U3675" s="1">
        <v>5.6851284098986596</v>
      </c>
      <c r="V3675" s="1">
        <v>5.0828626541445416</v>
      </c>
      <c r="W3675" s="1">
        <v>6.856073411678862</v>
      </c>
      <c r="X3675" s="1">
        <v>5.3178632594037225</v>
      </c>
      <c r="Y3675" s="1">
        <v>5.571971969844161</v>
      </c>
      <c r="Z3675" s="1">
        <v>6.1993783233266084</v>
      </c>
      <c r="AA3675" s="1">
        <v>6.4765916776344685</v>
      </c>
      <c r="AB3675" s="1">
        <v>7.084540693906261</v>
      </c>
      <c r="AC3675" s="1">
        <v>10.969410636130165</v>
      </c>
      <c r="AD3675" s="1">
        <v>5.6378673807705146</v>
      </c>
      <c r="AE3675" s="1">
        <v>6.9025734906527827</v>
      </c>
      <c r="AF3675" s="1"/>
      <c r="AG3675" s="1"/>
      <c r="AH3675" s="1"/>
      <c r="AI3675" s="1"/>
      <c r="AJ3675" s="1"/>
      <c r="AK3675" s="1"/>
      <c r="AL3675" s="1"/>
      <c r="AM3675" s="1">
        <v>1.7072968482971191</v>
      </c>
      <c r="AN3675" s="1"/>
      <c r="AO3675" s="1"/>
      <c r="AP3675" s="1"/>
      <c r="AQ3675" s="1"/>
      <c r="AR3675" s="1">
        <v>3.3970229625701904</v>
      </c>
      <c r="AS3675" s="1">
        <v>2.7854604721069336</v>
      </c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  <c r="BD3675" s="1"/>
      <c r="BE3675" s="1"/>
      <c r="BF3675" s="1">
        <v>1.0610756874084473</v>
      </c>
      <c r="BG3675" s="1"/>
      <c r="BH3675" s="1"/>
      <c r="BI3675" s="1"/>
      <c r="BJ3675" s="1"/>
      <c r="BK3675" s="1">
        <v>1.2378442287445068</v>
      </c>
      <c r="BL3675" s="1"/>
      <c r="BM3675" s="1"/>
      <c r="BN3675" s="1"/>
    </row>
    <row r="3676" spans="1:66" x14ac:dyDescent="0.2">
      <c r="A3676" s="2" t="s">
        <v>8221</v>
      </c>
      <c r="B3676" s="4" t="s">
        <v>3671</v>
      </c>
      <c r="C3676" s="1">
        <v>4.9908299463707717</v>
      </c>
      <c r="D3676" s="1">
        <v>3.6608460249556884</v>
      </c>
      <c r="E3676" s="1">
        <v>7.7986715696844833</v>
      </c>
      <c r="F3676" s="1">
        <v>3.8354645694274798</v>
      </c>
      <c r="G3676" s="1">
        <v>5.7851506269947315</v>
      </c>
      <c r="H3676" s="1">
        <v>5.1817367838401278</v>
      </c>
      <c r="I3676" s="1">
        <v>4.4951235541603731</v>
      </c>
      <c r="J3676" s="1">
        <v>12.463663868027613</v>
      </c>
      <c r="K3676" s="1">
        <v>10.53603737681139</v>
      </c>
      <c r="L3676" s="1">
        <v>5.4132660296450936</v>
      </c>
      <c r="M3676" s="1">
        <v>3.4452727610678613</v>
      </c>
      <c r="N3676" s="1">
        <v>7.9924491166375438</v>
      </c>
      <c r="O3676" s="1">
        <v>3.7810998314845468</v>
      </c>
      <c r="P3676" s="1">
        <v>2.4942389480432823</v>
      </c>
      <c r="Q3676" s="1">
        <v>9.8514773789645478</v>
      </c>
      <c r="R3676" s="1">
        <v>6.1390903455797936</v>
      </c>
      <c r="S3676" s="1">
        <v>5.5341995251146425</v>
      </c>
      <c r="T3676" s="1">
        <v>4.5673950051283123</v>
      </c>
      <c r="U3676" s="1">
        <v>11.208770904331017</v>
      </c>
      <c r="V3676" s="1">
        <v>11.106353272009409</v>
      </c>
      <c r="W3676" s="1">
        <v>8.705906681454092</v>
      </c>
      <c r="X3676" s="1">
        <v>9.4799161786405843</v>
      </c>
      <c r="Y3676" s="1">
        <v>9.4447338556356417</v>
      </c>
      <c r="Z3676" s="1">
        <v>12.751742169236756</v>
      </c>
      <c r="AA3676" s="1">
        <v>9.7769619679073188</v>
      </c>
      <c r="AB3676" s="1">
        <v>10.201873682289566</v>
      </c>
      <c r="AC3676" s="1">
        <v>11.874555043375151</v>
      </c>
      <c r="AD3676" s="1">
        <v>11.980599173484105</v>
      </c>
      <c r="AE3676" s="1">
        <v>12.739168788439576</v>
      </c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>
        <v>2.445871114730835</v>
      </c>
      <c r="AQ3676" s="1">
        <v>3.2379443645477295</v>
      </c>
      <c r="AR3676" s="1"/>
      <c r="AS3676" s="1">
        <v>1.0351661443710327</v>
      </c>
      <c r="AT3676" s="1">
        <v>2.8434426784515381</v>
      </c>
      <c r="AU3676" s="1">
        <v>1.2492891550064087</v>
      </c>
      <c r="AV3676" s="1">
        <v>1.9758532047271729</v>
      </c>
      <c r="AW3676" s="1">
        <v>2.3875703811645508</v>
      </c>
      <c r="AX3676" s="1"/>
      <c r="AY3676" s="1"/>
      <c r="AZ3676" s="1">
        <v>2.9506063461303711</v>
      </c>
      <c r="BA3676" s="1"/>
      <c r="BB3676" s="1">
        <v>5.6072916984558105</v>
      </c>
      <c r="BC3676" s="1">
        <v>4.5569543838500977</v>
      </c>
      <c r="BD3676" s="1">
        <v>4.2115564346313477</v>
      </c>
      <c r="BE3676" s="1">
        <v>4.4235043525695801</v>
      </c>
      <c r="BF3676" s="1">
        <v>0.15813933312892914</v>
      </c>
      <c r="BG3676" s="1">
        <v>0.59243696928024292</v>
      </c>
      <c r="BH3676" s="1">
        <v>0.53008586168289185</v>
      </c>
      <c r="BI3676" s="1"/>
      <c r="BJ3676" s="1">
        <v>0.20953740179538727</v>
      </c>
      <c r="BK3676" s="1">
        <v>0.49539723992347717</v>
      </c>
      <c r="BL3676" s="1"/>
      <c r="BM3676" s="1"/>
      <c r="BN3676" s="1"/>
    </row>
    <row r="3677" spans="1:66" x14ac:dyDescent="0.2">
      <c r="A3677" s="2" t="s">
        <v>8222</v>
      </c>
      <c r="B3677" s="4" t="s">
        <v>3672</v>
      </c>
      <c r="C3677" s="1">
        <v>5.1127512646953335</v>
      </c>
      <c r="D3677" s="1">
        <v>5.2573034894739985</v>
      </c>
      <c r="E3677" s="1">
        <v>4.7626003954067286</v>
      </c>
      <c r="F3677" s="1">
        <v>4.6761068995927433</v>
      </c>
      <c r="G3677" s="1">
        <v>4.4940128955857208</v>
      </c>
      <c r="H3677" s="1">
        <v>3.6683442872576375</v>
      </c>
      <c r="I3677" s="1">
        <v>4.3670743292817455</v>
      </c>
      <c r="J3677" s="1">
        <v>4.0994710785131216</v>
      </c>
      <c r="K3677" s="1">
        <v>4.2778528868428705</v>
      </c>
      <c r="L3677" s="1">
        <v>6.6058022613925473</v>
      </c>
      <c r="M3677" s="1">
        <v>3.8073773516175899</v>
      </c>
      <c r="N3677" s="1">
        <v>3.7811468295832693</v>
      </c>
      <c r="O3677" s="1">
        <v>4.2666131540049728</v>
      </c>
      <c r="P3677" s="1">
        <v>4.782408795481957</v>
      </c>
      <c r="Q3677" s="1">
        <v>4.2045372145415927</v>
      </c>
      <c r="R3677" s="1">
        <v>4.9568202345346517</v>
      </c>
      <c r="S3677" s="1">
        <v>3.9656889958380832</v>
      </c>
      <c r="T3677" s="1">
        <v>3.9068171025336955</v>
      </c>
      <c r="U3677" s="1">
        <v>4.8195951541822701</v>
      </c>
      <c r="V3677" s="1">
        <v>4.2931077521991181</v>
      </c>
      <c r="W3677" s="1">
        <v>4.1605102125163658</v>
      </c>
      <c r="X3677" s="1">
        <v>4.0731680416039877</v>
      </c>
      <c r="Y3677" s="1">
        <v>4.0400284154108599</v>
      </c>
      <c r="Z3677" s="1">
        <v>4.4587115498962859</v>
      </c>
      <c r="AA3677" s="1">
        <v>4.7446819641720488</v>
      </c>
      <c r="AB3677" s="1">
        <v>7.2641065029069445</v>
      </c>
      <c r="AC3677" s="1">
        <v>4.572670108234056</v>
      </c>
      <c r="AD3677" s="1">
        <v>4.0457172254700966</v>
      </c>
      <c r="AE3677" s="1">
        <v>4.2756141109851642</v>
      </c>
      <c r="AF3677" s="1"/>
      <c r="AG3677" s="1"/>
      <c r="AH3677" s="1"/>
      <c r="AI3677" s="1">
        <v>9.0349182486534119E-2</v>
      </c>
      <c r="AJ3677" s="1">
        <v>0.86827456951141357</v>
      </c>
      <c r="AK3677" s="1"/>
      <c r="AL3677" s="1">
        <v>2.3996518924832344E-2</v>
      </c>
      <c r="AM3677" s="1">
        <v>0.22829252481460571</v>
      </c>
      <c r="AN3677" s="1"/>
      <c r="AO3677" s="1"/>
      <c r="AP3677" s="1">
        <v>1.0837684869766235</v>
      </c>
      <c r="AQ3677" s="1"/>
      <c r="AR3677" s="1">
        <v>0.14931443333625793</v>
      </c>
      <c r="AS3677" s="1"/>
      <c r="AT3677" s="1"/>
      <c r="AU3677" s="1">
        <v>4.3540440499782562E-2</v>
      </c>
      <c r="AV3677" s="1"/>
      <c r="AW3677" s="1"/>
      <c r="AX3677" s="1"/>
      <c r="AY3677" s="1">
        <v>3.433401882648468E-2</v>
      </c>
      <c r="AZ3677" s="1">
        <v>1.7870815470814705E-2</v>
      </c>
      <c r="BA3677" s="1"/>
      <c r="BB3677" s="1"/>
      <c r="BC3677" s="1"/>
      <c r="BD3677" s="1"/>
      <c r="BE3677" s="1">
        <v>8.6037717759609222E-2</v>
      </c>
      <c r="BF3677" s="1"/>
      <c r="BG3677" s="1"/>
      <c r="BH3677" s="1">
        <v>0.43433234095573425</v>
      </c>
      <c r="BI3677" s="1"/>
      <c r="BJ3677" s="1"/>
      <c r="BK3677" s="1">
        <v>3.8820421323180199E-3</v>
      </c>
      <c r="BL3677" s="1"/>
      <c r="BM3677" s="1"/>
      <c r="BN3677" s="1"/>
    </row>
    <row r="3678" spans="1:66" x14ac:dyDescent="0.2">
      <c r="A3678" s="2" t="s">
        <v>8223</v>
      </c>
      <c r="B3678" s="4" t="s">
        <v>3673</v>
      </c>
      <c r="C3678" s="1">
        <v>5.1127512646953335</v>
      </c>
      <c r="D3678" s="1">
        <v>5.2573034894739985</v>
      </c>
      <c r="E3678" s="1">
        <v>4.7626003954067286</v>
      </c>
      <c r="F3678" s="1">
        <v>4.6761068995927433</v>
      </c>
      <c r="G3678" s="1">
        <v>4.4940128955857208</v>
      </c>
      <c r="H3678" s="1">
        <v>3.6683442872576375</v>
      </c>
      <c r="I3678" s="1">
        <v>4.3670743292817455</v>
      </c>
      <c r="J3678" s="1">
        <v>4.0994710785131216</v>
      </c>
      <c r="K3678" s="1">
        <v>4.2778528868428705</v>
      </c>
      <c r="L3678" s="1">
        <v>6.6058022613925473</v>
      </c>
      <c r="M3678" s="1">
        <v>3.8073773516175899</v>
      </c>
      <c r="N3678" s="1">
        <v>3.7811468295832693</v>
      </c>
      <c r="O3678" s="1">
        <v>4.2666131540049728</v>
      </c>
      <c r="P3678" s="1">
        <v>4.782408795481957</v>
      </c>
      <c r="Q3678" s="1">
        <v>4.2045372145415927</v>
      </c>
      <c r="R3678" s="1">
        <v>4.9568202345346517</v>
      </c>
      <c r="S3678" s="1">
        <v>3.9656889958380832</v>
      </c>
      <c r="T3678" s="1">
        <v>3.9068171025336955</v>
      </c>
      <c r="U3678" s="1">
        <v>4.8195951541822701</v>
      </c>
      <c r="V3678" s="1">
        <v>4.2931077521991181</v>
      </c>
      <c r="W3678" s="1">
        <v>4.1605102125163658</v>
      </c>
      <c r="X3678" s="1">
        <v>4.0731680416039877</v>
      </c>
      <c r="Y3678" s="1">
        <v>4.0400284154108599</v>
      </c>
      <c r="Z3678" s="1">
        <v>4.4587115498962859</v>
      </c>
      <c r="AA3678" s="1">
        <v>4.7446819641720488</v>
      </c>
      <c r="AB3678" s="1">
        <v>7.2641065029069445</v>
      </c>
      <c r="AC3678" s="1">
        <v>4.572670108234056</v>
      </c>
      <c r="AD3678" s="1">
        <v>4.0457172254700966</v>
      </c>
      <c r="AE3678" s="1">
        <v>4.2756141109851642</v>
      </c>
      <c r="AF3678" s="1"/>
      <c r="AG3678" s="1"/>
      <c r="AH3678" s="1"/>
      <c r="AI3678" s="1">
        <v>9.0349182486534119E-2</v>
      </c>
      <c r="AJ3678" s="1">
        <v>0.86827456951141357</v>
      </c>
      <c r="AK3678" s="1"/>
      <c r="AL3678" s="1">
        <v>2.3996518924832344E-2</v>
      </c>
      <c r="AM3678" s="1">
        <v>0.22829252481460571</v>
      </c>
      <c r="AN3678" s="1"/>
      <c r="AO3678" s="1"/>
      <c r="AP3678" s="1">
        <v>1.0837684869766235</v>
      </c>
      <c r="AQ3678" s="1"/>
      <c r="AR3678" s="1">
        <v>0.14931443333625793</v>
      </c>
      <c r="AS3678" s="1"/>
      <c r="AT3678" s="1"/>
      <c r="AU3678" s="1">
        <v>4.3540440499782562E-2</v>
      </c>
      <c r="AV3678" s="1"/>
      <c r="AW3678" s="1"/>
      <c r="AX3678" s="1"/>
      <c r="AY3678" s="1">
        <v>3.433401882648468E-2</v>
      </c>
      <c r="AZ3678" s="1">
        <v>1.7870815470814705E-2</v>
      </c>
      <c r="BA3678" s="1"/>
      <c r="BB3678" s="1"/>
      <c r="BC3678" s="1"/>
      <c r="BD3678" s="1"/>
      <c r="BE3678" s="1">
        <v>8.6037717759609222E-2</v>
      </c>
      <c r="BF3678" s="1"/>
      <c r="BG3678" s="1"/>
      <c r="BH3678" s="1">
        <v>0.43433234095573425</v>
      </c>
      <c r="BI3678" s="1"/>
      <c r="BJ3678" s="1"/>
      <c r="BK3678" s="1">
        <v>3.8820421323180199E-3</v>
      </c>
      <c r="BL3678" s="1"/>
      <c r="BM3678" s="1"/>
      <c r="BN3678" s="1"/>
    </row>
    <row r="3679" spans="1:66" x14ac:dyDescent="0.2">
      <c r="A3679" s="2" t="s">
        <v>8224</v>
      </c>
      <c r="B3679" s="4" t="s">
        <v>3674</v>
      </c>
      <c r="C3679" s="1">
        <v>5.1127512646953335</v>
      </c>
      <c r="D3679" s="1">
        <v>5.2573034894739985</v>
      </c>
      <c r="E3679" s="1">
        <v>4.7626003954067286</v>
      </c>
      <c r="F3679" s="1">
        <v>4.6761068995927433</v>
      </c>
      <c r="G3679" s="1">
        <v>4.4940128955857208</v>
      </c>
      <c r="H3679" s="1">
        <v>3.6683442872576375</v>
      </c>
      <c r="I3679" s="1">
        <v>4.3670743292817455</v>
      </c>
      <c r="J3679" s="1">
        <v>4.0994710785131216</v>
      </c>
      <c r="K3679" s="1">
        <v>4.2778528868428705</v>
      </c>
      <c r="L3679" s="1">
        <v>6.6058022613925473</v>
      </c>
      <c r="M3679" s="1">
        <v>3.8073773516175899</v>
      </c>
      <c r="N3679" s="1">
        <v>3.7811468295832693</v>
      </c>
      <c r="O3679" s="1">
        <v>4.2666131540049728</v>
      </c>
      <c r="P3679" s="1">
        <v>4.782408795481957</v>
      </c>
      <c r="Q3679" s="1">
        <v>4.2045372145415927</v>
      </c>
      <c r="R3679" s="1">
        <v>4.9568202345346517</v>
      </c>
      <c r="S3679" s="1">
        <v>3.9656889958380832</v>
      </c>
      <c r="T3679" s="1">
        <v>3.9068171025336955</v>
      </c>
      <c r="U3679" s="1">
        <v>4.8195951541822701</v>
      </c>
      <c r="V3679" s="1">
        <v>4.2931077521991181</v>
      </c>
      <c r="W3679" s="1">
        <v>4.1605102125163658</v>
      </c>
      <c r="X3679" s="1">
        <v>4.0731680416039877</v>
      </c>
      <c r="Y3679" s="1">
        <v>4.0400284154108599</v>
      </c>
      <c r="Z3679" s="1">
        <v>4.4587115498962859</v>
      </c>
      <c r="AA3679" s="1">
        <v>4.7446819641720488</v>
      </c>
      <c r="AB3679" s="1">
        <v>7.2641065029069445</v>
      </c>
      <c r="AC3679" s="1">
        <v>4.572670108234056</v>
      </c>
      <c r="AD3679" s="1">
        <v>4.0457172254700966</v>
      </c>
      <c r="AE3679" s="1">
        <v>4.2756141109851642</v>
      </c>
      <c r="AF3679" s="1"/>
      <c r="AG3679" s="1"/>
      <c r="AH3679" s="1"/>
      <c r="AI3679" s="1">
        <v>9.0349182486534119E-2</v>
      </c>
      <c r="AJ3679" s="1">
        <v>0.86827456951141357</v>
      </c>
      <c r="AK3679" s="1"/>
      <c r="AL3679" s="1">
        <v>2.3996518924832344E-2</v>
      </c>
      <c r="AM3679" s="1">
        <v>0.22829252481460571</v>
      </c>
      <c r="AN3679" s="1"/>
      <c r="AO3679" s="1"/>
      <c r="AP3679" s="1">
        <v>1.0837684869766235</v>
      </c>
      <c r="AQ3679" s="1"/>
      <c r="AR3679" s="1">
        <v>0.14931443333625793</v>
      </c>
      <c r="AS3679" s="1"/>
      <c r="AT3679" s="1"/>
      <c r="AU3679" s="1">
        <v>4.3540440499782562E-2</v>
      </c>
      <c r="AV3679" s="1"/>
      <c r="AW3679" s="1"/>
      <c r="AX3679" s="1"/>
      <c r="AY3679" s="1">
        <v>3.433401882648468E-2</v>
      </c>
      <c r="AZ3679" s="1">
        <v>1.7870815470814705E-2</v>
      </c>
      <c r="BA3679" s="1"/>
      <c r="BB3679" s="1"/>
      <c r="BC3679" s="1"/>
      <c r="BD3679" s="1"/>
      <c r="BE3679" s="1">
        <v>8.6037717759609222E-2</v>
      </c>
      <c r="BF3679" s="1"/>
      <c r="BG3679" s="1"/>
      <c r="BH3679" s="1">
        <v>0.43433234095573425</v>
      </c>
      <c r="BI3679" s="1"/>
      <c r="BJ3679" s="1"/>
      <c r="BK3679" s="1">
        <v>3.8820421323180199E-3</v>
      </c>
      <c r="BL3679" s="1"/>
      <c r="BM3679" s="1"/>
      <c r="BN3679" s="1"/>
    </row>
    <row r="3680" spans="1:66" x14ac:dyDescent="0.2">
      <c r="A3680" s="2" t="s">
        <v>8225</v>
      </c>
      <c r="B3680" s="4" t="s">
        <v>3675</v>
      </c>
      <c r="C3680" s="1">
        <v>6.6534376464028249</v>
      </c>
      <c r="D3680" s="1">
        <v>4.1285896866941503</v>
      </c>
      <c r="E3680" s="1">
        <v>5.4693122983169307</v>
      </c>
      <c r="F3680" s="1">
        <v>4.8496420095226185</v>
      </c>
      <c r="G3680" s="1">
        <v>6.4319518399827356</v>
      </c>
      <c r="H3680" s="1">
        <v>4.2177490599614291</v>
      </c>
      <c r="I3680" s="1">
        <v>5.1435919423487952</v>
      </c>
      <c r="J3680" s="1">
        <v>4.4297163807101372</v>
      </c>
      <c r="K3680" s="1">
        <v>6.1227035655645095</v>
      </c>
      <c r="L3680" s="1">
        <v>5.7951575327192435</v>
      </c>
      <c r="M3680" s="1">
        <v>5.5788305444010371</v>
      </c>
      <c r="N3680" s="1">
        <v>7.455792946034431</v>
      </c>
      <c r="O3680" s="1">
        <v>6.7863341279377014</v>
      </c>
      <c r="P3680" s="1">
        <v>6.6992234324083144</v>
      </c>
      <c r="Q3680" s="1">
        <v>11.279654247107306</v>
      </c>
      <c r="R3680" s="1">
        <v>13.095764533890186</v>
      </c>
      <c r="S3680" s="1">
        <v>98.588384930111957</v>
      </c>
      <c r="T3680" s="1">
        <v>99.422749369995415</v>
      </c>
      <c r="U3680" s="1">
        <v>98.493233004762587</v>
      </c>
      <c r="V3680" s="1">
        <v>87.119064858468803</v>
      </c>
      <c r="W3680" s="1">
        <v>82.145030543164026</v>
      </c>
      <c r="X3680" s="1">
        <v>59.195076919953394</v>
      </c>
      <c r="Y3680" s="1">
        <v>7.0517525471507749</v>
      </c>
      <c r="Z3680" s="1">
        <v>3.9042404568180857</v>
      </c>
      <c r="AA3680" s="1">
        <v>5.1443815520479257</v>
      </c>
      <c r="AB3680" s="1">
        <v>5.3771935016773416</v>
      </c>
      <c r="AC3680" s="1">
        <v>11.638452773286339</v>
      </c>
      <c r="AD3680" s="1">
        <v>46.133520519979506</v>
      </c>
      <c r="AE3680" s="1">
        <v>25.768977052558263</v>
      </c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>
        <v>0.20456081628799438</v>
      </c>
      <c r="BA3680" s="1"/>
      <c r="BB3680" s="1"/>
      <c r="BC3680" s="1">
        <v>14.486374855041504</v>
      </c>
      <c r="BD3680" s="1">
        <v>28.566535949707031</v>
      </c>
      <c r="BE3680" s="1">
        <v>4.1216306686401367</v>
      </c>
      <c r="BF3680" s="1">
        <v>1.5475075244903564</v>
      </c>
      <c r="BG3680" s="1">
        <v>4.4251198768615723</v>
      </c>
      <c r="BH3680" s="1">
        <v>0.89738118648529053</v>
      </c>
      <c r="BI3680" s="1">
        <v>1.6506685018539429</v>
      </c>
      <c r="BJ3680" s="1"/>
      <c r="BK3680" s="1"/>
      <c r="BL3680" s="1"/>
      <c r="BM3680" s="1"/>
      <c r="BN3680" s="1"/>
    </row>
    <row r="3681" spans="1:66" x14ac:dyDescent="0.2">
      <c r="A3681" s="2" t="s">
        <v>8226</v>
      </c>
      <c r="B3681" s="4" t="s">
        <v>3676</v>
      </c>
      <c r="C3681" s="1">
        <v>6.6534376464028249</v>
      </c>
      <c r="D3681" s="1">
        <v>4.1285896866941503</v>
      </c>
      <c r="E3681" s="1">
        <v>5.4693122983169307</v>
      </c>
      <c r="F3681" s="1">
        <v>4.8496420095226185</v>
      </c>
      <c r="G3681" s="1">
        <v>6.4319518399827356</v>
      </c>
      <c r="H3681" s="1">
        <v>4.2177490599614291</v>
      </c>
      <c r="I3681" s="1">
        <v>5.1435919423487952</v>
      </c>
      <c r="J3681" s="1">
        <v>4.4297163807101372</v>
      </c>
      <c r="K3681" s="1">
        <v>6.1227035655645095</v>
      </c>
      <c r="L3681" s="1">
        <v>5.7951575327192435</v>
      </c>
      <c r="M3681" s="1">
        <v>5.5788305444010371</v>
      </c>
      <c r="N3681" s="1">
        <v>7.455792946034431</v>
      </c>
      <c r="O3681" s="1">
        <v>6.7863341279377014</v>
      </c>
      <c r="P3681" s="1">
        <v>6.6992234324083144</v>
      </c>
      <c r="Q3681" s="1">
        <v>11.279654247107306</v>
      </c>
      <c r="R3681" s="1">
        <v>13.095764533890186</v>
      </c>
      <c r="S3681" s="1">
        <v>98.588384930111957</v>
      </c>
      <c r="T3681" s="1">
        <v>99.422749369995415</v>
      </c>
      <c r="U3681" s="1">
        <v>98.493233004762587</v>
      </c>
      <c r="V3681" s="1">
        <v>87.119064858468803</v>
      </c>
      <c r="W3681" s="1">
        <v>82.145030543164026</v>
      </c>
      <c r="X3681" s="1">
        <v>59.195076919953394</v>
      </c>
      <c r="Y3681" s="1">
        <v>7.0517525471507749</v>
      </c>
      <c r="Z3681" s="1">
        <v>3.9042404568180857</v>
      </c>
      <c r="AA3681" s="1">
        <v>5.1443815520479257</v>
      </c>
      <c r="AB3681" s="1">
        <v>5.3771935016773416</v>
      </c>
      <c r="AC3681" s="1">
        <v>11.638452773286339</v>
      </c>
      <c r="AD3681" s="1">
        <v>46.133520519979506</v>
      </c>
      <c r="AE3681" s="1">
        <v>25.768977052558263</v>
      </c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>
        <v>0.20456081628799438</v>
      </c>
      <c r="BA3681" s="1"/>
      <c r="BB3681" s="1"/>
      <c r="BC3681" s="1">
        <v>14.486374855041504</v>
      </c>
      <c r="BD3681" s="1">
        <v>28.566535949707031</v>
      </c>
      <c r="BE3681" s="1">
        <v>4.1216306686401367</v>
      </c>
      <c r="BF3681" s="1">
        <v>1.5475075244903564</v>
      </c>
      <c r="BG3681" s="1">
        <v>4.4251198768615723</v>
      </c>
      <c r="BH3681" s="1">
        <v>0.89738118648529053</v>
      </c>
      <c r="BI3681" s="1">
        <v>1.6506685018539429</v>
      </c>
      <c r="BJ3681" s="1"/>
      <c r="BK3681" s="1"/>
      <c r="BL3681" s="1"/>
      <c r="BM3681" s="1"/>
      <c r="BN3681" s="1"/>
    </row>
    <row r="3682" spans="1:66" x14ac:dyDescent="0.2">
      <c r="A3682" s="2" t="s">
        <v>8227</v>
      </c>
      <c r="B3682" s="4" t="s">
        <v>3677</v>
      </c>
      <c r="C3682" s="1">
        <v>8.1126972561752115</v>
      </c>
      <c r="D3682" s="1">
        <v>4.0607038104595432</v>
      </c>
      <c r="E3682" s="1">
        <v>2.6643139529379285</v>
      </c>
      <c r="F3682" s="1">
        <v>10.778130566008173</v>
      </c>
      <c r="G3682" s="1">
        <v>4.6542560894302571</v>
      </c>
      <c r="H3682" s="1">
        <v>6.2368045662545697</v>
      </c>
      <c r="I3682" s="1">
        <v>8.9355911827596852</v>
      </c>
      <c r="J3682" s="1">
        <v>21.767478950463644</v>
      </c>
      <c r="K3682" s="1">
        <v>24.549212752267753</v>
      </c>
      <c r="L3682" s="1">
        <v>25.960864728067307</v>
      </c>
      <c r="M3682" s="1">
        <v>36.942456305463892</v>
      </c>
      <c r="N3682" s="1">
        <v>19.838060164492795</v>
      </c>
      <c r="O3682" s="1">
        <v>4.6932530578161398</v>
      </c>
      <c r="P3682" s="1">
        <v>8.0428074008775141</v>
      </c>
      <c r="Q3682" s="1">
        <v>4.0921801896087384</v>
      </c>
      <c r="R3682" s="1">
        <v>8.7010684318979017</v>
      </c>
      <c r="S3682" s="1"/>
      <c r="T3682" s="1">
        <v>2.2197367027891697</v>
      </c>
      <c r="U3682" s="1">
        <v>10.437181455844717</v>
      </c>
      <c r="V3682" s="1">
        <v>19.123549238972082</v>
      </c>
      <c r="W3682" s="1">
        <v>6.4672731714372684</v>
      </c>
      <c r="X3682" s="1">
        <v>8.8833595235821594</v>
      </c>
      <c r="Y3682" s="1">
        <v>9.7246261855851923</v>
      </c>
      <c r="Z3682" s="1">
        <v>4.0040693245697634</v>
      </c>
      <c r="AA3682" s="1">
        <v>3.9350669426795957</v>
      </c>
      <c r="AB3682" s="1">
        <v>14.883977354292519</v>
      </c>
      <c r="AC3682" s="1">
        <v>38.410175575288513</v>
      </c>
      <c r="AD3682" s="1">
        <v>24.194667354087894</v>
      </c>
      <c r="AE3682" s="1">
        <v>14.34266988976019</v>
      </c>
      <c r="AF3682" s="1"/>
      <c r="AG3682" s="1"/>
      <c r="AH3682" s="1"/>
      <c r="AI3682" s="1"/>
      <c r="AJ3682" s="1">
        <v>2.0281190872192383</v>
      </c>
      <c r="AK3682" s="1">
        <v>2.645266056060791</v>
      </c>
      <c r="AL3682" s="1"/>
      <c r="AM3682" s="1"/>
      <c r="AN3682" s="1"/>
      <c r="AO3682" s="1"/>
      <c r="AP3682" s="1">
        <v>18.203664779663086</v>
      </c>
      <c r="AQ3682" s="1">
        <v>9.1324663162231445</v>
      </c>
      <c r="AR3682" s="1">
        <v>9.6370506286621094</v>
      </c>
      <c r="AS3682" s="1"/>
      <c r="AT3682" s="1">
        <v>0.47573059797286987</v>
      </c>
      <c r="AU3682" s="1">
        <v>6.3318543434143066</v>
      </c>
      <c r="AV3682" s="1">
        <v>9.742095947265625</v>
      </c>
      <c r="AW3682" s="1">
        <v>13.954453468322754</v>
      </c>
      <c r="AX3682" s="1">
        <v>5.6687417030334473</v>
      </c>
      <c r="AY3682" s="1">
        <v>6.0414128303527832</v>
      </c>
      <c r="AZ3682" s="1">
        <v>5.4021396636962891</v>
      </c>
      <c r="BA3682" s="1">
        <v>5.6394624710083008</v>
      </c>
      <c r="BB3682" s="1">
        <v>2.1275093555450439</v>
      </c>
      <c r="BC3682" s="1">
        <v>0.59501409530639648</v>
      </c>
      <c r="BD3682" s="1">
        <v>0.29316428303718567</v>
      </c>
      <c r="BE3682" s="1">
        <v>0.27642902731895447</v>
      </c>
      <c r="BF3682" s="1">
        <v>0.66896522045135498</v>
      </c>
      <c r="BG3682" s="1">
        <v>6.0692830085754395</v>
      </c>
      <c r="BH3682" s="1">
        <v>2.7423410415649414</v>
      </c>
      <c r="BI3682" s="1">
        <v>1.1588050127029419</v>
      </c>
      <c r="BJ3682" s="1">
        <v>0.21536953747272491</v>
      </c>
      <c r="BK3682" s="1">
        <v>0.9061049222946167</v>
      </c>
      <c r="BL3682" s="1"/>
      <c r="BM3682" s="1"/>
      <c r="BN3682" s="1"/>
    </row>
    <row r="3683" spans="1:66" x14ac:dyDescent="0.2">
      <c r="A3683" s="2" t="s">
        <v>8228</v>
      </c>
      <c r="B3683" s="4" t="s">
        <v>3678</v>
      </c>
      <c r="C3683" s="1">
        <v>8.1126972561752115</v>
      </c>
      <c r="D3683" s="1">
        <v>4.0607038104595432</v>
      </c>
      <c r="E3683" s="1">
        <v>2.6643139529379285</v>
      </c>
      <c r="F3683" s="1">
        <v>10.778130566008173</v>
      </c>
      <c r="G3683" s="1">
        <v>4.6542560894302571</v>
      </c>
      <c r="H3683" s="1">
        <v>6.2368045662545697</v>
      </c>
      <c r="I3683" s="1">
        <v>8.9355911827596852</v>
      </c>
      <c r="J3683" s="1">
        <v>21.767478950463644</v>
      </c>
      <c r="K3683" s="1">
        <v>24.549212752267753</v>
      </c>
      <c r="L3683" s="1">
        <v>25.960864728067307</v>
      </c>
      <c r="M3683" s="1">
        <v>36.942456305463892</v>
      </c>
      <c r="N3683" s="1">
        <v>19.838060164492795</v>
      </c>
      <c r="O3683" s="1">
        <v>4.6932530578161398</v>
      </c>
      <c r="P3683" s="1">
        <v>8.0428074008775141</v>
      </c>
      <c r="Q3683" s="1">
        <v>4.0921801896087384</v>
      </c>
      <c r="R3683" s="1">
        <v>8.7010684318979017</v>
      </c>
      <c r="S3683" s="1"/>
      <c r="T3683" s="1">
        <v>2.2197367027891697</v>
      </c>
      <c r="U3683" s="1">
        <v>10.437181455844717</v>
      </c>
      <c r="V3683" s="1">
        <v>19.123549238972082</v>
      </c>
      <c r="W3683" s="1">
        <v>6.4672731714372684</v>
      </c>
      <c r="X3683" s="1">
        <v>8.8833595235821594</v>
      </c>
      <c r="Y3683" s="1">
        <v>9.7246261855851923</v>
      </c>
      <c r="Z3683" s="1">
        <v>4.0040693245697634</v>
      </c>
      <c r="AA3683" s="1">
        <v>3.9350669426795957</v>
      </c>
      <c r="AB3683" s="1">
        <v>14.883977354292519</v>
      </c>
      <c r="AC3683" s="1">
        <v>38.410175575288513</v>
      </c>
      <c r="AD3683" s="1">
        <v>24.194667354087894</v>
      </c>
      <c r="AE3683" s="1">
        <v>14.34266988976019</v>
      </c>
      <c r="AF3683" s="1"/>
      <c r="AG3683" s="1"/>
      <c r="AH3683" s="1"/>
      <c r="AI3683" s="1"/>
      <c r="AJ3683" s="1">
        <v>2.0281190872192383</v>
      </c>
      <c r="AK3683" s="1">
        <v>2.645266056060791</v>
      </c>
      <c r="AL3683" s="1"/>
      <c r="AM3683" s="1"/>
      <c r="AN3683" s="1"/>
      <c r="AO3683" s="1"/>
      <c r="AP3683" s="1">
        <v>18.203664779663086</v>
      </c>
      <c r="AQ3683" s="1">
        <v>9.1324663162231445</v>
      </c>
      <c r="AR3683" s="1">
        <v>9.6370506286621094</v>
      </c>
      <c r="AS3683" s="1"/>
      <c r="AT3683" s="1">
        <v>0.47573059797286987</v>
      </c>
      <c r="AU3683" s="1">
        <v>6.3318543434143066</v>
      </c>
      <c r="AV3683" s="1">
        <v>9.742095947265625</v>
      </c>
      <c r="AW3683" s="1">
        <v>13.954453468322754</v>
      </c>
      <c r="AX3683" s="1">
        <v>5.6687417030334473</v>
      </c>
      <c r="AY3683" s="1">
        <v>6.0414128303527832</v>
      </c>
      <c r="AZ3683" s="1">
        <v>5.4021396636962891</v>
      </c>
      <c r="BA3683" s="1">
        <v>5.6394624710083008</v>
      </c>
      <c r="BB3683" s="1">
        <v>2.1275093555450439</v>
      </c>
      <c r="BC3683" s="1">
        <v>0.59501409530639648</v>
      </c>
      <c r="BD3683" s="1">
        <v>0.29316428303718567</v>
      </c>
      <c r="BE3683" s="1">
        <v>0.27642902731895447</v>
      </c>
      <c r="BF3683" s="1">
        <v>0.66896522045135498</v>
      </c>
      <c r="BG3683" s="1">
        <v>6.0692830085754395</v>
      </c>
      <c r="BH3683" s="1">
        <v>2.7423410415649414</v>
      </c>
      <c r="BI3683" s="1">
        <v>1.1588050127029419</v>
      </c>
      <c r="BJ3683" s="1">
        <v>0.21536953747272491</v>
      </c>
      <c r="BK3683" s="1">
        <v>0.9061049222946167</v>
      </c>
      <c r="BL3683" s="1"/>
      <c r="BM3683" s="1"/>
      <c r="BN3683" s="1"/>
    </row>
    <row r="3684" spans="1:66" x14ac:dyDescent="0.2">
      <c r="A3684" s="2" t="s">
        <v>8229</v>
      </c>
      <c r="B3684" s="4" t="s">
        <v>3679</v>
      </c>
      <c r="C3684" s="1">
        <v>4.5582778572955158</v>
      </c>
      <c r="D3684" s="1">
        <v>4.5690018622843906</v>
      </c>
      <c r="E3684" s="1">
        <v>5.2525588270356947</v>
      </c>
      <c r="F3684" s="1">
        <v>4.3632850877343543</v>
      </c>
      <c r="G3684" s="1">
        <v>5.0344696419054662</v>
      </c>
      <c r="H3684" s="1">
        <v>5.6736872853689402</v>
      </c>
      <c r="I3684" s="1">
        <v>4.887653228775771</v>
      </c>
      <c r="J3684" s="1"/>
      <c r="K3684" s="1"/>
      <c r="L3684" s="1"/>
      <c r="M3684" s="1">
        <v>5.1260239820975375</v>
      </c>
      <c r="N3684" s="1">
        <v>5.2438422623408885</v>
      </c>
      <c r="O3684" s="1"/>
      <c r="P3684" s="1">
        <v>0.64903601327669036</v>
      </c>
      <c r="Q3684" s="1">
        <v>0.55645957272508639</v>
      </c>
      <c r="R3684" s="1">
        <v>5.5500170304319534</v>
      </c>
      <c r="S3684" s="1">
        <v>15.40377548761874</v>
      </c>
      <c r="T3684" s="1">
        <v>20.63094714410353</v>
      </c>
      <c r="U3684" s="1">
        <v>25.458220508238689</v>
      </c>
      <c r="V3684" s="1">
        <v>13.803611704145485</v>
      </c>
      <c r="W3684" s="1">
        <v>8.6965151085235011</v>
      </c>
      <c r="X3684" s="1">
        <v>11.846196411057189</v>
      </c>
      <c r="Y3684" s="1">
        <v>6.6582171653367981</v>
      </c>
      <c r="Z3684" s="1">
        <v>5.5676661417603617</v>
      </c>
      <c r="AA3684" s="1">
        <v>4.2792401542832685</v>
      </c>
      <c r="AB3684" s="1">
        <v>2.2977298593361541</v>
      </c>
      <c r="AC3684" s="1">
        <v>1.4670002562527371</v>
      </c>
      <c r="AD3684" s="1">
        <v>2.3316497818162909</v>
      </c>
      <c r="AE3684" s="1">
        <v>15.628913307374159</v>
      </c>
      <c r="AF3684" s="1"/>
      <c r="AG3684" s="1"/>
      <c r="AH3684" s="1"/>
      <c r="AI3684" s="1"/>
      <c r="AJ3684" s="1"/>
      <c r="AK3684" s="1"/>
      <c r="AL3684" s="1"/>
      <c r="AM3684" s="1"/>
      <c r="AN3684" s="1">
        <v>0.70592623949050903</v>
      </c>
      <c r="AO3684" s="1">
        <v>0.69581824541091919</v>
      </c>
      <c r="AP3684" s="1">
        <v>16.181781768798828</v>
      </c>
      <c r="AQ3684" s="1">
        <v>4.388519287109375</v>
      </c>
      <c r="AR3684" s="1">
        <v>5.0513186454772949</v>
      </c>
      <c r="AS3684" s="1"/>
      <c r="AT3684" s="1"/>
      <c r="AU3684" s="1">
        <v>4.651555061340332</v>
      </c>
      <c r="AV3684" s="1">
        <v>5.6238999366760254</v>
      </c>
      <c r="AW3684" s="1">
        <v>30.008094787597656</v>
      </c>
      <c r="AX3684" s="1">
        <v>9.0218467712402344</v>
      </c>
      <c r="AY3684" s="1">
        <v>2.7810764312744141</v>
      </c>
      <c r="AZ3684" s="1">
        <v>0.57659173011779785</v>
      </c>
      <c r="BA3684" s="1">
        <v>6.2814272940158844E-2</v>
      </c>
      <c r="BB3684" s="1">
        <v>0.56984573602676392</v>
      </c>
      <c r="BC3684" s="1">
        <v>8.4602028131484985E-2</v>
      </c>
      <c r="BD3684" s="1">
        <v>0.20640456676483154</v>
      </c>
      <c r="BE3684" s="1"/>
      <c r="BF3684" s="1"/>
      <c r="BG3684" s="1">
        <v>1.9535878896713257</v>
      </c>
      <c r="BH3684" s="1">
        <v>2.6706709861755371</v>
      </c>
      <c r="BI3684" s="1">
        <v>2.8786144256591797</v>
      </c>
      <c r="BJ3684" s="1">
        <v>1.9978178739547729</v>
      </c>
      <c r="BK3684" s="1"/>
      <c r="BL3684" s="1"/>
      <c r="BM3684" s="1"/>
      <c r="BN3684" s="1"/>
    </row>
    <row r="3685" spans="1:66" x14ac:dyDescent="0.2">
      <c r="A3685" s="2" t="s">
        <v>8230</v>
      </c>
      <c r="B3685" s="4" t="s">
        <v>3680</v>
      </c>
      <c r="C3685" s="1">
        <v>4.5582778572955158</v>
      </c>
      <c r="D3685" s="1">
        <v>4.5690018622843906</v>
      </c>
      <c r="E3685" s="1">
        <v>5.2525588270356947</v>
      </c>
      <c r="F3685" s="1">
        <v>4.3632850877343543</v>
      </c>
      <c r="G3685" s="1">
        <v>5.0344696419054662</v>
      </c>
      <c r="H3685" s="1">
        <v>5.6736872853689402</v>
      </c>
      <c r="I3685" s="1">
        <v>4.887653228775771</v>
      </c>
      <c r="J3685" s="1"/>
      <c r="K3685" s="1"/>
      <c r="L3685" s="1"/>
      <c r="M3685" s="1">
        <v>5.1260239820975375</v>
      </c>
      <c r="N3685" s="1">
        <v>5.2438422623408885</v>
      </c>
      <c r="O3685" s="1"/>
      <c r="P3685" s="1">
        <v>0.64903601327669036</v>
      </c>
      <c r="Q3685" s="1">
        <v>0.55645957272508639</v>
      </c>
      <c r="R3685" s="1">
        <v>5.5500170304319534</v>
      </c>
      <c r="S3685" s="1">
        <v>15.40377548761874</v>
      </c>
      <c r="T3685" s="1">
        <v>20.63094714410353</v>
      </c>
      <c r="U3685" s="1">
        <v>25.458220508238689</v>
      </c>
      <c r="V3685" s="1">
        <v>13.803611704145485</v>
      </c>
      <c r="W3685" s="1">
        <v>8.6965151085235011</v>
      </c>
      <c r="X3685" s="1">
        <v>11.846196411057189</v>
      </c>
      <c r="Y3685" s="1">
        <v>6.6582171653367981</v>
      </c>
      <c r="Z3685" s="1">
        <v>5.5676661417603617</v>
      </c>
      <c r="AA3685" s="1">
        <v>4.2792401542832685</v>
      </c>
      <c r="AB3685" s="1">
        <v>2.2977298593361541</v>
      </c>
      <c r="AC3685" s="1">
        <v>1.4670002562527371</v>
      </c>
      <c r="AD3685" s="1">
        <v>2.3316497818162909</v>
      </c>
      <c r="AE3685" s="1">
        <v>15.628913307374159</v>
      </c>
      <c r="AF3685" s="1"/>
      <c r="AG3685" s="1"/>
      <c r="AH3685" s="1"/>
      <c r="AI3685" s="1"/>
      <c r="AJ3685" s="1"/>
      <c r="AK3685" s="1"/>
      <c r="AL3685" s="1"/>
      <c r="AM3685" s="1"/>
      <c r="AN3685" s="1">
        <v>0.70592623949050903</v>
      </c>
      <c r="AO3685" s="1">
        <v>0.69581824541091919</v>
      </c>
      <c r="AP3685" s="1">
        <v>16.181781768798828</v>
      </c>
      <c r="AQ3685" s="1">
        <v>4.388519287109375</v>
      </c>
      <c r="AR3685" s="1">
        <v>5.0513186454772949</v>
      </c>
      <c r="AS3685" s="1"/>
      <c r="AT3685" s="1"/>
      <c r="AU3685" s="1">
        <v>4.651555061340332</v>
      </c>
      <c r="AV3685" s="1">
        <v>5.6238999366760254</v>
      </c>
      <c r="AW3685" s="1">
        <v>30.008094787597656</v>
      </c>
      <c r="AX3685" s="1">
        <v>9.0218467712402344</v>
      </c>
      <c r="AY3685" s="1">
        <v>2.7810764312744141</v>
      </c>
      <c r="AZ3685" s="1">
        <v>0.57659173011779785</v>
      </c>
      <c r="BA3685" s="1">
        <v>6.2814272940158844E-2</v>
      </c>
      <c r="BB3685" s="1">
        <v>0.56984573602676392</v>
      </c>
      <c r="BC3685" s="1">
        <v>8.4602028131484985E-2</v>
      </c>
      <c r="BD3685" s="1">
        <v>0.20640456676483154</v>
      </c>
      <c r="BE3685" s="1"/>
      <c r="BF3685" s="1"/>
      <c r="BG3685" s="1">
        <v>1.9535878896713257</v>
      </c>
      <c r="BH3685" s="1">
        <v>2.6706709861755371</v>
      </c>
      <c r="BI3685" s="1">
        <v>2.8786144256591797</v>
      </c>
      <c r="BJ3685" s="1">
        <v>1.9978178739547729</v>
      </c>
      <c r="BK3685" s="1"/>
      <c r="BL3685" s="1"/>
      <c r="BM3685" s="1"/>
      <c r="BN3685" s="1"/>
    </row>
    <row r="3686" spans="1:66" x14ac:dyDescent="0.2">
      <c r="A3686" s="2" t="s">
        <v>8231</v>
      </c>
      <c r="B3686" s="4" t="s">
        <v>3681</v>
      </c>
      <c r="C3686" s="1">
        <v>4.1934392355306818</v>
      </c>
      <c r="D3686" s="1">
        <v>7.3497466877079765</v>
      </c>
      <c r="E3686" s="1">
        <v>4.3462399216652718</v>
      </c>
      <c r="F3686" s="1">
        <v>4.4299436527685057</v>
      </c>
      <c r="G3686" s="1">
        <v>4.2609521657184457</v>
      </c>
      <c r="H3686" s="1">
        <v>4.5344484467115587</v>
      </c>
      <c r="I3686" s="1">
        <v>4.7760842546714546</v>
      </c>
      <c r="J3686" s="1">
        <v>5.6076679417410764</v>
      </c>
      <c r="K3686" s="1">
        <v>3.275966516157844</v>
      </c>
      <c r="L3686" s="1">
        <v>4.2380807330077372</v>
      </c>
      <c r="M3686" s="1">
        <v>4.5903905269573269</v>
      </c>
      <c r="N3686" s="1">
        <v>5.4485963138406124</v>
      </c>
      <c r="O3686" s="1">
        <v>5.4149950137332699</v>
      </c>
      <c r="P3686" s="1">
        <v>4.2189498970325374</v>
      </c>
      <c r="Q3686" s="1">
        <v>5.3576223629639559</v>
      </c>
      <c r="R3686" s="1">
        <v>5.6588400691099379</v>
      </c>
      <c r="S3686" s="1">
        <v>10.089632380428414</v>
      </c>
      <c r="T3686" s="1">
        <v>7.1000350019193235</v>
      </c>
      <c r="U3686" s="1">
        <v>5.7243815122212487</v>
      </c>
      <c r="V3686" s="1">
        <v>9.6491824969291002</v>
      </c>
      <c r="W3686" s="1">
        <v>4.9944337903153153</v>
      </c>
      <c r="X3686" s="1">
        <v>5.0242634131628723</v>
      </c>
      <c r="Y3686" s="1">
        <v>9.1761005496086625</v>
      </c>
      <c r="Z3686" s="1">
        <v>5.3801471636622109</v>
      </c>
      <c r="AA3686" s="1">
        <v>7.3323389140029924</v>
      </c>
      <c r="AB3686" s="1">
        <v>12.104161840987523</v>
      </c>
      <c r="AC3686" s="1">
        <v>5.2657126036747988</v>
      </c>
      <c r="AD3686" s="1">
        <v>9.4358727709295049</v>
      </c>
      <c r="AE3686" s="1">
        <v>6.4387622216621407</v>
      </c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>
        <v>1.7693427801132202</v>
      </c>
      <c r="AR3686" s="1">
        <v>1.0461051464080811</v>
      </c>
      <c r="AS3686" s="1"/>
      <c r="AT3686" s="1"/>
      <c r="AU3686" s="1"/>
      <c r="AV3686" s="1"/>
      <c r="AW3686" s="1"/>
      <c r="AX3686" s="1"/>
      <c r="AY3686" s="1"/>
      <c r="AZ3686" s="1"/>
      <c r="BA3686" s="1">
        <v>2.5488715171813965</v>
      </c>
      <c r="BB3686" s="1"/>
      <c r="BC3686" s="1"/>
      <c r="BD3686" s="1"/>
      <c r="BE3686" s="1"/>
      <c r="BF3686" s="1"/>
      <c r="BG3686" s="1">
        <v>2.4787118434906006</v>
      </c>
      <c r="BH3686" s="1"/>
      <c r="BI3686" s="1"/>
      <c r="BJ3686" s="1"/>
      <c r="BK3686" s="1"/>
      <c r="BL3686" s="1"/>
      <c r="BM3686" s="1"/>
      <c r="BN3686" s="1"/>
    </row>
    <row r="3687" spans="1:66" x14ac:dyDescent="0.2">
      <c r="A3687" s="2" t="s">
        <v>8232</v>
      </c>
      <c r="B3687" s="4" t="s">
        <v>3682</v>
      </c>
      <c r="C3687" s="1">
        <v>4.1934392355306818</v>
      </c>
      <c r="D3687" s="1">
        <v>7.3497466877079765</v>
      </c>
      <c r="E3687" s="1">
        <v>4.3462399216652718</v>
      </c>
      <c r="F3687" s="1">
        <v>4.4299436527685057</v>
      </c>
      <c r="G3687" s="1">
        <v>4.2609521657184457</v>
      </c>
      <c r="H3687" s="1">
        <v>4.5344484467115587</v>
      </c>
      <c r="I3687" s="1">
        <v>4.7760842546714546</v>
      </c>
      <c r="J3687" s="1">
        <v>5.6076679417410764</v>
      </c>
      <c r="K3687" s="1">
        <v>3.275966516157844</v>
      </c>
      <c r="L3687" s="1">
        <v>4.2380807330077372</v>
      </c>
      <c r="M3687" s="1">
        <v>4.5903905269573269</v>
      </c>
      <c r="N3687" s="1">
        <v>5.4485963138406124</v>
      </c>
      <c r="O3687" s="1">
        <v>5.4149950137332699</v>
      </c>
      <c r="P3687" s="1">
        <v>4.2189498970325374</v>
      </c>
      <c r="Q3687" s="1">
        <v>5.3576223629639559</v>
      </c>
      <c r="R3687" s="1">
        <v>5.6588400691099379</v>
      </c>
      <c r="S3687" s="1">
        <v>10.089632380428414</v>
      </c>
      <c r="T3687" s="1">
        <v>7.1000350019193235</v>
      </c>
      <c r="U3687" s="1">
        <v>5.7243815122212487</v>
      </c>
      <c r="V3687" s="1">
        <v>9.6491824969291002</v>
      </c>
      <c r="W3687" s="1">
        <v>4.9944337903153153</v>
      </c>
      <c r="X3687" s="1">
        <v>5.0242634131628723</v>
      </c>
      <c r="Y3687" s="1">
        <v>9.1761005496086625</v>
      </c>
      <c r="Z3687" s="1">
        <v>5.3801471636622109</v>
      </c>
      <c r="AA3687" s="1">
        <v>7.3323389140029924</v>
      </c>
      <c r="AB3687" s="1">
        <v>12.104161840987523</v>
      </c>
      <c r="AC3687" s="1">
        <v>5.2657126036747988</v>
      </c>
      <c r="AD3687" s="1">
        <v>9.4358727709295049</v>
      </c>
      <c r="AE3687" s="1">
        <v>6.4387622216621407</v>
      </c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>
        <v>1.7693427801132202</v>
      </c>
      <c r="AR3687" s="1">
        <v>1.0461051464080811</v>
      </c>
      <c r="AS3687" s="1"/>
      <c r="AT3687" s="1"/>
      <c r="AU3687" s="1"/>
      <c r="AV3687" s="1"/>
      <c r="AW3687" s="1"/>
      <c r="AX3687" s="1"/>
      <c r="AY3687" s="1"/>
      <c r="AZ3687" s="1"/>
      <c r="BA3687" s="1">
        <v>2.5488715171813965</v>
      </c>
      <c r="BB3687" s="1"/>
      <c r="BC3687" s="1"/>
      <c r="BD3687" s="1"/>
      <c r="BE3687" s="1"/>
      <c r="BF3687" s="1"/>
      <c r="BG3687" s="1">
        <v>2.4787118434906006</v>
      </c>
      <c r="BH3687" s="1"/>
      <c r="BI3687" s="1"/>
      <c r="BJ3687" s="1"/>
      <c r="BK3687" s="1"/>
      <c r="BL3687" s="1"/>
      <c r="BM3687" s="1"/>
      <c r="BN3687" s="1"/>
    </row>
    <row r="3688" spans="1:66" x14ac:dyDescent="0.2">
      <c r="A3688" s="2" t="s">
        <v>8233</v>
      </c>
      <c r="B3688" s="4" t="s">
        <v>3683</v>
      </c>
      <c r="C3688" s="1">
        <v>8.4518458781391352</v>
      </c>
      <c r="D3688" s="1">
        <v>7.5093481167816574</v>
      </c>
      <c r="E3688" s="1">
        <v>7.6792503549465678</v>
      </c>
      <c r="F3688" s="1">
        <v>5.3575539830209244</v>
      </c>
      <c r="G3688" s="1">
        <v>7.6823516850428319</v>
      </c>
      <c r="H3688" s="1">
        <v>6.3982957847128441</v>
      </c>
      <c r="I3688" s="1">
        <v>7.7588818966500996</v>
      </c>
      <c r="J3688" s="1">
        <v>4.8111332523435237</v>
      </c>
      <c r="K3688" s="1">
        <v>8.7642761261575277</v>
      </c>
      <c r="L3688" s="1">
        <v>3.5290639196899365</v>
      </c>
      <c r="M3688" s="1">
        <v>6.5533126166575375</v>
      </c>
      <c r="N3688" s="1">
        <v>7.7967365408490421</v>
      </c>
      <c r="O3688" s="1">
        <v>7.7055602522428224</v>
      </c>
      <c r="P3688" s="1">
        <v>8.009462017778942</v>
      </c>
      <c r="Q3688" s="1">
        <v>12.714188335907661</v>
      </c>
      <c r="R3688" s="1">
        <v>5.5797339149421425</v>
      </c>
      <c r="S3688" s="1">
        <v>7.0496132851417963</v>
      </c>
      <c r="T3688" s="1">
        <v>11.689151375599884</v>
      </c>
      <c r="U3688" s="1">
        <v>11.081484045945142</v>
      </c>
      <c r="V3688" s="1">
        <v>9.5438374727032684</v>
      </c>
      <c r="W3688" s="1">
        <v>13.098022832504089</v>
      </c>
      <c r="X3688" s="1">
        <v>13.270208589824811</v>
      </c>
      <c r="Y3688" s="1">
        <v>15.088137869898915</v>
      </c>
      <c r="Z3688" s="1">
        <v>16.024550768535413</v>
      </c>
      <c r="AA3688" s="1">
        <v>16.014957207605335</v>
      </c>
      <c r="AB3688" s="1">
        <v>11.773799839087701</v>
      </c>
      <c r="AC3688" s="1">
        <v>12.695533831535949</v>
      </c>
      <c r="AD3688" s="1">
        <v>8.2778164691305314</v>
      </c>
      <c r="AE3688" s="1">
        <v>8.5336838198127527</v>
      </c>
      <c r="AF3688" s="1"/>
      <c r="AG3688" s="1"/>
      <c r="AH3688" s="1"/>
      <c r="AI3688" s="1"/>
      <c r="AJ3688" s="1"/>
      <c r="AK3688" s="1"/>
      <c r="AL3688" s="1"/>
      <c r="AM3688" s="1"/>
      <c r="AN3688" s="1"/>
      <c r="AO3688" s="1">
        <v>1.9748115539550781</v>
      </c>
      <c r="AP3688" s="1">
        <v>4.6376166343688965</v>
      </c>
      <c r="AQ3688" s="1">
        <v>1.067974328994751</v>
      </c>
      <c r="AR3688" s="1">
        <v>1.8729864358901978</v>
      </c>
      <c r="AS3688" s="1"/>
      <c r="AT3688" s="1"/>
      <c r="AU3688" s="1">
        <v>0.64403772354125977</v>
      </c>
      <c r="AV3688" s="1"/>
      <c r="AW3688" s="1">
        <v>0.48856300115585327</v>
      </c>
      <c r="AX3688" s="1"/>
      <c r="AY3688" s="1"/>
      <c r="AZ3688" s="1"/>
      <c r="BA3688" s="1">
        <v>0.83978569507598877</v>
      </c>
      <c r="BB3688" s="1">
        <v>4.6703362464904785</v>
      </c>
      <c r="BC3688" s="1">
        <v>2.8021354675292969</v>
      </c>
      <c r="BD3688" s="1">
        <v>2.0665464401245117</v>
      </c>
      <c r="BE3688" s="1">
        <v>2.3029434680938721</v>
      </c>
      <c r="BF3688" s="1">
        <v>1.281574010848999</v>
      </c>
      <c r="BG3688" s="1">
        <v>0.8434525728225708</v>
      </c>
      <c r="BH3688" s="1">
        <v>0.18620589375495911</v>
      </c>
      <c r="BI3688" s="1">
        <v>0.20404714345932007</v>
      </c>
      <c r="BJ3688" s="1">
        <v>1.4894815161824226E-2</v>
      </c>
      <c r="BK3688" s="1">
        <v>2.1285416558384895E-2</v>
      </c>
      <c r="BL3688" s="1"/>
      <c r="BM3688" s="1"/>
      <c r="BN3688" s="1"/>
    </row>
    <row r="3689" spans="1:66" x14ac:dyDescent="0.2">
      <c r="A3689" s="2" t="s">
        <v>8234</v>
      </c>
      <c r="B3689" s="4" t="s">
        <v>3684</v>
      </c>
      <c r="C3689" s="1">
        <v>8.4518458781391352</v>
      </c>
      <c r="D3689" s="1">
        <v>7.5093481167816574</v>
      </c>
      <c r="E3689" s="1">
        <v>7.6792503549465678</v>
      </c>
      <c r="F3689" s="1">
        <v>5.3575539830209244</v>
      </c>
      <c r="G3689" s="1">
        <v>7.6823516850428319</v>
      </c>
      <c r="H3689" s="1">
        <v>6.3982957847128441</v>
      </c>
      <c r="I3689" s="1">
        <v>7.7588818966500996</v>
      </c>
      <c r="J3689" s="1">
        <v>4.8111332523435237</v>
      </c>
      <c r="K3689" s="1">
        <v>8.7642761261575277</v>
      </c>
      <c r="L3689" s="1">
        <v>3.5290639196899365</v>
      </c>
      <c r="M3689" s="1">
        <v>6.5533126166575375</v>
      </c>
      <c r="N3689" s="1">
        <v>7.7967365408490421</v>
      </c>
      <c r="O3689" s="1">
        <v>7.7055602522428224</v>
      </c>
      <c r="P3689" s="1">
        <v>8.009462017778942</v>
      </c>
      <c r="Q3689" s="1">
        <v>12.714188335907661</v>
      </c>
      <c r="R3689" s="1">
        <v>5.5797339149421425</v>
      </c>
      <c r="S3689" s="1">
        <v>7.0496132851417963</v>
      </c>
      <c r="T3689" s="1">
        <v>11.689151375599884</v>
      </c>
      <c r="U3689" s="1">
        <v>11.081484045945142</v>
      </c>
      <c r="V3689" s="1">
        <v>9.5438374727032684</v>
      </c>
      <c r="W3689" s="1">
        <v>13.098022832504089</v>
      </c>
      <c r="X3689" s="1">
        <v>13.270208589824811</v>
      </c>
      <c r="Y3689" s="1">
        <v>15.088137869898915</v>
      </c>
      <c r="Z3689" s="1">
        <v>16.024550768535413</v>
      </c>
      <c r="AA3689" s="1">
        <v>16.014957207605335</v>
      </c>
      <c r="AB3689" s="1">
        <v>11.773799839087701</v>
      </c>
      <c r="AC3689" s="1">
        <v>12.695533831535949</v>
      </c>
      <c r="AD3689" s="1">
        <v>8.2778164691305314</v>
      </c>
      <c r="AE3689" s="1">
        <v>8.5336838198127527</v>
      </c>
      <c r="AF3689" s="1"/>
      <c r="AG3689" s="1"/>
      <c r="AH3689" s="1"/>
      <c r="AI3689" s="1"/>
      <c r="AJ3689" s="1"/>
      <c r="AK3689" s="1"/>
      <c r="AL3689" s="1"/>
      <c r="AM3689" s="1"/>
      <c r="AN3689" s="1"/>
      <c r="AO3689" s="1">
        <v>1.9748115539550781</v>
      </c>
      <c r="AP3689" s="1">
        <v>4.6376166343688965</v>
      </c>
      <c r="AQ3689" s="1">
        <v>1.067974328994751</v>
      </c>
      <c r="AR3689" s="1">
        <v>1.8729864358901978</v>
      </c>
      <c r="AS3689" s="1"/>
      <c r="AT3689" s="1"/>
      <c r="AU3689" s="1">
        <v>0.64403772354125977</v>
      </c>
      <c r="AV3689" s="1"/>
      <c r="AW3689" s="1">
        <v>0.48856300115585327</v>
      </c>
      <c r="AX3689" s="1"/>
      <c r="AY3689" s="1"/>
      <c r="AZ3689" s="1"/>
      <c r="BA3689" s="1">
        <v>0.83978569507598877</v>
      </c>
      <c r="BB3689" s="1">
        <v>4.6703362464904785</v>
      </c>
      <c r="BC3689" s="1">
        <v>2.8021354675292969</v>
      </c>
      <c r="BD3689" s="1">
        <v>2.0665464401245117</v>
      </c>
      <c r="BE3689" s="1">
        <v>2.3029434680938721</v>
      </c>
      <c r="BF3689" s="1">
        <v>1.281574010848999</v>
      </c>
      <c r="BG3689" s="1">
        <v>0.8434525728225708</v>
      </c>
      <c r="BH3689" s="1">
        <v>0.18620589375495911</v>
      </c>
      <c r="BI3689" s="1">
        <v>0.20404714345932007</v>
      </c>
      <c r="BJ3689" s="1">
        <v>1.4894815161824226E-2</v>
      </c>
      <c r="BK3689" s="1">
        <v>2.1285416558384895E-2</v>
      </c>
      <c r="BL3689" s="1"/>
      <c r="BM3689" s="1"/>
      <c r="BN3689" s="1"/>
    </row>
    <row r="3690" spans="1:66" x14ac:dyDescent="0.2">
      <c r="A3690" s="2" t="s">
        <v>8235</v>
      </c>
      <c r="B3690" s="4" t="s">
        <v>3685</v>
      </c>
      <c r="C3690" s="1">
        <v>4.5053555011509552</v>
      </c>
      <c r="D3690" s="1">
        <v>7.1571426587915727</v>
      </c>
      <c r="E3690" s="1">
        <v>5.5228477844866664</v>
      </c>
      <c r="F3690" s="1">
        <v>4.0083962034818077</v>
      </c>
      <c r="G3690" s="1">
        <v>4.3695295466735757</v>
      </c>
      <c r="H3690" s="1">
        <v>4.091189430569111</v>
      </c>
      <c r="I3690" s="1">
        <v>3.5779605766664244</v>
      </c>
      <c r="J3690" s="1">
        <v>5.3953286278933295</v>
      </c>
      <c r="K3690" s="1">
        <v>3.3881773382461242</v>
      </c>
      <c r="L3690" s="1"/>
      <c r="M3690" s="1"/>
      <c r="N3690" s="1"/>
      <c r="O3690" s="1"/>
      <c r="P3690" s="1"/>
      <c r="Q3690" s="1"/>
      <c r="R3690" s="1">
        <v>3.4115121676185196</v>
      </c>
      <c r="S3690" s="1">
        <v>5.2221157384341419</v>
      </c>
      <c r="T3690" s="1">
        <v>2.4007908016198583</v>
      </c>
      <c r="U3690" s="1">
        <v>2.4034108842966631</v>
      </c>
      <c r="V3690" s="1">
        <v>2.2702571841030919</v>
      </c>
      <c r="W3690" s="1">
        <v>4.3843445189273522</v>
      </c>
      <c r="X3690" s="1">
        <v>7.9531199491720228</v>
      </c>
      <c r="Y3690" s="1">
        <v>6.0474539130537863</v>
      </c>
      <c r="Z3690" s="1">
        <v>2.9810525945968323</v>
      </c>
      <c r="AA3690" s="1">
        <v>3.6069005880192879</v>
      </c>
      <c r="AB3690" s="1">
        <v>2.9457581838357432</v>
      </c>
      <c r="AC3690" s="1">
        <v>4.0312004984079426</v>
      </c>
      <c r="AD3690" s="1">
        <v>3.3403112180041226</v>
      </c>
      <c r="AE3690" s="1">
        <v>2.7165767331776136</v>
      </c>
      <c r="AF3690" s="1"/>
      <c r="AG3690" s="1"/>
      <c r="AH3690" s="1"/>
      <c r="AI3690" s="1"/>
      <c r="AJ3690" s="1">
        <v>2.3968520164489746</v>
      </c>
      <c r="AK3690" s="1">
        <v>0.42682760953903198</v>
      </c>
      <c r="AL3690" s="1">
        <v>0.55232208967208862</v>
      </c>
      <c r="AM3690" s="1"/>
      <c r="AN3690" s="1"/>
      <c r="AO3690" s="1"/>
      <c r="AP3690" s="1"/>
      <c r="AQ3690" s="1">
        <v>5.0730185508728027</v>
      </c>
      <c r="AR3690" s="1">
        <v>5.0320401191711426</v>
      </c>
      <c r="AS3690" s="1">
        <v>4.8492293357849121</v>
      </c>
      <c r="AT3690" s="1">
        <v>4.0808191299438477</v>
      </c>
      <c r="AU3690" s="1">
        <v>4.2901687622070313</v>
      </c>
      <c r="AV3690" s="1">
        <v>4.5005064010620117</v>
      </c>
      <c r="AW3690" s="1">
        <v>4.6059927940368652</v>
      </c>
      <c r="AX3690" s="1">
        <v>2.3543157577514648</v>
      </c>
      <c r="AY3690" s="1">
        <v>1.9033825397491455</v>
      </c>
      <c r="AZ3690" s="1">
        <v>1.9298164844512939</v>
      </c>
      <c r="BA3690" s="1">
        <v>2.3832392692565918</v>
      </c>
      <c r="BB3690" s="1">
        <v>2.4656062126159668</v>
      </c>
      <c r="BC3690" s="1">
        <v>2.1066994667053223</v>
      </c>
      <c r="BD3690" s="1">
        <v>1.1136307716369629</v>
      </c>
      <c r="BE3690" s="1">
        <v>3.5930397510528564</v>
      </c>
      <c r="BF3690" s="1">
        <v>2.6056368350982666</v>
      </c>
      <c r="BG3690" s="1">
        <v>1.4236741065979004</v>
      </c>
      <c r="BH3690" s="1">
        <v>1.7406772375106812</v>
      </c>
      <c r="BI3690" s="1">
        <v>1.228650689125061</v>
      </c>
      <c r="BJ3690" s="1">
        <v>1.9610749483108521</v>
      </c>
      <c r="BK3690" s="1">
        <v>1.8249993324279785</v>
      </c>
      <c r="BL3690" s="1"/>
      <c r="BM3690" s="1"/>
      <c r="BN3690" s="1"/>
    </row>
    <row r="3691" spans="1:66" x14ac:dyDescent="0.2">
      <c r="A3691" s="2" t="s">
        <v>8236</v>
      </c>
      <c r="B3691" s="4" t="s">
        <v>3686</v>
      </c>
      <c r="C3691" s="1">
        <v>4.5053555011509552</v>
      </c>
      <c r="D3691" s="1">
        <v>7.1571426587915727</v>
      </c>
      <c r="E3691" s="1">
        <v>5.5228477844866664</v>
      </c>
      <c r="F3691" s="1">
        <v>4.0083962034818077</v>
      </c>
      <c r="G3691" s="1">
        <v>4.3695295466735757</v>
      </c>
      <c r="H3691" s="1">
        <v>4.091189430569111</v>
      </c>
      <c r="I3691" s="1">
        <v>3.5779605766664244</v>
      </c>
      <c r="J3691" s="1">
        <v>5.3953286278933295</v>
      </c>
      <c r="K3691" s="1">
        <v>3.3881773382461242</v>
      </c>
      <c r="L3691" s="1"/>
      <c r="M3691" s="1"/>
      <c r="N3691" s="1"/>
      <c r="O3691" s="1"/>
      <c r="P3691" s="1"/>
      <c r="Q3691" s="1"/>
      <c r="R3691" s="1">
        <v>3.4115121676185196</v>
      </c>
      <c r="S3691" s="1">
        <v>5.2221157384341419</v>
      </c>
      <c r="T3691" s="1">
        <v>2.4007908016198583</v>
      </c>
      <c r="U3691" s="1">
        <v>2.4034108842966631</v>
      </c>
      <c r="V3691" s="1">
        <v>2.2702571841030919</v>
      </c>
      <c r="W3691" s="1">
        <v>4.3843445189273522</v>
      </c>
      <c r="X3691" s="1">
        <v>7.9531199491720228</v>
      </c>
      <c r="Y3691" s="1">
        <v>6.0474539130537863</v>
      </c>
      <c r="Z3691" s="1">
        <v>2.9810525945968323</v>
      </c>
      <c r="AA3691" s="1">
        <v>3.6069005880192879</v>
      </c>
      <c r="AB3691" s="1">
        <v>2.9457581838357432</v>
      </c>
      <c r="AC3691" s="1">
        <v>4.0312004984079426</v>
      </c>
      <c r="AD3691" s="1">
        <v>3.3403112180041226</v>
      </c>
      <c r="AE3691" s="1">
        <v>2.7165767331776136</v>
      </c>
      <c r="AF3691" s="1"/>
      <c r="AG3691" s="1"/>
      <c r="AH3691" s="1"/>
      <c r="AI3691" s="1"/>
      <c r="AJ3691" s="1">
        <v>2.3968520164489746</v>
      </c>
      <c r="AK3691" s="1">
        <v>0.42682760953903198</v>
      </c>
      <c r="AL3691" s="1">
        <v>0.55232208967208862</v>
      </c>
      <c r="AM3691" s="1"/>
      <c r="AN3691" s="1"/>
      <c r="AO3691" s="1"/>
      <c r="AP3691" s="1"/>
      <c r="AQ3691" s="1">
        <v>5.0730185508728027</v>
      </c>
      <c r="AR3691" s="1">
        <v>5.0320401191711426</v>
      </c>
      <c r="AS3691" s="1">
        <v>4.8492293357849121</v>
      </c>
      <c r="AT3691" s="1">
        <v>4.0808191299438477</v>
      </c>
      <c r="AU3691" s="1">
        <v>4.2901687622070313</v>
      </c>
      <c r="AV3691" s="1">
        <v>4.5005064010620117</v>
      </c>
      <c r="AW3691" s="1">
        <v>4.6059927940368652</v>
      </c>
      <c r="AX3691" s="1">
        <v>2.3543157577514648</v>
      </c>
      <c r="AY3691" s="1">
        <v>1.9033825397491455</v>
      </c>
      <c r="AZ3691" s="1">
        <v>1.9298164844512939</v>
      </c>
      <c r="BA3691" s="1">
        <v>2.3832392692565918</v>
      </c>
      <c r="BB3691" s="1">
        <v>2.4656062126159668</v>
      </c>
      <c r="BC3691" s="1">
        <v>2.1066994667053223</v>
      </c>
      <c r="BD3691" s="1">
        <v>1.1136307716369629</v>
      </c>
      <c r="BE3691" s="1">
        <v>3.5930397510528564</v>
      </c>
      <c r="BF3691" s="1">
        <v>2.6056368350982666</v>
      </c>
      <c r="BG3691" s="1">
        <v>1.4236741065979004</v>
      </c>
      <c r="BH3691" s="1">
        <v>1.7406772375106812</v>
      </c>
      <c r="BI3691" s="1">
        <v>1.228650689125061</v>
      </c>
      <c r="BJ3691" s="1">
        <v>1.9610749483108521</v>
      </c>
      <c r="BK3691" s="1">
        <v>1.8249993324279785</v>
      </c>
      <c r="BL3691" s="1"/>
      <c r="BM3691" s="1"/>
      <c r="BN3691" s="1"/>
    </row>
    <row r="3692" spans="1:66" x14ac:dyDescent="0.2">
      <c r="A3692" s="2" t="s">
        <v>8237</v>
      </c>
      <c r="B3692" s="4" t="s">
        <v>3687</v>
      </c>
      <c r="C3692" s="1">
        <v>24.955100744780378</v>
      </c>
      <c r="D3692" s="1">
        <v>13.865438588679643</v>
      </c>
      <c r="E3692" s="1">
        <v>19.518961313818696</v>
      </c>
      <c r="F3692" s="1">
        <v>11.350013219517207</v>
      </c>
      <c r="G3692" s="1">
        <v>11.336750871805187</v>
      </c>
      <c r="H3692" s="1">
        <v>21.904643222193414</v>
      </c>
      <c r="I3692" s="1">
        <v>14.487081687819597</v>
      </c>
      <c r="J3692" s="1">
        <v>17.895056671090234</v>
      </c>
      <c r="K3692" s="1">
        <v>38.347760057878524</v>
      </c>
      <c r="L3692" s="1">
        <v>37.478220931537869</v>
      </c>
      <c r="M3692" s="1">
        <v>36.681266424271875</v>
      </c>
      <c r="N3692" s="1">
        <v>18.684580016090784</v>
      </c>
      <c r="O3692" s="1">
        <v>30.194633415770845</v>
      </c>
      <c r="P3692" s="1">
        <v>26.618975070124574</v>
      </c>
      <c r="Q3692" s="1">
        <v>15.06667487237906</v>
      </c>
      <c r="R3692" s="1">
        <v>16.301493663130898</v>
      </c>
      <c r="S3692" s="1">
        <v>25.030558381549994</v>
      </c>
      <c r="T3692" s="1">
        <v>32.757916740642621</v>
      </c>
      <c r="U3692" s="1">
        <v>17.070195167627453</v>
      </c>
      <c r="V3692" s="1">
        <v>11.26306395772019</v>
      </c>
      <c r="W3692" s="1">
        <v>12.430996325662719</v>
      </c>
      <c r="X3692" s="1">
        <v>7.1927900119224013</v>
      </c>
      <c r="Y3692" s="1">
        <v>13.195499477866093</v>
      </c>
      <c r="Z3692" s="1">
        <v>16.00698092818774</v>
      </c>
      <c r="AA3692" s="1">
        <v>7.5535797632265105</v>
      </c>
      <c r="AB3692" s="1">
        <v>24.667383860621513</v>
      </c>
      <c r="AC3692" s="1">
        <v>24.596605565589403</v>
      </c>
      <c r="AD3692" s="1">
        <v>23.798154074434532</v>
      </c>
      <c r="AE3692" s="1">
        <v>18.613582361956617</v>
      </c>
      <c r="AF3692" s="1"/>
      <c r="AG3692" s="1"/>
      <c r="AH3692" s="1"/>
      <c r="AI3692" s="1"/>
      <c r="AJ3692" s="1"/>
      <c r="AK3692" s="1"/>
      <c r="AL3692" s="1"/>
      <c r="AM3692" s="1">
        <v>1.1812491416931152</v>
      </c>
      <c r="AN3692" s="1"/>
      <c r="AO3692" s="1"/>
      <c r="AP3692" s="1">
        <v>8.8562498092651367</v>
      </c>
      <c r="AQ3692" s="1">
        <v>0.25824972987174988</v>
      </c>
      <c r="AR3692" s="1">
        <v>0.96668052673339844</v>
      </c>
      <c r="AS3692" s="1"/>
      <c r="AT3692" s="1">
        <v>6.1875109672546387</v>
      </c>
      <c r="AU3692" s="1"/>
      <c r="AV3692" s="1">
        <v>0.63659375905990601</v>
      </c>
      <c r="AW3692" s="1"/>
      <c r="AX3692" s="1">
        <v>6.4678068161010742</v>
      </c>
      <c r="AY3692" s="1"/>
      <c r="AZ3692" s="1">
        <v>1.0706782341003418</v>
      </c>
      <c r="BA3692" s="1"/>
      <c r="BB3692" s="1"/>
      <c r="BC3692" s="1"/>
      <c r="BD3692" s="1">
        <v>0.63778150081634521</v>
      </c>
      <c r="BE3692" s="1"/>
      <c r="BF3692" s="1">
        <v>1.2418417930603027</v>
      </c>
      <c r="BG3692" s="1"/>
      <c r="BH3692" s="1">
        <v>1.0557377338409424</v>
      </c>
      <c r="BI3692" s="1"/>
      <c r="BJ3692" s="1">
        <v>0.11088375747203827</v>
      </c>
      <c r="BK3692" s="1">
        <v>1.1548219919204712</v>
      </c>
      <c r="BL3692" s="1"/>
      <c r="BM3692" s="1"/>
      <c r="BN3692" s="1"/>
    </row>
    <row r="3693" spans="1:66" x14ac:dyDescent="0.2">
      <c r="A3693" s="2" t="s">
        <v>8238</v>
      </c>
      <c r="B3693" s="4" t="s">
        <v>3688</v>
      </c>
      <c r="C3693" s="1">
        <v>24.955100744780378</v>
      </c>
      <c r="D3693" s="1">
        <v>13.865438588679643</v>
      </c>
      <c r="E3693" s="1">
        <v>19.518961313818696</v>
      </c>
      <c r="F3693" s="1">
        <v>11.350013219517207</v>
      </c>
      <c r="G3693" s="1">
        <v>11.336750871805187</v>
      </c>
      <c r="H3693" s="1">
        <v>21.904643222193414</v>
      </c>
      <c r="I3693" s="1">
        <v>14.487081687819597</v>
      </c>
      <c r="J3693" s="1">
        <v>17.895056671090234</v>
      </c>
      <c r="K3693" s="1">
        <v>38.347760057878524</v>
      </c>
      <c r="L3693" s="1">
        <v>37.478220931537869</v>
      </c>
      <c r="M3693" s="1">
        <v>36.681266424271875</v>
      </c>
      <c r="N3693" s="1">
        <v>18.684580016090784</v>
      </c>
      <c r="O3693" s="1">
        <v>30.194633415770845</v>
      </c>
      <c r="P3693" s="1">
        <v>26.618975070124574</v>
      </c>
      <c r="Q3693" s="1">
        <v>15.06667487237906</v>
      </c>
      <c r="R3693" s="1">
        <v>16.301493663130898</v>
      </c>
      <c r="S3693" s="1">
        <v>25.030558381549994</v>
      </c>
      <c r="T3693" s="1">
        <v>32.757916740642621</v>
      </c>
      <c r="U3693" s="1">
        <v>17.070195167627453</v>
      </c>
      <c r="V3693" s="1">
        <v>11.26306395772019</v>
      </c>
      <c r="W3693" s="1">
        <v>12.430996325662719</v>
      </c>
      <c r="X3693" s="1">
        <v>7.1927900119224013</v>
      </c>
      <c r="Y3693" s="1">
        <v>13.195499477866093</v>
      </c>
      <c r="Z3693" s="1">
        <v>16.00698092818774</v>
      </c>
      <c r="AA3693" s="1">
        <v>7.5535797632265105</v>
      </c>
      <c r="AB3693" s="1">
        <v>24.667383860621513</v>
      </c>
      <c r="AC3693" s="1">
        <v>24.596605565589403</v>
      </c>
      <c r="AD3693" s="1">
        <v>23.798154074434532</v>
      </c>
      <c r="AE3693" s="1">
        <v>18.613582361956617</v>
      </c>
      <c r="AF3693" s="1"/>
      <c r="AG3693" s="1"/>
      <c r="AH3693" s="1"/>
      <c r="AI3693" s="1"/>
      <c r="AJ3693" s="1"/>
      <c r="AK3693" s="1"/>
      <c r="AL3693" s="1"/>
      <c r="AM3693" s="1">
        <v>1.1812491416931152</v>
      </c>
      <c r="AN3693" s="1"/>
      <c r="AO3693" s="1"/>
      <c r="AP3693" s="1">
        <v>8.8562498092651367</v>
      </c>
      <c r="AQ3693" s="1">
        <v>0.25824972987174988</v>
      </c>
      <c r="AR3693" s="1">
        <v>0.96668052673339844</v>
      </c>
      <c r="AS3693" s="1"/>
      <c r="AT3693" s="1">
        <v>6.1875109672546387</v>
      </c>
      <c r="AU3693" s="1"/>
      <c r="AV3693" s="1">
        <v>0.63659375905990601</v>
      </c>
      <c r="AW3693" s="1"/>
      <c r="AX3693" s="1">
        <v>6.4678068161010742</v>
      </c>
      <c r="AY3693" s="1"/>
      <c r="AZ3693" s="1">
        <v>1.0706782341003418</v>
      </c>
      <c r="BA3693" s="1"/>
      <c r="BB3693" s="1"/>
      <c r="BC3693" s="1"/>
      <c r="BD3693" s="1">
        <v>0.63778150081634521</v>
      </c>
      <c r="BE3693" s="1"/>
      <c r="BF3693" s="1">
        <v>1.2418417930603027</v>
      </c>
      <c r="BG3693" s="1"/>
      <c r="BH3693" s="1">
        <v>1.0557377338409424</v>
      </c>
      <c r="BI3693" s="1"/>
      <c r="BJ3693" s="1">
        <v>0.11088375747203827</v>
      </c>
      <c r="BK3693" s="1">
        <v>1.1548219919204712</v>
      </c>
      <c r="BL3693" s="1"/>
      <c r="BM3693" s="1"/>
      <c r="BN3693" s="1"/>
    </row>
    <row r="3694" spans="1:66" x14ac:dyDescent="0.2">
      <c r="A3694" s="2" t="s">
        <v>8239</v>
      </c>
      <c r="B3694" s="4" t="s">
        <v>3689</v>
      </c>
      <c r="C3694" s="1">
        <v>97.651546933266886</v>
      </c>
      <c r="D3694" s="1">
        <v>97.999663252715692</v>
      </c>
      <c r="E3694" s="1">
        <v>98.84648858233777</v>
      </c>
      <c r="F3694" s="1">
        <v>97.994801556818231</v>
      </c>
      <c r="G3694" s="1">
        <v>97.607534783918027</v>
      </c>
      <c r="H3694" s="1">
        <v>95.426463850562484</v>
      </c>
      <c r="I3694" s="1">
        <v>98.245545440450655</v>
      </c>
      <c r="J3694" s="1">
        <v>98.210224042224624</v>
      </c>
      <c r="K3694" s="1">
        <v>97.976586650705315</v>
      </c>
      <c r="L3694" s="1">
        <v>98.287669113604437</v>
      </c>
      <c r="M3694" s="1">
        <v>98.393508519877486</v>
      </c>
      <c r="N3694" s="1">
        <v>97.826233563404827</v>
      </c>
      <c r="O3694" s="1">
        <v>99.877918343218653</v>
      </c>
      <c r="P3694" s="1">
        <v>99.868462589443709</v>
      </c>
      <c r="Q3694" s="1">
        <v>99.922847732069997</v>
      </c>
      <c r="R3694" s="1">
        <v>99.932296783788132</v>
      </c>
      <c r="S3694" s="1">
        <v>99.89032713327795</v>
      </c>
      <c r="T3694" s="1">
        <v>99.892861026920528</v>
      </c>
      <c r="U3694" s="1">
        <v>95.818134034923887</v>
      </c>
      <c r="V3694" s="1">
        <v>96.189140577236287</v>
      </c>
      <c r="W3694" s="1">
        <v>96.383744288719754</v>
      </c>
      <c r="X3694" s="1">
        <v>93.073464645752665</v>
      </c>
      <c r="Y3694" s="1">
        <v>90.460146761642577</v>
      </c>
      <c r="Z3694" s="1">
        <v>83.867861876133702</v>
      </c>
      <c r="AA3694" s="1">
        <v>90.679656610311753</v>
      </c>
      <c r="AB3694" s="1">
        <v>87.015289202838161</v>
      </c>
      <c r="AC3694" s="1">
        <v>93.94319286899632</v>
      </c>
      <c r="AD3694" s="1">
        <v>98.661194563837313</v>
      </c>
      <c r="AE3694" s="1">
        <v>98.714286660079878</v>
      </c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>
        <v>4.133549690246582</v>
      </c>
      <c r="BB3694" s="1">
        <v>3.7607545852661133</v>
      </c>
      <c r="BC3694" s="1">
        <v>3.5659215450286865</v>
      </c>
      <c r="BD3694" s="1">
        <v>6.8712177276611328</v>
      </c>
      <c r="BE3694" s="1">
        <v>9.4748306274414063</v>
      </c>
      <c r="BF3694" s="1">
        <v>16.047483444213867</v>
      </c>
      <c r="BG3694" s="1">
        <v>9.246668815612793</v>
      </c>
      <c r="BH3694" s="1">
        <v>12.869597434997559</v>
      </c>
      <c r="BI3694" s="1">
        <v>5.9327077865600586</v>
      </c>
      <c r="BJ3694" s="1">
        <v>1.1718422174453735</v>
      </c>
      <c r="BK3694" s="1">
        <v>1.1344538927078247</v>
      </c>
      <c r="BL3694" s="1"/>
      <c r="BM3694" s="1"/>
      <c r="BN3694" s="1"/>
    </row>
    <row r="3695" spans="1:66" x14ac:dyDescent="0.2">
      <c r="A3695" s="2" t="s">
        <v>8240</v>
      </c>
      <c r="B3695" s="4" t="s">
        <v>3690</v>
      </c>
      <c r="C3695" s="1"/>
      <c r="D3695" s="1"/>
      <c r="E3695" s="1">
        <v>2.5732402446378466</v>
      </c>
      <c r="F3695" s="1"/>
      <c r="G3695" s="1"/>
      <c r="H3695" s="1">
        <v>7.6325310681961565</v>
      </c>
      <c r="I3695" s="1">
        <v>8.0936589107029686</v>
      </c>
      <c r="J3695" s="1">
        <v>17.704820239327056</v>
      </c>
      <c r="K3695" s="1">
        <v>12.262367596745422</v>
      </c>
      <c r="L3695" s="1"/>
      <c r="M3695" s="1">
        <v>8.3991189394120465</v>
      </c>
      <c r="N3695" s="1">
        <v>23.492191735394837</v>
      </c>
      <c r="O3695" s="1">
        <v>8.8596117802722869</v>
      </c>
      <c r="P3695" s="1">
        <v>11.49030882741344</v>
      </c>
      <c r="Q3695" s="1">
        <v>7.9512756802933655</v>
      </c>
      <c r="R3695" s="1">
        <v>3.030680116426987</v>
      </c>
      <c r="S3695" s="1"/>
      <c r="T3695" s="1">
        <v>16.759814044746243</v>
      </c>
      <c r="U3695" s="1">
        <v>12.085102385032217</v>
      </c>
      <c r="V3695" s="1">
        <v>15.19532478503495</v>
      </c>
      <c r="W3695" s="1">
        <v>79.056461113992398</v>
      </c>
      <c r="X3695" s="1">
        <v>84.983475203536159</v>
      </c>
      <c r="Y3695" s="1">
        <v>83.001501764301224</v>
      </c>
      <c r="Z3695" s="1">
        <v>83.812016124140399</v>
      </c>
      <c r="AA3695" s="1">
        <v>87.080589397232188</v>
      </c>
      <c r="AB3695" s="1">
        <v>89.982971692114944</v>
      </c>
      <c r="AC3695" s="1">
        <v>79.758047385069844</v>
      </c>
      <c r="AD3695" s="1">
        <v>85.930747181549776</v>
      </c>
      <c r="AE3695" s="1">
        <v>89.045698209225847</v>
      </c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>
        <v>4.5775432586669922</v>
      </c>
      <c r="AS3695" s="1"/>
      <c r="AT3695" s="1"/>
      <c r="AU3695" s="1"/>
      <c r="AV3695" s="1"/>
      <c r="AW3695" s="1"/>
      <c r="AX3695" s="1">
        <v>8.8990631103515625</v>
      </c>
      <c r="AY3695" s="1">
        <v>5.2203183174133301</v>
      </c>
      <c r="AZ3695" s="1"/>
      <c r="BA3695" s="1"/>
      <c r="BB3695" s="1"/>
      <c r="BC3695" s="1">
        <v>0.35437849164009094</v>
      </c>
      <c r="BD3695" s="1">
        <v>2.2504193782806396</v>
      </c>
      <c r="BE3695" s="1">
        <v>5.7035813331604004</v>
      </c>
      <c r="BF3695" s="1">
        <v>2.8372557163238525</v>
      </c>
      <c r="BG3695" s="1">
        <v>7.4739141464233398</v>
      </c>
      <c r="BH3695" s="1">
        <v>8.6934146881103516</v>
      </c>
      <c r="BI3695" s="1">
        <v>8.0937652587890625</v>
      </c>
      <c r="BJ3695" s="1">
        <v>5.7189736366271973</v>
      </c>
      <c r="BK3695" s="1"/>
      <c r="BL3695" s="1"/>
      <c r="BM3695" s="1"/>
      <c r="BN3695" s="1"/>
    </row>
    <row r="3696" spans="1:66" x14ac:dyDescent="0.2">
      <c r="A3696" s="2" t="s">
        <v>8241</v>
      </c>
      <c r="B3696" s="4" t="s">
        <v>3691</v>
      </c>
      <c r="C3696" s="1">
        <v>12.617805897417867</v>
      </c>
      <c r="D3696" s="1">
        <v>9.434669460405873</v>
      </c>
      <c r="E3696" s="1">
        <v>9.4370051091894052</v>
      </c>
      <c r="F3696" s="1">
        <v>4.6293320711507997</v>
      </c>
      <c r="G3696" s="1">
        <v>3.1099995763748418</v>
      </c>
      <c r="H3696" s="1">
        <v>4.6831796592123762</v>
      </c>
      <c r="I3696" s="1">
        <v>11.066050269358428</v>
      </c>
      <c r="J3696" s="1">
        <v>11.51664622616417</v>
      </c>
      <c r="K3696" s="1">
        <v>3.9309732889267264</v>
      </c>
      <c r="L3696" s="1">
        <v>3.7399215591221773</v>
      </c>
      <c r="M3696" s="1">
        <v>4.1012320493914531</v>
      </c>
      <c r="N3696" s="1">
        <v>6.6487080012309558</v>
      </c>
      <c r="O3696" s="1">
        <v>3.3814611704420954</v>
      </c>
      <c r="P3696" s="1">
        <v>9.5035964786259886</v>
      </c>
      <c r="Q3696" s="1">
        <v>4.3640314311319006</v>
      </c>
      <c r="R3696" s="1">
        <v>7.1295113222806155</v>
      </c>
      <c r="S3696" s="1">
        <v>13.755659029061182</v>
      </c>
      <c r="T3696" s="1">
        <v>21.035604615809124</v>
      </c>
      <c r="U3696" s="1">
        <v>12.048567500230311</v>
      </c>
      <c r="V3696" s="1">
        <v>18.603549279873967</v>
      </c>
      <c r="W3696" s="1">
        <v>26.778834351659903</v>
      </c>
      <c r="X3696" s="1">
        <v>28.212596257308675</v>
      </c>
      <c r="Y3696" s="1">
        <v>13.446530773530945</v>
      </c>
      <c r="Z3696" s="1">
        <v>14.824900019009604</v>
      </c>
      <c r="AA3696" s="1">
        <v>9.0111151131204785</v>
      </c>
      <c r="AB3696" s="1">
        <v>26.922154820189519</v>
      </c>
      <c r="AC3696" s="1">
        <v>32.179514729712984</v>
      </c>
      <c r="AD3696" s="1">
        <v>23.493789549791437</v>
      </c>
      <c r="AE3696" s="1">
        <v>24.513181824512419</v>
      </c>
      <c r="AF3696" s="1"/>
      <c r="AG3696" s="1"/>
      <c r="AH3696" s="1"/>
      <c r="AI3696" s="1">
        <v>1.0131071805953979</v>
      </c>
      <c r="AJ3696" s="1"/>
      <c r="AK3696" s="1"/>
      <c r="AL3696" s="1"/>
      <c r="AM3696" s="1">
        <v>0.77310115098953247</v>
      </c>
      <c r="AN3696" s="1"/>
      <c r="AO3696" s="1"/>
      <c r="AP3696" s="1"/>
      <c r="AQ3696" s="1">
        <v>0.78407680988311768</v>
      </c>
      <c r="AR3696" s="1">
        <v>0.55894279479980469</v>
      </c>
      <c r="AS3696" s="1">
        <v>0.32562577724456787</v>
      </c>
      <c r="AT3696" s="1">
        <v>0.49661737680435181</v>
      </c>
      <c r="AU3696" s="1">
        <v>4.9662833213806152</v>
      </c>
      <c r="AV3696" s="1">
        <v>5.4801135063171387</v>
      </c>
      <c r="AW3696" s="1">
        <v>2.1925284862518311</v>
      </c>
      <c r="AX3696" s="1"/>
      <c r="AY3696" s="1">
        <v>0.17318648099899292</v>
      </c>
      <c r="AZ3696" s="1">
        <v>2.5405628681182861</v>
      </c>
      <c r="BA3696" s="1"/>
      <c r="BB3696" s="1"/>
      <c r="BC3696" s="1">
        <v>6.5233221054077148</v>
      </c>
      <c r="BD3696" s="1">
        <v>1.1756187677383423</v>
      </c>
      <c r="BE3696" s="1">
        <v>3.4797337055206299</v>
      </c>
      <c r="BF3696" s="1"/>
      <c r="BG3696" s="1"/>
      <c r="BH3696" s="1">
        <v>3.7603871822357178</v>
      </c>
      <c r="BI3696" s="1">
        <v>0.38106256723403931</v>
      </c>
      <c r="BJ3696" s="1"/>
      <c r="BK3696" s="1"/>
      <c r="BL3696" s="1"/>
      <c r="BM3696" s="1"/>
      <c r="BN3696" s="1"/>
    </row>
    <row r="3697" spans="1:66" x14ac:dyDescent="0.2">
      <c r="A3697" s="2" t="s">
        <v>8242</v>
      </c>
      <c r="B3697" s="4" t="s">
        <v>3692</v>
      </c>
      <c r="C3697" s="1">
        <v>12.617805897417867</v>
      </c>
      <c r="D3697" s="1">
        <v>9.434669460405873</v>
      </c>
      <c r="E3697" s="1">
        <v>9.4370051091894052</v>
      </c>
      <c r="F3697" s="1">
        <v>4.6293320711507997</v>
      </c>
      <c r="G3697" s="1">
        <v>3.1099995763748418</v>
      </c>
      <c r="H3697" s="1">
        <v>4.6831796592123762</v>
      </c>
      <c r="I3697" s="1">
        <v>11.066050269358428</v>
      </c>
      <c r="J3697" s="1">
        <v>11.51664622616417</v>
      </c>
      <c r="K3697" s="1">
        <v>3.9309732889267264</v>
      </c>
      <c r="L3697" s="1">
        <v>3.7399215591221773</v>
      </c>
      <c r="M3697" s="1">
        <v>4.1012320493914531</v>
      </c>
      <c r="N3697" s="1">
        <v>6.6487080012309558</v>
      </c>
      <c r="O3697" s="1">
        <v>3.3814611704420954</v>
      </c>
      <c r="P3697" s="1">
        <v>9.5035964786259886</v>
      </c>
      <c r="Q3697" s="1">
        <v>4.3640314311319006</v>
      </c>
      <c r="R3697" s="1">
        <v>7.1295113222806155</v>
      </c>
      <c r="S3697" s="1">
        <v>13.755659029061182</v>
      </c>
      <c r="T3697" s="1">
        <v>21.035604615809124</v>
      </c>
      <c r="U3697" s="1">
        <v>12.048567500230311</v>
      </c>
      <c r="V3697" s="1">
        <v>18.603549279873967</v>
      </c>
      <c r="W3697" s="1">
        <v>26.778834351659903</v>
      </c>
      <c r="X3697" s="1">
        <v>28.212596257308675</v>
      </c>
      <c r="Y3697" s="1">
        <v>13.446530773530945</v>
      </c>
      <c r="Z3697" s="1">
        <v>14.824900019009604</v>
      </c>
      <c r="AA3697" s="1">
        <v>9.0111151131204785</v>
      </c>
      <c r="AB3697" s="1">
        <v>26.922154820189519</v>
      </c>
      <c r="AC3697" s="1">
        <v>32.179514729712984</v>
      </c>
      <c r="AD3697" s="1">
        <v>23.493789549791437</v>
      </c>
      <c r="AE3697" s="1">
        <v>24.513181824512419</v>
      </c>
      <c r="AF3697" s="1"/>
      <c r="AG3697" s="1"/>
      <c r="AH3697" s="1"/>
      <c r="AI3697" s="1">
        <v>1.0131071805953979</v>
      </c>
      <c r="AJ3697" s="1"/>
      <c r="AK3697" s="1"/>
      <c r="AL3697" s="1"/>
      <c r="AM3697" s="1">
        <v>0.77310115098953247</v>
      </c>
      <c r="AN3697" s="1"/>
      <c r="AO3697" s="1"/>
      <c r="AP3697" s="1"/>
      <c r="AQ3697" s="1">
        <v>0.78407680988311768</v>
      </c>
      <c r="AR3697" s="1">
        <v>0.55894279479980469</v>
      </c>
      <c r="AS3697" s="1">
        <v>0.32562577724456787</v>
      </c>
      <c r="AT3697" s="1">
        <v>0.49661737680435181</v>
      </c>
      <c r="AU3697" s="1">
        <v>4.9662833213806152</v>
      </c>
      <c r="AV3697" s="1">
        <v>5.4801135063171387</v>
      </c>
      <c r="AW3697" s="1">
        <v>2.1925284862518311</v>
      </c>
      <c r="AX3697" s="1"/>
      <c r="AY3697" s="1">
        <v>0.17318648099899292</v>
      </c>
      <c r="AZ3697" s="1">
        <v>2.5405628681182861</v>
      </c>
      <c r="BA3697" s="1"/>
      <c r="BB3697" s="1"/>
      <c r="BC3697" s="1">
        <v>6.5233221054077148</v>
      </c>
      <c r="BD3697" s="1">
        <v>1.1756187677383423</v>
      </c>
      <c r="BE3697" s="1">
        <v>3.4797337055206299</v>
      </c>
      <c r="BF3697" s="1"/>
      <c r="BG3697" s="1"/>
      <c r="BH3697" s="1">
        <v>3.7603871822357178</v>
      </c>
      <c r="BI3697" s="1">
        <v>0.38106256723403931</v>
      </c>
      <c r="BJ3697" s="1"/>
      <c r="BK3697" s="1"/>
      <c r="BL3697" s="1"/>
      <c r="BM3697" s="1"/>
      <c r="BN3697" s="1"/>
    </row>
    <row r="3698" spans="1:66" x14ac:dyDescent="0.2">
      <c r="A3698" s="2" t="s">
        <v>8243</v>
      </c>
      <c r="B3698" s="4" t="s">
        <v>3693</v>
      </c>
      <c r="C3698" s="1"/>
      <c r="D3698" s="1"/>
      <c r="E3698" s="1">
        <v>2.5732402446378466</v>
      </c>
      <c r="F3698" s="1"/>
      <c r="G3698" s="1"/>
      <c r="H3698" s="1">
        <v>7.6325310681961565</v>
      </c>
      <c r="I3698" s="1">
        <v>8.0936589107029686</v>
      </c>
      <c r="J3698" s="1">
        <v>17.704820239327056</v>
      </c>
      <c r="K3698" s="1">
        <v>12.262367596745422</v>
      </c>
      <c r="L3698" s="1"/>
      <c r="M3698" s="1">
        <v>8.3991189394120465</v>
      </c>
      <c r="N3698" s="1">
        <v>23.492191735394837</v>
      </c>
      <c r="O3698" s="1">
        <v>8.8596117802722869</v>
      </c>
      <c r="P3698" s="1">
        <v>11.49030882741344</v>
      </c>
      <c r="Q3698" s="1">
        <v>7.9512756802933655</v>
      </c>
      <c r="R3698" s="1">
        <v>3.030680116426987</v>
      </c>
      <c r="S3698" s="1"/>
      <c r="T3698" s="1">
        <v>16.759814044746243</v>
      </c>
      <c r="U3698" s="1">
        <v>12.085102385032217</v>
      </c>
      <c r="V3698" s="1">
        <v>15.19532478503495</v>
      </c>
      <c r="W3698" s="1">
        <v>79.056461113992398</v>
      </c>
      <c r="X3698" s="1">
        <v>84.983475203536159</v>
      </c>
      <c r="Y3698" s="1">
        <v>83.001501764301224</v>
      </c>
      <c r="Z3698" s="1">
        <v>83.812016124140399</v>
      </c>
      <c r="AA3698" s="1">
        <v>87.080589397232188</v>
      </c>
      <c r="AB3698" s="1">
        <v>89.982971692114944</v>
      </c>
      <c r="AC3698" s="1">
        <v>79.758047385069844</v>
      </c>
      <c r="AD3698" s="1">
        <v>85.930747181549776</v>
      </c>
      <c r="AE3698" s="1">
        <v>89.045698209225847</v>
      </c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>
        <v>4.5775432586669922</v>
      </c>
      <c r="AS3698" s="1"/>
      <c r="AT3698" s="1"/>
      <c r="AU3698" s="1"/>
      <c r="AV3698" s="1"/>
      <c r="AW3698" s="1"/>
      <c r="AX3698" s="1">
        <v>8.8990631103515625</v>
      </c>
      <c r="AY3698" s="1">
        <v>5.2203183174133301</v>
      </c>
      <c r="AZ3698" s="1"/>
      <c r="BA3698" s="1"/>
      <c r="BB3698" s="1"/>
      <c r="BC3698" s="1">
        <v>0.35437849164009094</v>
      </c>
      <c r="BD3698" s="1">
        <v>2.2504193782806396</v>
      </c>
      <c r="BE3698" s="1">
        <v>5.7035813331604004</v>
      </c>
      <c r="BF3698" s="1">
        <v>2.8372557163238525</v>
      </c>
      <c r="BG3698" s="1">
        <v>7.4739141464233398</v>
      </c>
      <c r="BH3698" s="1">
        <v>8.6934146881103516</v>
      </c>
      <c r="BI3698" s="1">
        <v>8.0937652587890625</v>
      </c>
      <c r="BJ3698" s="1">
        <v>5.7189736366271973</v>
      </c>
      <c r="BK3698" s="1"/>
      <c r="BL3698" s="1"/>
      <c r="BM3698" s="1"/>
      <c r="BN3698" s="1"/>
    </row>
    <row r="3699" spans="1:66" x14ac:dyDescent="0.2">
      <c r="A3699" s="2" t="s">
        <v>8244</v>
      </c>
      <c r="B3699" s="4" t="s">
        <v>3694</v>
      </c>
      <c r="C3699" s="1">
        <v>70.056197388230146</v>
      </c>
      <c r="D3699" s="1">
        <v>95.200151892158431</v>
      </c>
      <c r="E3699" s="1">
        <v>97.940979443663508</v>
      </c>
      <c r="F3699" s="1">
        <v>83.336240498966873</v>
      </c>
      <c r="G3699" s="1">
        <v>97.029851418116834</v>
      </c>
      <c r="H3699" s="1">
        <v>98.249315122364322</v>
      </c>
      <c r="I3699" s="1">
        <v>98.114754548354938</v>
      </c>
      <c r="J3699" s="1">
        <v>46.04581192681529</v>
      </c>
      <c r="K3699" s="1">
        <v>71.795124595457665</v>
      </c>
      <c r="L3699" s="1">
        <v>78.296070667334249</v>
      </c>
      <c r="M3699" s="1">
        <v>89.744636476642896</v>
      </c>
      <c r="N3699" s="1">
        <v>85.910835410714242</v>
      </c>
      <c r="O3699" s="1">
        <v>88.101408223662034</v>
      </c>
      <c r="P3699" s="1">
        <v>86.827629123135225</v>
      </c>
      <c r="Q3699" s="1">
        <v>65.52823201688004</v>
      </c>
      <c r="R3699" s="1">
        <v>99.951476717406166</v>
      </c>
      <c r="S3699" s="1">
        <v>88.571026169567332</v>
      </c>
      <c r="T3699" s="1">
        <v>91.340814822170231</v>
      </c>
      <c r="U3699" s="1">
        <v>92.873454450741704</v>
      </c>
      <c r="V3699" s="1">
        <v>65.530411116584943</v>
      </c>
      <c r="W3699" s="1">
        <v>85.503182937861382</v>
      </c>
      <c r="X3699" s="1">
        <v>69.381454326687532</v>
      </c>
      <c r="Y3699" s="1">
        <v>99.984431827064213</v>
      </c>
      <c r="Z3699" s="1">
        <v>94.533268171375823</v>
      </c>
      <c r="AA3699" s="1">
        <v>94.030018600120044</v>
      </c>
      <c r="AB3699" s="1">
        <v>97.566312956962634</v>
      </c>
      <c r="AC3699" s="1">
        <v>92.352581039331355</v>
      </c>
      <c r="AD3699" s="1">
        <v>88.192526888865572</v>
      </c>
      <c r="AE3699" s="1">
        <v>92.954464551066636</v>
      </c>
      <c r="AF3699" s="1"/>
      <c r="AG3699" s="1"/>
      <c r="AH3699" s="1"/>
      <c r="AI3699" s="1">
        <v>6.8633460998535156</v>
      </c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  <c r="BD3699" s="1">
        <v>2.863358736038208</v>
      </c>
      <c r="BE3699" s="1"/>
      <c r="BF3699" s="1">
        <v>5.4323158264160156</v>
      </c>
      <c r="BG3699" s="1">
        <v>5.93536376953125</v>
      </c>
      <c r="BH3699" s="1">
        <v>2.3984172344207764</v>
      </c>
      <c r="BI3699" s="1">
        <v>1.7822467088699341</v>
      </c>
      <c r="BJ3699" s="1">
        <v>1.3997483253479004</v>
      </c>
      <c r="BK3699" s="1">
        <v>6.9197735786437988</v>
      </c>
      <c r="BL3699" s="1"/>
      <c r="BM3699" s="1"/>
      <c r="BN3699" s="1"/>
    </row>
    <row r="3700" spans="1:66" x14ac:dyDescent="0.2">
      <c r="A3700" s="2" t="s">
        <v>8245</v>
      </c>
      <c r="B3700" s="4" t="s">
        <v>3695</v>
      </c>
      <c r="C3700" s="1">
        <v>4.3638056056305521</v>
      </c>
      <c r="D3700" s="1">
        <v>11.310374856031594</v>
      </c>
      <c r="E3700" s="1">
        <v>6.4114542756288682</v>
      </c>
      <c r="F3700" s="1">
        <v>12.329537182518418</v>
      </c>
      <c r="G3700" s="1">
        <v>7.3120254303647085</v>
      </c>
      <c r="H3700" s="1">
        <v>4.5802731279182147</v>
      </c>
      <c r="I3700" s="1">
        <v>4.6315346761591387</v>
      </c>
      <c r="J3700" s="1">
        <v>5.0867130917558576</v>
      </c>
      <c r="K3700" s="1">
        <v>4.5977228698260433</v>
      </c>
      <c r="L3700" s="1">
        <v>7.25862145694615</v>
      </c>
      <c r="M3700" s="1">
        <v>6.0320194919684074</v>
      </c>
      <c r="N3700" s="1">
        <v>4.2882048619595663</v>
      </c>
      <c r="O3700" s="1">
        <v>4.5827365988380624</v>
      </c>
      <c r="P3700" s="1">
        <v>4.8515915463923367</v>
      </c>
      <c r="Q3700" s="1"/>
      <c r="R3700" s="1">
        <v>4.4312774151060745</v>
      </c>
      <c r="S3700" s="1">
        <v>5.2720594945162773</v>
      </c>
      <c r="T3700" s="1">
        <v>16.094299229288236</v>
      </c>
      <c r="U3700" s="1">
        <v>5.3555521548960972</v>
      </c>
      <c r="V3700" s="1">
        <v>6.3972576586351249</v>
      </c>
      <c r="W3700" s="1">
        <v>8.9907052151426452</v>
      </c>
      <c r="X3700" s="1">
        <v>5.0666389326570682</v>
      </c>
      <c r="Y3700" s="1">
        <v>5.1053658922576188</v>
      </c>
      <c r="Z3700" s="1">
        <v>8.2824650277550038</v>
      </c>
      <c r="AA3700" s="1">
        <v>4.6576964592665613</v>
      </c>
      <c r="AB3700" s="1">
        <v>4.0128249856954454</v>
      </c>
      <c r="AC3700" s="1">
        <v>8.9038283775129212</v>
      </c>
      <c r="AD3700" s="1">
        <v>17.565299903834187</v>
      </c>
      <c r="AE3700" s="1">
        <v>11.879573064692632</v>
      </c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>
        <v>0.39629757404327393</v>
      </c>
      <c r="AW3700" s="1">
        <v>4.7570505142211914</v>
      </c>
      <c r="AX3700" s="1"/>
      <c r="AY3700" s="1"/>
      <c r="AZ3700" s="1"/>
      <c r="BA3700" s="1">
        <v>6.014307975769043</v>
      </c>
      <c r="BB3700" s="1"/>
      <c r="BC3700" s="1"/>
      <c r="BD3700" s="1"/>
      <c r="BE3700" s="1"/>
      <c r="BF3700" s="1"/>
      <c r="BG3700" s="1">
        <v>1.7630939483642578</v>
      </c>
      <c r="BH3700" s="1">
        <v>3.4484474658966064</v>
      </c>
      <c r="BI3700" s="1"/>
      <c r="BJ3700" s="1"/>
      <c r="BK3700" s="1"/>
      <c r="BL3700" s="1"/>
      <c r="BM3700" s="1"/>
      <c r="BN3700" s="1"/>
    </row>
    <row r="3701" spans="1:66" x14ac:dyDescent="0.2">
      <c r="A3701" s="2" t="s">
        <v>8246</v>
      </c>
      <c r="B3701" s="4" t="s">
        <v>3696</v>
      </c>
      <c r="C3701" s="1">
        <v>4.3638056056305521</v>
      </c>
      <c r="D3701" s="1">
        <v>11.310374856031594</v>
      </c>
      <c r="E3701" s="1">
        <v>6.4114542756288682</v>
      </c>
      <c r="F3701" s="1">
        <v>12.329537182518418</v>
      </c>
      <c r="G3701" s="1">
        <v>7.3120254303647085</v>
      </c>
      <c r="H3701" s="1">
        <v>4.5802731279182147</v>
      </c>
      <c r="I3701" s="1">
        <v>4.6315346761591387</v>
      </c>
      <c r="J3701" s="1">
        <v>5.0867130917558576</v>
      </c>
      <c r="K3701" s="1">
        <v>4.5977228698260433</v>
      </c>
      <c r="L3701" s="1">
        <v>7.25862145694615</v>
      </c>
      <c r="M3701" s="1">
        <v>6.0320194919684074</v>
      </c>
      <c r="N3701" s="1">
        <v>4.2882048619595663</v>
      </c>
      <c r="O3701" s="1">
        <v>4.5827365988380624</v>
      </c>
      <c r="P3701" s="1">
        <v>4.8515915463923367</v>
      </c>
      <c r="Q3701" s="1"/>
      <c r="R3701" s="1">
        <v>4.4312774151060745</v>
      </c>
      <c r="S3701" s="1">
        <v>5.2720594945162773</v>
      </c>
      <c r="T3701" s="1">
        <v>16.094299229288236</v>
      </c>
      <c r="U3701" s="1">
        <v>5.3555521548960972</v>
      </c>
      <c r="V3701" s="1">
        <v>6.3972576586351249</v>
      </c>
      <c r="W3701" s="1">
        <v>8.9907052151426452</v>
      </c>
      <c r="X3701" s="1">
        <v>5.0666389326570682</v>
      </c>
      <c r="Y3701" s="1">
        <v>5.1053658922576188</v>
      </c>
      <c r="Z3701" s="1">
        <v>8.2824650277550038</v>
      </c>
      <c r="AA3701" s="1">
        <v>4.6576964592665613</v>
      </c>
      <c r="AB3701" s="1">
        <v>4.0128249856954454</v>
      </c>
      <c r="AC3701" s="1">
        <v>8.9038283775129212</v>
      </c>
      <c r="AD3701" s="1">
        <v>17.565299903834187</v>
      </c>
      <c r="AE3701" s="1">
        <v>11.879573064692632</v>
      </c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>
        <v>0.39629757404327393</v>
      </c>
      <c r="AW3701" s="1">
        <v>4.7570505142211914</v>
      </c>
      <c r="AX3701" s="1"/>
      <c r="AY3701" s="1"/>
      <c r="AZ3701" s="1"/>
      <c r="BA3701" s="1">
        <v>6.014307975769043</v>
      </c>
      <c r="BB3701" s="1"/>
      <c r="BC3701" s="1"/>
      <c r="BD3701" s="1"/>
      <c r="BE3701" s="1"/>
      <c r="BF3701" s="1"/>
      <c r="BG3701" s="1">
        <v>1.7630939483642578</v>
      </c>
      <c r="BH3701" s="1">
        <v>3.4484474658966064</v>
      </c>
      <c r="BI3701" s="1"/>
      <c r="BJ3701" s="1"/>
      <c r="BK3701" s="1"/>
      <c r="BL3701" s="1"/>
      <c r="BM3701" s="1"/>
      <c r="BN3701" s="1"/>
    </row>
    <row r="3702" spans="1:66" x14ac:dyDescent="0.2">
      <c r="A3702" s="2" t="s">
        <v>8247</v>
      </c>
      <c r="B3702" s="4" t="s">
        <v>3697</v>
      </c>
      <c r="C3702" s="1">
        <v>5.0442861097704794</v>
      </c>
      <c r="D3702" s="1">
        <v>5.6598589216890067</v>
      </c>
      <c r="E3702" s="1">
        <v>6.5831241085841512</v>
      </c>
      <c r="F3702" s="1">
        <v>5.8584570222097572</v>
      </c>
      <c r="G3702" s="1">
        <v>4.4241736016877615</v>
      </c>
      <c r="H3702" s="1">
        <v>5.1990397578283769</v>
      </c>
      <c r="I3702" s="1">
        <v>10.917891767309351</v>
      </c>
      <c r="J3702" s="1">
        <v>8.1235480032240854</v>
      </c>
      <c r="K3702" s="1">
        <v>5.7187501938556444</v>
      </c>
      <c r="L3702" s="1">
        <v>5.2241646159058561</v>
      </c>
      <c r="M3702" s="1">
        <v>5.9006477246629299</v>
      </c>
      <c r="N3702" s="1">
        <v>4.8854233581090787</v>
      </c>
      <c r="O3702" s="1">
        <v>5.7358099670181639</v>
      </c>
      <c r="P3702" s="1">
        <v>4.551083289698397</v>
      </c>
      <c r="Q3702" s="1">
        <v>8.8521809328557541</v>
      </c>
      <c r="R3702" s="1">
        <v>5.7069818520360842</v>
      </c>
      <c r="S3702" s="1">
        <v>5.6658117848913658</v>
      </c>
      <c r="T3702" s="1">
        <v>5.1619389780500953</v>
      </c>
      <c r="U3702" s="1">
        <v>5.8193467676693427</v>
      </c>
      <c r="V3702" s="1">
        <v>6.31125912252703</v>
      </c>
      <c r="W3702" s="1">
        <v>8.2155747159634771</v>
      </c>
      <c r="X3702" s="1">
        <v>8.1095635382698337</v>
      </c>
      <c r="Y3702" s="1">
        <v>9.3925807074717849</v>
      </c>
      <c r="Z3702" s="1">
        <v>10.156828387607874</v>
      </c>
      <c r="AA3702" s="1">
        <v>10.173981654297787</v>
      </c>
      <c r="AB3702" s="1">
        <v>23.234719231718081</v>
      </c>
      <c r="AC3702" s="1">
        <v>32.404507936017183</v>
      </c>
      <c r="AD3702" s="1">
        <v>32.49460743632639</v>
      </c>
      <c r="AE3702" s="1">
        <v>14.350330039343545</v>
      </c>
      <c r="AF3702" s="1"/>
      <c r="AG3702" s="1"/>
      <c r="AH3702" s="1"/>
      <c r="AI3702" s="1"/>
      <c r="AJ3702" s="1"/>
      <c r="AK3702" s="1"/>
      <c r="AL3702" s="1"/>
      <c r="AM3702" s="1"/>
      <c r="AN3702" s="1">
        <v>0.7740854024887085</v>
      </c>
      <c r="AO3702" s="1"/>
      <c r="AP3702" s="1"/>
      <c r="AQ3702" s="1"/>
      <c r="AR3702" s="1"/>
      <c r="AS3702" s="1">
        <v>0.34032893180847168</v>
      </c>
      <c r="AT3702" s="1"/>
      <c r="AU3702" s="1"/>
      <c r="AV3702" s="1">
        <v>1.1654198169708252</v>
      </c>
      <c r="AW3702" s="1">
        <v>0.84556412696838379</v>
      </c>
      <c r="AX3702" s="1"/>
      <c r="AY3702" s="1"/>
      <c r="AZ3702" s="1"/>
      <c r="BA3702" s="1">
        <v>5.6629695892333984</v>
      </c>
      <c r="BB3702" s="1"/>
      <c r="BC3702" s="1">
        <v>0.38792181015014648</v>
      </c>
      <c r="BD3702" s="1">
        <v>0.35076013207435608</v>
      </c>
      <c r="BE3702" s="1">
        <v>0.38968250155448914</v>
      </c>
      <c r="BF3702" s="1">
        <v>4.7253665924072266</v>
      </c>
      <c r="BG3702" s="1"/>
      <c r="BH3702" s="1">
        <v>2.4809908866882324</v>
      </c>
      <c r="BI3702" s="1"/>
      <c r="BJ3702" s="1"/>
      <c r="BK3702" s="1"/>
      <c r="BL3702" s="1"/>
      <c r="BM3702" s="1"/>
      <c r="BN3702" s="1"/>
    </row>
    <row r="3703" spans="1:66" x14ac:dyDescent="0.2">
      <c r="A3703" s="2" t="s">
        <v>8248</v>
      </c>
      <c r="B3703" s="4" t="s">
        <v>3698</v>
      </c>
      <c r="C3703" s="1">
        <v>5.0442861097704794</v>
      </c>
      <c r="D3703" s="1">
        <v>5.6598589216890067</v>
      </c>
      <c r="E3703" s="1">
        <v>6.5831241085841512</v>
      </c>
      <c r="F3703" s="1">
        <v>5.8584570222097572</v>
      </c>
      <c r="G3703" s="1">
        <v>4.4241736016877615</v>
      </c>
      <c r="H3703" s="1">
        <v>5.1990397578283769</v>
      </c>
      <c r="I3703" s="1">
        <v>10.917891767309351</v>
      </c>
      <c r="J3703" s="1">
        <v>8.1235480032240854</v>
      </c>
      <c r="K3703" s="1">
        <v>5.7187501938556444</v>
      </c>
      <c r="L3703" s="1">
        <v>5.2241646159058561</v>
      </c>
      <c r="M3703" s="1">
        <v>5.9006477246629299</v>
      </c>
      <c r="N3703" s="1">
        <v>4.8854233581090787</v>
      </c>
      <c r="O3703" s="1">
        <v>5.7358099670181639</v>
      </c>
      <c r="P3703" s="1">
        <v>4.551083289698397</v>
      </c>
      <c r="Q3703" s="1">
        <v>8.8521809328557541</v>
      </c>
      <c r="R3703" s="1">
        <v>5.7069818520360842</v>
      </c>
      <c r="S3703" s="1">
        <v>5.6658117848913658</v>
      </c>
      <c r="T3703" s="1">
        <v>5.1619389780500953</v>
      </c>
      <c r="U3703" s="1">
        <v>5.8193467676693427</v>
      </c>
      <c r="V3703" s="1">
        <v>6.31125912252703</v>
      </c>
      <c r="W3703" s="1">
        <v>8.2155747159634771</v>
      </c>
      <c r="X3703" s="1">
        <v>8.1095635382698337</v>
      </c>
      <c r="Y3703" s="1">
        <v>9.3925807074717849</v>
      </c>
      <c r="Z3703" s="1">
        <v>10.156828387607874</v>
      </c>
      <c r="AA3703" s="1">
        <v>10.173981654297787</v>
      </c>
      <c r="AB3703" s="1">
        <v>23.234719231718081</v>
      </c>
      <c r="AC3703" s="1">
        <v>32.404507936017183</v>
      </c>
      <c r="AD3703" s="1">
        <v>32.49460743632639</v>
      </c>
      <c r="AE3703" s="1">
        <v>14.350330039343545</v>
      </c>
      <c r="AF3703" s="1"/>
      <c r="AG3703" s="1"/>
      <c r="AH3703" s="1"/>
      <c r="AI3703" s="1"/>
      <c r="AJ3703" s="1"/>
      <c r="AK3703" s="1"/>
      <c r="AL3703" s="1"/>
      <c r="AM3703" s="1"/>
      <c r="AN3703" s="1">
        <v>0.7740854024887085</v>
      </c>
      <c r="AO3703" s="1"/>
      <c r="AP3703" s="1"/>
      <c r="AQ3703" s="1"/>
      <c r="AR3703" s="1"/>
      <c r="AS3703" s="1">
        <v>0.34032893180847168</v>
      </c>
      <c r="AT3703" s="1"/>
      <c r="AU3703" s="1"/>
      <c r="AV3703" s="1">
        <v>1.1654198169708252</v>
      </c>
      <c r="AW3703" s="1">
        <v>0.84556412696838379</v>
      </c>
      <c r="AX3703" s="1"/>
      <c r="AY3703" s="1"/>
      <c r="AZ3703" s="1"/>
      <c r="BA3703" s="1">
        <v>5.6629695892333984</v>
      </c>
      <c r="BB3703" s="1"/>
      <c r="BC3703" s="1">
        <v>0.38792181015014648</v>
      </c>
      <c r="BD3703" s="1">
        <v>0.35076013207435608</v>
      </c>
      <c r="BE3703" s="1">
        <v>0.38968250155448914</v>
      </c>
      <c r="BF3703" s="1">
        <v>4.7253665924072266</v>
      </c>
      <c r="BG3703" s="1"/>
      <c r="BH3703" s="1">
        <v>2.4809908866882324</v>
      </c>
      <c r="BI3703" s="1"/>
      <c r="BJ3703" s="1"/>
      <c r="BK3703" s="1"/>
      <c r="BL3703" s="1"/>
      <c r="BM3703" s="1"/>
      <c r="BN3703" s="1"/>
    </row>
    <row r="3704" spans="1:66" x14ac:dyDescent="0.2">
      <c r="A3704" s="2" t="s">
        <v>8249</v>
      </c>
      <c r="B3704" s="4" t="s">
        <v>3699</v>
      </c>
      <c r="C3704" s="1">
        <v>6.1618034355157985</v>
      </c>
      <c r="D3704" s="1">
        <v>6.5711284939110488</v>
      </c>
      <c r="E3704" s="1">
        <v>8.6308154861178021</v>
      </c>
      <c r="F3704" s="1">
        <v>24.136587588434423</v>
      </c>
      <c r="G3704" s="1">
        <v>7.6132129935421293</v>
      </c>
      <c r="H3704" s="1">
        <v>38.50567451293972</v>
      </c>
      <c r="I3704" s="1">
        <v>26.03416935333383</v>
      </c>
      <c r="J3704" s="1">
        <v>12.201639212338643</v>
      </c>
      <c r="K3704" s="1">
        <v>5.4280492071694342</v>
      </c>
      <c r="L3704" s="1">
        <v>4.6286076861990439</v>
      </c>
      <c r="M3704" s="1">
        <v>4.2978866460079992</v>
      </c>
      <c r="N3704" s="1">
        <v>68.143981731816183</v>
      </c>
      <c r="O3704" s="1">
        <v>38.033522762840065</v>
      </c>
      <c r="P3704" s="1">
        <v>44.859708661403971</v>
      </c>
      <c r="Q3704" s="1">
        <v>15.353209898563671</v>
      </c>
      <c r="R3704" s="1">
        <v>5.2078729393872552</v>
      </c>
      <c r="S3704" s="1">
        <v>6.453491972853465</v>
      </c>
      <c r="T3704" s="1">
        <v>5.9372969990104458</v>
      </c>
      <c r="U3704" s="1">
        <v>23.161991489362642</v>
      </c>
      <c r="V3704" s="1">
        <v>17.253902178481514</v>
      </c>
      <c r="W3704" s="1">
        <v>6.2334477249612021</v>
      </c>
      <c r="X3704" s="1">
        <v>8.6918346692829882</v>
      </c>
      <c r="Y3704" s="1">
        <v>5.9324808478249684</v>
      </c>
      <c r="Z3704" s="1">
        <v>7.502427668813473</v>
      </c>
      <c r="AA3704" s="1">
        <v>6.1737863626496496</v>
      </c>
      <c r="AB3704" s="1">
        <v>4.5692848708261575</v>
      </c>
      <c r="AC3704" s="1">
        <v>4.4790292195747501</v>
      </c>
      <c r="AD3704" s="1">
        <v>4.4584383882034286</v>
      </c>
      <c r="AE3704" s="1">
        <v>4.3603346501964699</v>
      </c>
      <c r="AF3704" s="1"/>
      <c r="AG3704" s="1"/>
      <c r="AH3704" s="1"/>
      <c r="AI3704" s="1"/>
      <c r="AJ3704" s="1"/>
      <c r="AK3704" s="1"/>
      <c r="AL3704" s="1">
        <v>1.3371480703353882</v>
      </c>
      <c r="AM3704" s="1"/>
      <c r="AN3704" s="1"/>
      <c r="AO3704" s="1"/>
      <c r="AP3704" s="1">
        <v>6.1256809234619141</v>
      </c>
      <c r="AQ3704" s="1">
        <v>4.3440914154052734</v>
      </c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>
        <v>1.9003019332885742</v>
      </c>
      <c r="BC3704" s="1">
        <v>4.6603541374206543</v>
      </c>
      <c r="BD3704" s="1">
        <v>3.1715478897094727</v>
      </c>
      <c r="BE3704" s="1"/>
      <c r="BF3704" s="1">
        <v>3.1164312362670898</v>
      </c>
      <c r="BG3704" s="1">
        <v>1.7347089052200317</v>
      </c>
      <c r="BH3704" s="1"/>
      <c r="BI3704" s="1">
        <v>0.35063859820365906</v>
      </c>
      <c r="BJ3704" s="1"/>
      <c r="BK3704" s="1"/>
      <c r="BL3704" s="1"/>
      <c r="BM3704" s="1"/>
      <c r="BN3704" s="1"/>
    </row>
    <row r="3705" spans="1:66" x14ac:dyDescent="0.2">
      <c r="A3705" s="2" t="s">
        <v>8250</v>
      </c>
      <c r="B3705" s="4" t="s">
        <v>3700</v>
      </c>
      <c r="C3705" s="1">
        <v>6.1618034355157985</v>
      </c>
      <c r="D3705" s="1">
        <v>6.5711284939110488</v>
      </c>
      <c r="E3705" s="1">
        <v>8.6308154861178021</v>
      </c>
      <c r="F3705" s="1">
        <v>24.136587588434423</v>
      </c>
      <c r="G3705" s="1">
        <v>7.6132129935421293</v>
      </c>
      <c r="H3705" s="1">
        <v>38.50567451293972</v>
      </c>
      <c r="I3705" s="1">
        <v>26.03416935333383</v>
      </c>
      <c r="J3705" s="1">
        <v>12.201639212338643</v>
      </c>
      <c r="K3705" s="1">
        <v>5.4280492071694342</v>
      </c>
      <c r="L3705" s="1">
        <v>4.6286076861990439</v>
      </c>
      <c r="M3705" s="1">
        <v>4.2978866460079992</v>
      </c>
      <c r="N3705" s="1">
        <v>68.143981731816183</v>
      </c>
      <c r="O3705" s="1">
        <v>38.033522762840065</v>
      </c>
      <c r="P3705" s="1">
        <v>44.859708661403971</v>
      </c>
      <c r="Q3705" s="1">
        <v>15.353209898563671</v>
      </c>
      <c r="R3705" s="1">
        <v>5.2078729393872552</v>
      </c>
      <c r="S3705" s="1">
        <v>6.453491972853465</v>
      </c>
      <c r="T3705" s="1">
        <v>5.9372969990104458</v>
      </c>
      <c r="U3705" s="1">
        <v>23.161991489362642</v>
      </c>
      <c r="V3705" s="1">
        <v>17.253902178481514</v>
      </c>
      <c r="W3705" s="1">
        <v>6.2334477249612021</v>
      </c>
      <c r="X3705" s="1">
        <v>8.6918346692829882</v>
      </c>
      <c r="Y3705" s="1">
        <v>5.9324808478249684</v>
      </c>
      <c r="Z3705" s="1">
        <v>7.502427668813473</v>
      </c>
      <c r="AA3705" s="1">
        <v>6.1737863626496496</v>
      </c>
      <c r="AB3705" s="1">
        <v>4.5692848708261575</v>
      </c>
      <c r="AC3705" s="1">
        <v>4.4790292195747501</v>
      </c>
      <c r="AD3705" s="1">
        <v>4.4584383882034286</v>
      </c>
      <c r="AE3705" s="1">
        <v>4.3603346501964699</v>
      </c>
      <c r="AF3705" s="1"/>
      <c r="AG3705" s="1"/>
      <c r="AH3705" s="1"/>
      <c r="AI3705" s="1"/>
      <c r="AJ3705" s="1"/>
      <c r="AK3705" s="1"/>
      <c r="AL3705" s="1">
        <v>1.3371480703353882</v>
      </c>
      <c r="AM3705" s="1"/>
      <c r="AN3705" s="1"/>
      <c r="AO3705" s="1"/>
      <c r="AP3705" s="1">
        <v>6.1256809234619141</v>
      </c>
      <c r="AQ3705" s="1">
        <v>4.3440914154052734</v>
      </c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>
        <v>1.9003019332885742</v>
      </c>
      <c r="BC3705" s="1">
        <v>4.6603541374206543</v>
      </c>
      <c r="BD3705" s="1">
        <v>3.1715478897094727</v>
      </c>
      <c r="BE3705" s="1"/>
      <c r="BF3705" s="1">
        <v>3.1164312362670898</v>
      </c>
      <c r="BG3705" s="1">
        <v>1.7347089052200317</v>
      </c>
      <c r="BH3705" s="1"/>
      <c r="BI3705" s="1">
        <v>0.35063859820365906</v>
      </c>
      <c r="BJ3705" s="1"/>
      <c r="BK3705" s="1"/>
      <c r="BL3705" s="1"/>
      <c r="BM3705" s="1"/>
      <c r="BN3705" s="1"/>
    </row>
    <row r="3706" spans="1:66" x14ac:dyDescent="0.2">
      <c r="A3706" s="2" t="s">
        <v>8251</v>
      </c>
      <c r="B3706" s="4" t="s">
        <v>3701</v>
      </c>
      <c r="C3706" s="1">
        <v>6.5089729151804292</v>
      </c>
      <c r="D3706" s="1">
        <v>8.4035065115040322</v>
      </c>
      <c r="E3706" s="1">
        <v>7.09382838086389</v>
      </c>
      <c r="F3706" s="1">
        <v>4.3001965185818749</v>
      </c>
      <c r="G3706" s="1">
        <v>5.0058036887163517</v>
      </c>
      <c r="H3706" s="1">
        <v>5.6428445750691543</v>
      </c>
      <c r="I3706" s="1">
        <v>5.1847445788053195</v>
      </c>
      <c r="J3706" s="1">
        <v>7.9947352971250485</v>
      </c>
      <c r="K3706" s="1"/>
      <c r="L3706" s="1"/>
      <c r="M3706" s="1">
        <v>6.0283083112780069</v>
      </c>
      <c r="N3706" s="1">
        <v>10.82483697714769</v>
      </c>
      <c r="O3706" s="1">
        <v>6.3846928633288504</v>
      </c>
      <c r="P3706" s="1">
        <v>7.1764676501297311</v>
      </c>
      <c r="Q3706" s="1">
        <v>9.6589219444226249</v>
      </c>
      <c r="R3706" s="1">
        <v>6.2953369445935907</v>
      </c>
      <c r="S3706" s="1">
        <v>6.857858908841802</v>
      </c>
      <c r="T3706" s="1">
        <v>7.6256064757553812</v>
      </c>
      <c r="U3706" s="1">
        <v>8.3411433866359985</v>
      </c>
      <c r="V3706" s="1">
        <v>86.914245460875676</v>
      </c>
      <c r="W3706" s="1">
        <v>88.9025881008657</v>
      </c>
      <c r="X3706" s="1">
        <v>85.383674349269626</v>
      </c>
      <c r="Y3706" s="1">
        <v>67.024288438366298</v>
      </c>
      <c r="Z3706" s="1">
        <v>59.14343657108757</v>
      </c>
      <c r="AA3706" s="1">
        <v>64.2821817678646</v>
      </c>
      <c r="AB3706" s="1"/>
      <c r="AC3706" s="1">
        <v>8.6314810408914191</v>
      </c>
      <c r="AD3706" s="1">
        <v>41.415652488181529</v>
      </c>
      <c r="AE3706" s="1">
        <v>7.9849706636227449</v>
      </c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>
        <v>8.5228853225708008</v>
      </c>
      <c r="AR3706" s="1">
        <v>6.4686198234558105</v>
      </c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  <c r="BD3706" s="1"/>
      <c r="BE3706" s="1">
        <v>15.164872169494629</v>
      </c>
      <c r="BF3706" s="1">
        <v>26.662845611572266</v>
      </c>
      <c r="BG3706" s="1">
        <v>17.348787307739258</v>
      </c>
      <c r="BH3706" s="1">
        <v>6.5565915107727051</v>
      </c>
      <c r="BI3706" s="1">
        <v>5.5066051483154297</v>
      </c>
      <c r="BJ3706" s="1">
        <v>3.7864904403686523</v>
      </c>
      <c r="BK3706" s="1">
        <v>7.9410233497619629</v>
      </c>
      <c r="BL3706" s="1"/>
      <c r="BM3706" s="1"/>
      <c r="BN3706" s="1"/>
    </row>
    <row r="3707" spans="1:66" x14ac:dyDescent="0.2">
      <c r="A3707" s="2" t="s">
        <v>8252</v>
      </c>
      <c r="B3707" s="4" t="s">
        <v>3702</v>
      </c>
      <c r="C3707" s="1">
        <v>6.5089729151804292</v>
      </c>
      <c r="D3707" s="1">
        <v>8.4035065115040322</v>
      </c>
      <c r="E3707" s="1">
        <v>7.09382838086389</v>
      </c>
      <c r="F3707" s="1">
        <v>4.3001965185818749</v>
      </c>
      <c r="G3707" s="1">
        <v>5.0058036887163517</v>
      </c>
      <c r="H3707" s="1">
        <v>5.6428445750691543</v>
      </c>
      <c r="I3707" s="1">
        <v>5.1847445788053195</v>
      </c>
      <c r="J3707" s="1">
        <v>7.9947352971250485</v>
      </c>
      <c r="K3707" s="1"/>
      <c r="L3707" s="1"/>
      <c r="M3707" s="1">
        <v>6.0283083112780069</v>
      </c>
      <c r="N3707" s="1">
        <v>10.82483697714769</v>
      </c>
      <c r="O3707" s="1">
        <v>6.3846928633288504</v>
      </c>
      <c r="P3707" s="1">
        <v>7.1764676501297311</v>
      </c>
      <c r="Q3707" s="1">
        <v>9.6589219444226249</v>
      </c>
      <c r="R3707" s="1">
        <v>6.2953369445935907</v>
      </c>
      <c r="S3707" s="1">
        <v>6.857858908841802</v>
      </c>
      <c r="T3707" s="1">
        <v>7.6256064757553812</v>
      </c>
      <c r="U3707" s="1">
        <v>8.3411433866359985</v>
      </c>
      <c r="V3707" s="1">
        <v>86.914245460875676</v>
      </c>
      <c r="W3707" s="1">
        <v>88.9025881008657</v>
      </c>
      <c r="X3707" s="1">
        <v>85.383674349269626</v>
      </c>
      <c r="Y3707" s="1">
        <v>67.024288438366298</v>
      </c>
      <c r="Z3707" s="1">
        <v>59.14343657108757</v>
      </c>
      <c r="AA3707" s="1">
        <v>64.2821817678646</v>
      </c>
      <c r="AB3707" s="1"/>
      <c r="AC3707" s="1">
        <v>8.6314810408914191</v>
      </c>
      <c r="AD3707" s="1">
        <v>41.415652488181529</v>
      </c>
      <c r="AE3707" s="1">
        <v>7.9849706636227449</v>
      </c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>
        <v>8.5228853225708008</v>
      </c>
      <c r="AR3707" s="1">
        <v>6.4686198234558105</v>
      </c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  <c r="BD3707" s="1"/>
      <c r="BE3707" s="1">
        <v>15.164872169494629</v>
      </c>
      <c r="BF3707" s="1">
        <v>26.662845611572266</v>
      </c>
      <c r="BG3707" s="1">
        <v>17.348787307739258</v>
      </c>
      <c r="BH3707" s="1">
        <v>6.5565915107727051</v>
      </c>
      <c r="BI3707" s="1">
        <v>5.5066051483154297</v>
      </c>
      <c r="BJ3707" s="1">
        <v>3.7864904403686523</v>
      </c>
      <c r="BK3707" s="1">
        <v>7.9410233497619629</v>
      </c>
      <c r="BL3707" s="1"/>
      <c r="BM3707" s="1"/>
      <c r="BN3707" s="1"/>
    </row>
    <row r="3708" spans="1:66" x14ac:dyDescent="0.2">
      <c r="A3708" s="2" t="s">
        <v>8253</v>
      </c>
      <c r="B3708" s="4" t="s">
        <v>3703</v>
      </c>
      <c r="C3708" s="1">
        <v>6.5089729151804292</v>
      </c>
      <c r="D3708" s="1">
        <v>8.4035065115040322</v>
      </c>
      <c r="E3708" s="1">
        <v>7.09382838086389</v>
      </c>
      <c r="F3708" s="1">
        <v>4.3001965185818749</v>
      </c>
      <c r="G3708" s="1">
        <v>5.0058036887163517</v>
      </c>
      <c r="H3708" s="1">
        <v>5.6428445750691543</v>
      </c>
      <c r="I3708" s="1">
        <v>5.1847445788053195</v>
      </c>
      <c r="J3708" s="1">
        <v>7.9947352971250485</v>
      </c>
      <c r="K3708" s="1"/>
      <c r="L3708" s="1"/>
      <c r="M3708" s="1">
        <v>6.0283083112780069</v>
      </c>
      <c r="N3708" s="1">
        <v>10.82483697714769</v>
      </c>
      <c r="O3708" s="1">
        <v>6.3846928633288504</v>
      </c>
      <c r="P3708" s="1">
        <v>7.1764676501297311</v>
      </c>
      <c r="Q3708" s="1">
        <v>9.6589219444226249</v>
      </c>
      <c r="R3708" s="1">
        <v>6.2953369445935907</v>
      </c>
      <c r="S3708" s="1">
        <v>6.857858908841802</v>
      </c>
      <c r="T3708" s="1">
        <v>7.6256064757553812</v>
      </c>
      <c r="U3708" s="1">
        <v>8.3411433866359985</v>
      </c>
      <c r="V3708" s="1">
        <v>86.914245460875676</v>
      </c>
      <c r="W3708" s="1">
        <v>88.9025881008657</v>
      </c>
      <c r="X3708" s="1">
        <v>85.383674349269626</v>
      </c>
      <c r="Y3708" s="1">
        <v>67.024288438366298</v>
      </c>
      <c r="Z3708" s="1">
        <v>59.14343657108757</v>
      </c>
      <c r="AA3708" s="1">
        <v>64.2821817678646</v>
      </c>
      <c r="AB3708" s="1"/>
      <c r="AC3708" s="1">
        <v>8.6314810408914191</v>
      </c>
      <c r="AD3708" s="1">
        <v>41.415652488181529</v>
      </c>
      <c r="AE3708" s="1">
        <v>7.9849706636227449</v>
      </c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>
        <v>8.5228853225708008</v>
      </c>
      <c r="AR3708" s="1">
        <v>6.4686198234558105</v>
      </c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  <c r="BD3708" s="1"/>
      <c r="BE3708" s="1">
        <v>15.164872169494629</v>
      </c>
      <c r="BF3708" s="1">
        <v>26.662845611572266</v>
      </c>
      <c r="BG3708" s="1">
        <v>17.348787307739258</v>
      </c>
      <c r="BH3708" s="1">
        <v>6.5565915107727051</v>
      </c>
      <c r="BI3708" s="1">
        <v>5.5066051483154297</v>
      </c>
      <c r="BJ3708" s="1">
        <v>3.7864904403686523</v>
      </c>
      <c r="BK3708" s="1">
        <v>7.9410233497619629</v>
      </c>
      <c r="BL3708" s="1"/>
      <c r="BM3708" s="1"/>
      <c r="BN3708" s="1"/>
    </row>
    <row r="3709" spans="1:66" x14ac:dyDescent="0.2">
      <c r="A3709" s="2" t="s">
        <v>8254</v>
      </c>
      <c r="B3709" s="4" t="s">
        <v>3704</v>
      </c>
      <c r="C3709" s="1">
        <v>27.316745723761915</v>
      </c>
      <c r="D3709" s="1">
        <v>13.249790476546483</v>
      </c>
      <c r="E3709" s="1">
        <v>12.853842336559302</v>
      </c>
      <c r="F3709" s="1">
        <v>13.572199693981766</v>
      </c>
      <c r="G3709" s="1">
        <v>9.5092412507330479</v>
      </c>
      <c r="H3709" s="1">
        <v>9.8944854763887946</v>
      </c>
      <c r="I3709" s="1">
        <v>10.248837930717663</v>
      </c>
      <c r="J3709" s="1">
        <v>10.049025208107585</v>
      </c>
      <c r="K3709" s="1">
        <v>9.4211163306360071</v>
      </c>
      <c r="L3709" s="1">
        <v>15.480859727925832</v>
      </c>
      <c r="M3709" s="1">
        <v>37.219835665716914</v>
      </c>
      <c r="N3709" s="1"/>
      <c r="O3709" s="1">
        <v>6.7440878183976176</v>
      </c>
      <c r="P3709" s="1">
        <v>10.043640072246722</v>
      </c>
      <c r="Q3709" s="1">
        <v>13.505837570046946</v>
      </c>
      <c r="R3709" s="1">
        <v>9.9064587261126036</v>
      </c>
      <c r="S3709" s="1">
        <v>6.503705467736709</v>
      </c>
      <c r="T3709" s="1">
        <v>13.832736351570471</v>
      </c>
      <c r="U3709" s="1">
        <v>4.8186249500890685</v>
      </c>
      <c r="V3709" s="1">
        <v>5.180767908754901</v>
      </c>
      <c r="W3709" s="1">
        <v>4.5963193247265455</v>
      </c>
      <c r="X3709" s="1">
        <v>7.4241273362427407</v>
      </c>
      <c r="Y3709" s="1">
        <v>5.1670415406623729</v>
      </c>
      <c r="Z3709" s="1">
        <v>5.8685374159442052</v>
      </c>
      <c r="AA3709" s="1">
        <v>5.7611165054565312</v>
      </c>
      <c r="AB3709" s="1">
        <v>6.8656869268402945</v>
      </c>
      <c r="AC3709" s="1">
        <v>8.8520522686782677</v>
      </c>
      <c r="AD3709" s="1">
        <v>8.2710096676448455</v>
      </c>
      <c r="AE3709" s="1">
        <v>11.707510888506382</v>
      </c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>
        <v>0.21150164306163788</v>
      </c>
      <c r="AQ3709" s="1"/>
      <c r="AR3709" s="1">
        <v>2.3979949951171875</v>
      </c>
      <c r="AS3709" s="1">
        <v>7.9748220443725586</v>
      </c>
      <c r="AT3709" s="1">
        <v>4.6573495864868164</v>
      </c>
      <c r="AU3709" s="1"/>
      <c r="AV3709" s="1">
        <v>0.10315684974193573</v>
      </c>
      <c r="AW3709" s="1"/>
      <c r="AX3709" s="1"/>
      <c r="AY3709" s="1"/>
      <c r="AZ3709" s="1"/>
      <c r="BA3709" s="1">
        <v>0.51715421676635742</v>
      </c>
      <c r="BB3709" s="1"/>
      <c r="BC3709" s="1">
        <v>9.2520974576473236E-2</v>
      </c>
      <c r="BD3709" s="1"/>
      <c r="BE3709" s="1"/>
      <c r="BF3709" s="1"/>
      <c r="BG3709" s="1">
        <v>0.18784485757350922</v>
      </c>
      <c r="BH3709" s="1">
        <v>0.63711351156234741</v>
      </c>
      <c r="BI3709" s="1">
        <v>0.19659686088562012</v>
      </c>
      <c r="BJ3709" s="1">
        <v>4.2038683891296387</v>
      </c>
      <c r="BK3709" s="1"/>
      <c r="BL3709" s="1"/>
      <c r="BM3709" s="1"/>
      <c r="BN3709" s="1"/>
    </row>
    <row r="3710" spans="1:66" x14ac:dyDescent="0.2">
      <c r="A3710" s="2" t="s">
        <v>8255</v>
      </c>
      <c r="B3710" s="4" t="s">
        <v>3705</v>
      </c>
      <c r="C3710" s="1">
        <v>27.316745723761915</v>
      </c>
      <c r="D3710" s="1">
        <v>13.249790476546483</v>
      </c>
      <c r="E3710" s="1">
        <v>12.853842336559302</v>
      </c>
      <c r="F3710" s="1">
        <v>13.572199693981766</v>
      </c>
      <c r="G3710" s="1">
        <v>9.5092412507330479</v>
      </c>
      <c r="H3710" s="1">
        <v>9.8944854763887946</v>
      </c>
      <c r="I3710" s="1">
        <v>10.248837930717663</v>
      </c>
      <c r="J3710" s="1">
        <v>10.049025208107585</v>
      </c>
      <c r="K3710" s="1">
        <v>9.4211163306360071</v>
      </c>
      <c r="L3710" s="1">
        <v>15.480859727925832</v>
      </c>
      <c r="M3710" s="1">
        <v>37.219835665716914</v>
      </c>
      <c r="N3710" s="1"/>
      <c r="O3710" s="1">
        <v>6.7440878183976176</v>
      </c>
      <c r="P3710" s="1">
        <v>10.043640072246722</v>
      </c>
      <c r="Q3710" s="1">
        <v>13.505837570046946</v>
      </c>
      <c r="R3710" s="1">
        <v>9.9064587261126036</v>
      </c>
      <c r="S3710" s="1">
        <v>6.503705467736709</v>
      </c>
      <c r="T3710" s="1">
        <v>13.832736351570471</v>
      </c>
      <c r="U3710" s="1">
        <v>4.8186249500890685</v>
      </c>
      <c r="V3710" s="1">
        <v>5.180767908754901</v>
      </c>
      <c r="W3710" s="1">
        <v>4.5963193247265455</v>
      </c>
      <c r="X3710" s="1">
        <v>7.4241273362427407</v>
      </c>
      <c r="Y3710" s="1">
        <v>5.1670415406623729</v>
      </c>
      <c r="Z3710" s="1">
        <v>5.8685374159442052</v>
      </c>
      <c r="AA3710" s="1">
        <v>5.7611165054565312</v>
      </c>
      <c r="AB3710" s="1">
        <v>6.8656869268402945</v>
      </c>
      <c r="AC3710" s="1">
        <v>8.8520522686782677</v>
      </c>
      <c r="AD3710" s="1">
        <v>8.2710096676448455</v>
      </c>
      <c r="AE3710" s="1">
        <v>11.707510888506382</v>
      </c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>
        <v>0.21150164306163788</v>
      </c>
      <c r="AQ3710" s="1"/>
      <c r="AR3710" s="1">
        <v>2.3979949951171875</v>
      </c>
      <c r="AS3710" s="1">
        <v>7.9748220443725586</v>
      </c>
      <c r="AT3710" s="1">
        <v>4.6573495864868164</v>
      </c>
      <c r="AU3710" s="1"/>
      <c r="AV3710" s="1">
        <v>0.10315684974193573</v>
      </c>
      <c r="AW3710" s="1"/>
      <c r="AX3710" s="1"/>
      <c r="AY3710" s="1"/>
      <c r="AZ3710" s="1"/>
      <c r="BA3710" s="1">
        <v>0.51715421676635742</v>
      </c>
      <c r="BB3710" s="1"/>
      <c r="BC3710" s="1">
        <v>9.2520974576473236E-2</v>
      </c>
      <c r="BD3710" s="1"/>
      <c r="BE3710" s="1"/>
      <c r="BF3710" s="1"/>
      <c r="BG3710" s="1">
        <v>0.18784485757350922</v>
      </c>
      <c r="BH3710" s="1">
        <v>0.63711351156234741</v>
      </c>
      <c r="BI3710" s="1">
        <v>0.19659686088562012</v>
      </c>
      <c r="BJ3710" s="1">
        <v>4.2038683891296387</v>
      </c>
      <c r="BK3710" s="1"/>
      <c r="BL3710" s="1"/>
      <c r="BM3710" s="1"/>
      <c r="BN3710" s="1"/>
    </row>
    <row r="3711" spans="1:66" x14ac:dyDescent="0.2">
      <c r="A3711" s="2" t="s">
        <v>8256</v>
      </c>
      <c r="B3711" s="4" t="s">
        <v>3706</v>
      </c>
      <c r="C3711" s="1">
        <v>5.711082938394437</v>
      </c>
      <c r="D3711" s="1">
        <v>16.261205053067776</v>
      </c>
      <c r="E3711" s="1">
        <v>13.805072826217742</v>
      </c>
      <c r="F3711" s="1">
        <v>5.2872476431864452</v>
      </c>
      <c r="G3711" s="1">
        <v>9.2512550027099341</v>
      </c>
      <c r="H3711" s="1">
        <v>4.4657778057792665</v>
      </c>
      <c r="I3711" s="1">
        <v>5.2030352571466789</v>
      </c>
      <c r="J3711" s="1">
        <v>13.910427477461788</v>
      </c>
      <c r="K3711" s="1">
        <v>8.0383421315556056</v>
      </c>
      <c r="L3711" s="1">
        <v>4.9987887698464846</v>
      </c>
      <c r="M3711" s="1">
        <v>4.5117145162408248</v>
      </c>
      <c r="N3711" s="1">
        <v>6.8377773364236702</v>
      </c>
      <c r="O3711" s="1">
        <v>4.6937583623757844</v>
      </c>
      <c r="P3711" s="1">
        <v>5.8222810627845618</v>
      </c>
      <c r="Q3711" s="1">
        <v>4.939952373309012</v>
      </c>
      <c r="R3711" s="1">
        <v>4.4704523559472555</v>
      </c>
      <c r="S3711" s="1">
        <v>13.069277079138264</v>
      </c>
      <c r="T3711" s="1">
        <v>4.4014547713440164</v>
      </c>
      <c r="U3711" s="1">
        <v>5.0790161787874961</v>
      </c>
      <c r="V3711" s="1">
        <v>3.9402705812433112</v>
      </c>
      <c r="W3711" s="1">
        <v>4.3113056778407435</v>
      </c>
      <c r="X3711" s="1">
        <v>4.6923754713776962</v>
      </c>
      <c r="Y3711" s="1">
        <v>5.2514736617609614</v>
      </c>
      <c r="Z3711" s="1">
        <v>5.6227544328708436</v>
      </c>
      <c r="AA3711" s="1">
        <v>4.8565193171460033</v>
      </c>
      <c r="AB3711" s="1">
        <v>4.4398065850064636</v>
      </c>
      <c r="AC3711" s="1">
        <v>4.3126723136600766</v>
      </c>
      <c r="AD3711" s="1">
        <v>5.7668306692480691</v>
      </c>
      <c r="AE3711" s="1">
        <v>6.8887058705112736</v>
      </c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  <c r="BD3711" s="1"/>
      <c r="BE3711" s="1"/>
      <c r="BF3711" s="1"/>
      <c r="BG3711" s="1"/>
      <c r="BH3711" s="1"/>
      <c r="BI3711" s="1"/>
      <c r="BJ3711" s="1">
        <v>1.5744920819997787E-2</v>
      </c>
      <c r="BK3711" s="1">
        <v>0.36736303567886353</v>
      </c>
      <c r="BL3711" s="1"/>
      <c r="BM3711" s="1"/>
      <c r="BN3711" s="1"/>
    </row>
    <row r="3712" spans="1:66" x14ac:dyDescent="0.2">
      <c r="A3712" s="2" t="s">
        <v>8257</v>
      </c>
      <c r="B3712" s="4" t="s">
        <v>3707</v>
      </c>
      <c r="C3712" s="1">
        <v>5.711082938394437</v>
      </c>
      <c r="D3712" s="1">
        <v>16.261205053067776</v>
      </c>
      <c r="E3712" s="1">
        <v>13.805072826217742</v>
      </c>
      <c r="F3712" s="1">
        <v>5.2872476431864452</v>
      </c>
      <c r="G3712" s="1">
        <v>9.2512550027099341</v>
      </c>
      <c r="H3712" s="1">
        <v>4.4657778057792665</v>
      </c>
      <c r="I3712" s="1">
        <v>5.2030352571466789</v>
      </c>
      <c r="J3712" s="1">
        <v>13.910427477461788</v>
      </c>
      <c r="K3712" s="1">
        <v>8.0383421315556056</v>
      </c>
      <c r="L3712" s="1">
        <v>4.9987887698464846</v>
      </c>
      <c r="M3712" s="1">
        <v>4.5117145162408248</v>
      </c>
      <c r="N3712" s="1">
        <v>6.8377773364236702</v>
      </c>
      <c r="O3712" s="1">
        <v>4.6937583623757844</v>
      </c>
      <c r="P3712" s="1">
        <v>5.8222810627845618</v>
      </c>
      <c r="Q3712" s="1">
        <v>4.939952373309012</v>
      </c>
      <c r="R3712" s="1">
        <v>4.4704523559472555</v>
      </c>
      <c r="S3712" s="1">
        <v>13.069277079138264</v>
      </c>
      <c r="T3712" s="1">
        <v>4.4014547713440164</v>
      </c>
      <c r="U3712" s="1">
        <v>5.0790161787874961</v>
      </c>
      <c r="V3712" s="1">
        <v>3.9402705812433112</v>
      </c>
      <c r="W3712" s="1">
        <v>4.3113056778407435</v>
      </c>
      <c r="X3712" s="1">
        <v>4.6923754713776962</v>
      </c>
      <c r="Y3712" s="1">
        <v>5.2514736617609614</v>
      </c>
      <c r="Z3712" s="1">
        <v>5.6227544328708436</v>
      </c>
      <c r="AA3712" s="1">
        <v>4.8565193171460033</v>
      </c>
      <c r="AB3712" s="1">
        <v>4.4398065850064636</v>
      </c>
      <c r="AC3712" s="1">
        <v>4.3126723136600766</v>
      </c>
      <c r="AD3712" s="1">
        <v>5.7668306692480691</v>
      </c>
      <c r="AE3712" s="1">
        <v>6.8887058705112736</v>
      </c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s="1"/>
      <c r="BD3712" s="1"/>
      <c r="BE3712" s="1"/>
      <c r="BF3712" s="1"/>
      <c r="BG3712" s="1"/>
      <c r="BH3712" s="1"/>
      <c r="BI3712" s="1"/>
      <c r="BJ3712" s="1">
        <v>1.5744920819997787E-2</v>
      </c>
      <c r="BK3712" s="1">
        <v>0.36736303567886353</v>
      </c>
      <c r="BL3712" s="1"/>
      <c r="BM3712" s="1"/>
      <c r="BN3712" s="1"/>
    </row>
    <row r="3713" spans="1:66" x14ac:dyDescent="0.2">
      <c r="A3713" s="2" t="s">
        <v>8258</v>
      </c>
      <c r="B3713" s="4" t="s">
        <v>3708</v>
      </c>
      <c r="C3713" s="1">
        <v>4.9908299463707717</v>
      </c>
      <c r="D3713" s="1">
        <v>3.6608460249556884</v>
      </c>
      <c r="E3713" s="1">
        <v>7.7986715696844833</v>
      </c>
      <c r="F3713" s="1">
        <v>3.8354645694274798</v>
      </c>
      <c r="G3713" s="1">
        <v>5.7851506269947315</v>
      </c>
      <c r="H3713" s="1">
        <v>5.1817367838401278</v>
      </c>
      <c r="I3713" s="1">
        <v>4.4951235541603731</v>
      </c>
      <c r="J3713" s="1">
        <v>12.463663868027613</v>
      </c>
      <c r="K3713" s="1">
        <v>10.53603737681139</v>
      </c>
      <c r="L3713" s="1">
        <v>5.4132660296450936</v>
      </c>
      <c r="M3713" s="1">
        <v>3.4452727610678613</v>
      </c>
      <c r="N3713" s="1">
        <v>7.9924491166375438</v>
      </c>
      <c r="O3713" s="1">
        <v>3.7810998314845468</v>
      </c>
      <c r="P3713" s="1">
        <v>2.4942389480432823</v>
      </c>
      <c r="Q3713" s="1">
        <v>9.8514773789645478</v>
      </c>
      <c r="R3713" s="1">
        <v>6.1390903455797936</v>
      </c>
      <c r="S3713" s="1">
        <v>5.5341995251146425</v>
      </c>
      <c r="T3713" s="1">
        <v>4.5673950051283123</v>
      </c>
      <c r="U3713" s="1">
        <v>11.208770904331017</v>
      </c>
      <c r="V3713" s="1">
        <v>11.106353272009409</v>
      </c>
      <c r="W3713" s="1">
        <v>8.705906681454092</v>
      </c>
      <c r="X3713" s="1">
        <v>9.4799161786405843</v>
      </c>
      <c r="Y3713" s="1">
        <v>9.4447338556356417</v>
      </c>
      <c r="Z3713" s="1">
        <v>12.751742169236756</v>
      </c>
      <c r="AA3713" s="1">
        <v>9.7769619679073188</v>
      </c>
      <c r="AB3713" s="1">
        <v>10.201873682289566</v>
      </c>
      <c r="AC3713" s="1">
        <v>11.874555043375151</v>
      </c>
      <c r="AD3713" s="1">
        <v>11.980599173484105</v>
      </c>
      <c r="AE3713" s="1">
        <v>12.739168788439576</v>
      </c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>
        <v>2.445871114730835</v>
      </c>
      <c r="AQ3713" s="1">
        <v>3.2379443645477295</v>
      </c>
      <c r="AR3713" s="1"/>
      <c r="AS3713" s="1">
        <v>1.0351661443710327</v>
      </c>
      <c r="AT3713" s="1">
        <v>2.8434426784515381</v>
      </c>
      <c r="AU3713" s="1">
        <v>1.2492891550064087</v>
      </c>
      <c r="AV3713" s="1">
        <v>1.9758532047271729</v>
      </c>
      <c r="AW3713" s="1">
        <v>2.3875703811645508</v>
      </c>
      <c r="AX3713" s="1"/>
      <c r="AY3713" s="1"/>
      <c r="AZ3713" s="1">
        <v>2.9506063461303711</v>
      </c>
      <c r="BA3713" s="1"/>
      <c r="BB3713" s="1">
        <v>5.6072916984558105</v>
      </c>
      <c r="BC3713" s="1">
        <v>4.5569543838500977</v>
      </c>
      <c r="BD3713" s="1">
        <v>4.2115564346313477</v>
      </c>
      <c r="BE3713" s="1">
        <v>4.4235043525695801</v>
      </c>
      <c r="BF3713" s="1">
        <v>0.15813933312892914</v>
      </c>
      <c r="BG3713" s="1">
        <v>0.59243696928024292</v>
      </c>
      <c r="BH3713" s="1">
        <v>0.53008586168289185</v>
      </c>
      <c r="BI3713" s="1"/>
      <c r="BJ3713" s="1">
        <v>0.20953740179538727</v>
      </c>
      <c r="BK3713" s="1">
        <v>0.49539723992347717</v>
      </c>
      <c r="BL3713" s="1"/>
      <c r="BM3713" s="1"/>
      <c r="BN3713" s="1"/>
    </row>
    <row r="3714" spans="1:66" x14ac:dyDescent="0.2">
      <c r="A3714" s="2" t="s">
        <v>8259</v>
      </c>
      <c r="B3714" s="4" t="s">
        <v>3709</v>
      </c>
      <c r="C3714" s="1">
        <v>5.1743609153982311</v>
      </c>
      <c r="D3714" s="1">
        <v>4.6331745333890053</v>
      </c>
      <c r="E3714" s="1">
        <v>4.5837529595534132</v>
      </c>
      <c r="F3714" s="1">
        <v>4.4764621517986782</v>
      </c>
      <c r="G3714" s="1">
        <v>5.5838962542125428</v>
      </c>
      <c r="H3714" s="1">
        <v>4.214598337237371</v>
      </c>
      <c r="I3714" s="1">
        <v>4.2609190177057137</v>
      </c>
      <c r="J3714" s="1">
        <v>4.2652251037747879</v>
      </c>
      <c r="K3714" s="1">
        <v>4.095248689038252</v>
      </c>
      <c r="L3714" s="1">
        <v>3.7761250045126573</v>
      </c>
      <c r="M3714" s="1">
        <v>4.6920867774380675</v>
      </c>
      <c r="N3714" s="1">
        <v>4.0444893764339165</v>
      </c>
      <c r="O3714" s="1">
        <v>4.325212537292181</v>
      </c>
      <c r="P3714" s="1">
        <v>4.1629094302115606</v>
      </c>
      <c r="Q3714" s="1">
        <v>4.6269091879974527</v>
      </c>
      <c r="R3714" s="1">
        <v>7.4691945481941939</v>
      </c>
      <c r="S3714" s="1">
        <v>5.0013816721870485</v>
      </c>
      <c r="T3714" s="1">
        <v>4.913244484463771</v>
      </c>
      <c r="U3714" s="1">
        <v>5.313869545843847</v>
      </c>
      <c r="V3714" s="1">
        <v>4.8366561696650958</v>
      </c>
      <c r="W3714" s="1">
        <v>5.7463916479010688</v>
      </c>
      <c r="X3714" s="1">
        <v>5.1972449501402229</v>
      </c>
      <c r="Y3714" s="1">
        <v>5.3174195189680882</v>
      </c>
      <c r="Z3714" s="1">
        <v>5.3080343695886807</v>
      </c>
      <c r="AA3714" s="1">
        <v>8.346442640002536</v>
      </c>
      <c r="AB3714" s="1">
        <v>9.5239482651939085</v>
      </c>
      <c r="AC3714" s="1">
        <v>4.9562566874896667</v>
      </c>
      <c r="AD3714" s="1">
        <v>4.4365406031095889</v>
      </c>
      <c r="AE3714" s="1">
        <v>8.7933024784137537</v>
      </c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>
        <v>1.031252384185791</v>
      </c>
      <c r="AQ3714" s="1">
        <v>0.25523298978805542</v>
      </c>
      <c r="AR3714" s="1">
        <v>0.66225999593734741</v>
      </c>
      <c r="AS3714" s="1"/>
      <c r="AT3714" s="1">
        <v>7.629888504743576E-2</v>
      </c>
      <c r="AU3714" s="1"/>
      <c r="AV3714" s="1"/>
      <c r="AW3714" s="1"/>
      <c r="AX3714" s="1"/>
      <c r="AY3714" s="1"/>
      <c r="AZ3714" s="1"/>
      <c r="BA3714" s="1"/>
      <c r="BB3714" s="1"/>
      <c r="BC3714" s="1"/>
      <c r="BD3714" s="1">
        <v>0.10390331596136093</v>
      </c>
      <c r="BE3714" s="1"/>
      <c r="BF3714" s="1">
        <v>0.20667673647403717</v>
      </c>
      <c r="BG3714" s="1">
        <v>0.69205170869827271</v>
      </c>
      <c r="BH3714" s="1">
        <v>1.1320719718933105</v>
      </c>
      <c r="BI3714" s="1">
        <v>0.33581775426864624</v>
      </c>
      <c r="BJ3714" s="1"/>
      <c r="BK3714" s="1"/>
      <c r="BL3714" s="1"/>
      <c r="BM3714" s="1"/>
      <c r="BN3714" s="1"/>
    </row>
    <row r="3715" spans="1:66" x14ac:dyDescent="0.2">
      <c r="A3715" s="2" t="s">
        <v>8260</v>
      </c>
      <c r="B3715" s="4" t="s">
        <v>3710</v>
      </c>
      <c r="C3715" s="1">
        <v>11.740743667691357</v>
      </c>
      <c r="D3715" s="1">
        <v>11.247328697857276</v>
      </c>
      <c r="E3715" s="1">
        <v>5.3682444686096158</v>
      </c>
      <c r="F3715" s="1">
        <v>5.6290241398209231</v>
      </c>
      <c r="G3715" s="1">
        <v>4.2168017575630978</v>
      </c>
      <c r="H3715" s="1">
        <v>10.088720807866181</v>
      </c>
      <c r="I3715" s="1">
        <v>11.661763355442625</v>
      </c>
      <c r="J3715" s="1">
        <v>7.097358399875346</v>
      </c>
      <c r="K3715" s="1">
        <v>4.27340445329025</v>
      </c>
      <c r="L3715" s="1">
        <v>4.0642907077397279</v>
      </c>
      <c r="M3715" s="1">
        <v>4.7362871346511151</v>
      </c>
      <c r="N3715" s="1">
        <v>4.2693642928740339</v>
      </c>
      <c r="O3715" s="1">
        <v>4.4305110209242837</v>
      </c>
      <c r="P3715" s="1">
        <v>11.384404708522691</v>
      </c>
      <c r="Q3715" s="1">
        <v>9.4973835110979152</v>
      </c>
      <c r="R3715" s="1">
        <v>4.4979456741006754</v>
      </c>
      <c r="S3715" s="1">
        <v>4.0485621849692706</v>
      </c>
      <c r="T3715" s="1">
        <v>8.601409645025738</v>
      </c>
      <c r="U3715" s="1">
        <v>4.2578883335395021</v>
      </c>
      <c r="V3715" s="1">
        <v>5.1826441124951206</v>
      </c>
      <c r="W3715" s="1">
        <v>8.871914222435727</v>
      </c>
      <c r="X3715" s="1">
        <v>4.5038576600895714</v>
      </c>
      <c r="Y3715" s="1">
        <v>4.3362262967938312</v>
      </c>
      <c r="Z3715" s="1">
        <v>4.8104876845760591</v>
      </c>
      <c r="AA3715" s="1">
        <v>4.3844113401410008</v>
      </c>
      <c r="AB3715" s="1">
        <v>4.8647442035031112</v>
      </c>
      <c r="AC3715" s="1">
        <v>5.5993287571571475</v>
      </c>
      <c r="AD3715" s="1">
        <v>4.8804647467578395</v>
      </c>
      <c r="AE3715" s="1">
        <v>7.4095620291157456</v>
      </c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>
        <v>0.91238570213317871</v>
      </c>
      <c r="AW3715" s="1"/>
      <c r="AX3715" s="1"/>
      <c r="AY3715" s="1"/>
      <c r="AZ3715" s="1"/>
      <c r="BA3715" s="1"/>
      <c r="BB3715" s="1"/>
      <c r="BC3715" s="1">
        <v>0.58485609292984009</v>
      </c>
      <c r="BD3715" s="1"/>
      <c r="BE3715" s="1"/>
      <c r="BF3715" s="1"/>
      <c r="BG3715" s="1">
        <v>1.4941500425338745</v>
      </c>
      <c r="BH3715" s="1"/>
      <c r="BI3715" s="1"/>
      <c r="BJ3715" s="1"/>
      <c r="BK3715" s="1"/>
      <c r="BL3715" s="1"/>
      <c r="BM3715" s="1"/>
      <c r="BN3715" s="1"/>
    </row>
    <row r="3716" spans="1:66" x14ac:dyDescent="0.2">
      <c r="A3716" s="2" t="s">
        <v>8261</v>
      </c>
      <c r="B3716" s="4" t="s">
        <v>3711</v>
      </c>
      <c r="C3716" s="1">
        <v>11.740743667691357</v>
      </c>
      <c r="D3716" s="1">
        <v>11.247328697857276</v>
      </c>
      <c r="E3716" s="1">
        <v>5.3682444686096158</v>
      </c>
      <c r="F3716" s="1">
        <v>5.6290241398209231</v>
      </c>
      <c r="G3716" s="1">
        <v>4.2168017575630978</v>
      </c>
      <c r="H3716" s="1">
        <v>10.088720807866181</v>
      </c>
      <c r="I3716" s="1">
        <v>11.661763355442625</v>
      </c>
      <c r="J3716" s="1">
        <v>7.097358399875346</v>
      </c>
      <c r="K3716" s="1">
        <v>4.27340445329025</v>
      </c>
      <c r="L3716" s="1">
        <v>4.0642907077397279</v>
      </c>
      <c r="M3716" s="1">
        <v>4.7362871346511151</v>
      </c>
      <c r="N3716" s="1">
        <v>4.2693642928740339</v>
      </c>
      <c r="O3716" s="1">
        <v>4.4305110209242837</v>
      </c>
      <c r="P3716" s="1">
        <v>11.384404708522691</v>
      </c>
      <c r="Q3716" s="1">
        <v>9.4973835110979152</v>
      </c>
      <c r="R3716" s="1">
        <v>4.4979456741006754</v>
      </c>
      <c r="S3716" s="1">
        <v>4.0485621849692706</v>
      </c>
      <c r="T3716" s="1">
        <v>8.601409645025738</v>
      </c>
      <c r="U3716" s="1">
        <v>4.2578883335395021</v>
      </c>
      <c r="V3716" s="1">
        <v>5.1826441124951206</v>
      </c>
      <c r="W3716" s="1">
        <v>8.871914222435727</v>
      </c>
      <c r="X3716" s="1">
        <v>4.5038576600895714</v>
      </c>
      <c r="Y3716" s="1">
        <v>4.3362262967938312</v>
      </c>
      <c r="Z3716" s="1">
        <v>4.8104876845760591</v>
      </c>
      <c r="AA3716" s="1">
        <v>4.3844113401410008</v>
      </c>
      <c r="AB3716" s="1">
        <v>4.8647442035031112</v>
      </c>
      <c r="AC3716" s="1">
        <v>5.5993287571571475</v>
      </c>
      <c r="AD3716" s="1">
        <v>4.8804647467578395</v>
      </c>
      <c r="AE3716" s="1">
        <v>7.4095620291157456</v>
      </c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>
        <v>0.91238570213317871</v>
      </c>
      <c r="AW3716" s="1"/>
      <c r="AX3716" s="1"/>
      <c r="AY3716" s="1"/>
      <c r="AZ3716" s="1"/>
      <c r="BA3716" s="1"/>
      <c r="BB3716" s="1"/>
      <c r="BC3716" s="1">
        <v>0.58485609292984009</v>
      </c>
      <c r="BD3716" s="1"/>
      <c r="BE3716" s="1"/>
      <c r="BF3716" s="1"/>
      <c r="BG3716" s="1">
        <v>1.4941500425338745</v>
      </c>
      <c r="BH3716" s="1"/>
      <c r="BI3716" s="1"/>
      <c r="BJ3716" s="1"/>
      <c r="BK3716" s="1"/>
      <c r="BL3716" s="1"/>
      <c r="BM3716" s="1"/>
      <c r="BN3716" s="1"/>
    </row>
    <row r="3717" spans="1:66" x14ac:dyDescent="0.2">
      <c r="A3717" s="2" t="s">
        <v>8262</v>
      </c>
      <c r="B3717" s="4" t="s">
        <v>3712</v>
      </c>
      <c r="C3717" s="1">
        <v>56.060790816934173</v>
      </c>
      <c r="D3717" s="1">
        <v>77.297059415555665</v>
      </c>
      <c r="E3717" s="1">
        <v>48.28918131217808</v>
      </c>
      <c r="F3717" s="1">
        <v>84.685829595780717</v>
      </c>
      <c r="G3717" s="1">
        <v>80.029056279703312</v>
      </c>
      <c r="H3717" s="1">
        <v>45.839040772055803</v>
      </c>
      <c r="I3717" s="1">
        <v>45.33551871539197</v>
      </c>
      <c r="J3717" s="1">
        <v>36.303826916305894</v>
      </c>
      <c r="K3717" s="1">
        <v>22.933086083051492</v>
      </c>
      <c r="L3717" s="1">
        <v>12.730366073841424</v>
      </c>
      <c r="M3717" s="1">
        <v>8.4230813069124313</v>
      </c>
      <c r="N3717" s="1">
        <v>4.4856152870476205</v>
      </c>
      <c r="O3717" s="1">
        <v>5.4894241182244325</v>
      </c>
      <c r="P3717" s="1">
        <v>17.304529920203528</v>
      </c>
      <c r="Q3717" s="1">
        <v>8.4573214276649171</v>
      </c>
      <c r="R3717" s="1">
        <v>7.7155394045506807</v>
      </c>
      <c r="S3717" s="1">
        <v>17.087909944447279</v>
      </c>
      <c r="T3717" s="1">
        <v>20.891435145046657</v>
      </c>
      <c r="U3717" s="1">
        <v>31.799603383171043</v>
      </c>
      <c r="V3717" s="1">
        <v>34.553507148969437</v>
      </c>
      <c r="W3717" s="1">
        <v>32.172790695908809</v>
      </c>
      <c r="X3717" s="1">
        <v>25.41822422768411</v>
      </c>
      <c r="Y3717" s="1">
        <v>22.258771809776579</v>
      </c>
      <c r="Z3717" s="1">
        <v>16.751801971446692</v>
      </c>
      <c r="AA3717" s="1">
        <v>5.519780395976559</v>
      </c>
      <c r="AB3717" s="1">
        <v>7.7917146616830362</v>
      </c>
      <c r="AC3717" s="1">
        <v>25.873954552718477</v>
      </c>
      <c r="AD3717" s="1">
        <v>26.518952480927759</v>
      </c>
      <c r="AE3717" s="1">
        <v>19.960010777555972</v>
      </c>
      <c r="AF3717" s="1"/>
      <c r="AG3717" s="1"/>
      <c r="AH3717" s="1"/>
      <c r="AI3717" s="1"/>
      <c r="AJ3717" s="1"/>
      <c r="AK3717" s="1"/>
      <c r="AL3717" s="1">
        <v>0.11738499253988266</v>
      </c>
      <c r="AM3717" s="1"/>
      <c r="AN3717" s="1">
        <v>21.716840744018555</v>
      </c>
      <c r="AO3717" s="1"/>
      <c r="AP3717" s="1"/>
      <c r="AQ3717" s="1"/>
      <c r="AR3717" s="1"/>
      <c r="AS3717" s="1"/>
      <c r="AT3717" s="1"/>
      <c r="AU3717" s="1">
        <v>0.26305562257766724</v>
      </c>
      <c r="AV3717" s="1">
        <v>1.6302270889282227</v>
      </c>
      <c r="AW3717" s="1"/>
      <c r="AX3717" s="1">
        <v>0.64656293392181396</v>
      </c>
      <c r="AY3717" s="1"/>
      <c r="AZ3717" s="1"/>
      <c r="BA3717" s="1"/>
      <c r="BB3717" s="1"/>
      <c r="BC3717" s="1"/>
      <c r="BD3717" s="1"/>
      <c r="BE3717" s="1"/>
      <c r="BF3717" s="1"/>
      <c r="BG3717" s="1"/>
      <c r="BH3717" s="1">
        <v>0.13341616094112396</v>
      </c>
      <c r="BI3717" s="1"/>
      <c r="BJ3717" s="1"/>
      <c r="BK3717" s="1"/>
      <c r="BL3717" s="1"/>
      <c r="BM3717" s="1"/>
      <c r="BN3717" s="1"/>
    </row>
    <row r="3718" spans="1:66" x14ac:dyDescent="0.2">
      <c r="A3718" s="2" t="s">
        <v>8263</v>
      </c>
      <c r="B3718" s="4" t="s">
        <v>3713</v>
      </c>
      <c r="C3718" s="1">
        <v>56.060790816934173</v>
      </c>
      <c r="D3718" s="1">
        <v>77.297059415555665</v>
      </c>
      <c r="E3718" s="1">
        <v>48.28918131217808</v>
      </c>
      <c r="F3718" s="1">
        <v>84.685829595780717</v>
      </c>
      <c r="G3718" s="1">
        <v>80.029056279703312</v>
      </c>
      <c r="H3718" s="1">
        <v>45.839040772055803</v>
      </c>
      <c r="I3718" s="1">
        <v>45.33551871539197</v>
      </c>
      <c r="J3718" s="1">
        <v>36.303826916305894</v>
      </c>
      <c r="K3718" s="1">
        <v>22.933086083051492</v>
      </c>
      <c r="L3718" s="1">
        <v>12.730366073841424</v>
      </c>
      <c r="M3718" s="1">
        <v>8.4230813069124313</v>
      </c>
      <c r="N3718" s="1">
        <v>4.4856152870476205</v>
      </c>
      <c r="O3718" s="1">
        <v>5.4894241182244325</v>
      </c>
      <c r="P3718" s="1">
        <v>17.304529920203528</v>
      </c>
      <c r="Q3718" s="1">
        <v>8.4573214276649171</v>
      </c>
      <c r="R3718" s="1">
        <v>7.7155394045506807</v>
      </c>
      <c r="S3718" s="1">
        <v>17.087909944447279</v>
      </c>
      <c r="T3718" s="1">
        <v>20.891435145046657</v>
      </c>
      <c r="U3718" s="1">
        <v>31.799603383171043</v>
      </c>
      <c r="V3718" s="1">
        <v>34.553507148969437</v>
      </c>
      <c r="W3718" s="1">
        <v>32.172790695908809</v>
      </c>
      <c r="X3718" s="1">
        <v>25.41822422768411</v>
      </c>
      <c r="Y3718" s="1">
        <v>22.258771809776579</v>
      </c>
      <c r="Z3718" s="1">
        <v>16.751801971446692</v>
      </c>
      <c r="AA3718" s="1">
        <v>5.519780395976559</v>
      </c>
      <c r="AB3718" s="1">
        <v>7.7917146616830362</v>
      </c>
      <c r="AC3718" s="1">
        <v>25.873954552718477</v>
      </c>
      <c r="AD3718" s="1">
        <v>26.518952480927759</v>
      </c>
      <c r="AE3718" s="1">
        <v>19.960010777555972</v>
      </c>
      <c r="AF3718" s="1"/>
      <c r="AG3718" s="1"/>
      <c r="AH3718" s="1"/>
      <c r="AI3718" s="1"/>
      <c r="AJ3718" s="1"/>
      <c r="AK3718" s="1"/>
      <c r="AL3718" s="1">
        <v>0.11738499253988266</v>
      </c>
      <c r="AM3718" s="1"/>
      <c r="AN3718" s="1">
        <v>21.716840744018555</v>
      </c>
      <c r="AO3718" s="1"/>
      <c r="AP3718" s="1"/>
      <c r="AQ3718" s="1"/>
      <c r="AR3718" s="1"/>
      <c r="AS3718" s="1"/>
      <c r="AT3718" s="1"/>
      <c r="AU3718" s="1">
        <v>0.26305562257766724</v>
      </c>
      <c r="AV3718" s="1">
        <v>1.6302270889282227</v>
      </c>
      <c r="AW3718" s="1"/>
      <c r="AX3718" s="1">
        <v>0.64656293392181396</v>
      </c>
      <c r="AY3718" s="1"/>
      <c r="AZ3718" s="1"/>
      <c r="BA3718" s="1"/>
      <c r="BB3718" s="1"/>
      <c r="BC3718" s="1"/>
      <c r="BD3718" s="1"/>
      <c r="BE3718" s="1"/>
      <c r="BF3718" s="1"/>
      <c r="BG3718" s="1"/>
      <c r="BH3718" s="1">
        <v>0.13341616094112396</v>
      </c>
      <c r="BI3718" s="1"/>
      <c r="BJ3718" s="1"/>
      <c r="BK3718" s="1"/>
      <c r="BL3718" s="1"/>
      <c r="BM3718" s="1"/>
      <c r="BN3718" s="1"/>
    </row>
    <row r="3719" spans="1:66" x14ac:dyDescent="0.2">
      <c r="A3719" s="2" t="s">
        <v>8264</v>
      </c>
      <c r="B3719" s="4" t="s">
        <v>3714</v>
      </c>
      <c r="C3719" s="1">
        <v>13.567401780589133</v>
      </c>
      <c r="D3719" s="1">
        <v>12.987738162533219</v>
      </c>
      <c r="E3719" s="1">
        <v>5.5859171132993772</v>
      </c>
      <c r="F3719" s="1">
        <v>16.347793400532492</v>
      </c>
      <c r="G3719" s="1">
        <v>6.8113240000069508</v>
      </c>
      <c r="H3719" s="1">
        <v>5.7662887669840108</v>
      </c>
      <c r="I3719" s="1">
        <v>5.3770945171311775</v>
      </c>
      <c r="J3719" s="1">
        <v>14.194486123235928</v>
      </c>
      <c r="K3719" s="1">
        <v>6.4800548257473238</v>
      </c>
      <c r="L3719" s="1">
        <v>5.2845948171174228</v>
      </c>
      <c r="M3719" s="1">
        <v>6.4832310782471261</v>
      </c>
      <c r="N3719" s="1">
        <v>6.9421962226113809</v>
      </c>
      <c r="O3719" s="1">
        <v>7.00183523198465</v>
      </c>
      <c r="P3719" s="1">
        <v>7.8083094474366677</v>
      </c>
      <c r="Q3719" s="1">
        <v>7.7574340365209062</v>
      </c>
      <c r="R3719" s="1">
        <v>7.2475368306288965</v>
      </c>
      <c r="S3719" s="1">
        <v>5.2415636736505808</v>
      </c>
      <c r="T3719" s="1">
        <v>5.8568184720977801</v>
      </c>
      <c r="U3719" s="1">
        <v>8.3665878715774085</v>
      </c>
      <c r="V3719" s="1">
        <v>9.4610744546681502</v>
      </c>
      <c r="W3719" s="1"/>
      <c r="X3719" s="1"/>
      <c r="Y3719" s="1"/>
      <c r="Z3719" s="1"/>
      <c r="AA3719" s="1"/>
      <c r="AB3719" s="1"/>
      <c r="AC3719" s="1">
        <v>77.724631763270452</v>
      </c>
      <c r="AD3719" s="1">
        <v>91.296077465850516</v>
      </c>
      <c r="AE3719" s="1">
        <v>93.023106795574876</v>
      </c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>
        <v>4.8712477684020996</v>
      </c>
      <c r="BC3719" s="1">
        <v>3.8174028396606445</v>
      </c>
      <c r="BD3719" s="1">
        <v>4.6868171691894531</v>
      </c>
      <c r="BE3719" s="1">
        <v>5.501624584197998</v>
      </c>
      <c r="BF3719" s="1">
        <v>4.5557036399841309</v>
      </c>
      <c r="BG3719" s="1">
        <v>4.5519185066223145</v>
      </c>
      <c r="BH3719" s="1">
        <v>4.890434741973877</v>
      </c>
      <c r="BI3719" s="1">
        <v>3.7418901920318604</v>
      </c>
      <c r="BJ3719" s="1">
        <v>7.1194748878479004</v>
      </c>
      <c r="BK3719" s="1">
        <v>6.5003170967102051</v>
      </c>
      <c r="BL3719" s="1"/>
      <c r="BM3719" s="1"/>
      <c r="BN3719" s="1"/>
    </row>
    <row r="3720" spans="1:66" x14ac:dyDescent="0.2">
      <c r="A3720" s="2" t="s">
        <v>8265</v>
      </c>
      <c r="B3720" s="4" t="s">
        <v>3715</v>
      </c>
      <c r="C3720" s="1">
        <v>13.567401780589133</v>
      </c>
      <c r="D3720" s="1">
        <v>12.987738162533219</v>
      </c>
      <c r="E3720" s="1">
        <v>5.5859171132993772</v>
      </c>
      <c r="F3720" s="1">
        <v>16.347793400532492</v>
      </c>
      <c r="G3720" s="1">
        <v>6.8113240000069508</v>
      </c>
      <c r="H3720" s="1">
        <v>5.7662887669840108</v>
      </c>
      <c r="I3720" s="1">
        <v>5.3770945171311775</v>
      </c>
      <c r="J3720" s="1">
        <v>14.194486123235928</v>
      </c>
      <c r="K3720" s="1">
        <v>6.4800548257473238</v>
      </c>
      <c r="L3720" s="1">
        <v>5.2845948171174228</v>
      </c>
      <c r="M3720" s="1">
        <v>6.4832310782471261</v>
      </c>
      <c r="N3720" s="1">
        <v>6.9421962226113809</v>
      </c>
      <c r="O3720" s="1">
        <v>7.00183523198465</v>
      </c>
      <c r="P3720" s="1">
        <v>7.8083094474366677</v>
      </c>
      <c r="Q3720" s="1">
        <v>7.7574340365209062</v>
      </c>
      <c r="R3720" s="1">
        <v>7.2475368306288965</v>
      </c>
      <c r="S3720" s="1">
        <v>5.2415636736505808</v>
      </c>
      <c r="T3720" s="1">
        <v>5.8568184720977801</v>
      </c>
      <c r="U3720" s="1">
        <v>8.3665878715774085</v>
      </c>
      <c r="V3720" s="1">
        <v>9.4610744546681502</v>
      </c>
      <c r="W3720" s="1"/>
      <c r="X3720" s="1"/>
      <c r="Y3720" s="1"/>
      <c r="Z3720" s="1"/>
      <c r="AA3720" s="1"/>
      <c r="AB3720" s="1"/>
      <c r="AC3720" s="1">
        <v>77.724631763270452</v>
      </c>
      <c r="AD3720" s="1">
        <v>91.296077465850516</v>
      </c>
      <c r="AE3720" s="1">
        <v>93.023106795574876</v>
      </c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>
        <v>4.8712477684020996</v>
      </c>
      <c r="BC3720" s="1">
        <v>3.8174028396606445</v>
      </c>
      <c r="BD3720" s="1">
        <v>4.6868171691894531</v>
      </c>
      <c r="BE3720" s="1">
        <v>5.501624584197998</v>
      </c>
      <c r="BF3720" s="1">
        <v>4.5557036399841309</v>
      </c>
      <c r="BG3720" s="1">
        <v>4.5519185066223145</v>
      </c>
      <c r="BH3720" s="1">
        <v>4.890434741973877</v>
      </c>
      <c r="BI3720" s="1">
        <v>3.7418901920318604</v>
      </c>
      <c r="BJ3720" s="1">
        <v>7.1194748878479004</v>
      </c>
      <c r="BK3720" s="1">
        <v>6.5003170967102051</v>
      </c>
      <c r="BL3720" s="1"/>
      <c r="BM3720" s="1"/>
      <c r="BN3720" s="1"/>
    </row>
    <row r="3721" spans="1:66" x14ac:dyDescent="0.2">
      <c r="A3721" s="2" t="s">
        <v>8266</v>
      </c>
      <c r="B3721" s="4" t="s">
        <v>3716</v>
      </c>
      <c r="C3721" s="1"/>
      <c r="D3721" s="1"/>
      <c r="E3721" s="1"/>
      <c r="F3721" s="1">
        <v>30.739014138377552</v>
      </c>
      <c r="G3721" s="1">
        <v>30.702409843907198</v>
      </c>
      <c r="H3721" s="1">
        <v>33.905879851529932</v>
      </c>
      <c r="I3721" s="1">
        <v>28.351594185220609</v>
      </c>
      <c r="J3721" s="1">
        <v>27.453919751639148</v>
      </c>
      <c r="K3721" s="1">
        <v>28.070146289000675</v>
      </c>
      <c r="L3721" s="1">
        <v>27.529241107864689</v>
      </c>
      <c r="M3721" s="1">
        <v>34.328326143371086</v>
      </c>
      <c r="N3721" s="1">
        <v>35.095866532849755</v>
      </c>
      <c r="O3721" s="1">
        <v>36.772506553645769</v>
      </c>
      <c r="P3721" s="1">
        <v>18.356824478315879</v>
      </c>
      <c r="Q3721" s="1">
        <v>15.518185662971797</v>
      </c>
      <c r="R3721" s="1">
        <v>12.603160792111378</v>
      </c>
      <c r="S3721" s="1">
        <v>7.1850735686525837</v>
      </c>
      <c r="T3721" s="1">
        <v>6.1697474285753779</v>
      </c>
      <c r="U3721" s="1">
        <v>6.4795729067995422</v>
      </c>
      <c r="V3721" s="1">
        <v>9.0799893316870666</v>
      </c>
      <c r="W3721" s="1">
        <v>5.7730425053489203</v>
      </c>
      <c r="X3721" s="1">
        <v>5.2375697895958053</v>
      </c>
      <c r="Y3721" s="1">
        <v>4.3249116016567797</v>
      </c>
      <c r="Z3721" s="1">
        <v>4.6467648087698477</v>
      </c>
      <c r="AA3721" s="1">
        <v>4.4756308815654897</v>
      </c>
      <c r="AB3721" s="1">
        <v>5.3423432346892046</v>
      </c>
      <c r="AC3721" s="1">
        <v>10.21957586624695</v>
      </c>
      <c r="AD3721" s="1">
        <v>6.2101894940507174</v>
      </c>
      <c r="AE3721" s="1">
        <v>8.9051978709518416</v>
      </c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>
        <v>3.6279511451721191</v>
      </c>
      <c r="AW3721" s="1">
        <v>1.0834876298904419</v>
      </c>
      <c r="AX3721" s="1"/>
      <c r="AY3721" s="1"/>
      <c r="AZ3721" s="1"/>
      <c r="BA3721" s="1"/>
      <c r="BB3721" s="1">
        <v>0.38687616586685181</v>
      </c>
      <c r="BC3721" s="1">
        <v>4.7790251672267914E-2</v>
      </c>
      <c r="BD3721" s="1">
        <v>0.45114848017692566</v>
      </c>
      <c r="BE3721" s="1">
        <v>4.6726800501346588E-2</v>
      </c>
      <c r="BF3721" s="1"/>
      <c r="BG3721" s="1">
        <v>9.7326204180717468E-2</v>
      </c>
      <c r="BH3721" s="1">
        <v>0.5847201943397522</v>
      </c>
      <c r="BI3721" s="1"/>
      <c r="BJ3721" s="1">
        <v>0.3750685453414917</v>
      </c>
      <c r="BK3721" s="1"/>
      <c r="BL3721" s="1"/>
      <c r="BM3721" s="1"/>
      <c r="BN3721" s="1"/>
    </row>
    <row r="3722" spans="1:66" x14ac:dyDescent="0.2">
      <c r="A3722" s="2" t="s">
        <v>8267</v>
      </c>
      <c r="B3722" s="4" t="s">
        <v>3717</v>
      </c>
      <c r="C3722" s="1"/>
      <c r="D3722" s="1">
        <v>4.4451096259184935</v>
      </c>
      <c r="E3722" s="1">
        <v>15.728599011028962</v>
      </c>
      <c r="F3722" s="1">
        <v>4.6206834594810573</v>
      </c>
      <c r="G3722" s="1"/>
      <c r="H3722" s="1">
        <v>3.9019952365705901</v>
      </c>
      <c r="I3722" s="1">
        <v>0.15647439091311005</v>
      </c>
      <c r="J3722" s="1">
        <v>0.17657287511036843</v>
      </c>
      <c r="K3722" s="1"/>
      <c r="L3722" s="1"/>
      <c r="M3722" s="1">
        <v>0.14130369665130707</v>
      </c>
      <c r="N3722" s="1">
        <v>2.728020081935683</v>
      </c>
      <c r="O3722" s="1">
        <v>0.56735058434208119</v>
      </c>
      <c r="P3722" s="1">
        <v>3.3398741837269343E-3</v>
      </c>
      <c r="Q3722" s="1">
        <v>2.6832735937014567</v>
      </c>
      <c r="R3722" s="1"/>
      <c r="S3722" s="1">
        <v>6.3233632879925299</v>
      </c>
      <c r="T3722" s="1">
        <v>10.829105973998232</v>
      </c>
      <c r="U3722" s="1">
        <v>9.171484263798293</v>
      </c>
      <c r="V3722" s="1">
        <v>4.8370838364421003</v>
      </c>
      <c r="W3722" s="1">
        <v>4.507987744783402</v>
      </c>
      <c r="X3722" s="1">
        <v>4.117774821408978</v>
      </c>
      <c r="Y3722" s="1">
        <v>4.2552063973528682</v>
      </c>
      <c r="Z3722" s="1">
        <v>6.2174484688308436</v>
      </c>
      <c r="AA3722" s="1">
        <v>5.7619800569685928</v>
      </c>
      <c r="AB3722" s="1">
        <v>6.2560129373833995</v>
      </c>
      <c r="AC3722" s="1">
        <v>6.1234933063412242</v>
      </c>
      <c r="AD3722" s="1">
        <v>6.1440235473292599</v>
      </c>
      <c r="AE3722" s="1">
        <v>6.4790597089271689</v>
      </c>
      <c r="AF3722" s="1"/>
      <c r="AG3722" s="1"/>
      <c r="AH3722" s="1"/>
      <c r="AI3722" s="1"/>
      <c r="AJ3722" s="1"/>
      <c r="AK3722" s="1"/>
      <c r="AL3722" s="1"/>
      <c r="AM3722" s="1"/>
      <c r="AN3722" s="1"/>
      <c r="AO3722" s="1">
        <v>3.899857759475708</v>
      </c>
      <c r="AP3722" s="1">
        <v>3.784900426864624</v>
      </c>
      <c r="AQ3722" s="1">
        <v>3.4478139877319336</v>
      </c>
      <c r="AR3722" s="1">
        <v>3.9974210262298584</v>
      </c>
      <c r="AS3722" s="1">
        <v>4.2403597831726074</v>
      </c>
      <c r="AT3722" s="1">
        <v>1.6807945966720581</v>
      </c>
      <c r="AU3722" s="1">
        <v>4.3785462379455566</v>
      </c>
      <c r="AV3722" s="1">
        <v>5.2015156745910645</v>
      </c>
      <c r="AW3722" s="1">
        <v>4.5154719352722168</v>
      </c>
      <c r="AX3722" s="1">
        <v>4.13604736328125</v>
      </c>
      <c r="AY3722" s="1"/>
      <c r="AZ3722" s="1"/>
      <c r="BA3722" s="1"/>
      <c r="BB3722" s="1"/>
      <c r="BC3722" s="1"/>
      <c r="BD3722" s="1"/>
      <c r="BE3722" s="1"/>
      <c r="BF3722" s="1">
        <v>1.5742001533508301</v>
      </c>
      <c r="BG3722" s="1">
        <v>1.9783904552459717</v>
      </c>
      <c r="BH3722" s="1">
        <v>0.97053080797195435</v>
      </c>
      <c r="BI3722" s="1"/>
      <c r="BJ3722" s="1"/>
      <c r="BK3722" s="1"/>
      <c r="BL3722" s="1"/>
      <c r="BM3722" s="1"/>
      <c r="BN3722" s="1"/>
    </row>
    <row r="3723" spans="1:66" x14ac:dyDescent="0.2">
      <c r="A3723" s="2" t="s">
        <v>8268</v>
      </c>
      <c r="B3723" s="4" t="s">
        <v>3718</v>
      </c>
      <c r="C3723" s="1"/>
      <c r="D3723" s="1">
        <v>4.4451096259184935</v>
      </c>
      <c r="E3723" s="1">
        <v>15.728599011028962</v>
      </c>
      <c r="F3723" s="1">
        <v>4.6206834594810573</v>
      </c>
      <c r="G3723" s="1"/>
      <c r="H3723" s="1">
        <v>3.9019952365705901</v>
      </c>
      <c r="I3723" s="1">
        <v>0.15647439091311005</v>
      </c>
      <c r="J3723" s="1">
        <v>0.17657287511036843</v>
      </c>
      <c r="K3723" s="1"/>
      <c r="L3723" s="1"/>
      <c r="M3723" s="1">
        <v>0.14130369665130707</v>
      </c>
      <c r="N3723" s="1">
        <v>2.728020081935683</v>
      </c>
      <c r="O3723" s="1">
        <v>0.56735058434208119</v>
      </c>
      <c r="P3723" s="1">
        <v>3.3398741837269343E-3</v>
      </c>
      <c r="Q3723" s="1">
        <v>2.6832735937014567</v>
      </c>
      <c r="R3723" s="1"/>
      <c r="S3723" s="1">
        <v>6.3233632879925299</v>
      </c>
      <c r="T3723" s="1">
        <v>10.829105973998232</v>
      </c>
      <c r="U3723" s="1">
        <v>9.171484263798293</v>
      </c>
      <c r="V3723" s="1">
        <v>4.8370838364421003</v>
      </c>
      <c r="W3723" s="1">
        <v>4.507987744783402</v>
      </c>
      <c r="X3723" s="1">
        <v>4.117774821408978</v>
      </c>
      <c r="Y3723" s="1">
        <v>4.2552063973528682</v>
      </c>
      <c r="Z3723" s="1">
        <v>6.2174484688308436</v>
      </c>
      <c r="AA3723" s="1">
        <v>5.7619800569685928</v>
      </c>
      <c r="AB3723" s="1">
        <v>6.2560129373833995</v>
      </c>
      <c r="AC3723" s="1">
        <v>6.1234933063412242</v>
      </c>
      <c r="AD3723" s="1">
        <v>6.1440235473292599</v>
      </c>
      <c r="AE3723" s="1">
        <v>6.4790597089271689</v>
      </c>
      <c r="AF3723" s="1"/>
      <c r="AG3723" s="1"/>
      <c r="AH3723" s="1"/>
      <c r="AI3723" s="1"/>
      <c r="AJ3723" s="1"/>
      <c r="AK3723" s="1"/>
      <c r="AL3723" s="1"/>
      <c r="AM3723" s="1"/>
      <c r="AN3723" s="1"/>
      <c r="AO3723" s="1">
        <v>3.899857759475708</v>
      </c>
      <c r="AP3723" s="1">
        <v>3.784900426864624</v>
      </c>
      <c r="AQ3723" s="1">
        <v>3.4478139877319336</v>
      </c>
      <c r="AR3723" s="1">
        <v>3.9974210262298584</v>
      </c>
      <c r="AS3723" s="1">
        <v>4.2403597831726074</v>
      </c>
      <c r="AT3723" s="1">
        <v>1.6807945966720581</v>
      </c>
      <c r="AU3723" s="1">
        <v>4.3785462379455566</v>
      </c>
      <c r="AV3723" s="1">
        <v>5.2015156745910645</v>
      </c>
      <c r="AW3723" s="1">
        <v>4.5154719352722168</v>
      </c>
      <c r="AX3723" s="1">
        <v>4.13604736328125</v>
      </c>
      <c r="AY3723" s="1"/>
      <c r="AZ3723" s="1"/>
      <c r="BA3723" s="1"/>
      <c r="BB3723" s="1"/>
      <c r="BC3723" s="1"/>
      <c r="BD3723" s="1"/>
      <c r="BE3723" s="1"/>
      <c r="BF3723" s="1">
        <v>1.5742001533508301</v>
      </c>
      <c r="BG3723" s="1">
        <v>1.9783904552459717</v>
      </c>
      <c r="BH3723" s="1">
        <v>0.97053080797195435</v>
      </c>
      <c r="BI3723" s="1"/>
      <c r="BJ3723" s="1"/>
      <c r="BK3723" s="1"/>
      <c r="BL3723" s="1"/>
      <c r="BM3723" s="1"/>
      <c r="BN3723" s="1"/>
    </row>
    <row r="3724" spans="1:66" x14ac:dyDescent="0.2">
      <c r="A3724" s="2" t="s">
        <v>8269</v>
      </c>
      <c r="B3724" s="4" t="s">
        <v>3719</v>
      </c>
      <c r="C3724" s="1">
        <v>6.0781987887323119</v>
      </c>
      <c r="D3724" s="1">
        <v>9.4579508645780344</v>
      </c>
      <c r="E3724" s="1">
        <v>9.7185998258601582</v>
      </c>
      <c r="F3724" s="1">
        <v>6.6933607324980811</v>
      </c>
      <c r="G3724" s="1">
        <v>8.3217542310299137</v>
      </c>
      <c r="H3724" s="1">
        <v>7.5508926661740707</v>
      </c>
      <c r="I3724" s="1">
        <v>6.9078043824332829</v>
      </c>
      <c r="J3724" s="1">
        <v>4.72521591888776</v>
      </c>
      <c r="K3724" s="1">
        <v>4.6902486734415074</v>
      </c>
      <c r="L3724" s="1">
        <v>5.1398790487031043</v>
      </c>
      <c r="M3724" s="1">
        <v>5.6448242233302635</v>
      </c>
      <c r="N3724" s="1">
        <v>6.492292056175442</v>
      </c>
      <c r="O3724" s="1">
        <v>10.517489962232023</v>
      </c>
      <c r="P3724" s="1">
        <v>7.5760053476512033</v>
      </c>
      <c r="Q3724" s="1">
        <v>6.3728107268736327</v>
      </c>
      <c r="R3724" s="1">
        <v>6.0379983713330203</v>
      </c>
      <c r="S3724" s="1">
        <v>7.0012560714302303</v>
      </c>
      <c r="T3724" s="1">
        <v>5.3148361823772907</v>
      </c>
      <c r="U3724" s="1">
        <v>6.1758638205552856</v>
      </c>
      <c r="V3724" s="1">
        <v>6.1859700779088467</v>
      </c>
      <c r="W3724" s="1">
        <v>6.5028580689746889</v>
      </c>
      <c r="X3724" s="1">
        <v>6.7809400272773965</v>
      </c>
      <c r="Y3724" s="1">
        <v>2.5959424713622758</v>
      </c>
      <c r="Z3724" s="1">
        <v>2.621936871700997</v>
      </c>
      <c r="AA3724" s="1">
        <v>6.4564151908896816</v>
      </c>
      <c r="AB3724" s="1">
        <v>7.1859174893972959</v>
      </c>
      <c r="AC3724" s="1">
        <v>6.0748859003253397</v>
      </c>
      <c r="AD3724" s="1">
        <v>4.8332642845766127</v>
      </c>
      <c r="AE3724" s="1">
        <v>5.8911644753623502</v>
      </c>
      <c r="AF3724" s="1"/>
      <c r="AG3724" s="1"/>
      <c r="AH3724" s="1"/>
      <c r="AI3724" s="1"/>
      <c r="AJ3724" s="1"/>
      <c r="AK3724" s="1"/>
      <c r="AL3724" s="1"/>
      <c r="AM3724" s="1"/>
      <c r="AN3724" s="1">
        <v>0.12966658174991608</v>
      </c>
      <c r="AO3724" s="1"/>
      <c r="AP3724" s="1">
        <v>1.1813557147979736</v>
      </c>
      <c r="AQ3724" s="1"/>
      <c r="AR3724" s="1">
        <v>0.37563571333885193</v>
      </c>
      <c r="AS3724" s="1">
        <v>1.0502861738204956</v>
      </c>
      <c r="AT3724" s="1">
        <v>0.24550160765647888</v>
      </c>
      <c r="AU3724" s="1"/>
      <c r="AV3724" s="1">
        <v>0.34944629669189453</v>
      </c>
      <c r="AW3724" s="1"/>
      <c r="AX3724" s="1"/>
      <c r="AY3724" s="1"/>
      <c r="AZ3724" s="1">
        <v>0.65132951736450195</v>
      </c>
      <c r="BA3724" s="1"/>
      <c r="BB3724" s="1">
        <v>0.43244433403015137</v>
      </c>
      <c r="BC3724" s="1"/>
      <c r="BD3724" s="1">
        <v>6.653261661529541</v>
      </c>
      <c r="BE3724" s="1">
        <v>6.7663702964782715</v>
      </c>
      <c r="BF3724" s="1">
        <v>4.6553506851196289</v>
      </c>
      <c r="BG3724" s="1">
        <v>0.26378804445266724</v>
      </c>
      <c r="BH3724" s="1"/>
      <c r="BI3724" s="1"/>
      <c r="BJ3724" s="1">
        <v>0.29446685314178467</v>
      </c>
      <c r="BK3724" s="1"/>
      <c r="BL3724" s="1"/>
      <c r="BM3724" s="1"/>
      <c r="BN3724" s="1"/>
    </row>
    <row r="3725" spans="1:66" x14ac:dyDescent="0.2">
      <c r="A3725" s="2" t="s">
        <v>8270</v>
      </c>
      <c r="B3725" s="4" t="s">
        <v>3720</v>
      </c>
      <c r="C3725" s="1">
        <v>6.0781987887323119</v>
      </c>
      <c r="D3725" s="1">
        <v>9.4579508645780344</v>
      </c>
      <c r="E3725" s="1">
        <v>9.7185998258601582</v>
      </c>
      <c r="F3725" s="1">
        <v>6.6933607324980811</v>
      </c>
      <c r="G3725" s="1">
        <v>8.3217542310299137</v>
      </c>
      <c r="H3725" s="1">
        <v>7.5508926661740707</v>
      </c>
      <c r="I3725" s="1">
        <v>6.9078043824332829</v>
      </c>
      <c r="J3725" s="1">
        <v>4.72521591888776</v>
      </c>
      <c r="K3725" s="1">
        <v>4.6902486734415074</v>
      </c>
      <c r="L3725" s="1">
        <v>5.1398790487031043</v>
      </c>
      <c r="M3725" s="1">
        <v>5.6448242233302635</v>
      </c>
      <c r="N3725" s="1">
        <v>6.492292056175442</v>
      </c>
      <c r="O3725" s="1">
        <v>10.517489962232023</v>
      </c>
      <c r="P3725" s="1">
        <v>7.5760053476512033</v>
      </c>
      <c r="Q3725" s="1">
        <v>6.3728107268736327</v>
      </c>
      <c r="R3725" s="1">
        <v>6.0379983713330203</v>
      </c>
      <c r="S3725" s="1">
        <v>7.0012560714302303</v>
      </c>
      <c r="T3725" s="1">
        <v>5.3148361823772907</v>
      </c>
      <c r="U3725" s="1">
        <v>6.1758638205552856</v>
      </c>
      <c r="V3725" s="1">
        <v>6.1859700779088467</v>
      </c>
      <c r="W3725" s="1">
        <v>6.5028580689746889</v>
      </c>
      <c r="X3725" s="1">
        <v>6.7809400272773965</v>
      </c>
      <c r="Y3725" s="1">
        <v>2.5959424713622758</v>
      </c>
      <c r="Z3725" s="1">
        <v>2.621936871700997</v>
      </c>
      <c r="AA3725" s="1">
        <v>6.4564151908896816</v>
      </c>
      <c r="AB3725" s="1">
        <v>7.1859174893972959</v>
      </c>
      <c r="AC3725" s="1">
        <v>6.0748859003253397</v>
      </c>
      <c r="AD3725" s="1">
        <v>4.8332642845766127</v>
      </c>
      <c r="AE3725" s="1">
        <v>5.8911644753623502</v>
      </c>
      <c r="AF3725" s="1"/>
      <c r="AG3725" s="1"/>
      <c r="AH3725" s="1"/>
      <c r="AI3725" s="1"/>
      <c r="AJ3725" s="1"/>
      <c r="AK3725" s="1"/>
      <c r="AL3725" s="1"/>
      <c r="AM3725" s="1"/>
      <c r="AN3725" s="1">
        <v>0.12966658174991608</v>
      </c>
      <c r="AO3725" s="1"/>
      <c r="AP3725" s="1">
        <v>1.1813557147979736</v>
      </c>
      <c r="AQ3725" s="1"/>
      <c r="AR3725" s="1">
        <v>0.37563571333885193</v>
      </c>
      <c r="AS3725" s="1">
        <v>1.0502861738204956</v>
      </c>
      <c r="AT3725" s="1">
        <v>0.24550160765647888</v>
      </c>
      <c r="AU3725" s="1"/>
      <c r="AV3725" s="1">
        <v>0.34944629669189453</v>
      </c>
      <c r="AW3725" s="1"/>
      <c r="AX3725" s="1"/>
      <c r="AY3725" s="1"/>
      <c r="AZ3725" s="1">
        <v>0.65132951736450195</v>
      </c>
      <c r="BA3725" s="1"/>
      <c r="BB3725" s="1">
        <v>0.43244433403015137</v>
      </c>
      <c r="BC3725" s="1"/>
      <c r="BD3725" s="1">
        <v>6.653261661529541</v>
      </c>
      <c r="BE3725" s="1">
        <v>6.7663702964782715</v>
      </c>
      <c r="BF3725" s="1">
        <v>4.6553506851196289</v>
      </c>
      <c r="BG3725" s="1">
        <v>0.26378804445266724</v>
      </c>
      <c r="BH3725" s="1"/>
      <c r="BI3725" s="1"/>
      <c r="BJ3725" s="1">
        <v>0.29446685314178467</v>
      </c>
      <c r="BK3725" s="1"/>
      <c r="BL3725" s="1"/>
      <c r="BM3725" s="1"/>
      <c r="BN3725" s="1"/>
    </row>
    <row r="3726" spans="1:66" x14ac:dyDescent="0.2">
      <c r="A3726" s="2" t="s">
        <v>8271</v>
      </c>
      <c r="B3726" s="4" t="s">
        <v>3721</v>
      </c>
      <c r="C3726" s="1">
        <v>97.985379561720137</v>
      </c>
      <c r="D3726" s="1">
        <v>94.741208002547751</v>
      </c>
      <c r="E3726" s="1">
        <v>95.145086063654659</v>
      </c>
      <c r="F3726" s="1">
        <v>97.326469592194954</v>
      </c>
      <c r="G3726" s="1">
        <v>98.068431396437788</v>
      </c>
      <c r="H3726" s="1">
        <v>91.110225082141866</v>
      </c>
      <c r="I3726" s="1">
        <v>98.536128550977224</v>
      </c>
      <c r="J3726" s="1">
        <v>96.972693462368966</v>
      </c>
      <c r="K3726" s="1">
        <v>97.745787106034427</v>
      </c>
      <c r="L3726" s="1">
        <v>98.278235044134831</v>
      </c>
      <c r="M3726" s="1">
        <v>98.276680001352062</v>
      </c>
      <c r="N3726" s="1">
        <v>97.934418775987425</v>
      </c>
      <c r="O3726" s="1">
        <v>99.919414116944495</v>
      </c>
      <c r="P3726" s="1">
        <v>99.805381571513877</v>
      </c>
      <c r="Q3726" s="1">
        <v>85.167486732477414</v>
      </c>
      <c r="R3726" s="1">
        <v>99.93746740144185</v>
      </c>
      <c r="S3726" s="1">
        <v>99.911035513091292</v>
      </c>
      <c r="T3726" s="1">
        <v>99.753541504655132</v>
      </c>
      <c r="U3726" s="1">
        <v>96.426423675714744</v>
      </c>
      <c r="V3726" s="1">
        <v>94.02260526220438</v>
      </c>
      <c r="W3726" s="1">
        <v>94.608030316560118</v>
      </c>
      <c r="X3726" s="1">
        <v>89.272814515300681</v>
      </c>
      <c r="Y3726" s="1">
        <v>87.794345928075089</v>
      </c>
      <c r="Z3726" s="1">
        <v>85.517624316701429</v>
      </c>
      <c r="AA3726" s="1">
        <v>89.815046997914891</v>
      </c>
      <c r="AB3726" s="1">
        <v>87.892369837947953</v>
      </c>
      <c r="AC3726" s="1">
        <v>92.461839271888394</v>
      </c>
      <c r="AD3726" s="1">
        <v>97.939975304825921</v>
      </c>
      <c r="AE3726" s="1">
        <v>98.421413356337595</v>
      </c>
      <c r="AF3726" s="1"/>
      <c r="AG3726" s="1"/>
      <c r="AH3726" s="1"/>
      <c r="AI3726" s="1"/>
      <c r="AJ3726" s="1">
        <v>3.1815094947814941</v>
      </c>
      <c r="AK3726" s="1">
        <v>3.5936615467071533</v>
      </c>
      <c r="AL3726" s="1">
        <v>0.50774478912353516</v>
      </c>
      <c r="AM3726" s="1"/>
      <c r="AN3726" s="1"/>
      <c r="AO3726" s="1"/>
      <c r="AP3726" s="1">
        <v>1.360256552696228</v>
      </c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>
        <v>3.5238182544708252</v>
      </c>
      <c r="BB3726" s="1">
        <v>5.9501190185546875</v>
      </c>
      <c r="BC3726" s="1">
        <v>5.3632574081420898</v>
      </c>
      <c r="BD3726" s="1">
        <v>10.692231178283691</v>
      </c>
      <c r="BE3726" s="1">
        <v>10.152714729309082</v>
      </c>
      <c r="BF3726" s="1">
        <v>13.14133358001709</v>
      </c>
      <c r="BG3726" s="1">
        <v>10.144620895385742</v>
      </c>
      <c r="BH3726" s="1">
        <v>12.059186935424805</v>
      </c>
      <c r="BI3726" s="1">
        <v>7.4826755523681641</v>
      </c>
      <c r="BJ3726" s="1">
        <v>2.036848783493042</v>
      </c>
      <c r="BK3726" s="1">
        <v>1.5391100645065308</v>
      </c>
      <c r="BL3726" s="1"/>
      <c r="BM3726" s="1"/>
      <c r="BN3726" s="1"/>
    </row>
    <row r="3727" spans="1:66" x14ac:dyDescent="0.2">
      <c r="A3727" s="2" t="s">
        <v>8272</v>
      </c>
      <c r="B3727" s="4" t="s">
        <v>3722</v>
      </c>
      <c r="C3727" s="1">
        <v>4.6006446954190841</v>
      </c>
      <c r="D3727" s="1">
        <v>4.5974783934697605</v>
      </c>
      <c r="E3727" s="1">
        <v>4.2291341889472855</v>
      </c>
      <c r="F3727" s="1">
        <v>4.1852404371254792</v>
      </c>
      <c r="G3727" s="1">
        <v>9.4322921335138137</v>
      </c>
      <c r="H3727" s="1">
        <v>4.7653015514342414</v>
      </c>
      <c r="I3727" s="1">
        <v>5.5814739087047478</v>
      </c>
      <c r="J3727" s="1">
        <v>4.7187589933838314</v>
      </c>
      <c r="K3727" s="1">
        <v>3.631515617756325</v>
      </c>
      <c r="L3727" s="1">
        <v>4.5161888208888046</v>
      </c>
      <c r="M3727" s="1">
        <v>2.5094264751011042</v>
      </c>
      <c r="N3727" s="1">
        <v>3.3843888926599295</v>
      </c>
      <c r="O3727" s="1">
        <v>4.8976386360761985</v>
      </c>
      <c r="P3727" s="1">
        <v>5.9466917385419498</v>
      </c>
      <c r="Q3727" s="1">
        <v>5.2281779927221139</v>
      </c>
      <c r="R3727" s="1">
        <v>8.8142378521465083</v>
      </c>
      <c r="S3727" s="1">
        <v>6.4726800805209805</v>
      </c>
      <c r="T3727" s="1">
        <v>4.6560657668430352</v>
      </c>
      <c r="U3727" s="1">
        <v>5.6413490115880407</v>
      </c>
      <c r="V3727" s="1">
        <v>4.280883589267134</v>
      </c>
      <c r="W3727" s="1">
        <v>6.4645250624269153</v>
      </c>
      <c r="X3727" s="1">
        <v>6.3535352728142893</v>
      </c>
      <c r="Y3727" s="1">
        <v>4.8887775765761585</v>
      </c>
      <c r="Z3727" s="1">
        <v>6.8450304930764689</v>
      </c>
      <c r="AA3727" s="1">
        <v>6.0534512800160467</v>
      </c>
      <c r="AB3727" s="1">
        <v>6.5596180450682873</v>
      </c>
      <c r="AC3727" s="1">
        <v>5.1151891528233451</v>
      </c>
      <c r="AD3727" s="1">
        <v>6.354012577670626</v>
      </c>
      <c r="AE3727" s="1">
        <v>8.7642155075430495</v>
      </c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>
        <v>0.85683470964431763</v>
      </c>
      <c r="AR3727" s="1">
        <v>7.1179836988449097E-2</v>
      </c>
      <c r="AS3727" s="1">
        <v>2.3481190204620361</v>
      </c>
      <c r="AT3727" s="1">
        <v>0.89967304468154907</v>
      </c>
      <c r="AU3727" s="1">
        <v>0.45082467794418335</v>
      </c>
      <c r="AV3727" s="1"/>
      <c r="AW3727" s="1"/>
      <c r="AX3727" s="1"/>
      <c r="AY3727" s="1"/>
      <c r="AZ3727" s="1"/>
      <c r="BA3727" s="1"/>
      <c r="BB3727" s="1"/>
      <c r="BC3727" s="1"/>
      <c r="BD3727" s="1">
        <v>0.14036977291107178</v>
      </c>
      <c r="BE3727" s="1"/>
      <c r="BF3727" s="1">
        <v>0.32154524326324463</v>
      </c>
      <c r="BG3727" s="1">
        <v>2.2696330547332764</v>
      </c>
      <c r="BH3727" s="1">
        <v>1.7246378660202026</v>
      </c>
      <c r="BI3727" s="1"/>
      <c r="BJ3727" s="1"/>
      <c r="BK3727" s="1">
        <v>1.3791157007217407</v>
      </c>
      <c r="BL3727" s="1"/>
      <c r="BM3727" s="1"/>
      <c r="BN3727" s="1"/>
    </row>
    <row r="3728" spans="1:66" x14ac:dyDescent="0.2">
      <c r="A3728" s="2" t="s">
        <v>8273</v>
      </c>
      <c r="B3728" s="4" t="s">
        <v>3723</v>
      </c>
      <c r="C3728" s="1">
        <v>4.6006446954190841</v>
      </c>
      <c r="D3728" s="1">
        <v>4.5974783934697605</v>
      </c>
      <c r="E3728" s="1">
        <v>4.2291341889472855</v>
      </c>
      <c r="F3728" s="1">
        <v>4.1852404371254792</v>
      </c>
      <c r="G3728" s="1">
        <v>9.4322921335138137</v>
      </c>
      <c r="H3728" s="1">
        <v>4.7653015514342414</v>
      </c>
      <c r="I3728" s="1">
        <v>5.5814739087047478</v>
      </c>
      <c r="J3728" s="1">
        <v>4.7187589933838314</v>
      </c>
      <c r="K3728" s="1">
        <v>3.631515617756325</v>
      </c>
      <c r="L3728" s="1">
        <v>4.5161888208888046</v>
      </c>
      <c r="M3728" s="1">
        <v>2.5094264751011042</v>
      </c>
      <c r="N3728" s="1">
        <v>3.3843888926599295</v>
      </c>
      <c r="O3728" s="1">
        <v>4.8976386360761985</v>
      </c>
      <c r="P3728" s="1">
        <v>5.9466917385419498</v>
      </c>
      <c r="Q3728" s="1">
        <v>5.2281779927221139</v>
      </c>
      <c r="R3728" s="1">
        <v>8.8142378521465083</v>
      </c>
      <c r="S3728" s="1">
        <v>6.4726800805209805</v>
      </c>
      <c r="T3728" s="1">
        <v>4.6560657668430352</v>
      </c>
      <c r="U3728" s="1">
        <v>5.6413490115880407</v>
      </c>
      <c r="V3728" s="1">
        <v>4.280883589267134</v>
      </c>
      <c r="W3728" s="1">
        <v>6.4645250624269153</v>
      </c>
      <c r="X3728" s="1">
        <v>6.3535352728142893</v>
      </c>
      <c r="Y3728" s="1">
        <v>4.8887775765761585</v>
      </c>
      <c r="Z3728" s="1">
        <v>6.8450304930764689</v>
      </c>
      <c r="AA3728" s="1">
        <v>6.0534512800160467</v>
      </c>
      <c r="AB3728" s="1">
        <v>6.5596180450682873</v>
      </c>
      <c r="AC3728" s="1">
        <v>5.1151891528233451</v>
      </c>
      <c r="AD3728" s="1">
        <v>6.354012577670626</v>
      </c>
      <c r="AE3728" s="1">
        <v>8.7642155075430495</v>
      </c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>
        <v>0.85683470964431763</v>
      </c>
      <c r="AR3728" s="1">
        <v>7.1179836988449097E-2</v>
      </c>
      <c r="AS3728" s="1">
        <v>2.3481190204620361</v>
      </c>
      <c r="AT3728" s="1">
        <v>0.89967304468154907</v>
      </c>
      <c r="AU3728" s="1">
        <v>0.45082467794418335</v>
      </c>
      <c r="AV3728" s="1"/>
      <c r="AW3728" s="1"/>
      <c r="AX3728" s="1"/>
      <c r="AY3728" s="1"/>
      <c r="AZ3728" s="1"/>
      <c r="BA3728" s="1"/>
      <c r="BB3728" s="1"/>
      <c r="BC3728" s="1"/>
      <c r="BD3728" s="1">
        <v>0.14036977291107178</v>
      </c>
      <c r="BE3728" s="1"/>
      <c r="BF3728" s="1">
        <v>0.32154524326324463</v>
      </c>
      <c r="BG3728" s="1">
        <v>2.2696330547332764</v>
      </c>
      <c r="BH3728" s="1">
        <v>1.7246378660202026</v>
      </c>
      <c r="BI3728" s="1"/>
      <c r="BJ3728" s="1"/>
      <c r="BK3728" s="1">
        <v>1.3791157007217407</v>
      </c>
      <c r="BL3728" s="1"/>
      <c r="BM3728" s="1"/>
      <c r="BN3728" s="1"/>
    </row>
    <row r="3729" spans="1:66" x14ac:dyDescent="0.2">
      <c r="A3729" s="2" t="s">
        <v>8274</v>
      </c>
      <c r="B3729" s="4" t="s">
        <v>3724</v>
      </c>
      <c r="C3729" s="1">
        <v>3.773691811486013</v>
      </c>
      <c r="D3729" s="1">
        <v>4.2192116355939664</v>
      </c>
      <c r="E3729" s="1">
        <v>4.1367554461678067</v>
      </c>
      <c r="F3729" s="1">
        <v>4.5246009918098711</v>
      </c>
      <c r="G3729" s="1">
        <v>4.2988754890943053</v>
      </c>
      <c r="H3729" s="1">
        <v>7.1009361230592258</v>
      </c>
      <c r="I3729" s="1">
        <v>4.8997939253196403</v>
      </c>
      <c r="J3729" s="1">
        <v>4.7773403609792213</v>
      </c>
      <c r="K3729" s="1">
        <v>4.7767335809517837</v>
      </c>
      <c r="L3729" s="1">
        <v>3.8589978221795578</v>
      </c>
      <c r="M3729" s="1">
        <v>3.8966007268196248</v>
      </c>
      <c r="N3729" s="1">
        <v>4.7519472725518375</v>
      </c>
      <c r="O3729" s="1">
        <v>2.6028285267925022</v>
      </c>
      <c r="P3729" s="1">
        <v>4.5853011294285739</v>
      </c>
      <c r="Q3729" s="1">
        <v>6.5442015953279213</v>
      </c>
      <c r="R3729" s="1">
        <v>4.0335771461077989</v>
      </c>
      <c r="S3729" s="1">
        <v>6.9599529993728826</v>
      </c>
      <c r="T3729" s="1">
        <v>4.3241366361026028</v>
      </c>
      <c r="U3729" s="1">
        <v>5.2020849000919762</v>
      </c>
      <c r="V3729" s="1">
        <v>4.9596650444567212</v>
      </c>
      <c r="W3729" s="1">
        <v>4.3515264479491886</v>
      </c>
      <c r="X3729" s="1">
        <v>5.9783949316989222</v>
      </c>
      <c r="Y3729" s="1">
        <v>5.3749412333854778</v>
      </c>
      <c r="Z3729" s="1">
        <v>4.8971806001635576</v>
      </c>
      <c r="AA3729" s="1">
        <v>5.1786894729637956</v>
      </c>
      <c r="AB3729" s="1">
        <v>4.7786109715424718</v>
      </c>
      <c r="AC3729" s="1">
        <v>5.3186705724406345</v>
      </c>
      <c r="AD3729" s="1">
        <v>19.864722219588398</v>
      </c>
      <c r="AE3729" s="1">
        <v>8.609304728546789</v>
      </c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>
        <v>2.4263393878936768</v>
      </c>
      <c r="AV3729" s="1"/>
      <c r="AW3729" s="1"/>
      <c r="AX3729" s="1"/>
      <c r="AY3729" s="1">
        <v>0.77720737457275391</v>
      </c>
      <c r="AZ3729" s="1"/>
      <c r="BA3729" s="1"/>
      <c r="BB3729" s="1"/>
      <c r="BC3729" s="1"/>
      <c r="BD3729" s="1"/>
      <c r="BE3729" s="1"/>
      <c r="BF3729" s="1"/>
      <c r="BG3729" s="1">
        <v>0.69008862972259521</v>
      </c>
      <c r="BH3729" s="1"/>
      <c r="BI3729" s="1"/>
      <c r="BJ3729" s="1"/>
      <c r="BK3729" s="1"/>
      <c r="BL3729" s="1"/>
      <c r="BM3729" s="1"/>
      <c r="BN3729" s="1"/>
    </row>
    <row r="3730" spans="1:66" x14ac:dyDescent="0.2">
      <c r="A3730" s="2" t="s">
        <v>8275</v>
      </c>
      <c r="B3730" s="4" t="s">
        <v>3725</v>
      </c>
      <c r="C3730" s="1">
        <v>3.773691811486013</v>
      </c>
      <c r="D3730" s="1">
        <v>4.2192116355939664</v>
      </c>
      <c r="E3730" s="1">
        <v>4.1367554461678067</v>
      </c>
      <c r="F3730" s="1">
        <v>4.5246009918098711</v>
      </c>
      <c r="G3730" s="1">
        <v>4.2988754890943053</v>
      </c>
      <c r="H3730" s="1">
        <v>7.1009361230592258</v>
      </c>
      <c r="I3730" s="1">
        <v>4.8997939253196403</v>
      </c>
      <c r="J3730" s="1">
        <v>4.7773403609792213</v>
      </c>
      <c r="K3730" s="1">
        <v>4.7767335809517837</v>
      </c>
      <c r="L3730" s="1">
        <v>3.8589978221795578</v>
      </c>
      <c r="M3730" s="1">
        <v>3.8966007268196248</v>
      </c>
      <c r="N3730" s="1">
        <v>4.7519472725518375</v>
      </c>
      <c r="O3730" s="1">
        <v>2.6028285267925022</v>
      </c>
      <c r="P3730" s="1">
        <v>4.5853011294285739</v>
      </c>
      <c r="Q3730" s="1">
        <v>6.5442015953279213</v>
      </c>
      <c r="R3730" s="1">
        <v>4.0335771461077989</v>
      </c>
      <c r="S3730" s="1">
        <v>6.9599529993728826</v>
      </c>
      <c r="T3730" s="1">
        <v>4.3241366361026028</v>
      </c>
      <c r="U3730" s="1">
        <v>5.2020849000919762</v>
      </c>
      <c r="V3730" s="1">
        <v>4.9596650444567212</v>
      </c>
      <c r="W3730" s="1">
        <v>4.3515264479491886</v>
      </c>
      <c r="X3730" s="1">
        <v>5.9783949316989222</v>
      </c>
      <c r="Y3730" s="1">
        <v>5.3749412333854778</v>
      </c>
      <c r="Z3730" s="1">
        <v>4.8971806001635576</v>
      </c>
      <c r="AA3730" s="1">
        <v>5.1786894729637956</v>
      </c>
      <c r="AB3730" s="1">
        <v>4.7786109715424718</v>
      </c>
      <c r="AC3730" s="1">
        <v>5.3186705724406345</v>
      </c>
      <c r="AD3730" s="1">
        <v>19.864722219588398</v>
      </c>
      <c r="AE3730" s="1">
        <v>8.609304728546789</v>
      </c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>
        <v>2.4263393878936768</v>
      </c>
      <c r="AV3730" s="1"/>
      <c r="AW3730" s="1"/>
      <c r="AX3730" s="1"/>
      <c r="AY3730" s="1">
        <v>0.77720737457275391</v>
      </c>
      <c r="AZ3730" s="1"/>
      <c r="BA3730" s="1"/>
      <c r="BB3730" s="1"/>
      <c r="BC3730" s="1"/>
      <c r="BD3730" s="1"/>
      <c r="BE3730" s="1"/>
      <c r="BF3730" s="1"/>
      <c r="BG3730" s="1">
        <v>0.69008862972259521</v>
      </c>
      <c r="BH3730" s="1"/>
      <c r="BI3730" s="1"/>
      <c r="BJ3730" s="1"/>
      <c r="BK3730" s="1"/>
      <c r="BL3730" s="1"/>
      <c r="BM3730" s="1"/>
      <c r="BN3730" s="1"/>
    </row>
    <row r="3731" spans="1:66" x14ac:dyDescent="0.2">
      <c r="A3731" s="2" t="s">
        <v>8276</v>
      </c>
      <c r="B3731" s="4" t="s">
        <v>3726</v>
      </c>
      <c r="C3731" s="1">
        <v>3.773691811486013</v>
      </c>
      <c r="D3731" s="1">
        <v>4.2192116355939664</v>
      </c>
      <c r="E3731" s="1">
        <v>4.1367554461678067</v>
      </c>
      <c r="F3731" s="1">
        <v>4.5246009918098711</v>
      </c>
      <c r="G3731" s="1">
        <v>4.2988754890943053</v>
      </c>
      <c r="H3731" s="1">
        <v>7.1009361230592258</v>
      </c>
      <c r="I3731" s="1">
        <v>4.8997939253196403</v>
      </c>
      <c r="J3731" s="1">
        <v>4.7773403609792213</v>
      </c>
      <c r="K3731" s="1">
        <v>4.7767335809517837</v>
      </c>
      <c r="L3731" s="1">
        <v>3.8589978221795578</v>
      </c>
      <c r="M3731" s="1">
        <v>3.8966007268196248</v>
      </c>
      <c r="N3731" s="1">
        <v>4.7519472725518375</v>
      </c>
      <c r="O3731" s="1">
        <v>2.6028285267925022</v>
      </c>
      <c r="P3731" s="1">
        <v>4.5853011294285739</v>
      </c>
      <c r="Q3731" s="1">
        <v>6.5442015953279213</v>
      </c>
      <c r="R3731" s="1">
        <v>4.0335771461077989</v>
      </c>
      <c r="S3731" s="1">
        <v>6.9599529993728826</v>
      </c>
      <c r="T3731" s="1">
        <v>4.3241366361026028</v>
      </c>
      <c r="U3731" s="1">
        <v>5.2020849000919762</v>
      </c>
      <c r="V3731" s="1">
        <v>4.9596650444567212</v>
      </c>
      <c r="W3731" s="1">
        <v>4.3515264479491886</v>
      </c>
      <c r="X3731" s="1">
        <v>5.9783949316989222</v>
      </c>
      <c r="Y3731" s="1">
        <v>5.3749412333854778</v>
      </c>
      <c r="Z3731" s="1">
        <v>4.8971806001635576</v>
      </c>
      <c r="AA3731" s="1">
        <v>5.1786894729637956</v>
      </c>
      <c r="AB3731" s="1">
        <v>4.7786109715424718</v>
      </c>
      <c r="AC3731" s="1">
        <v>5.3186705724406345</v>
      </c>
      <c r="AD3731" s="1">
        <v>19.864722219588398</v>
      </c>
      <c r="AE3731" s="1">
        <v>8.609304728546789</v>
      </c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>
        <v>2.4263393878936768</v>
      </c>
      <c r="AV3731" s="1"/>
      <c r="AW3731" s="1"/>
      <c r="AX3731" s="1"/>
      <c r="AY3731" s="1">
        <v>0.77720737457275391</v>
      </c>
      <c r="AZ3731" s="1"/>
      <c r="BA3731" s="1"/>
      <c r="BB3731" s="1"/>
      <c r="BC3731" s="1"/>
      <c r="BD3731" s="1"/>
      <c r="BE3731" s="1"/>
      <c r="BF3731" s="1"/>
      <c r="BG3731" s="1">
        <v>0.69008862972259521</v>
      </c>
      <c r="BH3731" s="1"/>
      <c r="BI3731" s="1"/>
      <c r="BJ3731" s="1"/>
      <c r="BK3731" s="1"/>
      <c r="BL3731" s="1"/>
      <c r="BM3731" s="1"/>
      <c r="BN3731" s="1"/>
    </row>
    <row r="3732" spans="1:66" x14ac:dyDescent="0.2">
      <c r="A3732" s="2" t="s">
        <v>8277</v>
      </c>
      <c r="B3732" s="4" t="s">
        <v>3727</v>
      </c>
      <c r="C3732" s="1">
        <v>3.7250075036334449</v>
      </c>
      <c r="D3732" s="1">
        <v>3.7489575155527719</v>
      </c>
      <c r="E3732" s="1">
        <v>4.0607749835265388</v>
      </c>
      <c r="F3732" s="1">
        <v>4.8428759986844989</v>
      </c>
      <c r="G3732" s="1">
        <v>17.253979829723853</v>
      </c>
      <c r="H3732" s="1">
        <v>2.5268019108753381</v>
      </c>
      <c r="I3732" s="1">
        <v>2.1942129479241719</v>
      </c>
      <c r="J3732" s="1">
        <v>6.4317533518272265</v>
      </c>
      <c r="K3732" s="1">
        <v>7.8730084999425074</v>
      </c>
      <c r="L3732" s="1"/>
      <c r="M3732" s="1"/>
      <c r="N3732" s="1"/>
      <c r="O3732" s="1">
        <v>0.76723092453217456</v>
      </c>
      <c r="P3732" s="1">
        <v>6.2169316468932516</v>
      </c>
      <c r="Q3732" s="1">
        <v>19.678419441171535</v>
      </c>
      <c r="R3732" s="1"/>
      <c r="S3732" s="1">
        <v>4.0129947165304447</v>
      </c>
      <c r="T3732" s="1">
        <v>13.719394797033017</v>
      </c>
      <c r="U3732" s="1"/>
      <c r="V3732" s="1"/>
      <c r="W3732" s="1">
        <v>1.9849220784739465</v>
      </c>
      <c r="X3732" s="1">
        <v>1.6232524721753363</v>
      </c>
      <c r="Y3732" s="1"/>
      <c r="Z3732" s="1">
        <v>6.7936815880187229</v>
      </c>
      <c r="AA3732" s="1"/>
      <c r="AB3732" s="1">
        <v>13.585365447088138</v>
      </c>
      <c r="AC3732" s="1">
        <v>0.78218786723586198</v>
      </c>
      <c r="AD3732" s="1">
        <v>0.49152121887042088</v>
      </c>
      <c r="AE3732" s="1">
        <v>2.4845082683924069</v>
      </c>
      <c r="AF3732" s="1"/>
      <c r="AG3732" s="1"/>
      <c r="AH3732" s="1"/>
      <c r="AI3732" s="1"/>
      <c r="AJ3732" s="1"/>
      <c r="AK3732" s="1"/>
      <c r="AL3732" s="1"/>
      <c r="AM3732" s="1">
        <v>0.54747682809829712</v>
      </c>
      <c r="AN3732" s="1">
        <v>1.6989321708679199</v>
      </c>
      <c r="AO3732" s="1">
        <v>1.5342473983764648</v>
      </c>
      <c r="AP3732" s="1">
        <v>3.9219582080841064</v>
      </c>
      <c r="AQ3732" s="1">
        <v>3.6063876152038574</v>
      </c>
      <c r="AR3732" s="1">
        <v>4.2749862670898438</v>
      </c>
      <c r="AS3732" s="1">
        <v>4.4793915748596191</v>
      </c>
      <c r="AT3732" s="1">
        <v>4.4033613204956055</v>
      </c>
      <c r="AU3732" s="1">
        <v>3.0762574672698975</v>
      </c>
      <c r="AV3732" s="1">
        <v>4.5931792259216309</v>
      </c>
      <c r="AW3732" s="1">
        <v>3.7404518127441406</v>
      </c>
      <c r="AX3732" s="1">
        <v>3.8559920787811279</v>
      </c>
      <c r="AY3732" s="1">
        <v>3.3833417892456055</v>
      </c>
      <c r="AZ3732" s="1">
        <v>3.9072489738464355</v>
      </c>
      <c r="BA3732" s="1">
        <v>3.7595384120941162</v>
      </c>
      <c r="BB3732" s="1">
        <v>3.9875056743621826</v>
      </c>
      <c r="BC3732" s="1">
        <v>4.2008676528930664</v>
      </c>
      <c r="BD3732" s="1">
        <v>4.6867194175720215</v>
      </c>
      <c r="BE3732" s="1">
        <v>3.9423778057098389</v>
      </c>
      <c r="BF3732" s="1">
        <v>4.8716874122619629</v>
      </c>
      <c r="BG3732" s="1">
        <v>4.8054928779602051</v>
      </c>
      <c r="BH3732" s="1">
        <v>5.2514901161193848</v>
      </c>
      <c r="BI3732" s="1">
        <v>4.4764604568481445</v>
      </c>
      <c r="BJ3732" s="1">
        <v>3.5101730823516846</v>
      </c>
      <c r="BK3732" s="1">
        <v>2.9755837917327881</v>
      </c>
      <c r="BL3732" s="1"/>
      <c r="BM3732" s="1"/>
      <c r="BN3732" s="1"/>
    </row>
    <row r="3733" spans="1:66" x14ac:dyDescent="0.2">
      <c r="A3733" s="2" t="s">
        <v>8278</v>
      </c>
      <c r="B3733" s="4" t="s">
        <v>3728</v>
      </c>
      <c r="C3733" s="1">
        <v>3.7250075036334449</v>
      </c>
      <c r="D3733" s="1">
        <v>3.7489575155527719</v>
      </c>
      <c r="E3733" s="1">
        <v>4.0607749835265388</v>
      </c>
      <c r="F3733" s="1">
        <v>4.8428759986844989</v>
      </c>
      <c r="G3733" s="1">
        <v>17.253979829723853</v>
      </c>
      <c r="H3733" s="1">
        <v>2.5268019108753381</v>
      </c>
      <c r="I3733" s="1">
        <v>2.1942129479241719</v>
      </c>
      <c r="J3733" s="1">
        <v>6.4317533518272265</v>
      </c>
      <c r="K3733" s="1">
        <v>7.8730084999425074</v>
      </c>
      <c r="L3733" s="1"/>
      <c r="M3733" s="1"/>
      <c r="N3733" s="1"/>
      <c r="O3733" s="1">
        <v>0.76723092453217456</v>
      </c>
      <c r="P3733" s="1">
        <v>6.2169316468932516</v>
      </c>
      <c r="Q3733" s="1">
        <v>19.678419441171535</v>
      </c>
      <c r="R3733" s="1"/>
      <c r="S3733" s="1">
        <v>4.0129947165304447</v>
      </c>
      <c r="T3733" s="1">
        <v>13.719394797033017</v>
      </c>
      <c r="U3733" s="1"/>
      <c r="V3733" s="1"/>
      <c r="W3733" s="1">
        <v>1.9849220784739465</v>
      </c>
      <c r="X3733" s="1">
        <v>1.6232524721753363</v>
      </c>
      <c r="Y3733" s="1"/>
      <c r="Z3733" s="1">
        <v>6.7936815880187229</v>
      </c>
      <c r="AA3733" s="1"/>
      <c r="AB3733" s="1">
        <v>13.585365447088138</v>
      </c>
      <c r="AC3733" s="1">
        <v>0.78218786723586198</v>
      </c>
      <c r="AD3733" s="1">
        <v>0.49152121887042088</v>
      </c>
      <c r="AE3733" s="1">
        <v>2.4845082683924069</v>
      </c>
      <c r="AF3733" s="1"/>
      <c r="AG3733" s="1"/>
      <c r="AH3733" s="1"/>
      <c r="AI3733" s="1"/>
      <c r="AJ3733" s="1"/>
      <c r="AK3733" s="1"/>
      <c r="AL3733" s="1"/>
      <c r="AM3733" s="1">
        <v>0.54747682809829712</v>
      </c>
      <c r="AN3733" s="1">
        <v>1.6989321708679199</v>
      </c>
      <c r="AO3733" s="1">
        <v>1.5342473983764648</v>
      </c>
      <c r="AP3733" s="1">
        <v>3.9219582080841064</v>
      </c>
      <c r="AQ3733" s="1">
        <v>3.6063876152038574</v>
      </c>
      <c r="AR3733" s="1">
        <v>4.2749862670898438</v>
      </c>
      <c r="AS3733" s="1">
        <v>4.4793915748596191</v>
      </c>
      <c r="AT3733" s="1">
        <v>4.4033613204956055</v>
      </c>
      <c r="AU3733" s="1">
        <v>3.0762574672698975</v>
      </c>
      <c r="AV3733" s="1">
        <v>4.5931792259216309</v>
      </c>
      <c r="AW3733" s="1">
        <v>3.7404518127441406</v>
      </c>
      <c r="AX3733" s="1">
        <v>3.8559920787811279</v>
      </c>
      <c r="AY3733" s="1">
        <v>3.3833417892456055</v>
      </c>
      <c r="AZ3733" s="1">
        <v>3.9072489738464355</v>
      </c>
      <c r="BA3733" s="1">
        <v>3.7595384120941162</v>
      </c>
      <c r="BB3733" s="1">
        <v>3.9875056743621826</v>
      </c>
      <c r="BC3733" s="1">
        <v>4.2008676528930664</v>
      </c>
      <c r="BD3733" s="1">
        <v>4.6867194175720215</v>
      </c>
      <c r="BE3733" s="1">
        <v>3.9423778057098389</v>
      </c>
      <c r="BF3733" s="1">
        <v>4.8716874122619629</v>
      </c>
      <c r="BG3733" s="1">
        <v>4.8054928779602051</v>
      </c>
      <c r="BH3733" s="1">
        <v>5.2514901161193848</v>
      </c>
      <c r="BI3733" s="1">
        <v>4.4764604568481445</v>
      </c>
      <c r="BJ3733" s="1">
        <v>3.5101730823516846</v>
      </c>
      <c r="BK3733" s="1">
        <v>2.9755837917327881</v>
      </c>
      <c r="BL3733" s="1"/>
      <c r="BM3733" s="1"/>
      <c r="BN3733" s="1"/>
    </row>
    <row r="3734" spans="1:66" x14ac:dyDescent="0.2">
      <c r="A3734" s="2" t="s">
        <v>8279</v>
      </c>
      <c r="B3734" s="4" t="s">
        <v>3729</v>
      </c>
      <c r="C3734" s="1">
        <v>13.597585980794245</v>
      </c>
      <c r="D3734" s="1">
        <v>5.7432005886712885</v>
      </c>
      <c r="E3734" s="1">
        <v>6.1254966423317665</v>
      </c>
      <c r="F3734" s="1">
        <v>8.0650016021126483</v>
      </c>
      <c r="G3734" s="1">
        <v>34.748862611084988</v>
      </c>
      <c r="H3734" s="1">
        <v>77.12137383539357</v>
      </c>
      <c r="I3734" s="1">
        <v>7.0572355997320351</v>
      </c>
      <c r="J3734" s="1">
        <v>8.04531522092892</v>
      </c>
      <c r="K3734" s="1">
        <v>7.8288705030553949</v>
      </c>
      <c r="L3734" s="1">
        <v>14.06310160502659</v>
      </c>
      <c r="M3734" s="1">
        <v>6.552079875514627</v>
      </c>
      <c r="N3734" s="1">
        <v>6.6227091542591658</v>
      </c>
      <c r="O3734" s="1">
        <v>9.4641397931072326</v>
      </c>
      <c r="P3734" s="1">
        <v>5.530749271976001</v>
      </c>
      <c r="Q3734" s="1">
        <v>6.2136746210232605</v>
      </c>
      <c r="R3734" s="1">
        <v>5.7368498777695942</v>
      </c>
      <c r="S3734" s="1">
        <v>10.961524121340981</v>
      </c>
      <c r="T3734" s="1">
        <v>15.620788253804726</v>
      </c>
      <c r="U3734" s="1">
        <v>4.0300607945735329</v>
      </c>
      <c r="V3734" s="1">
        <v>12.958333280561765</v>
      </c>
      <c r="W3734" s="1">
        <v>4.613264148256949</v>
      </c>
      <c r="X3734" s="1">
        <v>5.7681694607304594</v>
      </c>
      <c r="Y3734" s="1">
        <v>5.2994978783557034</v>
      </c>
      <c r="Z3734" s="1">
        <v>4.9217198844624663</v>
      </c>
      <c r="AA3734" s="1">
        <v>4.7643698218443564</v>
      </c>
      <c r="AB3734" s="1">
        <v>4.9675465983388953</v>
      </c>
      <c r="AC3734" s="1">
        <v>5.0387208318276011</v>
      </c>
      <c r="AD3734" s="1">
        <v>5.1919324044764972</v>
      </c>
      <c r="AE3734" s="1">
        <v>5.1566087897647632</v>
      </c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>
        <v>0.67204326391220093</v>
      </c>
      <c r="AZ3734" s="1">
        <v>1.8083890676498413</v>
      </c>
      <c r="BA3734" s="1">
        <v>1.334839940071106</v>
      </c>
      <c r="BB3734" s="1"/>
      <c r="BC3734" s="1">
        <v>7.6212897896766663E-2</v>
      </c>
      <c r="BD3734" s="1">
        <v>1.8344840034842491E-2</v>
      </c>
      <c r="BE3734" s="1"/>
      <c r="BF3734" s="1"/>
      <c r="BG3734" s="1"/>
      <c r="BH3734" s="1"/>
      <c r="BI3734" s="1"/>
      <c r="BJ3734" s="1"/>
      <c r="BK3734" s="1"/>
      <c r="BL3734" s="1"/>
      <c r="BM3734" s="1"/>
      <c r="BN3734" s="1"/>
    </row>
    <row r="3735" spans="1:66" x14ac:dyDescent="0.2">
      <c r="A3735" s="2" t="s">
        <v>8280</v>
      </c>
      <c r="B3735" s="4" t="s">
        <v>3730</v>
      </c>
      <c r="C3735" s="1">
        <v>13.597585980794245</v>
      </c>
      <c r="D3735" s="1">
        <v>5.7432005886712885</v>
      </c>
      <c r="E3735" s="1">
        <v>6.1254966423317665</v>
      </c>
      <c r="F3735" s="1">
        <v>8.0650016021126483</v>
      </c>
      <c r="G3735" s="1">
        <v>34.748862611084988</v>
      </c>
      <c r="H3735" s="1">
        <v>77.12137383539357</v>
      </c>
      <c r="I3735" s="1">
        <v>7.0572355997320351</v>
      </c>
      <c r="J3735" s="1">
        <v>8.04531522092892</v>
      </c>
      <c r="K3735" s="1">
        <v>7.8288705030553949</v>
      </c>
      <c r="L3735" s="1">
        <v>14.06310160502659</v>
      </c>
      <c r="M3735" s="1">
        <v>6.552079875514627</v>
      </c>
      <c r="N3735" s="1">
        <v>6.6227091542591658</v>
      </c>
      <c r="O3735" s="1">
        <v>9.4641397931072326</v>
      </c>
      <c r="P3735" s="1">
        <v>5.530749271976001</v>
      </c>
      <c r="Q3735" s="1">
        <v>6.2136746210232605</v>
      </c>
      <c r="R3735" s="1">
        <v>5.7368498777695942</v>
      </c>
      <c r="S3735" s="1">
        <v>10.961524121340981</v>
      </c>
      <c r="T3735" s="1">
        <v>15.620788253804726</v>
      </c>
      <c r="U3735" s="1">
        <v>4.0300607945735329</v>
      </c>
      <c r="V3735" s="1">
        <v>12.958333280561765</v>
      </c>
      <c r="W3735" s="1">
        <v>4.613264148256949</v>
      </c>
      <c r="X3735" s="1">
        <v>5.7681694607304594</v>
      </c>
      <c r="Y3735" s="1">
        <v>5.2994978783557034</v>
      </c>
      <c r="Z3735" s="1">
        <v>4.9217198844624663</v>
      </c>
      <c r="AA3735" s="1">
        <v>4.7643698218443564</v>
      </c>
      <c r="AB3735" s="1">
        <v>4.9675465983388953</v>
      </c>
      <c r="AC3735" s="1">
        <v>5.0387208318276011</v>
      </c>
      <c r="AD3735" s="1">
        <v>5.1919324044764972</v>
      </c>
      <c r="AE3735" s="1">
        <v>5.1566087897647632</v>
      </c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>
        <v>0.67204326391220093</v>
      </c>
      <c r="AZ3735" s="1">
        <v>1.8083890676498413</v>
      </c>
      <c r="BA3735" s="1">
        <v>1.334839940071106</v>
      </c>
      <c r="BB3735" s="1"/>
      <c r="BC3735" s="1">
        <v>7.6212897896766663E-2</v>
      </c>
      <c r="BD3735" s="1">
        <v>1.8344840034842491E-2</v>
      </c>
      <c r="BE3735" s="1"/>
      <c r="BF3735" s="1"/>
      <c r="BG3735" s="1"/>
      <c r="BH3735" s="1"/>
      <c r="BI3735" s="1"/>
      <c r="BJ3735" s="1"/>
      <c r="BK3735" s="1"/>
      <c r="BL3735" s="1"/>
      <c r="BM3735" s="1"/>
      <c r="BN3735" s="1"/>
    </row>
    <row r="3736" spans="1:66" x14ac:dyDescent="0.2">
      <c r="A3736" s="2" t="s">
        <v>8281</v>
      </c>
      <c r="B3736" s="4" t="s">
        <v>3731</v>
      </c>
      <c r="C3736" s="1">
        <v>7.5332029784731578</v>
      </c>
      <c r="D3736" s="1">
        <v>17.900611821640965</v>
      </c>
      <c r="E3736" s="1">
        <v>6.176610171383401</v>
      </c>
      <c r="F3736" s="1">
        <v>16.397120904171768</v>
      </c>
      <c r="G3736" s="1">
        <v>18.083258124044672</v>
      </c>
      <c r="H3736" s="1">
        <v>28.109105248888799</v>
      </c>
      <c r="I3736" s="1">
        <v>41.523081789178477</v>
      </c>
      <c r="J3736" s="1">
        <v>42.959205409189927</v>
      </c>
      <c r="K3736" s="1">
        <v>58.67381441138162</v>
      </c>
      <c r="L3736" s="1">
        <v>37.011214813513668</v>
      </c>
      <c r="M3736" s="1">
        <v>5.3790263563942817</v>
      </c>
      <c r="N3736" s="1">
        <v>7.1067723892831278</v>
      </c>
      <c r="O3736" s="1">
        <v>6.7138126351832597</v>
      </c>
      <c r="P3736" s="1">
        <v>6.7830572836351788</v>
      </c>
      <c r="Q3736" s="1">
        <v>4.1758013724105743</v>
      </c>
      <c r="R3736" s="1">
        <v>2.4923307979243861</v>
      </c>
      <c r="S3736" s="1">
        <v>4.9967072174559304</v>
      </c>
      <c r="T3736" s="1">
        <v>6.8523443742116452</v>
      </c>
      <c r="U3736" s="1">
        <v>6.3602680390291679</v>
      </c>
      <c r="V3736" s="1">
        <v>9.882543088011019</v>
      </c>
      <c r="W3736" s="1">
        <v>6.3411584666896141</v>
      </c>
      <c r="X3736" s="1">
        <v>5.7393349090565025</v>
      </c>
      <c r="Y3736" s="1">
        <v>7.6131878410053044</v>
      </c>
      <c r="Z3736" s="1">
        <v>7.6054465514783853</v>
      </c>
      <c r="AA3736" s="1">
        <v>4.5959717673958913</v>
      </c>
      <c r="AB3736" s="1">
        <v>5.4914466496530325</v>
      </c>
      <c r="AC3736" s="1">
        <v>7.131166084892179</v>
      </c>
      <c r="AD3736" s="1">
        <v>6.5756445471313123</v>
      </c>
      <c r="AE3736" s="1">
        <v>7.4259362443936823</v>
      </c>
      <c r="AF3736" s="1"/>
      <c r="AG3736" s="1"/>
      <c r="AH3736" s="1"/>
      <c r="AI3736" s="1"/>
      <c r="AJ3736" s="1">
        <v>1.5105714797973633</v>
      </c>
      <c r="AK3736" s="1">
        <v>1.6733496189117432</v>
      </c>
      <c r="AL3736" s="1">
        <v>2.8501677513122559</v>
      </c>
      <c r="AM3736" s="1"/>
      <c r="AN3736" s="1"/>
      <c r="AO3736" s="1"/>
      <c r="AP3736" s="1"/>
      <c r="AQ3736" s="1">
        <v>22.424123764038086</v>
      </c>
      <c r="AR3736" s="1">
        <v>21.537700653076172</v>
      </c>
      <c r="AS3736" s="1">
        <v>6.2500743865966797</v>
      </c>
      <c r="AT3736" s="1">
        <v>2.7848904132843018</v>
      </c>
      <c r="AU3736" s="1">
        <v>1.7487825155258179</v>
      </c>
      <c r="AV3736" s="1">
        <v>2.2616665363311768</v>
      </c>
      <c r="AW3736" s="1"/>
      <c r="AX3736" s="1">
        <v>2.2516012191772461</v>
      </c>
      <c r="AY3736" s="1">
        <v>0.73460566997528076</v>
      </c>
      <c r="AZ3736" s="1"/>
      <c r="BA3736" s="1">
        <v>0.54588121175765991</v>
      </c>
      <c r="BB3736" s="1">
        <v>2.4401426315307617</v>
      </c>
      <c r="BC3736" s="1">
        <v>0.54273295402526855</v>
      </c>
      <c r="BD3736" s="1">
        <v>0.61697375774383545</v>
      </c>
      <c r="BE3736" s="1">
        <v>0.57219094038009644</v>
      </c>
      <c r="BF3736" s="1"/>
      <c r="BG3736" s="1"/>
      <c r="BH3736" s="1"/>
      <c r="BI3736" s="1"/>
      <c r="BJ3736" s="1"/>
      <c r="BK3736" s="1"/>
      <c r="BL3736" s="1"/>
      <c r="BM3736" s="1"/>
      <c r="BN3736" s="1"/>
    </row>
    <row r="3737" spans="1:66" x14ac:dyDescent="0.2">
      <c r="A3737" s="2" t="s">
        <v>8282</v>
      </c>
      <c r="B3737" s="4" t="s">
        <v>3732</v>
      </c>
      <c r="C3737" s="1">
        <v>7.5332029784731578</v>
      </c>
      <c r="D3737" s="1">
        <v>17.900611821640965</v>
      </c>
      <c r="E3737" s="1">
        <v>6.176610171383401</v>
      </c>
      <c r="F3737" s="1">
        <v>16.397120904171768</v>
      </c>
      <c r="G3737" s="1">
        <v>18.083258124044672</v>
      </c>
      <c r="H3737" s="1">
        <v>28.109105248888799</v>
      </c>
      <c r="I3737" s="1">
        <v>41.523081789178477</v>
      </c>
      <c r="J3737" s="1">
        <v>42.959205409189927</v>
      </c>
      <c r="K3737" s="1">
        <v>58.67381441138162</v>
      </c>
      <c r="L3737" s="1">
        <v>37.011214813513668</v>
      </c>
      <c r="M3737" s="1">
        <v>5.3790263563942817</v>
      </c>
      <c r="N3737" s="1">
        <v>7.1067723892831278</v>
      </c>
      <c r="O3737" s="1">
        <v>6.7138126351832597</v>
      </c>
      <c r="P3737" s="1">
        <v>6.7830572836351788</v>
      </c>
      <c r="Q3737" s="1">
        <v>4.1758013724105743</v>
      </c>
      <c r="R3737" s="1">
        <v>2.4923307979243861</v>
      </c>
      <c r="S3737" s="1">
        <v>4.9967072174559304</v>
      </c>
      <c r="T3737" s="1">
        <v>6.8523443742116452</v>
      </c>
      <c r="U3737" s="1">
        <v>6.3602680390291679</v>
      </c>
      <c r="V3737" s="1">
        <v>9.882543088011019</v>
      </c>
      <c r="W3737" s="1">
        <v>6.3411584666896141</v>
      </c>
      <c r="X3737" s="1">
        <v>5.7393349090565025</v>
      </c>
      <c r="Y3737" s="1">
        <v>7.6131878410053044</v>
      </c>
      <c r="Z3737" s="1">
        <v>7.6054465514783853</v>
      </c>
      <c r="AA3737" s="1">
        <v>4.5959717673958913</v>
      </c>
      <c r="AB3737" s="1">
        <v>5.4914466496530325</v>
      </c>
      <c r="AC3737" s="1">
        <v>7.131166084892179</v>
      </c>
      <c r="AD3737" s="1">
        <v>6.5756445471313123</v>
      </c>
      <c r="AE3737" s="1">
        <v>7.4259362443936823</v>
      </c>
      <c r="AF3737" s="1"/>
      <c r="AG3737" s="1"/>
      <c r="AH3737" s="1"/>
      <c r="AI3737" s="1"/>
      <c r="AJ3737" s="1">
        <v>1.5105714797973633</v>
      </c>
      <c r="AK3737" s="1">
        <v>1.6733496189117432</v>
      </c>
      <c r="AL3737" s="1">
        <v>2.8501677513122559</v>
      </c>
      <c r="AM3737" s="1"/>
      <c r="AN3737" s="1"/>
      <c r="AO3737" s="1"/>
      <c r="AP3737" s="1"/>
      <c r="AQ3737" s="1">
        <v>22.424123764038086</v>
      </c>
      <c r="AR3737" s="1">
        <v>21.537700653076172</v>
      </c>
      <c r="AS3737" s="1">
        <v>6.2500743865966797</v>
      </c>
      <c r="AT3737" s="1">
        <v>2.7848904132843018</v>
      </c>
      <c r="AU3737" s="1">
        <v>1.7487825155258179</v>
      </c>
      <c r="AV3737" s="1">
        <v>2.2616665363311768</v>
      </c>
      <c r="AW3737" s="1"/>
      <c r="AX3737" s="1">
        <v>2.2516012191772461</v>
      </c>
      <c r="AY3737" s="1">
        <v>0.73460566997528076</v>
      </c>
      <c r="AZ3737" s="1"/>
      <c r="BA3737" s="1">
        <v>0.54588121175765991</v>
      </c>
      <c r="BB3737" s="1">
        <v>2.4401426315307617</v>
      </c>
      <c r="BC3737" s="1">
        <v>0.54273295402526855</v>
      </c>
      <c r="BD3737" s="1">
        <v>0.61697375774383545</v>
      </c>
      <c r="BE3737" s="1">
        <v>0.57219094038009644</v>
      </c>
      <c r="BF3737" s="1"/>
      <c r="BG3737" s="1"/>
      <c r="BH3737" s="1"/>
      <c r="BI3737" s="1"/>
      <c r="BJ3737" s="1"/>
      <c r="BK3737" s="1"/>
      <c r="BL3737" s="1"/>
      <c r="BM3737" s="1"/>
      <c r="BN3737" s="1"/>
    </row>
    <row r="3738" spans="1:66" x14ac:dyDescent="0.2">
      <c r="A3738" s="2" t="s">
        <v>8283</v>
      </c>
      <c r="B3738" s="4" t="s">
        <v>3733</v>
      </c>
      <c r="C3738" s="1">
        <v>4.4333227882120729</v>
      </c>
      <c r="D3738" s="1">
        <v>6.9086365751304761</v>
      </c>
      <c r="E3738" s="1">
        <v>6.2656830118567113</v>
      </c>
      <c r="F3738" s="1">
        <v>4.8655745184369588</v>
      </c>
      <c r="G3738" s="1">
        <v>6.3008323013867846</v>
      </c>
      <c r="H3738" s="1">
        <v>11.655556540157921</v>
      </c>
      <c r="I3738" s="1">
        <v>4.6694176053508176</v>
      </c>
      <c r="J3738" s="1">
        <v>4.6179499025678004</v>
      </c>
      <c r="K3738" s="1">
        <v>4.1385979491912579</v>
      </c>
      <c r="L3738" s="1">
        <v>3.7177045996055385</v>
      </c>
      <c r="M3738" s="1">
        <v>4.8703971679724827</v>
      </c>
      <c r="N3738" s="1">
        <v>7.7264385877774986</v>
      </c>
      <c r="O3738" s="1">
        <v>9.3911727539512846</v>
      </c>
      <c r="P3738" s="1">
        <v>12.830742568947509</v>
      </c>
      <c r="Q3738" s="1">
        <v>8.3575073971895346</v>
      </c>
      <c r="R3738" s="1">
        <v>9.9431514307753606</v>
      </c>
      <c r="S3738" s="1">
        <v>13.161001805687686</v>
      </c>
      <c r="T3738" s="1">
        <v>11.837150441303264</v>
      </c>
      <c r="U3738" s="1">
        <v>17.404183897381799</v>
      </c>
      <c r="V3738" s="1">
        <v>9.9428122852839174</v>
      </c>
      <c r="W3738" s="1">
        <v>5.930472231801498</v>
      </c>
      <c r="X3738" s="1">
        <v>7.1498091349121067</v>
      </c>
      <c r="Y3738" s="1">
        <v>6.1198546009697905</v>
      </c>
      <c r="Z3738" s="1">
        <v>13.861940191534464</v>
      </c>
      <c r="AA3738" s="1">
        <v>4.2828265230415532</v>
      </c>
      <c r="AB3738" s="1">
        <v>4.0432009500013963</v>
      </c>
      <c r="AC3738" s="1">
        <v>4.8739194491228686</v>
      </c>
      <c r="AD3738" s="1">
        <v>6.5032584350933824</v>
      </c>
      <c r="AE3738" s="1">
        <v>7.5632617514372074</v>
      </c>
      <c r="AF3738" s="1"/>
      <c r="AG3738" s="1"/>
      <c r="AH3738" s="1"/>
      <c r="AI3738" s="1"/>
      <c r="AJ3738" s="1"/>
      <c r="AK3738" s="1"/>
      <c r="AL3738" s="1"/>
      <c r="AM3738" s="1"/>
      <c r="AN3738" s="1">
        <v>3.0768892765045166</v>
      </c>
      <c r="AO3738" s="1"/>
      <c r="AP3738" s="1">
        <v>5.7875118255615234</v>
      </c>
      <c r="AQ3738" s="1">
        <v>1.3825660943984985</v>
      </c>
      <c r="AR3738" s="1">
        <v>2.9967458248138428</v>
      </c>
      <c r="AS3738" s="1">
        <v>3.8718199729919434</v>
      </c>
      <c r="AT3738" s="1">
        <v>5.6404728889465332</v>
      </c>
      <c r="AU3738" s="1"/>
      <c r="AV3738" s="1"/>
      <c r="AW3738" s="1">
        <v>0.29341420531272888</v>
      </c>
      <c r="AX3738" s="1">
        <v>3.2628216743469238</v>
      </c>
      <c r="AY3738" s="1"/>
      <c r="AZ3738" s="1"/>
      <c r="BA3738" s="1">
        <v>1.6574952602386475</v>
      </c>
      <c r="BB3738" s="1"/>
      <c r="BC3738" s="1"/>
      <c r="BD3738" s="1"/>
      <c r="BE3738" s="1"/>
      <c r="BF3738" s="1"/>
      <c r="BG3738" s="1">
        <v>1.2710415124893188</v>
      </c>
      <c r="BH3738" s="1">
        <v>2.0102560520172119</v>
      </c>
      <c r="BI3738" s="1"/>
      <c r="BJ3738" s="1">
        <v>12.934413909912109</v>
      </c>
      <c r="BK3738" s="1">
        <v>15.119046211242676</v>
      </c>
      <c r="BL3738" s="1"/>
      <c r="BM3738" s="1"/>
      <c r="BN3738" s="1"/>
    </row>
    <row r="3739" spans="1:66" x14ac:dyDescent="0.2">
      <c r="A3739" s="2" t="s">
        <v>8284</v>
      </c>
      <c r="B3739" s="4" t="s">
        <v>3734</v>
      </c>
      <c r="C3739" s="1"/>
      <c r="D3739" s="1">
        <v>23.144044274732767</v>
      </c>
      <c r="E3739" s="1">
        <v>5.0867521072952036</v>
      </c>
      <c r="F3739" s="1">
        <v>16.262725173531457</v>
      </c>
      <c r="G3739" s="1">
        <v>5.6050704178241197</v>
      </c>
      <c r="H3739" s="1">
        <v>5.5036611053959721</v>
      </c>
      <c r="I3739" s="1">
        <v>2.9275940858379355</v>
      </c>
      <c r="J3739" s="1">
        <v>66.139362676791762</v>
      </c>
      <c r="K3739" s="1">
        <v>22.958531765132271</v>
      </c>
      <c r="L3739" s="1">
        <v>36.27816986991045</v>
      </c>
      <c r="M3739" s="1">
        <v>22.216860605840655</v>
      </c>
      <c r="N3739" s="1">
        <v>6.3520371714369634</v>
      </c>
      <c r="O3739" s="1">
        <v>79.381789534478983</v>
      </c>
      <c r="P3739" s="1">
        <v>83.019161709634815</v>
      </c>
      <c r="Q3739" s="1">
        <v>61.986116145734748</v>
      </c>
      <c r="R3739" s="1">
        <v>70.336019428327731</v>
      </c>
      <c r="S3739" s="1">
        <v>26.725680155221127</v>
      </c>
      <c r="T3739" s="1">
        <v>43.573300385902286</v>
      </c>
      <c r="U3739" s="1">
        <v>8.6404858333103345</v>
      </c>
      <c r="V3739" s="1">
        <v>5.160027823972305</v>
      </c>
      <c r="W3739" s="1">
        <v>6.679976397825083</v>
      </c>
      <c r="X3739" s="1">
        <v>6.6218217864159143</v>
      </c>
      <c r="Y3739" s="1">
        <v>21.342904091763319</v>
      </c>
      <c r="Z3739" s="1">
        <v>13.346569334558389</v>
      </c>
      <c r="AA3739" s="1">
        <v>12.305504866706988</v>
      </c>
      <c r="AB3739" s="1">
        <v>15.416434292350909</v>
      </c>
      <c r="AC3739" s="1">
        <v>12.071937807133134</v>
      </c>
      <c r="AD3739" s="1">
        <v>8.8337960560345419</v>
      </c>
      <c r="AE3739" s="1">
        <v>7.5565416419665175</v>
      </c>
      <c r="AF3739" s="1"/>
      <c r="AG3739" s="1"/>
      <c r="AH3739" s="1"/>
      <c r="AI3739" s="1"/>
      <c r="AJ3739" s="1">
        <v>4.6995196342468262</v>
      </c>
      <c r="AK3739" s="1"/>
      <c r="AL3739" s="1"/>
      <c r="AM3739" s="1"/>
      <c r="AN3739" s="1"/>
      <c r="AO3739" s="1">
        <v>5.8323664665222168</v>
      </c>
      <c r="AP3739" s="1">
        <v>4.197972297668457</v>
      </c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  <c r="BD3739" s="1"/>
      <c r="BE3739" s="1"/>
      <c r="BF3739" s="1">
        <v>5.481318473815918</v>
      </c>
      <c r="BG3739" s="1"/>
      <c r="BH3739" s="1">
        <v>8.2776775360107422</v>
      </c>
      <c r="BI3739" s="1"/>
      <c r="BJ3739" s="1">
        <v>1.7618502378463745</v>
      </c>
      <c r="BK3739" s="1"/>
      <c r="BL3739" s="1"/>
      <c r="BM3739" s="1"/>
      <c r="BN3739" s="1"/>
    </row>
    <row r="3740" spans="1:66" x14ac:dyDescent="0.2">
      <c r="A3740" s="2" t="s">
        <v>8285</v>
      </c>
      <c r="B3740" s="4" t="s">
        <v>3735</v>
      </c>
      <c r="C3740" s="1"/>
      <c r="D3740" s="1">
        <v>23.144044274732767</v>
      </c>
      <c r="E3740" s="1">
        <v>5.0867521072952036</v>
      </c>
      <c r="F3740" s="1">
        <v>16.262725173531457</v>
      </c>
      <c r="G3740" s="1">
        <v>5.6050704178241197</v>
      </c>
      <c r="H3740" s="1">
        <v>5.5036611053959721</v>
      </c>
      <c r="I3740" s="1">
        <v>2.9275940858379355</v>
      </c>
      <c r="J3740" s="1">
        <v>66.139362676791762</v>
      </c>
      <c r="K3740" s="1">
        <v>22.958531765132271</v>
      </c>
      <c r="L3740" s="1">
        <v>36.27816986991045</v>
      </c>
      <c r="M3740" s="1">
        <v>22.216860605840655</v>
      </c>
      <c r="N3740" s="1">
        <v>6.3520371714369634</v>
      </c>
      <c r="O3740" s="1">
        <v>79.381789534478983</v>
      </c>
      <c r="P3740" s="1">
        <v>83.019161709634815</v>
      </c>
      <c r="Q3740" s="1">
        <v>61.986116145734748</v>
      </c>
      <c r="R3740" s="1">
        <v>70.336019428327731</v>
      </c>
      <c r="S3740" s="1">
        <v>26.725680155221127</v>
      </c>
      <c r="T3740" s="1">
        <v>43.573300385902286</v>
      </c>
      <c r="U3740" s="1">
        <v>8.6404858333103345</v>
      </c>
      <c r="V3740" s="1">
        <v>5.160027823972305</v>
      </c>
      <c r="W3740" s="1">
        <v>6.679976397825083</v>
      </c>
      <c r="X3740" s="1">
        <v>6.6218217864159143</v>
      </c>
      <c r="Y3740" s="1">
        <v>21.342904091763319</v>
      </c>
      <c r="Z3740" s="1">
        <v>13.346569334558389</v>
      </c>
      <c r="AA3740" s="1">
        <v>12.305504866706988</v>
      </c>
      <c r="AB3740" s="1">
        <v>15.416434292350909</v>
      </c>
      <c r="AC3740" s="1">
        <v>12.071937807133134</v>
      </c>
      <c r="AD3740" s="1">
        <v>8.8337960560345419</v>
      </c>
      <c r="AE3740" s="1">
        <v>7.5565416419665175</v>
      </c>
      <c r="AF3740" s="1"/>
      <c r="AG3740" s="1"/>
      <c r="AH3740" s="1"/>
      <c r="AI3740" s="1"/>
      <c r="AJ3740" s="1">
        <v>4.6995196342468262</v>
      </c>
      <c r="AK3740" s="1"/>
      <c r="AL3740" s="1"/>
      <c r="AM3740" s="1"/>
      <c r="AN3740" s="1"/>
      <c r="AO3740" s="1">
        <v>5.8323664665222168</v>
      </c>
      <c r="AP3740" s="1">
        <v>4.197972297668457</v>
      </c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  <c r="BD3740" s="1"/>
      <c r="BE3740" s="1"/>
      <c r="BF3740" s="1">
        <v>5.481318473815918</v>
      </c>
      <c r="BG3740" s="1"/>
      <c r="BH3740" s="1">
        <v>8.2776775360107422</v>
      </c>
      <c r="BI3740" s="1"/>
      <c r="BJ3740" s="1">
        <v>1.7618502378463745</v>
      </c>
      <c r="BK3740" s="1"/>
      <c r="BL3740" s="1"/>
      <c r="BM3740" s="1"/>
      <c r="BN3740" s="1"/>
    </row>
    <row r="3741" spans="1:66" x14ac:dyDescent="0.2">
      <c r="A3741" s="2" t="s">
        <v>8286</v>
      </c>
      <c r="B3741" s="4" t="s">
        <v>3736</v>
      </c>
      <c r="C3741" s="1"/>
      <c r="D3741" s="1">
        <v>30.085685417712014</v>
      </c>
      <c r="E3741" s="1">
        <v>5.3144612225060355</v>
      </c>
      <c r="F3741" s="1">
        <v>7.4080373411455582</v>
      </c>
      <c r="G3741" s="1">
        <v>12.372156154858935</v>
      </c>
      <c r="H3741" s="1">
        <v>3.3466043305597251</v>
      </c>
      <c r="I3741" s="1">
        <v>4.2221022391471479</v>
      </c>
      <c r="J3741" s="1">
        <v>8.7171090536027318</v>
      </c>
      <c r="K3741" s="1">
        <v>16.469588444765936</v>
      </c>
      <c r="L3741" s="1">
        <v>4.3632976493859843</v>
      </c>
      <c r="M3741" s="1">
        <v>6.8762351890362856</v>
      </c>
      <c r="N3741" s="1">
        <v>3.2738649997533611</v>
      </c>
      <c r="O3741" s="1">
        <v>6.2822967992030954</v>
      </c>
      <c r="P3741" s="1">
        <v>17.187736011247967</v>
      </c>
      <c r="Q3741" s="1">
        <v>35.83467912216863</v>
      </c>
      <c r="R3741" s="1">
        <v>29.144495050149956</v>
      </c>
      <c r="S3741" s="1">
        <v>53.349685884138488</v>
      </c>
      <c r="T3741" s="1">
        <v>56.699809397465998</v>
      </c>
      <c r="U3741" s="1">
        <v>47.603696916084239</v>
      </c>
      <c r="V3741" s="1">
        <v>45.022069641357426</v>
      </c>
      <c r="W3741" s="1">
        <v>49.221774883124205</v>
      </c>
      <c r="X3741" s="1">
        <v>54.851335744608562</v>
      </c>
      <c r="Y3741" s="1">
        <v>9.7200073154514079</v>
      </c>
      <c r="Z3741" s="1">
        <v>14.155055003676834</v>
      </c>
      <c r="AA3741" s="1">
        <v>4.0413625624387119</v>
      </c>
      <c r="AB3741" s="1">
        <v>5.0988550361080502</v>
      </c>
      <c r="AC3741" s="1">
        <v>5.8357114528812977</v>
      </c>
      <c r="AD3741" s="1">
        <v>6.3670215593879105</v>
      </c>
      <c r="AE3741" s="1">
        <v>7.4699316073038853</v>
      </c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>
        <v>4.2566919326782227</v>
      </c>
      <c r="AQ3741" s="1">
        <v>5.5783405303955078</v>
      </c>
      <c r="AR3741" s="1">
        <v>5.8409872055053711</v>
      </c>
      <c r="AS3741" s="1">
        <v>20.90507698059082</v>
      </c>
      <c r="AT3741" s="1">
        <v>1.6190953254699707</v>
      </c>
      <c r="AU3741" s="1"/>
      <c r="AV3741" s="1"/>
      <c r="AW3741" s="1"/>
      <c r="AX3741" s="1"/>
      <c r="AY3741" s="1"/>
      <c r="AZ3741" s="1">
        <v>0.3299432098865509</v>
      </c>
      <c r="BA3741" s="1">
        <v>0.39042231440544128</v>
      </c>
      <c r="BB3741" s="1"/>
      <c r="BC3741" s="1"/>
      <c r="BD3741" s="1"/>
      <c r="BE3741" s="1"/>
      <c r="BF3741" s="1"/>
      <c r="BG3741" s="1"/>
      <c r="BH3741" s="1"/>
      <c r="BI3741" s="1"/>
      <c r="BJ3741" s="1"/>
      <c r="BK3741" s="1"/>
      <c r="BL3741" s="1"/>
      <c r="BM3741" s="1"/>
      <c r="BN3741" s="1"/>
    </row>
    <row r="3742" spans="1:66" x14ac:dyDescent="0.2">
      <c r="A3742" s="2" t="s">
        <v>8287</v>
      </c>
      <c r="B3742" s="4" t="s">
        <v>3737</v>
      </c>
      <c r="C3742" s="1"/>
      <c r="D3742" s="1">
        <v>30.085685417712014</v>
      </c>
      <c r="E3742" s="1">
        <v>5.3144612225060355</v>
      </c>
      <c r="F3742" s="1">
        <v>7.4080373411455582</v>
      </c>
      <c r="G3742" s="1">
        <v>12.372156154858935</v>
      </c>
      <c r="H3742" s="1">
        <v>3.3466043305597251</v>
      </c>
      <c r="I3742" s="1">
        <v>4.2221022391471479</v>
      </c>
      <c r="J3742" s="1">
        <v>8.7171090536027318</v>
      </c>
      <c r="K3742" s="1">
        <v>16.469588444765936</v>
      </c>
      <c r="L3742" s="1">
        <v>4.3632976493859843</v>
      </c>
      <c r="M3742" s="1">
        <v>6.8762351890362856</v>
      </c>
      <c r="N3742" s="1">
        <v>3.2738649997533611</v>
      </c>
      <c r="O3742" s="1">
        <v>6.2822967992030954</v>
      </c>
      <c r="P3742" s="1">
        <v>17.187736011247967</v>
      </c>
      <c r="Q3742" s="1">
        <v>35.83467912216863</v>
      </c>
      <c r="R3742" s="1">
        <v>29.144495050149956</v>
      </c>
      <c r="S3742" s="1">
        <v>53.349685884138488</v>
      </c>
      <c r="T3742" s="1">
        <v>56.699809397465998</v>
      </c>
      <c r="U3742" s="1">
        <v>47.603696916084239</v>
      </c>
      <c r="V3742" s="1">
        <v>45.022069641357426</v>
      </c>
      <c r="W3742" s="1">
        <v>49.221774883124205</v>
      </c>
      <c r="X3742" s="1">
        <v>54.851335744608562</v>
      </c>
      <c r="Y3742" s="1">
        <v>9.7200073154514079</v>
      </c>
      <c r="Z3742" s="1">
        <v>14.155055003676834</v>
      </c>
      <c r="AA3742" s="1">
        <v>4.0413625624387119</v>
      </c>
      <c r="AB3742" s="1">
        <v>5.0988550361080502</v>
      </c>
      <c r="AC3742" s="1">
        <v>5.8357114528812977</v>
      </c>
      <c r="AD3742" s="1">
        <v>6.3670215593879105</v>
      </c>
      <c r="AE3742" s="1">
        <v>7.4699316073038853</v>
      </c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>
        <v>4.2566919326782227</v>
      </c>
      <c r="AQ3742" s="1">
        <v>5.5783405303955078</v>
      </c>
      <c r="AR3742" s="1">
        <v>5.8409872055053711</v>
      </c>
      <c r="AS3742" s="1">
        <v>20.90507698059082</v>
      </c>
      <c r="AT3742" s="1">
        <v>1.6190953254699707</v>
      </c>
      <c r="AU3742" s="1"/>
      <c r="AV3742" s="1"/>
      <c r="AW3742" s="1"/>
      <c r="AX3742" s="1"/>
      <c r="AY3742" s="1"/>
      <c r="AZ3742" s="1">
        <v>0.3299432098865509</v>
      </c>
      <c r="BA3742" s="1">
        <v>0.39042231440544128</v>
      </c>
      <c r="BB3742" s="1"/>
      <c r="BC3742" s="1"/>
      <c r="BD3742" s="1"/>
      <c r="BE3742" s="1"/>
      <c r="BF3742" s="1"/>
      <c r="BG3742" s="1"/>
      <c r="BH3742" s="1"/>
      <c r="BI3742" s="1"/>
      <c r="BJ3742" s="1"/>
      <c r="BK3742" s="1"/>
      <c r="BL3742" s="1"/>
      <c r="BM3742" s="1"/>
      <c r="BN3742" s="1"/>
    </row>
    <row r="3743" spans="1:66" x14ac:dyDescent="0.2">
      <c r="A3743" s="2" t="s">
        <v>8288</v>
      </c>
      <c r="B3743" s="4" t="s">
        <v>3738</v>
      </c>
      <c r="C3743" s="1">
        <v>97.497976638593244</v>
      </c>
      <c r="D3743" s="1">
        <v>96.632171197107851</v>
      </c>
      <c r="E3743" s="1">
        <v>97.393824048447001</v>
      </c>
      <c r="F3743" s="1">
        <v>97.540688376951394</v>
      </c>
      <c r="G3743" s="1">
        <v>87.707669773606469</v>
      </c>
      <c r="H3743" s="1">
        <v>83.217151289815433</v>
      </c>
      <c r="I3743" s="1">
        <v>89.108779776376906</v>
      </c>
      <c r="J3743" s="1">
        <v>85.899166766945072</v>
      </c>
      <c r="K3743" s="1">
        <v>87.436824722986117</v>
      </c>
      <c r="L3743" s="1">
        <v>89.805894336400215</v>
      </c>
      <c r="M3743" s="1">
        <v>72.888784858865989</v>
      </c>
      <c r="N3743" s="1">
        <v>75.601430529241142</v>
      </c>
      <c r="O3743" s="1">
        <v>64.282778983230372</v>
      </c>
      <c r="P3743" s="1">
        <v>73.307913749225335</v>
      </c>
      <c r="Q3743" s="1">
        <v>69.395458009305386</v>
      </c>
      <c r="R3743" s="1">
        <v>38.181808610653242</v>
      </c>
      <c r="S3743" s="1">
        <v>5.6075554449303784</v>
      </c>
      <c r="T3743" s="1">
        <v>86.057290572269522</v>
      </c>
      <c r="U3743" s="1">
        <v>94.555212505775316</v>
      </c>
      <c r="V3743" s="1">
        <v>6.3705886317538054</v>
      </c>
      <c r="W3743" s="1">
        <v>43.40152128428047</v>
      </c>
      <c r="X3743" s="1">
        <v>5.428110596608402</v>
      </c>
      <c r="Y3743" s="1">
        <v>13.945594512108029</v>
      </c>
      <c r="Z3743" s="1">
        <v>8.7139838343825726</v>
      </c>
      <c r="AA3743" s="1">
        <v>12.166567285525664</v>
      </c>
      <c r="AB3743" s="1">
        <v>15.331255077433859</v>
      </c>
      <c r="AC3743" s="1">
        <v>6.0029569952696491</v>
      </c>
      <c r="AD3743" s="1">
        <v>5.345181652120865</v>
      </c>
      <c r="AE3743" s="1">
        <v>5.4713775023302738</v>
      </c>
      <c r="AF3743" s="1"/>
      <c r="AG3743" s="1"/>
      <c r="AH3743" s="1"/>
      <c r="AI3743" s="1"/>
      <c r="AJ3743" s="1"/>
      <c r="AK3743" s="1"/>
      <c r="AL3743" s="1"/>
      <c r="AM3743" s="1"/>
      <c r="AN3743" s="1">
        <v>13.973051071166992</v>
      </c>
      <c r="AO3743" s="1"/>
      <c r="AP3743" s="1">
        <v>1.2339236736297607</v>
      </c>
      <c r="AQ3743" s="1"/>
      <c r="AR3743" s="1"/>
      <c r="AS3743" s="1"/>
      <c r="AT3743" s="1">
        <v>4.7038712501525879</v>
      </c>
      <c r="AU3743" s="1">
        <v>1.8664597272872925</v>
      </c>
      <c r="AV3743" s="1"/>
      <c r="AW3743" s="1"/>
      <c r="AX3743" s="1"/>
      <c r="AY3743" s="1"/>
      <c r="AZ3743" s="1"/>
      <c r="BA3743" s="1"/>
      <c r="BB3743" s="1">
        <v>-9.3102140817791224E-4</v>
      </c>
      <c r="BC3743" s="1">
        <v>0.37911057472229004</v>
      </c>
      <c r="BD3743" s="1"/>
      <c r="BE3743" s="1"/>
      <c r="BF3743" s="1"/>
      <c r="BG3743" s="1">
        <v>0.73003667593002319</v>
      </c>
      <c r="BH3743" s="1"/>
      <c r="BI3743" s="1"/>
      <c r="BJ3743" s="1"/>
      <c r="BK3743" s="1"/>
      <c r="BL3743" s="1"/>
      <c r="BM3743" s="1"/>
      <c r="BN3743" s="1"/>
    </row>
    <row r="3744" spans="1:66" x14ac:dyDescent="0.2">
      <c r="A3744" s="2" t="s">
        <v>8289</v>
      </c>
      <c r="B3744" s="4" t="s">
        <v>3739</v>
      </c>
      <c r="C3744" s="1">
        <v>11.320291307081101</v>
      </c>
      <c r="D3744" s="1">
        <v>11.448693135278605</v>
      </c>
      <c r="E3744" s="1">
        <v>9.9187105220941394</v>
      </c>
      <c r="F3744" s="1">
        <v>9.8718036395795039</v>
      </c>
      <c r="G3744" s="1">
        <v>6.6319017129161297</v>
      </c>
      <c r="H3744" s="1">
        <v>5.9238134498502042</v>
      </c>
      <c r="I3744" s="1">
        <v>9.2924108039961233</v>
      </c>
      <c r="J3744" s="1">
        <v>17.825566980520673</v>
      </c>
      <c r="K3744" s="1">
        <v>13.456444527882255</v>
      </c>
      <c r="L3744" s="1">
        <v>6.6564101495201422</v>
      </c>
      <c r="M3744" s="1">
        <v>6.3073133103565073</v>
      </c>
      <c r="N3744" s="1">
        <v>5.5331670602315359</v>
      </c>
      <c r="O3744" s="1">
        <v>5.353317843859652</v>
      </c>
      <c r="P3744" s="1">
        <v>17.635641894981799</v>
      </c>
      <c r="Q3744" s="1">
        <v>13.740927734795557</v>
      </c>
      <c r="R3744" s="1"/>
      <c r="S3744" s="1">
        <v>20.996509638255741</v>
      </c>
      <c r="T3744" s="1">
        <v>12.081399140925555</v>
      </c>
      <c r="U3744" s="1">
        <v>20.684740767628963</v>
      </c>
      <c r="V3744" s="1">
        <v>21.137894351079662</v>
      </c>
      <c r="W3744" s="1">
        <v>18.281572321064104</v>
      </c>
      <c r="X3744" s="1">
        <v>4.811866466241435</v>
      </c>
      <c r="Y3744" s="1">
        <v>6.7767022384139644</v>
      </c>
      <c r="Z3744" s="1">
        <v>13.994321737468157</v>
      </c>
      <c r="AA3744" s="1">
        <v>8.9218672051045722</v>
      </c>
      <c r="AB3744" s="1">
        <v>8.4690049227623714</v>
      </c>
      <c r="AC3744" s="1"/>
      <c r="AD3744" s="1">
        <v>9.4123338358033291</v>
      </c>
      <c r="AE3744" s="1">
        <v>14.455161295828347</v>
      </c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>
        <v>0.71248054504394531</v>
      </c>
      <c r="AQ3744" s="1"/>
      <c r="AR3744" s="1"/>
      <c r="AS3744" s="1"/>
      <c r="AT3744" s="1"/>
      <c r="AU3744" s="1"/>
      <c r="AV3744" s="1">
        <v>1.7278501987457275</v>
      </c>
      <c r="AW3744" s="1">
        <v>18.268016815185547</v>
      </c>
      <c r="AX3744" s="1">
        <v>6.1703214645385742</v>
      </c>
      <c r="AY3744" s="1"/>
      <c r="AZ3744" s="1"/>
      <c r="BA3744" s="1">
        <v>0.50268673896789551</v>
      </c>
      <c r="BB3744" s="1">
        <v>2.0704586505889893</v>
      </c>
      <c r="BC3744" s="1">
        <v>1.3078200817108154</v>
      </c>
      <c r="BD3744" s="1">
        <v>1.059599757194519</v>
      </c>
      <c r="BE3744" s="1"/>
      <c r="BF3744" s="1">
        <v>0.3012939989566803</v>
      </c>
      <c r="BG3744" s="1">
        <v>2.7245640754699707</v>
      </c>
      <c r="BH3744" s="1"/>
      <c r="BI3744" s="1">
        <v>4.5019583702087402</v>
      </c>
      <c r="BJ3744" s="1"/>
      <c r="BK3744" s="1">
        <v>0.60525286197662354</v>
      </c>
      <c r="BL3744" s="1"/>
      <c r="BM3744" s="1"/>
      <c r="BN3744" s="1"/>
    </row>
    <row r="3745" spans="1:66" x14ac:dyDescent="0.2">
      <c r="A3745" s="2" t="s">
        <v>8290</v>
      </c>
      <c r="B3745" s="4" t="s">
        <v>3740</v>
      </c>
      <c r="C3745" s="1">
        <v>11.320291307081101</v>
      </c>
      <c r="D3745" s="1">
        <v>11.448693135278605</v>
      </c>
      <c r="E3745" s="1">
        <v>9.9187105220941394</v>
      </c>
      <c r="F3745" s="1">
        <v>9.8718036395795039</v>
      </c>
      <c r="G3745" s="1">
        <v>6.6319017129161297</v>
      </c>
      <c r="H3745" s="1">
        <v>5.9238134498502042</v>
      </c>
      <c r="I3745" s="1">
        <v>9.2924108039961233</v>
      </c>
      <c r="J3745" s="1">
        <v>17.825566980520673</v>
      </c>
      <c r="K3745" s="1">
        <v>13.456444527882255</v>
      </c>
      <c r="L3745" s="1">
        <v>6.6564101495201422</v>
      </c>
      <c r="M3745" s="1">
        <v>6.3073133103565073</v>
      </c>
      <c r="N3745" s="1">
        <v>5.5331670602315359</v>
      </c>
      <c r="O3745" s="1">
        <v>5.353317843859652</v>
      </c>
      <c r="P3745" s="1">
        <v>17.635641894981799</v>
      </c>
      <c r="Q3745" s="1">
        <v>13.740927734795557</v>
      </c>
      <c r="R3745" s="1"/>
      <c r="S3745" s="1">
        <v>20.996509638255741</v>
      </c>
      <c r="T3745" s="1">
        <v>12.081399140925555</v>
      </c>
      <c r="U3745" s="1">
        <v>20.684740767628963</v>
      </c>
      <c r="V3745" s="1">
        <v>21.137894351079662</v>
      </c>
      <c r="W3745" s="1">
        <v>18.281572321064104</v>
      </c>
      <c r="X3745" s="1">
        <v>4.811866466241435</v>
      </c>
      <c r="Y3745" s="1">
        <v>6.7767022384139644</v>
      </c>
      <c r="Z3745" s="1">
        <v>13.994321737468157</v>
      </c>
      <c r="AA3745" s="1">
        <v>8.9218672051045722</v>
      </c>
      <c r="AB3745" s="1">
        <v>8.4690049227623714</v>
      </c>
      <c r="AC3745" s="1"/>
      <c r="AD3745" s="1">
        <v>9.4123338358033291</v>
      </c>
      <c r="AE3745" s="1">
        <v>14.455161295828347</v>
      </c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>
        <v>0.71248054504394531</v>
      </c>
      <c r="AQ3745" s="1"/>
      <c r="AR3745" s="1"/>
      <c r="AS3745" s="1"/>
      <c r="AT3745" s="1"/>
      <c r="AU3745" s="1"/>
      <c r="AV3745" s="1">
        <v>1.7278501987457275</v>
      </c>
      <c r="AW3745" s="1">
        <v>18.268016815185547</v>
      </c>
      <c r="AX3745" s="1">
        <v>6.1703214645385742</v>
      </c>
      <c r="AY3745" s="1"/>
      <c r="AZ3745" s="1"/>
      <c r="BA3745" s="1">
        <v>0.50268673896789551</v>
      </c>
      <c r="BB3745" s="1">
        <v>2.0704586505889893</v>
      </c>
      <c r="BC3745" s="1">
        <v>1.3078200817108154</v>
      </c>
      <c r="BD3745" s="1">
        <v>1.059599757194519</v>
      </c>
      <c r="BE3745" s="1"/>
      <c r="BF3745" s="1">
        <v>0.3012939989566803</v>
      </c>
      <c r="BG3745" s="1">
        <v>2.7245640754699707</v>
      </c>
      <c r="BH3745" s="1"/>
      <c r="BI3745" s="1">
        <v>4.5019583702087402</v>
      </c>
      <c r="BJ3745" s="1"/>
      <c r="BK3745" s="1">
        <v>0.60525286197662354</v>
      </c>
      <c r="BL3745" s="1"/>
      <c r="BM3745" s="1"/>
      <c r="BN3745" s="1"/>
    </row>
    <row r="3746" spans="1:66" x14ac:dyDescent="0.2">
      <c r="A3746" s="2" t="s">
        <v>8291</v>
      </c>
      <c r="B3746" s="4" t="s">
        <v>3741</v>
      </c>
      <c r="C3746" s="1">
        <v>5.2271948706349933</v>
      </c>
      <c r="D3746" s="1">
        <v>4.782145520059685</v>
      </c>
      <c r="E3746" s="1">
        <v>3.9326691936143341</v>
      </c>
      <c r="F3746" s="1">
        <v>4.2710829575473896</v>
      </c>
      <c r="G3746" s="1">
        <v>6.7743910575163744</v>
      </c>
      <c r="H3746" s="1">
        <v>5.3877415831181201</v>
      </c>
      <c r="I3746" s="1">
        <v>5.4408926789892185</v>
      </c>
      <c r="J3746" s="1">
        <v>5.4715985748329716</v>
      </c>
      <c r="K3746" s="1">
        <v>5.2309946199542923</v>
      </c>
      <c r="L3746" s="1">
        <v>5.3448360514361779</v>
      </c>
      <c r="M3746" s="1">
        <v>4.2881641553747496</v>
      </c>
      <c r="N3746" s="1">
        <v>4.3041952361585434</v>
      </c>
      <c r="O3746" s="1">
        <v>4.5050024240390902</v>
      </c>
      <c r="P3746" s="1">
        <v>3.7605618116242252</v>
      </c>
      <c r="Q3746" s="1">
        <v>3.9623667605052368</v>
      </c>
      <c r="R3746" s="1">
        <v>5.6515934036625834</v>
      </c>
      <c r="S3746" s="1">
        <v>5.2835668037033177</v>
      </c>
      <c r="T3746" s="1">
        <v>6.4467380410464239</v>
      </c>
      <c r="U3746" s="1">
        <v>6.3459380005062123</v>
      </c>
      <c r="V3746" s="1">
        <v>10.709366673549324</v>
      </c>
      <c r="W3746" s="1">
        <v>12.826514454728061</v>
      </c>
      <c r="X3746" s="1">
        <v>17.138495241835034</v>
      </c>
      <c r="Y3746" s="1">
        <v>11.79265042193094</v>
      </c>
      <c r="Z3746" s="1">
        <v>5.1199533999111102</v>
      </c>
      <c r="AA3746" s="1">
        <v>9.9276669816394438</v>
      </c>
      <c r="AB3746" s="1">
        <v>7.7151444932018922</v>
      </c>
      <c r="AC3746" s="1">
        <v>5.928449665664921</v>
      </c>
      <c r="AD3746" s="1">
        <v>6.1276815218741136</v>
      </c>
      <c r="AE3746" s="1">
        <v>5.6567796462793796</v>
      </c>
      <c r="AF3746" s="1"/>
      <c r="AG3746" s="1"/>
      <c r="AH3746" s="1"/>
      <c r="AI3746" s="1"/>
      <c r="AJ3746" s="1"/>
      <c r="AK3746" s="1"/>
      <c r="AL3746" s="1"/>
      <c r="AM3746" s="1">
        <v>5.4994266480207443E-2</v>
      </c>
      <c r="AN3746" s="1"/>
      <c r="AO3746" s="1"/>
      <c r="AP3746" s="1"/>
      <c r="AQ3746" s="1"/>
      <c r="AR3746" s="1"/>
      <c r="AS3746" s="1"/>
      <c r="AT3746" s="1"/>
      <c r="AU3746" s="1">
        <v>0.18722215294837952</v>
      </c>
      <c r="AV3746" s="1">
        <v>0.72119629383087158</v>
      </c>
      <c r="AW3746" s="1">
        <v>1.888087272644043</v>
      </c>
      <c r="AX3746" s="1">
        <v>1.0709702968597412</v>
      </c>
      <c r="AY3746" s="1"/>
      <c r="AZ3746" s="1"/>
      <c r="BA3746" s="1"/>
      <c r="BB3746" s="1"/>
      <c r="BC3746" s="1"/>
      <c r="BD3746" s="1"/>
      <c r="BE3746" s="1"/>
      <c r="BF3746" s="1"/>
      <c r="BG3746" s="1"/>
      <c r="BH3746" s="1"/>
      <c r="BI3746" s="1"/>
      <c r="BJ3746" s="1">
        <v>0.56937670707702637</v>
      </c>
      <c r="BK3746" s="1">
        <v>0.8727107048034668</v>
      </c>
      <c r="BL3746" s="1"/>
      <c r="BM3746" s="1"/>
      <c r="BN3746" s="1"/>
    </row>
    <row r="3747" spans="1:66" x14ac:dyDescent="0.2">
      <c r="A3747" s="2" t="s">
        <v>8292</v>
      </c>
      <c r="B3747" s="4" t="s">
        <v>3742</v>
      </c>
      <c r="C3747" s="1">
        <v>5.2271948706349933</v>
      </c>
      <c r="D3747" s="1">
        <v>4.782145520059685</v>
      </c>
      <c r="E3747" s="1">
        <v>3.9326691936143341</v>
      </c>
      <c r="F3747" s="1">
        <v>4.2710829575473896</v>
      </c>
      <c r="G3747" s="1">
        <v>6.7743910575163744</v>
      </c>
      <c r="H3747" s="1">
        <v>5.3877415831181201</v>
      </c>
      <c r="I3747" s="1">
        <v>5.4408926789892185</v>
      </c>
      <c r="J3747" s="1">
        <v>5.4715985748329716</v>
      </c>
      <c r="K3747" s="1">
        <v>5.2309946199542923</v>
      </c>
      <c r="L3747" s="1">
        <v>5.3448360514361779</v>
      </c>
      <c r="M3747" s="1">
        <v>4.2881641553747496</v>
      </c>
      <c r="N3747" s="1">
        <v>4.3041952361585434</v>
      </c>
      <c r="O3747" s="1">
        <v>4.5050024240390902</v>
      </c>
      <c r="P3747" s="1">
        <v>3.7605618116242252</v>
      </c>
      <c r="Q3747" s="1">
        <v>3.9623667605052368</v>
      </c>
      <c r="R3747" s="1">
        <v>5.6515934036625834</v>
      </c>
      <c r="S3747" s="1">
        <v>5.2835668037033177</v>
      </c>
      <c r="T3747" s="1">
        <v>6.4467380410464239</v>
      </c>
      <c r="U3747" s="1">
        <v>6.3459380005062123</v>
      </c>
      <c r="V3747" s="1">
        <v>10.709366673549324</v>
      </c>
      <c r="W3747" s="1">
        <v>12.826514454728061</v>
      </c>
      <c r="X3747" s="1">
        <v>17.138495241835034</v>
      </c>
      <c r="Y3747" s="1">
        <v>11.79265042193094</v>
      </c>
      <c r="Z3747" s="1">
        <v>5.1199533999111102</v>
      </c>
      <c r="AA3747" s="1">
        <v>9.9276669816394438</v>
      </c>
      <c r="AB3747" s="1">
        <v>7.7151444932018922</v>
      </c>
      <c r="AC3747" s="1">
        <v>5.928449665664921</v>
      </c>
      <c r="AD3747" s="1">
        <v>6.1276815218741136</v>
      </c>
      <c r="AE3747" s="1">
        <v>5.6567796462793796</v>
      </c>
      <c r="AF3747" s="1"/>
      <c r="AG3747" s="1"/>
      <c r="AH3747" s="1"/>
      <c r="AI3747" s="1"/>
      <c r="AJ3747" s="1"/>
      <c r="AK3747" s="1"/>
      <c r="AL3747" s="1"/>
      <c r="AM3747" s="1">
        <v>5.4994266480207443E-2</v>
      </c>
      <c r="AN3747" s="1"/>
      <c r="AO3747" s="1"/>
      <c r="AP3747" s="1"/>
      <c r="AQ3747" s="1"/>
      <c r="AR3747" s="1"/>
      <c r="AS3747" s="1"/>
      <c r="AT3747" s="1"/>
      <c r="AU3747" s="1">
        <v>0.18722215294837952</v>
      </c>
      <c r="AV3747" s="1">
        <v>0.72119629383087158</v>
      </c>
      <c r="AW3747" s="1">
        <v>1.888087272644043</v>
      </c>
      <c r="AX3747" s="1">
        <v>1.0709702968597412</v>
      </c>
      <c r="AY3747" s="1"/>
      <c r="AZ3747" s="1"/>
      <c r="BA3747" s="1"/>
      <c r="BB3747" s="1"/>
      <c r="BC3747" s="1"/>
      <c r="BD3747" s="1"/>
      <c r="BE3747" s="1"/>
      <c r="BF3747" s="1"/>
      <c r="BG3747" s="1"/>
      <c r="BH3747" s="1"/>
      <c r="BI3747" s="1"/>
      <c r="BJ3747" s="1">
        <v>0.56937670707702637</v>
      </c>
      <c r="BK3747" s="1">
        <v>0.8727107048034668</v>
      </c>
      <c r="BL3747" s="1"/>
      <c r="BM3747" s="1"/>
      <c r="BN3747" s="1"/>
    </row>
    <row r="3748" spans="1:66" x14ac:dyDescent="0.2">
      <c r="A3748" s="2" t="s">
        <v>8293</v>
      </c>
      <c r="B3748" s="4" t="s">
        <v>3743</v>
      </c>
      <c r="C3748" s="1">
        <v>9.271027910800985</v>
      </c>
      <c r="D3748" s="1">
        <v>6.5629800929632189</v>
      </c>
      <c r="E3748" s="1">
        <v>7.0485780376027485</v>
      </c>
      <c r="F3748" s="1">
        <v>10.897052176257747</v>
      </c>
      <c r="G3748" s="1">
        <v>12.031206378168042</v>
      </c>
      <c r="H3748" s="1">
        <v>5.0141383432116999</v>
      </c>
      <c r="I3748" s="1">
        <v>3.1312444399596102</v>
      </c>
      <c r="J3748" s="1">
        <v>6.1123892850910995</v>
      </c>
      <c r="K3748" s="1">
        <v>7.2430193667378528</v>
      </c>
      <c r="L3748" s="1">
        <v>12.013563892325987</v>
      </c>
      <c r="M3748" s="1">
        <v>10.858481291186752</v>
      </c>
      <c r="N3748" s="1">
        <v>8.9870932462334565</v>
      </c>
      <c r="O3748" s="1">
        <v>7.385264357372785</v>
      </c>
      <c r="P3748" s="1">
        <v>5.4805477141174714</v>
      </c>
      <c r="Q3748" s="1">
        <v>3.2025863537809554</v>
      </c>
      <c r="R3748" s="1">
        <v>5.8711202168308283</v>
      </c>
      <c r="S3748" s="1">
        <v>3.7737274097222042</v>
      </c>
      <c r="T3748" s="1">
        <v>14.382869146407131</v>
      </c>
      <c r="U3748" s="1">
        <v>11.438738522882334</v>
      </c>
      <c r="V3748" s="1">
        <v>9.4312877097547609</v>
      </c>
      <c r="W3748" s="1">
        <v>12.007734732564991</v>
      </c>
      <c r="X3748" s="1">
        <v>14.80410039974964</v>
      </c>
      <c r="Y3748" s="1">
        <v>14.69416037934408</v>
      </c>
      <c r="Z3748" s="1">
        <v>19.627266110935878</v>
      </c>
      <c r="AA3748" s="1">
        <v>20.111852707185289</v>
      </c>
      <c r="AB3748" s="1">
        <v>27.02682103862281</v>
      </c>
      <c r="AC3748" s="1">
        <v>48.539640577274056</v>
      </c>
      <c r="AD3748" s="1">
        <v>18.747686150637147</v>
      </c>
      <c r="AE3748" s="1">
        <v>17.69521358734449</v>
      </c>
      <c r="AF3748" s="1"/>
      <c r="AG3748" s="1"/>
      <c r="AH3748" s="1"/>
      <c r="AI3748" s="1"/>
      <c r="AJ3748" s="1">
        <v>4.8292560577392578</v>
      </c>
      <c r="AK3748" s="1"/>
      <c r="AL3748" s="1"/>
      <c r="AM3748" s="1"/>
      <c r="AN3748" s="1"/>
      <c r="AO3748" s="1">
        <v>2.3557686805725098</v>
      </c>
      <c r="AP3748" s="1">
        <v>1.2332388162612915</v>
      </c>
      <c r="AQ3748" s="1">
        <v>3.9466896057128906</v>
      </c>
      <c r="AR3748" s="1">
        <v>4.3594627380371094</v>
      </c>
      <c r="AS3748" s="1"/>
      <c r="AT3748" s="1">
        <v>9.3903894424438477</v>
      </c>
      <c r="AU3748" s="1"/>
      <c r="AV3748" s="1">
        <v>0.91023296117782593</v>
      </c>
      <c r="AW3748" s="1">
        <v>1.0296810865402222</v>
      </c>
      <c r="AX3748" s="1">
        <v>1.4398678541183472</v>
      </c>
      <c r="AY3748" s="1">
        <v>13.513028144836426</v>
      </c>
      <c r="AZ3748" s="1">
        <v>8.886444091796875</v>
      </c>
      <c r="BA3748" s="1">
        <v>8.5453395843505859</v>
      </c>
      <c r="BB3748" s="1">
        <v>2.9303426742553711</v>
      </c>
      <c r="BC3748" s="1">
        <v>9.8871278762817383</v>
      </c>
      <c r="BD3748" s="1">
        <v>13.348346710205078</v>
      </c>
      <c r="BE3748" s="1">
        <v>6.3264837265014648</v>
      </c>
      <c r="BF3748" s="1">
        <v>5.2898492813110352</v>
      </c>
      <c r="BG3748" s="1">
        <v>1.056161642074585</v>
      </c>
      <c r="BH3748" s="1">
        <v>3.6365964412689209</v>
      </c>
      <c r="BI3748" s="1">
        <v>8.0470876693725586</v>
      </c>
      <c r="BJ3748" s="1">
        <v>6.7383770942687988</v>
      </c>
      <c r="BK3748" s="1">
        <v>6.7493534088134766</v>
      </c>
      <c r="BL3748" s="1"/>
      <c r="BM3748" s="1"/>
      <c r="BN3748" s="1"/>
    </row>
    <row r="3749" spans="1:66" x14ac:dyDescent="0.2">
      <c r="A3749" s="2" t="s">
        <v>8294</v>
      </c>
      <c r="B3749" s="4" t="s">
        <v>3744</v>
      </c>
      <c r="C3749" s="1">
        <v>9.271027910800985</v>
      </c>
      <c r="D3749" s="1">
        <v>6.5629800929632189</v>
      </c>
      <c r="E3749" s="1">
        <v>7.0485780376027485</v>
      </c>
      <c r="F3749" s="1">
        <v>10.897052176257747</v>
      </c>
      <c r="G3749" s="1">
        <v>12.031206378168042</v>
      </c>
      <c r="H3749" s="1">
        <v>5.0141383432116999</v>
      </c>
      <c r="I3749" s="1">
        <v>3.1312444399596102</v>
      </c>
      <c r="J3749" s="1">
        <v>6.1123892850910995</v>
      </c>
      <c r="K3749" s="1">
        <v>7.2430193667378528</v>
      </c>
      <c r="L3749" s="1">
        <v>12.013563892325987</v>
      </c>
      <c r="M3749" s="1">
        <v>10.858481291186752</v>
      </c>
      <c r="N3749" s="1">
        <v>8.9870932462334565</v>
      </c>
      <c r="O3749" s="1">
        <v>7.385264357372785</v>
      </c>
      <c r="P3749" s="1">
        <v>5.4805477141174714</v>
      </c>
      <c r="Q3749" s="1">
        <v>3.2025863537809554</v>
      </c>
      <c r="R3749" s="1">
        <v>5.8711202168308283</v>
      </c>
      <c r="S3749" s="1">
        <v>3.7737274097222042</v>
      </c>
      <c r="T3749" s="1">
        <v>14.382869146407131</v>
      </c>
      <c r="U3749" s="1">
        <v>11.438738522882334</v>
      </c>
      <c r="V3749" s="1">
        <v>9.4312877097547609</v>
      </c>
      <c r="W3749" s="1">
        <v>12.007734732564991</v>
      </c>
      <c r="X3749" s="1">
        <v>14.80410039974964</v>
      </c>
      <c r="Y3749" s="1">
        <v>14.69416037934408</v>
      </c>
      <c r="Z3749" s="1">
        <v>19.627266110935878</v>
      </c>
      <c r="AA3749" s="1">
        <v>20.111852707185289</v>
      </c>
      <c r="AB3749" s="1">
        <v>27.02682103862281</v>
      </c>
      <c r="AC3749" s="1">
        <v>48.539640577274056</v>
      </c>
      <c r="AD3749" s="1">
        <v>18.747686150637147</v>
      </c>
      <c r="AE3749" s="1">
        <v>17.69521358734449</v>
      </c>
      <c r="AF3749" s="1"/>
      <c r="AG3749" s="1"/>
      <c r="AH3749" s="1"/>
      <c r="AI3749" s="1"/>
      <c r="AJ3749" s="1">
        <v>4.8292560577392578</v>
      </c>
      <c r="AK3749" s="1"/>
      <c r="AL3749" s="1"/>
      <c r="AM3749" s="1"/>
      <c r="AN3749" s="1"/>
      <c r="AO3749" s="1">
        <v>2.3557686805725098</v>
      </c>
      <c r="AP3749" s="1">
        <v>1.2332388162612915</v>
      </c>
      <c r="AQ3749" s="1">
        <v>3.9466896057128906</v>
      </c>
      <c r="AR3749" s="1">
        <v>4.3594627380371094</v>
      </c>
      <c r="AS3749" s="1"/>
      <c r="AT3749" s="1">
        <v>9.3903894424438477</v>
      </c>
      <c r="AU3749" s="1"/>
      <c r="AV3749" s="1">
        <v>0.91023296117782593</v>
      </c>
      <c r="AW3749" s="1">
        <v>1.0296810865402222</v>
      </c>
      <c r="AX3749" s="1">
        <v>1.4398678541183472</v>
      </c>
      <c r="AY3749" s="1">
        <v>13.513028144836426</v>
      </c>
      <c r="AZ3749" s="1">
        <v>8.886444091796875</v>
      </c>
      <c r="BA3749" s="1">
        <v>8.5453395843505859</v>
      </c>
      <c r="BB3749" s="1">
        <v>2.9303426742553711</v>
      </c>
      <c r="BC3749" s="1">
        <v>9.8871278762817383</v>
      </c>
      <c r="BD3749" s="1">
        <v>13.348346710205078</v>
      </c>
      <c r="BE3749" s="1">
        <v>6.3264837265014648</v>
      </c>
      <c r="BF3749" s="1">
        <v>5.2898492813110352</v>
      </c>
      <c r="BG3749" s="1">
        <v>1.056161642074585</v>
      </c>
      <c r="BH3749" s="1">
        <v>3.6365964412689209</v>
      </c>
      <c r="BI3749" s="1">
        <v>8.0470876693725586</v>
      </c>
      <c r="BJ3749" s="1">
        <v>6.7383770942687988</v>
      </c>
      <c r="BK3749" s="1">
        <v>6.7493534088134766</v>
      </c>
      <c r="BL3749" s="1"/>
      <c r="BM3749" s="1"/>
      <c r="BN3749" s="1"/>
    </row>
    <row r="3750" spans="1:66" x14ac:dyDescent="0.2">
      <c r="A3750" s="2" t="s">
        <v>8295</v>
      </c>
      <c r="B3750" s="4" t="s">
        <v>3745</v>
      </c>
      <c r="C3750" s="1">
        <v>4.9026149508724641</v>
      </c>
      <c r="D3750" s="1">
        <v>7.292982070150976</v>
      </c>
      <c r="E3750" s="1">
        <v>5.0873718426338455</v>
      </c>
      <c r="F3750" s="1">
        <v>4.9857507438001898</v>
      </c>
      <c r="G3750" s="1">
        <v>5.7142366181572273</v>
      </c>
      <c r="H3750" s="1">
        <v>4.5885922423608383</v>
      </c>
      <c r="I3750" s="1">
        <v>11.481851929725467</v>
      </c>
      <c r="J3750" s="1">
        <v>16.245389918273752</v>
      </c>
      <c r="K3750" s="1">
        <v>9.023064900076589</v>
      </c>
      <c r="L3750" s="1">
        <v>9.8695904736715896</v>
      </c>
      <c r="M3750" s="1">
        <v>6.4680375761564894</v>
      </c>
      <c r="N3750" s="1">
        <v>7.7916340091027703</v>
      </c>
      <c r="O3750" s="1">
        <v>10.478111470208653</v>
      </c>
      <c r="P3750" s="1">
        <v>12.865920823366666</v>
      </c>
      <c r="Q3750" s="1">
        <v>14.994419549530116</v>
      </c>
      <c r="R3750" s="1">
        <v>9.5681610658983374</v>
      </c>
      <c r="S3750" s="1">
        <v>12.294575154050838</v>
      </c>
      <c r="T3750" s="1">
        <v>15.116520168457923</v>
      </c>
      <c r="U3750" s="1">
        <v>15.110491218308786</v>
      </c>
      <c r="V3750" s="1">
        <v>13.641768608970448</v>
      </c>
      <c r="W3750" s="1">
        <v>20.012189083826566</v>
      </c>
      <c r="X3750" s="1">
        <v>21.795665143569771</v>
      </c>
      <c r="Y3750" s="1">
        <v>17.287950535366523</v>
      </c>
      <c r="Z3750" s="1">
        <v>19.413273310511222</v>
      </c>
      <c r="AA3750" s="1">
        <v>16.473469933408399</v>
      </c>
      <c r="AB3750" s="1">
        <v>15.120997420181636</v>
      </c>
      <c r="AC3750" s="1">
        <v>21.817929391561012</v>
      </c>
      <c r="AD3750" s="1">
        <v>14.223193086517691</v>
      </c>
      <c r="AE3750" s="1">
        <v>19.001590449373268</v>
      </c>
      <c r="AF3750" s="1"/>
      <c r="AG3750" s="1"/>
      <c r="AH3750" s="1"/>
      <c r="AI3750" s="1">
        <v>1.4854787588119507</v>
      </c>
      <c r="AJ3750" s="1"/>
      <c r="AK3750" s="1"/>
      <c r="AL3750" s="1"/>
      <c r="AM3750" s="1"/>
      <c r="AN3750" s="1"/>
      <c r="AO3750" s="1">
        <v>5.5149819701910019E-2</v>
      </c>
      <c r="AP3750" s="1"/>
      <c r="AQ3750" s="1"/>
      <c r="AR3750" s="1"/>
      <c r="AS3750" s="1">
        <v>1.4835885763168335</v>
      </c>
      <c r="AT3750" s="1">
        <v>1.0487463474273682</v>
      </c>
      <c r="AU3750" s="1">
        <v>0.64462089538574219</v>
      </c>
      <c r="AV3750" s="1">
        <v>0.39009350538253784</v>
      </c>
      <c r="AW3750" s="1"/>
      <c r="AX3750" s="1"/>
      <c r="AY3750" s="1"/>
      <c r="AZ3750" s="1"/>
      <c r="BA3750" s="1"/>
      <c r="BB3750" s="1"/>
      <c r="BC3750" s="1">
        <v>0.43518498539924622</v>
      </c>
      <c r="BD3750" s="1"/>
      <c r="BE3750" s="1">
        <v>1.8694379329681396</v>
      </c>
      <c r="BF3750" s="1">
        <v>0.21943217515945435</v>
      </c>
      <c r="BG3750" s="1">
        <v>1.3990434408187866</v>
      </c>
      <c r="BH3750" s="1">
        <v>0.59315836429595947</v>
      </c>
      <c r="BI3750" s="1">
        <v>0.68755584955215454</v>
      </c>
      <c r="BJ3750" s="1">
        <v>0.40069437026977539</v>
      </c>
      <c r="BK3750" s="1">
        <v>0.380074143409729</v>
      </c>
      <c r="BL3750" s="1"/>
      <c r="BM3750" s="1"/>
      <c r="BN3750" s="1"/>
    </row>
    <row r="3751" spans="1:66" x14ac:dyDescent="0.2">
      <c r="A3751" s="2" t="s">
        <v>8296</v>
      </c>
      <c r="B3751" s="4" t="s">
        <v>3746</v>
      </c>
      <c r="C3751" s="1">
        <v>4.9026149508724641</v>
      </c>
      <c r="D3751" s="1">
        <v>7.292982070150976</v>
      </c>
      <c r="E3751" s="1">
        <v>5.0873718426338455</v>
      </c>
      <c r="F3751" s="1">
        <v>4.9857507438001898</v>
      </c>
      <c r="G3751" s="1">
        <v>5.7142366181572273</v>
      </c>
      <c r="H3751" s="1">
        <v>4.5885922423608383</v>
      </c>
      <c r="I3751" s="1">
        <v>11.481851929725467</v>
      </c>
      <c r="J3751" s="1">
        <v>16.245389918273752</v>
      </c>
      <c r="K3751" s="1">
        <v>9.023064900076589</v>
      </c>
      <c r="L3751" s="1">
        <v>9.8695904736715896</v>
      </c>
      <c r="M3751" s="1">
        <v>6.4680375761564894</v>
      </c>
      <c r="N3751" s="1">
        <v>7.7916340091027703</v>
      </c>
      <c r="O3751" s="1">
        <v>10.478111470208653</v>
      </c>
      <c r="P3751" s="1">
        <v>12.865920823366666</v>
      </c>
      <c r="Q3751" s="1">
        <v>14.994419549530116</v>
      </c>
      <c r="R3751" s="1">
        <v>9.5681610658983374</v>
      </c>
      <c r="S3751" s="1">
        <v>12.294575154050838</v>
      </c>
      <c r="T3751" s="1">
        <v>15.116520168457923</v>
      </c>
      <c r="U3751" s="1">
        <v>15.110491218308786</v>
      </c>
      <c r="V3751" s="1">
        <v>13.641768608970448</v>
      </c>
      <c r="W3751" s="1">
        <v>20.012189083826566</v>
      </c>
      <c r="X3751" s="1">
        <v>21.795665143569771</v>
      </c>
      <c r="Y3751" s="1">
        <v>17.287950535366523</v>
      </c>
      <c r="Z3751" s="1">
        <v>19.413273310511222</v>
      </c>
      <c r="AA3751" s="1">
        <v>16.473469933408399</v>
      </c>
      <c r="AB3751" s="1">
        <v>15.120997420181636</v>
      </c>
      <c r="AC3751" s="1">
        <v>21.817929391561012</v>
      </c>
      <c r="AD3751" s="1">
        <v>14.223193086517691</v>
      </c>
      <c r="AE3751" s="1">
        <v>19.001590449373268</v>
      </c>
      <c r="AF3751" s="1"/>
      <c r="AG3751" s="1"/>
      <c r="AH3751" s="1"/>
      <c r="AI3751" s="1">
        <v>1.4854787588119507</v>
      </c>
      <c r="AJ3751" s="1"/>
      <c r="AK3751" s="1"/>
      <c r="AL3751" s="1"/>
      <c r="AM3751" s="1"/>
      <c r="AN3751" s="1"/>
      <c r="AO3751" s="1">
        <v>5.5149819701910019E-2</v>
      </c>
      <c r="AP3751" s="1"/>
      <c r="AQ3751" s="1"/>
      <c r="AR3751" s="1"/>
      <c r="AS3751" s="1">
        <v>1.4835885763168335</v>
      </c>
      <c r="AT3751" s="1">
        <v>1.0487463474273682</v>
      </c>
      <c r="AU3751" s="1">
        <v>0.64462089538574219</v>
      </c>
      <c r="AV3751" s="1">
        <v>0.39009350538253784</v>
      </c>
      <c r="AW3751" s="1"/>
      <c r="AX3751" s="1"/>
      <c r="AY3751" s="1"/>
      <c r="AZ3751" s="1"/>
      <c r="BA3751" s="1"/>
      <c r="BB3751" s="1"/>
      <c r="BC3751" s="1">
        <v>0.43518498539924622</v>
      </c>
      <c r="BD3751" s="1"/>
      <c r="BE3751" s="1">
        <v>1.8694379329681396</v>
      </c>
      <c r="BF3751" s="1">
        <v>0.21943217515945435</v>
      </c>
      <c r="BG3751" s="1">
        <v>1.3990434408187866</v>
      </c>
      <c r="BH3751" s="1">
        <v>0.59315836429595947</v>
      </c>
      <c r="BI3751" s="1">
        <v>0.68755584955215454</v>
      </c>
      <c r="BJ3751" s="1">
        <v>0.40069437026977539</v>
      </c>
      <c r="BK3751" s="1">
        <v>0.380074143409729</v>
      </c>
      <c r="BL3751" s="1"/>
      <c r="BM3751" s="1"/>
      <c r="BN3751" s="1"/>
    </row>
    <row r="3752" spans="1:66" x14ac:dyDescent="0.2">
      <c r="A3752" s="2" t="s">
        <v>8297</v>
      </c>
      <c r="B3752" s="4" t="s">
        <v>3747</v>
      </c>
      <c r="C3752" s="1">
        <v>4.4378367954949107</v>
      </c>
      <c r="D3752" s="1">
        <v>4.1036771458692742</v>
      </c>
      <c r="E3752" s="1">
        <v>4.193574673029369</v>
      </c>
      <c r="F3752" s="1">
        <v>4.5214124563052565</v>
      </c>
      <c r="G3752" s="1">
        <v>4.0147802871523162</v>
      </c>
      <c r="H3752" s="1">
        <v>7.8822364508064373</v>
      </c>
      <c r="I3752" s="1">
        <v>6.6360837934669776</v>
      </c>
      <c r="J3752" s="1">
        <v>11.496375952769231</v>
      </c>
      <c r="K3752" s="1">
        <v>3.4430570176291169</v>
      </c>
      <c r="L3752" s="1">
        <v>3.749198080214259</v>
      </c>
      <c r="M3752" s="1">
        <v>4.6216993034623108</v>
      </c>
      <c r="N3752" s="1">
        <v>4.0884191636147635</v>
      </c>
      <c r="O3752" s="1">
        <v>4.2015057874358748</v>
      </c>
      <c r="P3752" s="1">
        <v>4.2052996985827562</v>
      </c>
      <c r="Q3752" s="1">
        <v>12.474853109517939</v>
      </c>
      <c r="R3752" s="1">
        <v>5.70220664739045</v>
      </c>
      <c r="S3752" s="1">
        <v>4.2158668897343512</v>
      </c>
      <c r="T3752" s="1">
        <v>9.9769722559796374</v>
      </c>
      <c r="U3752" s="1">
        <v>6.3263371958663672</v>
      </c>
      <c r="V3752" s="1">
        <v>7.3405386566119137</v>
      </c>
      <c r="W3752" s="1">
        <v>11.273500955856473</v>
      </c>
      <c r="X3752" s="1">
        <v>6.3075734830265153</v>
      </c>
      <c r="Y3752" s="1">
        <v>8.019000966109374</v>
      </c>
      <c r="Z3752" s="1">
        <v>6.4318781122848385</v>
      </c>
      <c r="AA3752" s="1">
        <v>1.8825959173628943</v>
      </c>
      <c r="AB3752" s="1">
        <v>17.771135493388428</v>
      </c>
      <c r="AC3752" s="1">
        <v>25.883238187247365</v>
      </c>
      <c r="AD3752" s="1">
        <v>29.168883450304222</v>
      </c>
      <c r="AE3752" s="1">
        <v>43.044996562925789</v>
      </c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>
        <v>2.4180426597595215</v>
      </c>
      <c r="AQ3752" s="1">
        <v>1.6311237812042236</v>
      </c>
      <c r="AR3752" s="1">
        <v>0.74894088506698608</v>
      </c>
      <c r="AS3752" s="1">
        <v>1.1402120590209961</v>
      </c>
      <c r="AT3752" s="1"/>
      <c r="AU3752" s="1">
        <v>0.72758370637893677</v>
      </c>
      <c r="AV3752" s="1">
        <v>0.74120575189590454</v>
      </c>
      <c r="AW3752" s="1">
        <v>0.17844870686531067</v>
      </c>
      <c r="AX3752" s="1">
        <v>8.1067726016044617E-2</v>
      </c>
      <c r="AY3752" s="1"/>
      <c r="AZ3752" s="1"/>
      <c r="BA3752" s="1">
        <v>9.9791146814823151E-2</v>
      </c>
      <c r="BB3752" s="1">
        <v>0.30388554930686951</v>
      </c>
      <c r="BC3752" s="1">
        <v>8.3809062838554382E-2</v>
      </c>
      <c r="BD3752" s="1"/>
      <c r="BE3752" s="1"/>
      <c r="BF3752" s="1"/>
      <c r="BG3752" s="1">
        <v>2.9112987518310547</v>
      </c>
      <c r="BH3752" s="1">
        <v>4.6901555061340332</v>
      </c>
      <c r="BI3752" s="1"/>
      <c r="BJ3752" s="1">
        <v>0.31805706024169922</v>
      </c>
      <c r="BK3752" s="1">
        <v>0.27301016449928284</v>
      </c>
      <c r="BL3752" s="1"/>
      <c r="BM3752" s="1"/>
      <c r="BN3752" s="1"/>
    </row>
    <row r="3753" spans="1:66" x14ac:dyDescent="0.2">
      <c r="A3753" s="2" t="s">
        <v>8298</v>
      </c>
      <c r="B3753" s="4" t="s">
        <v>3748</v>
      </c>
      <c r="C3753" s="1">
        <v>4.4378367954949107</v>
      </c>
      <c r="D3753" s="1">
        <v>4.1036771458692742</v>
      </c>
      <c r="E3753" s="1">
        <v>4.193574673029369</v>
      </c>
      <c r="F3753" s="1">
        <v>4.5214124563052565</v>
      </c>
      <c r="G3753" s="1">
        <v>4.0147802871523162</v>
      </c>
      <c r="H3753" s="1">
        <v>7.8822364508064373</v>
      </c>
      <c r="I3753" s="1">
        <v>6.6360837934669776</v>
      </c>
      <c r="J3753" s="1">
        <v>11.496375952769231</v>
      </c>
      <c r="K3753" s="1">
        <v>3.4430570176291169</v>
      </c>
      <c r="L3753" s="1">
        <v>3.749198080214259</v>
      </c>
      <c r="M3753" s="1">
        <v>4.6216993034623108</v>
      </c>
      <c r="N3753" s="1">
        <v>4.0884191636147635</v>
      </c>
      <c r="O3753" s="1">
        <v>4.2015057874358748</v>
      </c>
      <c r="P3753" s="1">
        <v>4.2052996985827562</v>
      </c>
      <c r="Q3753" s="1">
        <v>12.474853109517939</v>
      </c>
      <c r="R3753" s="1">
        <v>5.70220664739045</v>
      </c>
      <c r="S3753" s="1">
        <v>4.2158668897343512</v>
      </c>
      <c r="T3753" s="1">
        <v>9.9769722559796374</v>
      </c>
      <c r="U3753" s="1">
        <v>6.3263371958663672</v>
      </c>
      <c r="V3753" s="1">
        <v>7.3405386566119137</v>
      </c>
      <c r="W3753" s="1">
        <v>11.273500955856473</v>
      </c>
      <c r="X3753" s="1">
        <v>6.3075734830265153</v>
      </c>
      <c r="Y3753" s="1">
        <v>8.019000966109374</v>
      </c>
      <c r="Z3753" s="1">
        <v>6.4318781122848385</v>
      </c>
      <c r="AA3753" s="1">
        <v>1.8825959173628943</v>
      </c>
      <c r="AB3753" s="1">
        <v>17.771135493388428</v>
      </c>
      <c r="AC3753" s="1">
        <v>25.883238187247365</v>
      </c>
      <c r="AD3753" s="1">
        <v>29.168883450304222</v>
      </c>
      <c r="AE3753" s="1">
        <v>43.044996562925789</v>
      </c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>
        <v>2.4180426597595215</v>
      </c>
      <c r="AQ3753" s="1">
        <v>1.6311237812042236</v>
      </c>
      <c r="AR3753" s="1">
        <v>0.74894088506698608</v>
      </c>
      <c r="AS3753" s="1">
        <v>1.1402120590209961</v>
      </c>
      <c r="AT3753" s="1"/>
      <c r="AU3753" s="1">
        <v>0.72758370637893677</v>
      </c>
      <c r="AV3753" s="1">
        <v>0.74120575189590454</v>
      </c>
      <c r="AW3753" s="1">
        <v>0.17844870686531067</v>
      </c>
      <c r="AX3753" s="1">
        <v>8.1067726016044617E-2</v>
      </c>
      <c r="AY3753" s="1"/>
      <c r="AZ3753" s="1"/>
      <c r="BA3753" s="1">
        <v>9.9791146814823151E-2</v>
      </c>
      <c r="BB3753" s="1">
        <v>0.30388554930686951</v>
      </c>
      <c r="BC3753" s="1">
        <v>8.3809062838554382E-2</v>
      </c>
      <c r="BD3753" s="1"/>
      <c r="BE3753" s="1"/>
      <c r="BF3753" s="1"/>
      <c r="BG3753" s="1">
        <v>2.9112987518310547</v>
      </c>
      <c r="BH3753" s="1">
        <v>4.6901555061340332</v>
      </c>
      <c r="BI3753" s="1"/>
      <c r="BJ3753" s="1">
        <v>0.31805706024169922</v>
      </c>
      <c r="BK3753" s="1">
        <v>0.27301016449928284</v>
      </c>
      <c r="BL3753" s="1"/>
      <c r="BM3753" s="1"/>
      <c r="BN3753" s="1"/>
    </row>
    <row r="3754" spans="1:66" x14ac:dyDescent="0.2">
      <c r="A3754" s="2" t="s">
        <v>8299</v>
      </c>
      <c r="B3754" s="4" t="s">
        <v>3749</v>
      </c>
      <c r="C3754" s="1"/>
      <c r="D3754" s="1"/>
      <c r="E3754" s="1">
        <v>7.3956054372376361</v>
      </c>
      <c r="F3754" s="1">
        <v>63.563951565767915</v>
      </c>
      <c r="G3754" s="1">
        <v>66.191980944211579</v>
      </c>
      <c r="H3754" s="1">
        <v>88.306524869441532</v>
      </c>
      <c r="I3754" s="1">
        <v>76.370975348492337</v>
      </c>
      <c r="J3754" s="1">
        <v>81.858425535185134</v>
      </c>
      <c r="K3754" s="1">
        <v>87.514093766391042</v>
      </c>
      <c r="L3754" s="1">
        <v>65.566990583705703</v>
      </c>
      <c r="M3754" s="1">
        <v>91.953878756578547</v>
      </c>
      <c r="N3754" s="1">
        <v>72.237659456083861</v>
      </c>
      <c r="O3754" s="1">
        <v>15.758674063609924</v>
      </c>
      <c r="P3754" s="1">
        <v>9.6451687459024207</v>
      </c>
      <c r="Q3754" s="1">
        <v>9.4184399251178075</v>
      </c>
      <c r="R3754" s="1">
        <v>16.924702100841856</v>
      </c>
      <c r="S3754" s="1">
        <v>8.8611531649084174</v>
      </c>
      <c r="T3754" s="1">
        <v>7.9594826127712919</v>
      </c>
      <c r="U3754" s="1">
        <v>6.9451093772530808</v>
      </c>
      <c r="V3754" s="1">
        <v>6.6284109647038223</v>
      </c>
      <c r="W3754" s="1">
        <v>7.9058947247616791</v>
      </c>
      <c r="X3754" s="1">
        <v>9.666106738493367</v>
      </c>
      <c r="Y3754" s="1">
        <v>6.5955638085392438</v>
      </c>
      <c r="Z3754" s="1">
        <v>5.3316275654010319</v>
      </c>
      <c r="AA3754" s="1">
        <v>5.7613690367465118</v>
      </c>
      <c r="AB3754" s="1">
        <v>5.0890422552451495</v>
      </c>
      <c r="AC3754" s="1">
        <v>6.1288624172444734</v>
      </c>
      <c r="AD3754" s="1">
        <v>5.6576583847611381</v>
      </c>
      <c r="AE3754" s="1">
        <v>6.1616544583357298</v>
      </c>
      <c r="AF3754" s="1"/>
      <c r="AG3754" s="1"/>
      <c r="AH3754" s="1"/>
      <c r="AI3754" s="1"/>
      <c r="AJ3754" s="1"/>
      <c r="AK3754" s="1"/>
      <c r="AL3754" s="1">
        <v>22.070417404174805</v>
      </c>
      <c r="AM3754" s="1">
        <v>25.22688102722168</v>
      </c>
      <c r="AN3754" s="1"/>
      <c r="AO3754" s="1"/>
      <c r="AP3754" s="1"/>
      <c r="AQ3754" s="1"/>
      <c r="AR3754" s="1">
        <v>16.254533767700195</v>
      </c>
      <c r="AS3754" s="1"/>
      <c r="AT3754" s="1"/>
      <c r="AU3754" s="1">
        <v>4.8150067329406738</v>
      </c>
      <c r="AV3754" s="1"/>
      <c r="AW3754" s="1"/>
      <c r="AX3754" s="1"/>
      <c r="AY3754" s="1"/>
      <c r="AZ3754" s="1"/>
      <c r="BA3754" s="1"/>
      <c r="BB3754" s="1">
        <v>1.7808904647827148</v>
      </c>
      <c r="BC3754" s="1"/>
      <c r="BD3754" s="1"/>
      <c r="BE3754" s="1"/>
      <c r="BF3754" s="1"/>
      <c r="BG3754" s="1">
        <v>1.9810037612915039</v>
      </c>
      <c r="BH3754" s="1"/>
      <c r="BI3754" s="1"/>
      <c r="BJ3754" s="1"/>
      <c r="BK3754" s="1"/>
      <c r="BL3754" s="1"/>
      <c r="BM3754" s="1"/>
      <c r="BN3754" s="1"/>
    </row>
    <row r="3755" spans="1:66" x14ac:dyDescent="0.2">
      <c r="A3755" s="2" t="s">
        <v>8300</v>
      </c>
      <c r="B3755" s="4" t="s">
        <v>3750</v>
      </c>
      <c r="C3755" s="1"/>
      <c r="D3755" s="1"/>
      <c r="E3755" s="1">
        <v>7.3956054372376361</v>
      </c>
      <c r="F3755" s="1">
        <v>63.563951565767915</v>
      </c>
      <c r="G3755" s="1">
        <v>66.191980944211579</v>
      </c>
      <c r="H3755" s="1">
        <v>88.306524869441532</v>
      </c>
      <c r="I3755" s="1">
        <v>76.370975348492337</v>
      </c>
      <c r="J3755" s="1">
        <v>81.858425535185134</v>
      </c>
      <c r="K3755" s="1">
        <v>87.514093766391042</v>
      </c>
      <c r="L3755" s="1">
        <v>65.566990583705703</v>
      </c>
      <c r="M3755" s="1">
        <v>91.953878756578547</v>
      </c>
      <c r="N3755" s="1">
        <v>72.237659456083861</v>
      </c>
      <c r="O3755" s="1">
        <v>15.758674063609924</v>
      </c>
      <c r="P3755" s="1">
        <v>9.6451687459024207</v>
      </c>
      <c r="Q3755" s="1">
        <v>9.4184399251178075</v>
      </c>
      <c r="R3755" s="1">
        <v>16.924702100841856</v>
      </c>
      <c r="S3755" s="1">
        <v>8.8611531649084174</v>
      </c>
      <c r="T3755" s="1">
        <v>7.9594826127712919</v>
      </c>
      <c r="U3755" s="1">
        <v>6.9451093772530808</v>
      </c>
      <c r="V3755" s="1">
        <v>6.6284109647038223</v>
      </c>
      <c r="W3755" s="1">
        <v>7.9058947247616791</v>
      </c>
      <c r="X3755" s="1">
        <v>9.666106738493367</v>
      </c>
      <c r="Y3755" s="1">
        <v>6.5955638085392438</v>
      </c>
      <c r="Z3755" s="1">
        <v>5.3316275654010319</v>
      </c>
      <c r="AA3755" s="1">
        <v>5.7613690367465118</v>
      </c>
      <c r="AB3755" s="1">
        <v>5.0890422552451495</v>
      </c>
      <c r="AC3755" s="1">
        <v>6.1288624172444734</v>
      </c>
      <c r="AD3755" s="1">
        <v>5.6576583847611381</v>
      </c>
      <c r="AE3755" s="1">
        <v>6.1616544583357298</v>
      </c>
      <c r="AF3755" s="1"/>
      <c r="AG3755" s="1"/>
      <c r="AH3755" s="1"/>
      <c r="AI3755" s="1"/>
      <c r="AJ3755" s="1"/>
      <c r="AK3755" s="1"/>
      <c r="AL3755" s="1">
        <v>22.070417404174805</v>
      </c>
      <c r="AM3755" s="1">
        <v>25.22688102722168</v>
      </c>
      <c r="AN3755" s="1"/>
      <c r="AO3755" s="1"/>
      <c r="AP3755" s="1"/>
      <c r="AQ3755" s="1"/>
      <c r="AR3755" s="1">
        <v>16.254533767700195</v>
      </c>
      <c r="AS3755" s="1"/>
      <c r="AT3755" s="1"/>
      <c r="AU3755" s="1">
        <v>4.8150067329406738</v>
      </c>
      <c r="AV3755" s="1"/>
      <c r="AW3755" s="1"/>
      <c r="AX3755" s="1"/>
      <c r="AY3755" s="1"/>
      <c r="AZ3755" s="1"/>
      <c r="BA3755" s="1"/>
      <c r="BB3755" s="1">
        <v>1.7808904647827148</v>
      </c>
      <c r="BC3755" s="1"/>
      <c r="BD3755" s="1"/>
      <c r="BE3755" s="1"/>
      <c r="BF3755" s="1"/>
      <c r="BG3755" s="1">
        <v>1.9810037612915039</v>
      </c>
      <c r="BH3755" s="1"/>
      <c r="BI3755" s="1"/>
      <c r="BJ3755" s="1"/>
      <c r="BK3755" s="1"/>
      <c r="BL3755" s="1"/>
      <c r="BM3755" s="1"/>
      <c r="BN3755" s="1"/>
    </row>
    <row r="3756" spans="1:66" x14ac:dyDescent="0.2">
      <c r="A3756" s="2" t="s">
        <v>8301</v>
      </c>
      <c r="B3756" s="4" t="s">
        <v>3751</v>
      </c>
      <c r="C3756" s="1"/>
      <c r="D3756" s="1"/>
      <c r="E3756" s="1">
        <v>7.3956054372376361</v>
      </c>
      <c r="F3756" s="1">
        <v>63.563951565767915</v>
      </c>
      <c r="G3756" s="1">
        <v>66.191980944211579</v>
      </c>
      <c r="H3756" s="1">
        <v>88.306524869441532</v>
      </c>
      <c r="I3756" s="1">
        <v>76.370975348492337</v>
      </c>
      <c r="J3756" s="1">
        <v>81.858425535185134</v>
      </c>
      <c r="K3756" s="1">
        <v>87.514093766391042</v>
      </c>
      <c r="L3756" s="1">
        <v>65.566990583705703</v>
      </c>
      <c r="M3756" s="1">
        <v>91.953878756578547</v>
      </c>
      <c r="N3756" s="1">
        <v>72.237659456083861</v>
      </c>
      <c r="O3756" s="1">
        <v>15.758674063609924</v>
      </c>
      <c r="P3756" s="1">
        <v>9.6451687459024207</v>
      </c>
      <c r="Q3756" s="1">
        <v>9.4184399251178075</v>
      </c>
      <c r="R3756" s="1">
        <v>16.924702100841856</v>
      </c>
      <c r="S3756" s="1">
        <v>8.8611531649084174</v>
      </c>
      <c r="T3756" s="1">
        <v>7.9594826127712919</v>
      </c>
      <c r="U3756" s="1">
        <v>6.9451093772530808</v>
      </c>
      <c r="V3756" s="1">
        <v>6.6284109647038223</v>
      </c>
      <c r="W3756" s="1">
        <v>7.9058947247616791</v>
      </c>
      <c r="X3756" s="1">
        <v>9.666106738493367</v>
      </c>
      <c r="Y3756" s="1">
        <v>6.5955638085392438</v>
      </c>
      <c r="Z3756" s="1">
        <v>5.3316275654010319</v>
      </c>
      <c r="AA3756" s="1">
        <v>5.7613690367465118</v>
      </c>
      <c r="AB3756" s="1">
        <v>5.0890422552451495</v>
      </c>
      <c r="AC3756" s="1">
        <v>6.1288624172444734</v>
      </c>
      <c r="AD3756" s="1">
        <v>5.6576583847611381</v>
      </c>
      <c r="AE3756" s="1">
        <v>6.1616544583357298</v>
      </c>
      <c r="AF3756" s="1"/>
      <c r="AG3756" s="1"/>
      <c r="AH3756" s="1"/>
      <c r="AI3756" s="1"/>
      <c r="AJ3756" s="1"/>
      <c r="AK3756" s="1"/>
      <c r="AL3756" s="1">
        <v>22.070417404174805</v>
      </c>
      <c r="AM3756" s="1">
        <v>25.22688102722168</v>
      </c>
      <c r="AN3756" s="1"/>
      <c r="AO3756" s="1"/>
      <c r="AP3756" s="1"/>
      <c r="AQ3756" s="1"/>
      <c r="AR3756" s="1">
        <v>16.254533767700195</v>
      </c>
      <c r="AS3756" s="1"/>
      <c r="AT3756" s="1"/>
      <c r="AU3756" s="1">
        <v>4.8150067329406738</v>
      </c>
      <c r="AV3756" s="1"/>
      <c r="AW3756" s="1"/>
      <c r="AX3756" s="1"/>
      <c r="AY3756" s="1"/>
      <c r="AZ3756" s="1"/>
      <c r="BA3756" s="1"/>
      <c r="BB3756" s="1">
        <v>1.7808904647827148</v>
      </c>
      <c r="BC3756" s="1"/>
      <c r="BD3756" s="1"/>
      <c r="BE3756" s="1"/>
      <c r="BF3756" s="1"/>
      <c r="BG3756" s="1">
        <v>1.9810037612915039</v>
      </c>
      <c r="BH3756" s="1"/>
      <c r="BI3756" s="1"/>
      <c r="BJ3756" s="1"/>
      <c r="BK3756" s="1"/>
      <c r="BL3756" s="1"/>
      <c r="BM3756" s="1"/>
      <c r="BN3756" s="1"/>
    </row>
    <row r="3757" spans="1:66" x14ac:dyDescent="0.2">
      <c r="A3757" s="2" t="s">
        <v>8302</v>
      </c>
      <c r="B3757" s="4" t="s">
        <v>3752</v>
      </c>
      <c r="C3757" s="1">
        <v>4.8974759070486735</v>
      </c>
      <c r="D3757" s="1">
        <v>4.6382057775457364</v>
      </c>
      <c r="E3757" s="1">
        <v>4.1558607834630061</v>
      </c>
      <c r="F3757" s="1">
        <v>4.1768673520451349</v>
      </c>
      <c r="G3757" s="1">
        <v>8.7782742940946719</v>
      </c>
      <c r="H3757" s="1">
        <v>6.4956146128323287</v>
      </c>
      <c r="I3757" s="1"/>
      <c r="J3757" s="1"/>
      <c r="K3757" s="1"/>
      <c r="L3757" s="1"/>
      <c r="M3757" s="1">
        <v>6.8698321616719253</v>
      </c>
      <c r="N3757" s="1">
        <v>1.5811515705682055</v>
      </c>
      <c r="O3757" s="1">
        <v>0.96367484400965919</v>
      </c>
      <c r="P3757" s="1">
        <v>4.1959028545896226E-2</v>
      </c>
      <c r="Q3757" s="1">
        <v>2.8255428389765189</v>
      </c>
      <c r="R3757" s="1"/>
      <c r="S3757" s="1">
        <v>11.40491606438149</v>
      </c>
      <c r="T3757" s="1">
        <v>20.695830050174855</v>
      </c>
      <c r="U3757" s="1">
        <v>25.926312732818101</v>
      </c>
      <c r="V3757" s="1">
        <v>21.390105804207231</v>
      </c>
      <c r="W3757" s="1">
        <v>20.306107642349602</v>
      </c>
      <c r="X3757" s="1">
        <v>13.017693580348116</v>
      </c>
      <c r="Y3757" s="1">
        <v>14.238851869603087</v>
      </c>
      <c r="Z3757" s="1">
        <v>13.836263369321546</v>
      </c>
      <c r="AA3757" s="1">
        <v>7.9740199937102236</v>
      </c>
      <c r="AB3757" s="1">
        <v>7.9804777219033856</v>
      </c>
      <c r="AC3757" s="1">
        <v>11.443170748722936</v>
      </c>
      <c r="AD3757" s="1">
        <v>14.773888739142341</v>
      </c>
      <c r="AE3757" s="1">
        <v>24.706124869567791</v>
      </c>
      <c r="AF3757" s="1"/>
      <c r="AG3757" s="1"/>
      <c r="AH3757" s="1"/>
      <c r="AI3757" s="1"/>
      <c r="AJ3757" s="1"/>
      <c r="AK3757" s="1"/>
      <c r="AL3757" s="1">
        <v>0.19455283880233765</v>
      </c>
      <c r="AM3757" s="1"/>
      <c r="AN3757" s="1">
        <v>4.2952795028686523</v>
      </c>
      <c r="AO3757" s="1">
        <v>7.7143049240112305</v>
      </c>
      <c r="AP3757" s="1">
        <v>5.727637767791748</v>
      </c>
      <c r="AQ3757" s="1">
        <v>5.9105753898620605</v>
      </c>
      <c r="AR3757" s="1">
        <v>7.6136593818664551</v>
      </c>
      <c r="AS3757" s="1">
        <v>1.6084301471710205</v>
      </c>
      <c r="AT3757" s="1">
        <v>3.863469123840332</v>
      </c>
      <c r="AU3757" s="1">
        <v>4.6704497337341309</v>
      </c>
      <c r="AV3757" s="1">
        <v>6.0097732543945313</v>
      </c>
      <c r="AW3757" s="1">
        <v>9.2531280517578125</v>
      </c>
      <c r="AX3757" s="1">
        <v>9.4150075912475586</v>
      </c>
      <c r="AY3757" s="1">
        <v>4.5713095664978027</v>
      </c>
      <c r="AZ3757" s="1">
        <v>0.90829116106033325</v>
      </c>
      <c r="BA3757" s="1"/>
      <c r="BB3757" s="1"/>
      <c r="BC3757" s="1"/>
      <c r="BD3757" s="1"/>
      <c r="BE3757" s="1">
        <v>0.27054175734519958</v>
      </c>
      <c r="BF3757" s="1"/>
      <c r="BG3757" s="1"/>
      <c r="BH3757" s="1"/>
      <c r="BI3757" s="1"/>
      <c r="BJ3757" s="1">
        <v>16.488513946533203</v>
      </c>
      <c r="BK3757" s="1">
        <v>3.7320959568023682</v>
      </c>
      <c r="BL3757" s="1"/>
      <c r="BM3757" s="1"/>
      <c r="BN3757" s="1"/>
    </row>
    <row r="3758" spans="1:66" x14ac:dyDescent="0.2">
      <c r="A3758" s="2" t="s">
        <v>8303</v>
      </c>
      <c r="B3758" s="4" t="s">
        <v>3753</v>
      </c>
      <c r="C3758" s="1">
        <v>4.8974759070486735</v>
      </c>
      <c r="D3758" s="1">
        <v>4.6382057775457364</v>
      </c>
      <c r="E3758" s="1">
        <v>4.1558607834630061</v>
      </c>
      <c r="F3758" s="1">
        <v>4.1768673520451349</v>
      </c>
      <c r="G3758" s="1">
        <v>8.7782742940946719</v>
      </c>
      <c r="H3758" s="1">
        <v>6.4956146128323287</v>
      </c>
      <c r="I3758" s="1"/>
      <c r="J3758" s="1"/>
      <c r="K3758" s="1"/>
      <c r="L3758" s="1"/>
      <c r="M3758" s="1">
        <v>6.8698321616719253</v>
      </c>
      <c r="N3758" s="1">
        <v>1.5811515705682055</v>
      </c>
      <c r="O3758" s="1">
        <v>0.96367484400965919</v>
      </c>
      <c r="P3758" s="1">
        <v>4.1959028545896226E-2</v>
      </c>
      <c r="Q3758" s="1">
        <v>2.8255428389765189</v>
      </c>
      <c r="R3758" s="1"/>
      <c r="S3758" s="1">
        <v>11.40491606438149</v>
      </c>
      <c r="T3758" s="1">
        <v>20.695830050174855</v>
      </c>
      <c r="U3758" s="1">
        <v>25.926312732818101</v>
      </c>
      <c r="V3758" s="1">
        <v>21.390105804207231</v>
      </c>
      <c r="W3758" s="1">
        <v>20.306107642349602</v>
      </c>
      <c r="X3758" s="1">
        <v>13.017693580348116</v>
      </c>
      <c r="Y3758" s="1">
        <v>14.238851869603087</v>
      </c>
      <c r="Z3758" s="1">
        <v>13.836263369321546</v>
      </c>
      <c r="AA3758" s="1">
        <v>7.9740199937102236</v>
      </c>
      <c r="AB3758" s="1">
        <v>7.9804777219033856</v>
      </c>
      <c r="AC3758" s="1">
        <v>11.443170748722936</v>
      </c>
      <c r="AD3758" s="1">
        <v>14.773888739142341</v>
      </c>
      <c r="AE3758" s="1">
        <v>24.706124869567791</v>
      </c>
      <c r="AF3758" s="1"/>
      <c r="AG3758" s="1"/>
      <c r="AH3758" s="1"/>
      <c r="AI3758" s="1"/>
      <c r="AJ3758" s="1"/>
      <c r="AK3758" s="1"/>
      <c r="AL3758" s="1">
        <v>0.19455283880233765</v>
      </c>
      <c r="AM3758" s="1"/>
      <c r="AN3758" s="1">
        <v>4.2952795028686523</v>
      </c>
      <c r="AO3758" s="1">
        <v>7.7143049240112305</v>
      </c>
      <c r="AP3758" s="1">
        <v>5.727637767791748</v>
      </c>
      <c r="AQ3758" s="1">
        <v>5.9105753898620605</v>
      </c>
      <c r="AR3758" s="1">
        <v>7.6136593818664551</v>
      </c>
      <c r="AS3758" s="1">
        <v>1.6084301471710205</v>
      </c>
      <c r="AT3758" s="1">
        <v>3.863469123840332</v>
      </c>
      <c r="AU3758" s="1">
        <v>4.6704497337341309</v>
      </c>
      <c r="AV3758" s="1">
        <v>6.0097732543945313</v>
      </c>
      <c r="AW3758" s="1">
        <v>9.2531280517578125</v>
      </c>
      <c r="AX3758" s="1">
        <v>9.4150075912475586</v>
      </c>
      <c r="AY3758" s="1">
        <v>4.5713095664978027</v>
      </c>
      <c r="AZ3758" s="1">
        <v>0.90829116106033325</v>
      </c>
      <c r="BA3758" s="1"/>
      <c r="BB3758" s="1"/>
      <c r="BC3758" s="1"/>
      <c r="BD3758" s="1"/>
      <c r="BE3758" s="1">
        <v>0.27054175734519958</v>
      </c>
      <c r="BF3758" s="1"/>
      <c r="BG3758" s="1"/>
      <c r="BH3758" s="1"/>
      <c r="BI3758" s="1"/>
      <c r="BJ3758" s="1">
        <v>16.488513946533203</v>
      </c>
      <c r="BK3758" s="1">
        <v>3.7320959568023682</v>
      </c>
      <c r="BL3758" s="1"/>
      <c r="BM3758" s="1"/>
      <c r="BN3758" s="1"/>
    </row>
    <row r="3759" spans="1:66" x14ac:dyDescent="0.2">
      <c r="A3759" s="2" t="s">
        <v>8304</v>
      </c>
      <c r="B3759" s="4" t="s">
        <v>3754</v>
      </c>
      <c r="C3759" s="1"/>
      <c r="D3759" s="1"/>
      <c r="E3759" s="1"/>
      <c r="F3759" s="1">
        <v>6.1780700777414532</v>
      </c>
      <c r="G3759" s="1">
        <v>18.506507104668209</v>
      </c>
      <c r="H3759" s="1">
        <v>13.346864236956113</v>
      </c>
      <c r="I3759" s="1">
        <v>83.796964065458539</v>
      </c>
      <c r="J3759" s="1">
        <v>56.741089840314494</v>
      </c>
      <c r="K3759" s="1">
        <v>19.468969626050647</v>
      </c>
      <c r="L3759" s="1">
        <v>66.149407641885716</v>
      </c>
      <c r="M3759" s="1">
        <v>40.318615368150461</v>
      </c>
      <c r="N3759" s="1">
        <v>10.298851239431656</v>
      </c>
      <c r="O3759" s="1"/>
      <c r="P3759" s="1"/>
      <c r="Q3759" s="1"/>
      <c r="R3759" s="1"/>
      <c r="S3759" s="1">
        <v>1.5790818523516812</v>
      </c>
      <c r="T3759" s="1">
        <v>1.6789523210549995</v>
      </c>
      <c r="U3759" s="1">
        <v>9.3272462823091581E-2</v>
      </c>
      <c r="V3759" s="1">
        <v>2.507143946526408</v>
      </c>
      <c r="W3759" s="1">
        <v>2.0083695588488033</v>
      </c>
      <c r="X3759" s="1">
        <v>3.6125074288006451</v>
      </c>
      <c r="Y3759" s="1">
        <v>3.6210625512207653</v>
      </c>
      <c r="Z3759" s="1">
        <v>3.9391305827712753</v>
      </c>
      <c r="AA3759" s="1">
        <v>0.4603797930561136</v>
      </c>
      <c r="AB3759" s="1"/>
      <c r="AC3759" s="1">
        <v>0.16644335179381747</v>
      </c>
      <c r="AD3759" s="1">
        <v>6.6733246555391794</v>
      </c>
      <c r="AE3759" s="1">
        <v>24.781384073779734</v>
      </c>
      <c r="AF3759" s="1"/>
      <c r="AG3759" s="1"/>
      <c r="AH3759" s="1"/>
      <c r="AI3759" s="1"/>
      <c r="AJ3759" s="1"/>
      <c r="AK3759" s="1"/>
      <c r="AL3759" s="1"/>
      <c r="AM3759" s="1"/>
      <c r="AN3759" s="1">
        <v>8.8912372589111328</v>
      </c>
      <c r="AO3759" s="1">
        <v>10.107917785644531</v>
      </c>
      <c r="AP3759" s="1">
        <v>18.418262481689453</v>
      </c>
      <c r="AQ3759" s="1">
        <v>4.6816110610961914</v>
      </c>
      <c r="AR3759" s="1">
        <v>11.232541084289551</v>
      </c>
      <c r="AS3759" s="1">
        <v>11.296055793762207</v>
      </c>
      <c r="AT3759" s="1"/>
      <c r="AU3759" s="1">
        <v>4.496068000793457</v>
      </c>
      <c r="AV3759" s="1">
        <v>19.191452026367188</v>
      </c>
      <c r="AW3759" s="1">
        <v>16.558988571166992</v>
      </c>
      <c r="AX3759" s="1">
        <v>6.2212839126586914</v>
      </c>
      <c r="AY3759" s="1">
        <v>3.0294079780578613</v>
      </c>
      <c r="AZ3759" s="1">
        <v>2.7805089950561523</v>
      </c>
      <c r="BA3759" s="1">
        <v>5.9826250076293945</v>
      </c>
      <c r="BB3759" s="1">
        <v>6.1420478820800781</v>
      </c>
      <c r="BC3759" s="1">
        <v>4.6026110649108887</v>
      </c>
      <c r="BD3759" s="1">
        <v>2.5115268230438232</v>
      </c>
      <c r="BE3759" s="1">
        <v>1.3990473747253418</v>
      </c>
      <c r="BF3759" s="1"/>
      <c r="BG3759" s="1">
        <v>4.7981925010681152</v>
      </c>
      <c r="BH3759" s="1">
        <v>5.0059933662414551</v>
      </c>
      <c r="BI3759" s="1">
        <v>5.141200065612793</v>
      </c>
      <c r="BJ3759" s="1"/>
      <c r="BK3759" s="1"/>
      <c r="BL3759" s="1"/>
      <c r="BM3759" s="1"/>
      <c r="BN3759" s="1"/>
    </row>
    <row r="3760" spans="1:66" x14ac:dyDescent="0.2">
      <c r="A3760" s="2" t="s">
        <v>8305</v>
      </c>
      <c r="B3760" s="4" t="s">
        <v>3755</v>
      </c>
      <c r="C3760" s="1"/>
      <c r="D3760" s="1"/>
      <c r="E3760" s="1"/>
      <c r="F3760" s="1">
        <v>6.1780700777414532</v>
      </c>
      <c r="G3760" s="1">
        <v>18.506507104668209</v>
      </c>
      <c r="H3760" s="1">
        <v>13.346864236956113</v>
      </c>
      <c r="I3760" s="1">
        <v>83.796964065458539</v>
      </c>
      <c r="J3760" s="1">
        <v>56.741089840314494</v>
      </c>
      <c r="K3760" s="1">
        <v>19.468969626050647</v>
      </c>
      <c r="L3760" s="1">
        <v>66.149407641885716</v>
      </c>
      <c r="M3760" s="1">
        <v>40.318615368150461</v>
      </c>
      <c r="N3760" s="1">
        <v>10.298851239431656</v>
      </c>
      <c r="O3760" s="1"/>
      <c r="P3760" s="1"/>
      <c r="Q3760" s="1"/>
      <c r="R3760" s="1"/>
      <c r="S3760" s="1">
        <v>1.5790818523516812</v>
      </c>
      <c r="T3760" s="1">
        <v>1.6789523210549995</v>
      </c>
      <c r="U3760" s="1">
        <v>9.3272462823091581E-2</v>
      </c>
      <c r="V3760" s="1">
        <v>2.507143946526408</v>
      </c>
      <c r="W3760" s="1">
        <v>2.0083695588488033</v>
      </c>
      <c r="X3760" s="1">
        <v>3.6125074288006451</v>
      </c>
      <c r="Y3760" s="1">
        <v>3.6210625512207653</v>
      </c>
      <c r="Z3760" s="1">
        <v>3.9391305827712753</v>
      </c>
      <c r="AA3760" s="1">
        <v>0.4603797930561136</v>
      </c>
      <c r="AB3760" s="1"/>
      <c r="AC3760" s="1">
        <v>0.16644335179381747</v>
      </c>
      <c r="AD3760" s="1">
        <v>6.6733246555391794</v>
      </c>
      <c r="AE3760" s="1">
        <v>24.781384073779734</v>
      </c>
      <c r="AF3760" s="1"/>
      <c r="AG3760" s="1"/>
      <c r="AH3760" s="1"/>
      <c r="AI3760" s="1"/>
      <c r="AJ3760" s="1"/>
      <c r="AK3760" s="1"/>
      <c r="AL3760" s="1"/>
      <c r="AM3760" s="1"/>
      <c r="AN3760" s="1">
        <v>8.8912372589111328</v>
      </c>
      <c r="AO3760" s="1">
        <v>10.107917785644531</v>
      </c>
      <c r="AP3760" s="1">
        <v>18.418262481689453</v>
      </c>
      <c r="AQ3760" s="1">
        <v>4.6816110610961914</v>
      </c>
      <c r="AR3760" s="1">
        <v>11.232541084289551</v>
      </c>
      <c r="AS3760" s="1">
        <v>11.296055793762207</v>
      </c>
      <c r="AT3760" s="1"/>
      <c r="AU3760" s="1">
        <v>4.496068000793457</v>
      </c>
      <c r="AV3760" s="1">
        <v>19.191452026367188</v>
      </c>
      <c r="AW3760" s="1">
        <v>16.558988571166992</v>
      </c>
      <c r="AX3760" s="1">
        <v>6.2212839126586914</v>
      </c>
      <c r="AY3760" s="1">
        <v>3.0294079780578613</v>
      </c>
      <c r="AZ3760" s="1">
        <v>2.7805089950561523</v>
      </c>
      <c r="BA3760" s="1">
        <v>5.9826250076293945</v>
      </c>
      <c r="BB3760" s="1">
        <v>6.1420478820800781</v>
      </c>
      <c r="BC3760" s="1">
        <v>4.6026110649108887</v>
      </c>
      <c r="BD3760" s="1">
        <v>2.5115268230438232</v>
      </c>
      <c r="BE3760" s="1">
        <v>1.3990473747253418</v>
      </c>
      <c r="BF3760" s="1"/>
      <c r="BG3760" s="1">
        <v>4.7981925010681152</v>
      </c>
      <c r="BH3760" s="1">
        <v>5.0059933662414551</v>
      </c>
      <c r="BI3760" s="1">
        <v>5.141200065612793</v>
      </c>
      <c r="BJ3760" s="1"/>
      <c r="BK3760" s="1"/>
      <c r="BL3760" s="1"/>
      <c r="BM3760" s="1"/>
      <c r="BN3760" s="1"/>
    </row>
    <row r="3761" spans="1:66" x14ac:dyDescent="0.2">
      <c r="A3761" s="2" t="s">
        <v>8306</v>
      </c>
      <c r="B3761" s="4" t="s">
        <v>3756</v>
      </c>
      <c r="C3761" s="1"/>
      <c r="D3761" s="1"/>
      <c r="E3761" s="1"/>
      <c r="F3761" s="1">
        <v>6.1780700777414532</v>
      </c>
      <c r="G3761" s="1">
        <v>18.506507104668209</v>
      </c>
      <c r="H3761" s="1">
        <v>13.346864236956113</v>
      </c>
      <c r="I3761" s="1">
        <v>83.796964065458539</v>
      </c>
      <c r="J3761" s="1">
        <v>56.741089840314494</v>
      </c>
      <c r="K3761" s="1">
        <v>19.468969626050647</v>
      </c>
      <c r="L3761" s="1">
        <v>66.149407641885716</v>
      </c>
      <c r="M3761" s="1">
        <v>40.318615368150461</v>
      </c>
      <c r="N3761" s="1">
        <v>10.298851239431656</v>
      </c>
      <c r="O3761" s="1"/>
      <c r="P3761" s="1"/>
      <c r="Q3761" s="1"/>
      <c r="R3761" s="1"/>
      <c r="S3761" s="1">
        <v>1.5790818523516812</v>
      </c>
      <c r="T3761" s="1">
        <v>1.6789523210549995</v>
      </c>
      <c r="U3761" s="1">
        <v>9.3272462823091581E-2</v>
      </c>
      <c r="V3761" s="1">
        <v>2.507143946526408</v>
      </c>
      <c r="W3761" s="1">
        <v>2.0083695588488033</v>
      </c>
      <c r="X3761" s="1">
        <v>3.6125074288006451</v>
      </c>
      <c r="Y3761" s="1">
        <v>3.6210625512207653</v>
      </c>
      <c r="Z3761" s="1">
        <v>3.9391305827712753</v>
      </c>
      <c r="AA3761" s="1">
        <v>0.4603797930561136</v>
      </c>
      <c r="AB3761" s="1"/>
      <c r="AC3761" s="1">
        <v>0.16644335179381747</v>
      </c>
      <c r="AD3761" s="1">
        <v>6.6733246555391794</v>
      </c>
      <c r="AE3761" s="1">
        <v>24.781384073779734</v>
      </c>
      <c r="AF3761" s="1"/>
      <c r="AG3761" s="1"/>
      <c r="AH3761" s="1"/>
      <c r="AI3761" s="1"/>
      <c r="AJ3761" s="1"/>
      <c r="AK3761" s="1"/>
      <c r="AL3761" s="1"/>
      <c r="AM3761" s="1"/>
      <c r="AN3761" s="1">
        <v>8.8912372589111328</v>
      </c>
      <c r="AO3761" s="1">
        <v>10.107917785644531</v>
      </c>
      <c r="AP3761" s="1">
        <v>18.418262481689453</v>
      </c>
      <c r="AQ3761" s="1">
        <v>4.6816110610961914</v>
      </c>
      <c r="AR3761" s="1">
        <v>11.232541084289551</v>
      </c>
      <c r="AS3761" s="1">
        <v>11.296055793762207</v>
      </c>
      <c r="AT3761" s="1"/>
      <c r="AU3761" s="1">
        <v>4.496068000793457</v>
      </c>
      <c r="AV3761" s="1">
        <v>19.191452026367188</v>
      </c>
      <c r="AW3761" s="1">
        <v>16.558988571166992</v>
      </c>
      <c r="AX3761" s="1">
        <v>6.2212839126586914</v>
      </c>
      <c r="AY3761" s="1">
        <v>3.0294079780578613</v>
      </c>
      <c r="AZ3761" s="1">
        <v>2.7805089950561523</v>
      </c>
      <c r="BA3761" s="1">
        <v>5.9826250076293945</v>
      </c>
      <c r="BB3761" s="1">
        <v>6.1420478820800781</v>
      </c>
      <c r="BC3761" s="1">
        <v>4.6026110649108887</v>
      </c>
      <c r="BD3761" s="1">
        <v>2.5115268230438232</v>
      </c>
      <c r="BE3761" s="1">
        <v>1.3990473747253418</v>
      </c>
      <c r="BF3761" s="1"/>
      <c r="BG3761" s="1">
        <v>4.7981925010681152</v>
      </c>
      <c r="BH3761" s="1">
        <v>5.0059933662414551</v>
      </c>
      <c r="BI3761" s="1">
        <v>5.141200065612793</v>
      </c>
      <c r="BJ3761" s="1"/>
      <c r="BK3761" s="1"/>
      <c r="BL3761" s="1"/>
      <c r="BM3761" s="1"/>
      <c r="BN3761" s="1"/>
    </row>
    <row r="3762" spans="1:66" x14ac:dyDescent="0.2">
      <c r="A3762" s="2" t="s">
        <v>8307</v>
      </c>
      <c r="B3762" s="4" t="s">
        <v>3757</v>
      </c>
      <c r="C3762" s="1">
        <v>6.0158865168646871</v>
      </c>
      <c r="D3762" s="1">
        <v>6.6152059911029131</v>
      </c>
      <c r="E3762" s="1">
        <v>4.0230160262559389</v>
      </c>
      <c r="F3762" s="1">
        <v>5.3614962544585625</v>
      </c>
      <c r="G3762" s="1">
        <v>11.033369070651808</v>
      </c>
      <c r="H3762" s="1">
        <v>3.5729758349819374</v>
      </c>
      <c r="I3762" s="1">
        <v>1.6475781642113516</v>
      </c>
      <c r="J3762" s="1">
        <v>16.838843827540988</v>
      </c>
      <c r="K3762" s="1">
        <v>8.8261965242541116</v>
      </c>
      <c r="L3762" s="1">
        <v>5.4975864531698129</v>
      </c>
      <c r="M3762" s="1">
        <v>4.0638631685064572</v>
      </c>
      <c r="N3762" s="1">
        <v>2.0703380325351897</v>
      </c>
      <c r="O3762" s="1">
        <v>1.0854949147636441</v>
      </c>
      <c r="P3762" s="1">
        <v>6.2257561013032756</v>
      </c>
      <c r="Q3762" s="1">
        <v>31.145578523682449</v>
      </c>
      <c r="R3762" s="1">
        <v>10.566012360726594</v>
      </c>
      <c r="S3762" s="1">
        <v>4.6364857502202286</v>
      </c>
      <c r="T3762" s="1">
        <v>10.643219661894339</v>
      </c>
      <c r="U3762" s="1">
        <v>4.2217322032032492</v>
      </c>
      <c r="V3762" s="1">
        <v>4.1448256037367921</v>
      </c>
      <c r="W3762" s="1">
        <v>5.4643183425482222</v>
      </c>
      <c r="X3762" s="1">
        <v>6.9945368691901848</v>
      </c>
      <c r="Y3762" s="1">
        <v>4.1943045302220225</v>
      </c>
      <c r="Z3762" s="1">
        <v>5.5834545977327306</v>
      </c>
      <c r="AA3762" s="1">
        <v>4.66497837064792</v>
      </c>
      <c r="AB3762" s="1">
        <v>4.6242022208460885</v>
      </c>
      <c r="AC3762" s="1">
        <v>8.1957049716827779</v>
      </c>
      <c r="AD3762" s="1">
        <v>12.564701737136547</v>
      </c>
      <c r="AE3762" s="1">
        <v>9.3564303872227441</v>
      </c>
      <c r="AF3762" s="1"/>
      <c r="AG3762" s="1"/>
      <c r="AH3762" s="1"/>
      <c r="AI3762" s="1"/>
      <c r="AJ3762" s="1"/>
      <c r="AK3762" s="1"/>
      <c r="AL3762" s="1"/>
      <c r="AM3762" s="1"/>
      <c r="AN3762" s="1">
        <v>1.7067735195159912</v>
      </c>
      <c r="AO3762" s="1">
        <v>1.6786795854568481</v>
      </c>
      <c r="AP3762" s="1">
        <v>2.8292415142059326</v>
      </c>
      <c r="AQ3762" s="1"/>
      <c r="AR3762" s="1"/>
      <c r="AS3762" s="1"/>
      <c r="AT3762" s="1">
        <v>1.8943957090377808</v>
      </c>
      <c r="AU3762" s="1">
        <v>2.6433925628662109</v>
      </c>
      <c r="AV3762" s="1">
        <v>0.64750367403030396</v>
      </c>
      <c r="AW3762" s="1">
        <v>0.55082160234451294</v>
      </c>
      <c r="AX3762" s="1">
        <v>0.73335504531860352</v>
      </c>
      <c r="AY3762" s="1"/>
      <c r="AZ3762" s="1"/>
      <c r="BA3762" s="1"/>
      <c r="BB3762" s="1"/>
      <c r="BC3762" s="1"/>
      <c r="BD3762" s="1"/>
      <c r="BE3762" s="1">
        <v>0.54236054420471191</v>
      </c>
      <c r="BF3762" s="1">
        <v>7.6095893979072571E-2</v>
      </c>
      <c r="BG3762" s="1"/>
      <c r="BH3762" s="1"/>
      <c r="BI3762" s="1">
        <v>1.5428339131176472E-2</v>
      </c>
      <c r="BJ3762" s="1">
        <v>1.7278179526329041E-2</v>
      </c>
      <c r="BK3762" s="1"/>
      <c r="BL3762" s="1"/>
      <c r="BM3762" s="1"/>
      <c r="BN3762" s="1"/>
    </row>
    <row r="3763" spans="1:66" x14ac:dyDescent="0.2">
      <c r="A3763" s="2" t="s">
        <v>8308</v>
      </c>
      <c r="B3763" s="4" t="s">
        <v>3758</v>
      </c>
      <c r="C3763" s="1">
        <v>6.0158865168646871</v>
      </c>
      <c r="D3763" s="1">
        <v>6.6152059911029131</v>
      </c>
      <c r="E3763" s="1">
        <v>4.0230160262559389</v>
      </c>
      <c r="F3763" s="1">
        <v>5.3614962544585625</v>
      </c>
      <c r="G3763" s="1">
        <v>11.033369070651808</v>
      </c>
      <c r="H3763" s="1">
        <v>3.5729758349819374</v>
      </c>
      <c r="I3763" s="1">
        <v>1.6475781642113516</v>
      </c>
      <c r="J3763" s="1">
        <v>16.838843827540988</v>
      </c>
      <c r="K3763" s="1">
        <v>8.8261965242541116</v>
      </c>
      <c r="L3763" s="1">
        <v>5.4975864531698129</v>
      </c>
      <c r="M3763" s="1">
        <v>4.0638631685064572</v>
      </c>
      <c r="N3763" s="1">
        <v>2.0703380325351897</v>
      </c>
      <c r="O3763" s="1">
        <v>1.0854949147636441</v>
      </c>
      <c r="P3763" s="1">
        <v>6.2257561013032756</v>
      </c>
      <c r="Q3763" s="1">
        <v>31.145578523682449</v>
      </c>
      <c r="R3763" s="1">
        <v>10.566012360726594</v>
      </c>
      <c r="S3763" s="1">
        <v>4.6364857502202286</v>
      </c>
      <c r="T3763" s="1">
        <v>10.643219661894339</v>
      </c>
      <c r="U3763" s="1">
        <v>4.2217322032032492</v>
      </c>
      <c r="V3763" s="1">
        <v>4.1448256037367921</v>
      </c>
      <c r="W3763" s="1">
        <v>5.4643183425482222</v>
      </c>
      <c r="X3763" s="1">
        <v>6.9945368691901848</v>
      </c>
      <c r="Y3763" s="1">
        <v>4.1943045302220225</v>
      </c>
      <c r="Z3763" s="1">
        <v>5.5834545977327306</v>
      </c>
      <c r="AA3763" s="1">
        <v>4.66497837064792</v>
      </c>
      <c r="AB3763" s="1">
        <v>4.6242022208460885</v>
      </c>
      <c r="AC3763" s="1">
        <v>8.1957049716827779</v>
      </c>
      <c r="AD3763" s="1">
        <v>12.564701737136547</v>
      </c>
      <c r="AE3763" s="1">
        <v>9.3564303872227441</v>
      </c>
      <c r="AF3763" s="1"/>
      <c r="AG3763" s="1"/>
      <c r="AH3763" s="1"/>
      <c r="AI3763" s="1"/>
      <c r="AJ3763" s="1"/>
      <c r="AK3763" s="1"/>
      <c r="AL3763" s="1"/>
      <c r="AM3763" s="1"/>
      <c r="AN3763" s="1">
        <v>1.7067735195159912</v>
      </c>
      <c r="AO3763" s="1">
        <v>1.6786795854568481</v>
      </c>
      <c r="AP3763" s="1">
        <v>2.8292415142059326</v>
      </c>
      <c r="AQ3763" s="1"/>
      <c r="AR3763" s="1"/>
      <c r="AS3763" s="1"/>
      <c r="AT3763" s="1">
        <v>1.8943957090377808</v>
      </c>
      <c r="AU3763" s="1">
        <v>2.6433925628662109</v>
      </c>
      <c r="AV3763" s="1">
        <v>0.64750367403030396</v>
      </c>
      <c r="AW3763" s="1">
        <v>0.55082160234451294</v>
      </c>
      <c r="AX3763" s="1">
        <v>0.73335504531860352</v>
      </c>
      <c r="AY3763" s="1"/>
      <c r="AZ3763" s="1"/>
      <c r="BA3763" s="1"/>
      <c r="BB3763" s="1"/>
      <c r="BC3763" s="1"/>
      <c r="BD3763" s="1"/>
      <c r="BE3763" s="1">
        <v>0.54236054420471191</v>
      </c>
      <c r="BF3763" s="1">
        <v>7.6095893979072571E-2</v>
      </c>
      <c r="BG3763" s="1"/>
      <c r="BH3763" s="1"/>
      <c r="BI3763" s="1">
        <v>1.5428339131176472E-2</v>
      </c>
      <c r="BJ3763" s="1">
        <v>1.7278179526329041E-2</v>
      </c>
      <c r="BK3763" s="1"/>
      <c r="BL3763" s="1"/>
      <c r="BM3763" s="1"/>
      <c r="BN3763" s="1"/>
    </row>
    <row r="3764" spans="1:66" x14ac:dyDescent="0.2">
      <c r="A3764" s="2" t="s">
        <v>8309</v>
      </c>
      <c r="B3764" s="4" t="s">
        <v>3759</v>
      </c>
      <c r="C3764" s="1">
        <v>5.0589494553047203</v>
      </c>
      <c r="D3764" s="1">
        <v>3.8891360133119788</v>
      </c>
      <c r="E3764" s="1">
        <v>4.0155422288583109</v>
      </c>
      <c r="F3764" s="1">
        <v>4.01664640348364</v>
      </c>
      <c r="G3764" s="1">
        <v>4.0318256897399287</v>
      </c>
      <c r="H3764" s="1">
        <v>5.349815265158429</v>
      </c>
      <c r="I3764" s="1">
        <v>4.3530086455540031</v>
      </c>
      <c r="J3764" s="1">
        <v>6.1633393077125156</v>
      </c>
      <c r="K3764" s="1">
        <v>9.205155044425144</v>
      </c>
      <c r="L3764" s="1">
        <v>6.4924860380781766</v>
      </c>
      <c r="M3764" s="1">
        <v>4.1002927610161661</v>
      </c>
      <c r="N3764" s="1">
        <v>5.4154799440235042</v>
      </c>
      <c r="O3764" s="1">
        <v>5.9292197621656424</v>
      </c>
      <c r="P3764" s="1">
        <v>3.6439055003598857</v>
      </c>
      <c r="Q3764" s="1">
        <v>6.420007388607071</v>
      </c>
      <c r="R3764" s="1">
        <v>9.9389906182556498</v>
      </c>
      <c r="S3764" s="1">
        <v>5.1366941560738022</v>
      </c>
      <c r="T3764" s="1">
        <v>5.4778121044077643</v>
      </c>
      <c r="U3764" s="1">
        <v>4.2610122118312637</v>
      </c>
      <c r="V3764" s="1">
        <v>3.4159610153295752</v>
      </c>
      <c r="W3764" s="1">
        <v>3.5514814403682449</v>
      </c>
      <c r="X3764" s="1">
        <v>5.9710707995959522</v>
      </c>
      <c r="Y3764" s="1">
        <v>5.1347136854238133</v>
      </c>
      <c r="Z3764" s="1">
        <v>8.6394924958145154</v>
      </c>
      <c r="AA3764" s="1">
        <v>5.496325005720534</v>
      </c>
      <c r="AB3764" s="1">
        <v>4.5137614594180713</v>
      </c>
      <c r="AC3764" s="1">
        <v>16.515244640115977</v>
      </c>
      <c r="AD3764" s="1">
        <v>11.086295740611815</v>
      </c>
      <c r="AE3764" s="1">
        <v>10.35979682592294</v>
      </c>
      <c r="AF3764" s="1"/>
      <c r="AG3764" s="1"/>
      <c r="AH3764" s="1"/>
      <c r="AI3764" s="1"/>
      <c r="AJ3764" s="1"/>
      <c r="AK3764" s="1"/>
      <c r="AL3764" s="1"/>
      <c r="AM3764" s="1">
        <v>0.25849905610084534</v>
      </c>
      <c r="AN3764" s="1">
        <v>1.0382231473922729</v>
      </c>
      <c r="AO3764" s="1"/>
      <c r="AP3764" s="1"/>
      <c r="AQ3764" s="1"/>
      <c r="AR3764" s="1">
        <v>0.53938585519790649</v>
      </c>
      <c r="AS3764" s="1"/>
      <c r="AT3764" s="1"/>
      <c r="AU3764" s="1"/>
      <c r="AV3764" s="1">
        <v>0.72720468044281006</v>
      </c>
      <c r="AW3764" s="1">
        <v>0.63289171457290649</v>
      </c>
      <c r="AX3764" s="1">
        <v>0.30215650796890259</v>
      </c>
      <c r="AY3764" s="1"/>
      <c r="AZ3764" s="1">
        <v>1.3671600818634033</v>
      </c>
      <c r="BA3764" s="1"/>
      <c r="BB3764" s="1">
        <v>3.3892807960510254</v>
      </c>
      <c r="BC3764" s="1">
        <v>2.098644495010376</v>
      </c>
      <c r="BD3764" s="1">
        <v>2.5753287598490715E-2</v>
      </c>
      <c r="BE3764" s="1">
        <v>2.7952598407864571E-2</v>
      </c>
      <c r="BF3764" s="1">
        <v>1.6407971382141113</v>
      </c>
      <c r="BG3764" s="1"/>
      <c r="BH3764" s="1">
        <v>4.6872396469116211</v>
      </c>
      <c r="BI3764" s="1"/>
      <c r="BJ3764" s="1">
        <v>0.26331132650375366</v>
      </c>
      <c r="BK3764" s="1">
        <v>11.50791072845459</v>
      </c>
      <c r="BL3764" s="1"/>
      <c r="BM3764" s="1"/>
      <c r="BN3764" s="1"/>
    </row>
    <row r="3765" spans="1:66" x14ac:dyDescent="0.2">
      <c r="A3765" s="2" t="s">
        <v>8310</v>
      </c>
      <c r="B3765" s="4" t="s">
        <v>3760</v>
      </c>
      <c r="C3765" s="1">
        <v>3.8236601319424373</v>
      </c>
      <c r="D3765" s="1">
        <v>7.1125033650432403</v>
      </c>
      <c r="E3765" s="1">
        <v>4.2620794736648513</v>
      </c>
      <c r="F3765" s="1">
        <v>5.1838509102288697</v>
      </c>
      <c r="G3765" s="1">
        <v>11.889410657160829</v>
      </c>
      <c r="H3765" s="1">
        <v>4.7707915322472321</v>
      </c>
      <c r="I3765" s="1">
        <v>4.4384800179831654</v>
      </c>
      <c r="J3765" s="1">
        <v>6.4718253892755344</v>
      </c>
      <c r="K3765" s="1">
        <v>4.9171637658604235</v>
      </c>
      <c r="L3765" s="1">
        <v>4.2481920229323737</v>
      </c>
      <c r="M3765" s="1">
        <v>4.764187922036232</v>
      </c>
      <c r="N3765" s="1">
        <v>4.3979560653789207</v>
      </c>
      <c r="O3765" s="1">
        <v>5.724288640127293</v>
      </c>
      <c r="P3765" s="1">
        <v>9.8967408807610333</v>
      </c>
      <c r="Q3765" s="1">
        <v>20.684157422826516</v>
      </c>
      <c r="R3765" s="1">
        <v>17.577255599094563</v>
      </c>
      <c r="S3765" s="1">
        <v>13.288329847115953</v>
      </c>
      <c r="T3765" s="1">
        <v>15.401114222594753</v>
      </c>
      <c r="U3765" s="1">
        <v>9.4925751179461084</v>
      </c>
      <c r="V3765" s="1">
        <v>7.635942513296075</v>
      </c>
      <c r="W3765" s="1">
        <v>6.6627602592791675</v>
      </c>
      <c r="X3765" s="1">
        <v>6.9326622989649298</v>
      </c>
      <c r="Y3765" s="1">
        <v>5.693503901254843</v>
      </c>
      <c r="Z3765" s="1">
        <v>8.0198203668272328</v>
      </c>
      <c r="AA3765" s="1">
        <v>5.2570992587615448</v>
      </c>
      <c r="AB3765" s="1">
        <v>5.048656069703064</v>
      </c>
      <c r="AC3765" s="1">
        <v>9.2438334963056068</v>
      </c>
      <c r="AD3765" s="1">
        <v>6.036868081204255</v>
      </c>
      <c r="AE3765" s="1">
        <v>6.1048781512080534</v>
      </c>
      <c r="AF3765" s="1"/>
      <c r="AG3765" s="1"/>
      <c r="AH3765" s="1"/>
      <c r="AI3765" s="1">
        <v>1.0854662656784058</v>
      </c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>
        <v>0.87897187471389771</v>
      </c>
      <c r="AY3765" s="1">
        <v>0.36009535193443298</v>
      </c>
      <c r="AZ3765" s="1">
        <v>0.75864356756210327</v>
      </c>
      <c r="BA3765" s="1"/>
      <c r="BB3765" s="1">
        <v>0.59198188781738281</v>
      </c>
      <c r="BC3765" s="1"/>
      <c r="BD3765" s="1">
        <v>1.3955026865005493</v>
      </c>
      <c r="BE3765" s="1">
        <v>0.47179186344146729</v>
      </c>
      <c r="BF3765" s="1">
        <v>0.83531945943832397</v>
      </c>
      <c r="BG3765" s="1">
        <v>4.0506277084350586</v>
      </c>
      <c r="BH3765" s="1">
        <v>3.1841259002685547</v>
      </c>
      <c r="BI3765" s="1">
        <v>0.97660762071609497</v>
      </c>
      <c r="BJ3765" s="1">
        <v>0.57302922010421753</v>
      </c>
      <c r="BK3765" s="1"/>
      <c r="BL3765" s="1"/>
      <c r="BM3765" s="1"/>
      <c r="BN3765" s="1"/>
    </row>
    <row r="3766" spans="1:66" x14ac:dyDescent="0.2">
      <c r="A3766" s="2" t="s">
        <v>8311</v>
      </c>
      <c r="B3766" s="4" t="s">
        <v>3761</v>
      </c>
      <c r="C3766" s="1"/>
      <c r="D3766" s="1">
        <v>6.7401289757849936</v>
      </c>
      <c r="E3766" s="1">
        <v>8.3178938567144414</v>
      </c>
      <c r="F3766" s="1">
        <v>7.8952631027306364</v>
      </c>
      <c r="G3766" s="1">
        <v>54.475720493543811</v>
      </c>
      <c r="H3766" s="1">
        <v>96.829488192897145</v>
      </c>
      <c r="I3766" s="1">
        <v>20.195108882551402</v>
      </c>
      <c r="J3766" s="1">
        <v>22.580795897606983</v>
      </c>
      <c r="K3766" s="1">
        <v>6.9389945057730635</v>
      </c>
      <c r="L3766" s="1">
        <v>4.3767591986249261</v>
      </c>
      <c r="M3766" s="1">
        <v>7.1803685829034407</v>
      </c>
      <c r="N3766" s="1">
        <v>3.5879578985643028</v>
      </c>
      <c r="O3766" s="1">
        <v>3.9206335768176865</v>
      </c>
      <c r="P3766" s="1">
        <v>5.1865901279002449</v>
      </c>
      <c r="Q3766" s="1">
        <v>11.548256974190821</v>
      </c>
      <c r="R3766" s="1">
        <v>6.1139863535136021</v>
      </c>
      <c r="S3766" s="1">
        <v>4.7767444260530683</v>
      </c>
      <c r="T3766" s="1">
        <v>10.413355790313892</v>
      </c>
      <c r="U3766" s="1">
        <v>5.6114636641705848</v>
      </c>
      <c r="V3766" s="1">
        <v>5.9825218193582179</v>
      </c>
      <c r="W3766" s="1">
        <v>5.2067551950795119</v>
      </c>
      <c r="X3766" s="1">
        <v>8.3189663965994907</v>
      </c>
      <c r="Y3766" s="1">
        <v>5.4919570432485516</v>
      </c>
      <c r="Z3766" s="1">
        <v>4.9235098261813723</v>
      </c>
      <c r="AA3766" s="1">
        <v>4.9703859317862173</v>
      </c>
      <c r="AB3766" s="1">
        <v>5.1462175388841551</v>
      </c>
      <c r="AC3766" s="1">
        <v>5.1281418271370152</v>
      </c>
      <c r="AD3766" s="1">
        <v>5.1505204803290567</v>
      </c>
      <c r="AE3766" s="1">
        <v>8.8280663530496426</v>
      </c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>
        <v>0.8230900764465332</v>
      </c>
      <c r="AU3766" s="1">
        <v>1.8756611347198486</v>
      </c>
      <c r="AV3766" s="1">
        <v>4.4856030493974686E-2</v>
      </c>
      <c r="AW3766" s="1">
        <v>2.5106614455580711E-2</v>
      </c>
      <c r="AX3766" s="1"/>
      <c r="AY3766" s="1"/>
      <c r="AZ3766" s="1"/>
      <c r="BA3766" s="1"/>
      <c r="BB3766" s="1"/>
      <c r="BC3766" s="1"/>
      <c r="BD3766" s="1">
        <v>0.39761129021644592</v>
      </c>
      <c r="BE3766" s="1"/>
      <c r="BF3766" s="1"/>
      <c r="BG3766" s="1"/>
      <c r="BH3766" s="1">
        <v>0.24576300382614136</v>
      </c>
      <c r="BI3766" s="1"/>
      <c r="BJ3766" s="1"/>
      <c r="BK3766" s="1"/>
      <c r="BL3766" s="1"/>
      <c r="BM3766" s="1"/>
      <c r="BN3766" s="1"/>
    </row>
    <row r="3767" spans="1:66" x14ac:dyDescent="0.2">
      <c r="A3767" s="2" t="s">
        <v>8312</v>
      </c>
      <c r="B3767" s="4" t="s">
        <v>3762</v>
      </c>
      <c r="C3767" s="1"/>
      <c r="D3767" s="1">
        <v>6.7401289757849936</v>
      </c>
      <c r="E3767" s="1">
        <v>8.3178938567144414</v>
      </c>
      <c r="F3767" s="1">
        <v>7.8952631027306364</v>
      </c>
      <c r="G3767" s="1">
        <v>54.475720493543811</v>
      </c>
      <c r="H3767" s="1">
        <v>96.829488192897145</v>
      </c>
      <c r="I3767" s="1">
        <v>20.195108882551402</v>
      </c>
      <c r="J3767" s="1">
        <v>22.580795897606983</v>
      </c>
      <c r="K3767" s="1">
        <v>6.9389945057730635</v>
      </c>
      <c r="L3767" s="1">
        <v>4.3767591986249261</v>
      </c>
      <c r="M3767" s="1">
        <v>7.1803685829034407</v>
      </c>
      <c r="N3767" s="1">
        <v>3.5879578985643028</v>
      </c>
      <c r="O3767" s="1">
        <v>3.9206335768176865</v>
      </c>
      <c r="P3767" s="1">
        <v>5.1865901279002449</v>
      </c>
      <c r="Q3767" s="1">
        <v>11.548256974190821</v>
      </c>
      <c r="R3767" s="1">
        <v>6.1139863535136021</v>
      </c>
      <c r="S3767" s="1">
        <v>4.7767444260530683</v>
      </c>
      <c r="T3767" s="1">
        <v>10.413355790313892</v>
      </c>
      <c r="U3767" s="1">
        <v>5.6114636641705848</v>
      </c>
      <c r="V3767" s="1">
        <v>5.9825218193582179</v>
      </c>
      <c r="W3767" s="1">
        <v>5.2067551950795119</v>
      </c>
      <c r="X3767" s="1">
        <v>8.3189663965994907</v>
      </c>
      <c r="Y3767" s="1">
        <v>5.4919570432485516</v>
      </c>
      <c r="Z3767" s="1">
        <v>4.9235098261813723</v>
      </c>
      <c r="AA3767" s="1">
        <v>4.9703859317862173</v>
      </c>
      <c r="AB3767" s="1">
        <v>5.1462175388841551</v>
      </c>
      <c r="AC3767" s="1">
        <v>5.1281418271370152</v>
      </c>
      <c r="AD3767" s="1">
        <v>5.1505204803290567</v>
      </c>
      <c r="AE3767" s="1">
        <v>8.8280663530496426</v>
      </c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>
        <v>0.8230900764465332</v>
      </c>
      <c r="AU3767" s="1">
        <v>1.8756611347198486</v>
      </c>
      <c r="AV3767" s="1">
        <v>4.4856030493974686E-2</v>
      </c>
      <c r="AW3767" s="1">
        <v>2.5106614455580711E-2</v>
      </c>
      <c r="AX3767" s="1"/>
      <c r="AY3767" s="1"/>
      <c r="AZ3767" s="1"/>
      <c r="BA3767" s="1"/>
      <c r="BB3767" s="1"/>
      <c r="BC3767" s="1"/>
      <c r="BD3767" s="1">
        <v>0.39761129021644592</v>
      </c>
      <c r="BE3767" s="1"/>
      <c r="BF3767" s="1"/>
      <c r="BG3767" s="1"/>
      <c r="BH3767" s="1">
        <v>0.24576300382614136</v>
      </c>
      <c r="BI3767" s="1"/>
      <c r="BJ3767" s="1"/>
      <c r="BK3767" s="1"/>
      <c r="BL3767" s="1"/>
      <c r="BM3767" s="1"/>
      <c r="BN3767" s="1"/>
    </row>
    <row r="3768" spans="1:66" x14ac:dyDescent="0.2">
      <c r="A3768" s="2" t="s">
        <v>8313</v>
      </c>
      <c r="B3768" s="4" t="s">
        <v>3763</v>
      </c>
      <c r="C3768" s="1"/>
      <c r="D3768" s="1">
        <v>7.6420405370367677</v>
      </c>
      <c r="E3768" s="1">
        <v>10.987575191843298</v>
      </c>
      <c r="F3768" s="1">
        <v>4.1649829030052805</v>
      </c>
      <c r="G3768" s="1">
        <v>5.143412359296196</v>
      </c>
      <c r="H3768" s="1">
        <v>3.5686665516463107</v>
      </c>
      <c r="I3768" s="1">
        <v>4.9703949959042717</v>
      </c>
      <c r="J3768" s="1">
        <v>7.5782098122601029</v>
      </c>
      <c r="K3768" s="1"/>
      <c r="L3768" s="1">
        <v>0.95036462917542541</v>
      </c>
      <c r="M3768" s="1">
        <v>5.4708822683042504</v>
      </c>
      <c r="N3768" s="1">
        <v>4.5956634275406216</v>
      </c>
      <c r="O3768" s="1">
        <v>6.7575872878123109</v>
      </c>
      <c r="P3768" s="1">
        <v>22.359983263325972</v>
      </c>
      <c r="Q3768" s="1">
        <v>41.001294175677678</v>
      </c>
      <c r="R3768" s="1">
        <v>44.065714407173758</v>
      </c>
      <c r="S3768" s="1">
        <v>32.915338447477815</v>
      </c>
      <c r="T3768" s="1">
        <v>34.428032502965095</v>
      </c>
      <c r="U3768" s="1">
        <v>17.388351942280508</v>
      </c>
      <c r="V3768" s="1">
        <v>18.040121085348808</v>
      </c>
      <c r="W3768" s="1">
        <v>18.884341654459657</v>
      </c>
      <c r="X3768" s="1">
        <v>12.972323740157959</v>
      </c>
      <c r="Y3768" s="1">
        <v>5.5714853951542782</v>
      </c>
      <c r="Z3768" s="1">
        <v>4.8799946731252</v>
      </c>
      <c r="AA3768" s="1">
        <v>4.6388095739025621</v>
      </c>
      <c r="AB3768" s="1">
        <v>3.303380824982538</v>
      </c>
      <c r="AC3768" s="1">
        <v>8.4181885293815633</v>
      </c>
      <c r="AD3768" s="1">
        <v>11.143679328983705</v>
      </c>
      <c r="AE3768" s="1">
        <v>15.595808112144127</v>
      </c>
      <c r="AF3768" s="1"/>
      <c r="AG3768" s="1"/>
      <c r="AH3768" s="1"/>
      <c r="AI3768" s="1"/>
      <c r="AJ3768" s="1"/>
      <c r="AK3768" s="1"/>
      <c r="AL3768" s="1"/>
      <c r="AM3768" s="1"/>
      <c r="AN3768" s="1">
        <v>3.5746555328369141</v>
      </c>
      <c r="AO3768" s="1">
        <v>7.0823341608047485E-2</v>
      </c>
      <c r="AP3768" s="1">
        <v>8.501007080078125</v>
      </c>
      <c r="AQ3768" s="1">
        <v>6.6499285697937012</v>
      </c>
      <c r="AR3768" s="1">
        <v>4.2753586769104004</v>
      </c>
      <c r="AS3768" s="1"/>
      <c r="AT3768" s="1">
        <v>2.3024313449859619</v>
      </c>
      <c r="AU3768" s="1">
        <v>5.5640973150730133E-2</v>
      </c>
      <c r="AV3768" s="1">
        <v>3.215958833694458</v>
      </c>
      <c r="AW3768" s="1">
        <v>3.5611209869384766</v>
      </c>
      <c r="AX3768" s="1"/>
      <c r="AY3768" s="1"/>
      <c r="AZ3768" s="1"/>
      <c r="BA3768" s="1">
        <v>1.3230401277542114</v>
      </c>
      <c r="BB3768" s="1"/>
      <c r="BC3768" s="1">
        <v>0.10455853492021561</v>
      </c>
      <c r="BD3768" s="1">
        <v>3.8132495880126953</v>
      </c>
      <c r="BE3768" s="1">
        <v>2.5197985172271729</v>
      </c>
      <c r="BF3768" s="1">
        <v>2.7069888114929199</v>
      </c>
      <c r="BG3768" s="1">
        <v>2.1936385631561279</v>
      </c>
      <c r="BH3768" s="1">
        <v>5.8620238304138184</v>
      </c>
      <c r="BI3768" s="1">
        <v>5.2319493293762207</v>
      </c>
      <c r="BJ3768" s="1">
        <v>5.1207275390625</v>
      </c>
      <c r="BK3768" s="1"/>
      <c r="BL3768" s="1"/>
      <c r="BM3768" s="1"/>
      <c r="BN3768" s="1"/>
    </row>
    <row r="3769" spans="1:66" x14ac:dyDescent="0.2">
      <c r="A3769" s="2" t="s">
        <v>8314</v>
      </c>
      <c r="B3769" s="4" t="s">
        <v>3764</v>
      </c>
      <c r="C3769" s="1"/>
      <c r="D3769" s="1">
        <v>7.6420405370367677</v>
      </c>
      <c r="E3769" s="1">
        <v>10.987575191843298</v>
      </c>
      <c r="F3769" s="1">
        <v>4.1649829030052805</v>
      </c>
      <c r="G3769" s="1">
        <v>5.143412359296196</v>
      </c>
      <c r="H3769" s="1">
        <v>3.5686665516463107</v>
      </c>
      <c r="I3769" s="1">
        <v>4.9703949959042717</v>
      </c>
      <c r="J3769" s="1">
        <v>7.5782098122601029</v>
      </c>
      <c r="K3769" s="1"/>
      <c r="L3769" s="1">
        <v>0.95036462917542541</v>
      </c>
      <c r="M3769" s="1">
        <v>5.4708822683042504</v>
      </c>
      <c r="N3769" s="1">
        <v>4.5956634275406216</v>
      </c>
      <c r="O3769" s="1">
        <v>6.7575872878123109</v>
      </c>
      <c r="P3769" s="1">
        <v>22.359983263325972</v>
      </c>
      <c r="Q3769" s="1">
        <v>41.001294175677678</v>
      </c>
      <c r="R3769" s="1">
        <v>44.065714407173758</v>
      </c>
      <c r="S3769" s="1">
        <v>32.915338447477815</v>
      </c>
      <c r="T3769" s="1">
        <v>34.428032502965095</v>
      </c>
      <c r="U3769" s="1">
        <v>17.388351942280508</v>
      </c>
      <c r="V3769" s="1">
        <v>18.040121085348808</v>
      </c>
      <c r="W3769" s="1">
        <v>18.884341654459657</v>
      </c>
      <c r="X3769" s="1">
        <v>12.972323740157959</v>
      </c>
      <c r="Y3769" s="1">
        <v>5.5714853951542782</v>
      </c>
      <c r="Z3769" s="1">
        <v>4.8799946731252</v>
      </c>
      <c r="AA3769" s="1">
        <v>4.6388095739025621</v>
      </c>
      <c r="AB3769" s="1">
        <v>3.303380824982538</v>
      </c>
      <c r="AC3769" s="1">
        <v>8.4181885293815633</v>
      </c>
      <c r="AD3769" s="1">
        <v>11.143679328983705</v>
      </c>
      <c r="AE3769" s="1">
        <v>15.595808112144127</v>
      </c>
      <c r="AF3769" s="1"/>
      <c r="AG3769" s="1"/>
      <c r="AH3769" s="1"/>
      <c r="AI3769" s="1"/>
      <c r="AJ3769" s="1"/>
      <c r="AK3769" s="1"/>
      <c r="AL3769" s="1"/>
      <c r="AM3769" s="1"/>
      <c r="AN3769" s="1">
        <v>3.5746555328369141</v>
      </c>
      <c r="AO3769" s="1">
        <v>7.0823341608047485E-2</v>
      </c>
      <c r="AP3769" s="1">
        <v>8.501007080078125</v>
      </c>
      <c r="AQ3769" s="1">
        <v>6.6499285697937012</v>
      </c>
      <c r="AR3769" s="1">
        <v>4.2753586769104004</v>
      </c>
      <c r="AS3769" s="1"/>
      <c r="AT3769" s="1">
        <v>2.3024313449859619</v>
      </c>
      <c r="AU3769" s="1">
        <v>5.5640973150730133E-2</v>
      </c>
      <c r="AV3769" s="1">
        <v>3.215958833694458</v>
      </c>
      <c r="AW3769" s="1">
        <v>3.5611209869384766</v>
      </c>
      <c r="AX3769" s="1"/>
      <c r="AY3769" s="1"/>
      <c r="AZ3769" s="1"/>
      <c r="BA3769" s="1">
        <v>1.3230401277542114</v>
      </c>
      <c r="BB3769" s="1"/>
      <c r="BC3769" s="1">
        <v>0.10455853492021561</v>
      </c>
      <c r="BD3769" s="1">
        <v>3.8132495880126953</v>
      </c>
      <c r="BE3769" s="1">
        <v>2.5197985172271729</v>
      </c>
      <c r="BF3769" s="1">
        <v>2.7069888114929199</v>
      </c>
      <c r="BG3769" s="1">
        <v>2.1936385631561279</v>
      </c>
      <c r="BH3769" s="1">
        <v>5.8620238304138184</v>
      </c>
      <c r="BI3769" s="1">
        <v>5.2319493293762207</v>
      </c>
      <c r="BJ3769" s="1">
        <v>5.1207275390625</v>
      </c>
      <c r="BK3769" s="1"/>
      <c r="BL3769" s="1"/>
      <c r="BM3769" s="1"/>
      <c r="BN3769" s="1"/>
    </row>
    <row r="3770" spans="1:66" x14ac:dyDescent="0.2">
      <c r="A3770" s="2" t="s">
        <v>8315</v>
      </c>
      <c r="B3770" s="4" t="s">
        <v>3765</v>
      </c>
      <c r="C3770" s="1">
        <v>8.2487684036633429</v>
      </c>
      <c r="D3770" s="1">
        <v>91.018502090675497</v>
      </c>
      <c r="E3770" s="1">
        <v>88.601819525423551</v>
      </c>
      <c r="F3770" s="1">
        <v>88.268071413254063</v>
      </c>
      <c r="G3770" s="1">
        <v>88.13892752257081</v>
      </c>
      <c r="H3770" s="1">
        <v>85.573003643974289</v>
      </c>
      <c r="I3770" s="1">
        <v>4.034955717548752</v>
      </c>
      <c r="J3770" s="1">
        <v>3.9378676645649402</v>
      </c>
      <c r="K3770" s="1">
        <v>5.6267210420278699</v>
      </c>
      <c r="L3770" s="1">
        <v>3.0800392654175228</v>
      </c>
      <c r="M3770" s="1">
        <v>4.3540881546373047</v>
      </c>
      <c r="N3770" s="1">
        <v>2.4675858413548517</v>
      </c>
      <c r="O3770" s="1">
        <v>2.0983044498426642</v>
      </c>
      <c r="P3770" s="1">
        <v>6.5068947400544186</v>
      </c>
      <c r="Q3770" s="1">
        <v>5.8293669665045584</v>
      </c>
      <c r="R3770" s="1">
        <v>6.2948078464886832</v>
      </c>
      <c r="S3770" s="1">
        <v>7.2820469311100702</v>
      </c>
      <c r="T3770" s="1">
        <v>8.2754673042268418</v>
      </c>
      <c r="U3770" s="1">
        <v>5.3526418923092072</v>
      </c>
      <c r="V3770" s="1">
        <v>4.0242959200185453</v>
      </c>
      <c r="W3770" s="1">
        <v>4.075436150480555</v>
      </c>
      <c r="X3770" s="1">
        <v>5.4175956741830156</v>
      </c>
      <c r="Y3770" s="1">
        <v>5.0367039469584238</v>
      </c>
      <c r="Z3770" s="1">
        <v>5.589487013902648</v>
      </c>
      <c r="AA3770" s="1">
        <v>5.4735830841797171</v>
      </c>
      <c r="AB3770" s="1">
        <v>6.8985702447838912</v>
      </c>
      <c r="AC3770" s="1">
        <v>5.7048324356500393</v>
      </c>
      <c r="AD3770" s="1">
        <v>5.0487444429234944</v>
      </c>
      <c r="AE3770" s="1">
        <v>5.6109704446623541</v>
      </c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>
        <v>2.2603154182434082</v>
      </c>
      <c r="AR3770" s="1">
        <v>1.5321686267852783</v>
      </c>
      <c r="AS3770" s="1"/>
      <c r="AT3770" s="1">
        <v>3.6569755077362061</v>
      </c>
      <c r="AU3770" s="1">
        <v>2.4549393653869629</v>
      </c>
      <c r="AV3770" s="1">
        <v>1.1254720687866211</v>
      </c>
      <c r="AW3770" s="1"/>
      <c r="AX3770" s="1"/>
      <c r="AY3770" s="1"/>
      <c r="AZ3770" s="1"/>
      <c r="BA3770" s="1"/>
      <c r="BB3770" s="1">
        <v>0.28564667701721191</v>
      </c>
      <c r="BC3770" s="1">
        <v>0.57225191593170166</v>
      </c>
      <c r="BD3770" s="1">
        <v>0.64188599586486816</v>
      </c>
      <c r="BE3770" s="1">
        <v>0.30950671434402466</v>
      </c>
      <c r="BF3770" s="1"/>
      <c r="BG3770" s="1"/>
      <c r="BH3770" s="1">
        <v>0.51367735862731934</v>
      </c>
      <c r="BI3770" s="1"/>
      <c r="BJ3770" s="1"/>
      <c r="BK3770" s="1"/>
      <c r="BL3770" s="1"/>
      <c r="BM3770" s="1"/>
      <c r="BN3770" s="1"/>
    </row>
    <row r="3771" spans="1:66" x14ac:dyDescent="0.2">
      <c r="A3771" s="2" t="s">
        <v>8316</v>
      </c>
      <c r="B3771" s="4" t="s">
        <v>3766</v>
      </c>
      <c r="C3771" s="1"/>
      <c r="D3771" s="1">
        <v>2.3191634897629179</v>
      </c>
      <c r="E3771" s="1"/>
      <c r="F3771" s="1">
        <v>7.876087321288022</v>
      </c>
      <c r="G3771" s="1">
        <v>13.313219726900098</v>
      </c>
      <c r="H3771" s="1">
        <v>15.1987537566495</v>
      </c>
      <c r="I3771" s="1">
        <v>23.208299973782395</v>
      </c>
      <c r="J3771" s="1">
        <v>42.481127295942969</v>
      </c>
      <c r="K3771" s="1">
        <v>8.9795617104394108</v>
      </c>
      <c r="L3771" s="1">
        <v>12.337430750768023</v>
      </c>
      <c r="M3771" s="1">
        <v>15.293586764429982</v>
      </c>
      <c r="N3771" s="1">
        <v>5.9164156975442701</v>
      </c>
      <c r="O3771" s="1">
        <v>14.745372921840492</v>
      </c>
      <c r="P3771" s="1">
        <v>8.8834882155046557</v>
      </c>
      <c r="Q3771" s="1">
        <v>9.4381824778296046</v>
      </c>
      <c r="R3771" s="1">
        <v>7.5251151776427117</v>
      </c>
      <c r="S3771" s="1">
        <v>11.226521266949211</v>
      </c>
      <c r="T3771" s="1">
        <v>7.5570482695482859</v>
      </c>
      <c r="U3771" s="1">
        <v>7.2877150600252421</v>
      </c>
      <c r="V3771" s="1">
        <v>8.3634320360441716</v>
      </c>
      <c r="W3771" s="1">
        <v>7.9604159139927102</v>
      </c>
      <c r="X3771" s="1">
        <v>5.4886383327350874</v>
      </c>
      <c r="Y3771" s="1">
        <v>10.176124805728014</v>
      </c>
      <c r="Z3771" s="1">
        <v>6.3266577492066007</v>
      </c>
      <c r="AA3771" s="1">
        <v>11.163422783337754</v>
      </c>
      <c r="AB3771" s="1">
        <v>5.5560516102795177</v>
      </c>
      <c r="AC3771" s="1">
        <v>4.869065222921777</v>
      </c>
      <c r="AD3771" s="1">
        <v>7.7809535992958976</v>
      </c>
      <c r="AE3771" s="1">
        <v>4.4593589255317072</v>
      </c>
      <c r="AF3771" s="1"/>
      <c r="AG3771" s="1"/>
      <c r="AH3771" s="1"/>
      <c r="AI3771" s="1"/>
      <c r="AJ3771" s="1">
        <v>4.7504816055297852</v>
      </c>
      <c r="AK3771" s="1">
        <v>4.7814216613769531</v>
      </c>
      <c r="AL3771" s="1">
        <v>3.4679291248321533</v>
      </c>
      <c r="AM3771" s="1"/>
      <c r="AN3771" s="1"/>
      <c r="AO3771" s="1">
        <v>4.612907886505127</v>
      </c>
      <c r="AP3771" s="1">
        <v>4.5479559898376465</v>
      </c>
      <c r="AQ3771" s="1">
        <v>4.6993851661682129</v>
      </c>
      <c r="AR3771" s="1">
        <v>6.6886968612670898</v>
      </c>
      <c r="AS3771" s="1">
        <v>9.1820411682128906</v>
      </c>
      <c r="AT3771" s="1">
        <v>0.30011582374572754</v>
      </c>
      <c r="AU3771" s="1">
        <v>0.42166668176651001</v>
      </c>
      <c r="AV3771" s="1">
        <v>0.8882443904876709</v>
      </c>
      <c r="AW3771" s="1"/>
      <c r="AX3771" s="1"/>
      <c r="AY3771" s="1"/>
      <c r="AZ3771" s="1">
        <v>0.22586023807525635</v>
      </c>
      <c r="BA3771" s="1"/>
      <c r="BB3771" s="1"/>
      <c r="BC3771" s="1"/>
      <c r="BD3771" s="1"/>
      <c r="BE3771" s="1">
        <v>7.7201150357723236E-2</v>
      </c>
      <c r="BF3771" s="1">
        <v>0.44656205177307129</v>
      </c>
      <c r="BG3771" s="1"/>
      <c r="BH3771" s="1">
        <v>0.43389090895652771</v>
      </c>
      <c r="BI3771" s="1">
        <v>2.8525192737579346</v>
      </c>
      <c r="BJ3771" s="1">
        <v>1.7252629995346069</v>
      </c>
      <c r="BK3771" s="1">
        <v>1.4678198099136353</v>
      </c>
      <c r="BL3771" s="1"/>
      <c r="BM3771" s="1"/>
      <c r="BN3771" s="1"/>
    </row>
    <row r="3772" spans="1:66" x14ac:dyDescent="0.2">
      <c r="A3772" s="2" t="s">
        <v>8317</v>
      </c>
      <c r="B3772" s="4" t="s">
        <v>3767</v>
      </c>
      <c r="C3772" s="1"/>
      <c r="D3772" s="1">
        <v>2.3191634897629179</v>
      </c>
      <c r="E3772" s="1"/>
      <c r="F3772" s="1">
        <v>7.876087321288022</v>
      </c>
      <c r="G3772" s="1">
        <v>13.313219726900098</v>
      </c>
      <c r="H3772" s="1">
        <v>15.1987537566495</v>
      </c>
      <c r="I3772" s="1">
        <v>23.208299973782395</v>
      </c>
      <c r="J3772" s="1">
        <v>42.481127295942969</v>
      </c>
      <c r="K3772" s="1">
        <v>8.9795617104394108</v>
      </c>
      <c r="L3772" s="1">
        <v>12.337430750768023</v>
      </c>
      <c r="M3772" s="1">
        <v>15.293586764429982</v>
      </c>
      <c r="N3772" s="1">
        <v>5.9164156975442701</v>
      </c>
      <c r="O3772" s="1">
        <v>14.745372921840492</v>
      </c>
      <c r="P3772" s="1">
        <v>8.8834882155046557</v>
      </c>
      <c r="Q3772" s="1">
        <v>9.4381824778296046</v>
      </c>
      <c r="R3772" s="1">
        <v>7.5251151776427117</v>
      </c>
      <c r="S3772" s="1">
        <v>11.226521266949211</v>
      </c>
      <c r="T3772" s="1">
        <v>7.5570482695482859</v>
      </c>
      <c r="U3772" s="1">
        <v>7.2877150600252421</v>
      </c>
      <c r="V3772" s="1">
        <v>8.3634320360441716</v>
      </c>
      <c r="W3772" s="1">
        <v>7.9604159139927102</v>
      </c>
      <c r="X3772" s="1">
        <v>5.4886383327350874</v>
      </c>
      <c r="Y3772" s="1">
        <v>10.176124805728014</v>
      </c>
      <c r="Z3772" s="1">
        <v>6.3266577492066007</v>
      </c>
      <c r="AA3772" s="1">
        <v>11.163422783337754</v>
      </c>
      <c r="AB3772" s="1">
        <v>5.5560516102795177</v>
      </c>
      <c r="AC3772" s="1">
        <v>4.869065222921777</v>
      </c>
      <c r="AD3772" s="1">
        <v>7.7809535992958976</v>
      </c>
      <c r="AE3772" s="1">
        <v>4.4593589255317072</v>
      </c>
      <c r="AF3772" s="1"/>
      <c r="AG3772" s="1"/>
      <c r="AH3772" s="1"/>
      <c r="AI3772" s="1"/>
      <c r="AJ3772" s="1">
        <v>4.7504816055297852</v>
      </c>
      <c r="AK3772" s="1">
        <v>4.7814216613769531</v>
      </c>
      <c r="AL3772" s="1">
        <v>3.4679291248321533</v>
      </c>
      <c r="AM3772" s="1"/>
      <c r="AN3772" s="1"/>
      <c r="AO3772" s="1">
        <v>4.612907886505127</v>
      </c>
      <c r="AP3772" s="1">
        <v>4.5479559898376465</v>
      </c>
      <c r="AQ3772" s="1">
        <v>4.6993851661682129</v>
      </c>
      <c r="AR3772" s="1">
        <v>6.6886968612670898</v>
      </c>
      <c r="AS3772" s="1">
        <v>9.1820411682128906</v>
      </c>
      <c r="AT3772" s="1">
        <v>0.30011582374572754</v>
      </c>
      <c r="AU3772" s="1">
        <v>0.42166668176651001</v>
      </c>
      <c r="AV3772" s="1">
        <v>0.8882443904876709</v>
      </c>
      <c r="AW3772" s="1"/>
      <c r="AX3772" s="1"/>
      <c r="AY3772" s="1"/>
      <c r="AZ3772" s="1">
        <v>0.22586023807525635</v>
      </c>
      <c r="BA3772" s="1"/>
      <c r="BB3772" s="1"/>
      <c r="BC3772" s="1"/>
      <c r="BD3772" s="1"/>
      <c r="BE3772" s="1">
        <v>7.7201150357723236E-2</v>
      </c>
      <c r="BF3772" s="1">
        <v>0.44656205177307129</v>
      </c>
      <c r="BG3772" s="1"/>
      <c r="BH3772" s="1">
        <v>0.43389090895652771</v>
      </c>
      <c r="BI3772" s="1">
        <v>2.8525192737579346</v>
      </c>
      <c r="BJ3772" s="1">
        <v>1.7252629995346069</v>
      </c>
      <c r="BK3772" s="1">
        <v>1.4678198099136353</v>
      </c>
      <c r="BL3772" s="1"/>
      <c r="BM3772" s="1"/>
      <c r="BN3772" s="1"/>
    </row>
    <row r="3773" spans="1:66" x14ac:dyDescent="0.2">
      <c r="A3773" s="2" t="s">
        <v>8318</v>
      </c>
      <c r="B3773" s="4" t="s">
        <v>3768</v>
      </c>
      <c r="C3773" s="1">
        <v>4.2310563387519133</v>
      </c>
      <c r="D3773" s="1">
        <v>5.0197647696600187</v>
      </c>
      <c r="E3773" s="1">
        <v>7.8356999639929912</v>
      </c>
      <c r="F3773" s="1">
        <v>11.420232053405357</v>
      </c>
      <c r="G3773" s="1">
        <v>7.9285420859111486</v>
      </c>
      <c r="H3773" s="1">
        <v>4.989515769017979</v>
      </c>
      <c r="I3773" s="1">
        <v>4.315876717218738</v>
      </c>
      <c r="J3773" s="1">
        <v>5.8211905456353508</v>
      </c>
      <c r="K3773" s="1">
        <v>6.7230347677711606</v>
      </c>
      <c r="L3773" s="1">
        <v>5.5990848544495204</v>
      </c>
      <c r="M3773" s="1">
        <v>6.2128815669177744</v>
      </c>
      <c r="N3773" s="1">
        <v>6.6940746744691717</v>
      </c>
      <c r="O3773" s="1">
        <v>4.3817670876610419</v>
      </c>
      <c r="P3773" s="1">
        <v>9.2012864263901921</v>
      </c>
      <c r="Q3773" s="1">
        <v>5.6877450342538953</v>
      </c>
      <c r="R3773" s="1">
        <v>6.4934479474217985</v>
      </c>
      <c r="S3773" s="1">
        <v>6.1019686086591607</v>
      </c>
      <c r="T3773" s="1">
        <v>8.7731189124837474</v>
      </c>
      <c r="U3773" s="1">
        <v>5.7124117984223437</v>
      </c>
      <c r="V3773" s="1">
        <v>4.9500046837895182</v>
      </c>
      <c r="W3773" s="1">
        <v>5.5359381671327359</v>
      </c>
      <c r="X3773" s="1">
        <v>4.9825140516337481</v>
      </c>
      <c r="Y3773" s="1">
        <v>6.3692108798435125</v>
      </c>
      <c r="Z3773" s="1">
        <v>5.8314929981149062</v>
      </c>
      <c r="AA3773" s="1">
        <v>18.170305461671653</v>
      </c>
      <c r="AB3773" s="1">
        <v>8.3513536677332887</v>
      </c>
      <c r="AC3773" s="1">
        <v>5.8445056372356108</v>
      </c>
      <c r="AD3773" s="1">
        <v>4.2628772212143415</v>
      </c>
      <c r="AE3773" s="1">
        <v>5.1304894139007917</v>
      </c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>
        <v>1.0709189176559448</v>
      </c>
      <c r="AV3773" s="1"/>
      <c r="AW3773" s="1"/>
      <c r="AX3773" s="1"/>
      <c r="AY3773" s="1"/>
      <c r="AZ3773" s="1"/>
      <c r="BA3773" s="1"/>
      <c r="BB3773" s="1"/>
      <c r="BC3773" s="1"/>
      <c r="BD3773" s="1"/>
      <c r="BE3773" s="1"/>
      <c r="BF3773" s="1">
        <v>1.1738020181655884</v>
      </c>
      <c r="BG3773" s="1"/>
      <c r="BH3773" s="1"/>
      <c r="BI3773" s="1"/>
      <c r="BJ3773" s="1"/>
      <c r="BK3773" s="1"/>
      <c r="BL3773" s="1"/>
      <c r="BM3773" s="1"/>
      <c r="BN3773" s="1"/>
    </row>
    <row r="3774" spans="1:66" x14ac:dyDescent="0.2">
      <c r="A3774" s="2" t="s">
        <v>8319</v>
      </c>
      <c r="B3774" s="4" t="s">
        <v>3769</v>
      </c>
      <c r="C3774" s="1">
        <v>4.2310563387519133</v>
      </c>
      <c r="D3774" s="1">
        <v>5.0197647696600187</v>
      </c>
      <c r="E3774" s="1">
        <v>7.8356999639929912</v>
      </c>
      <c r="F3774" s="1">
        <v>11.420232053405357</v>
      </c>
      <c r="G3774" s="1">
        <v>7.9285420859111486</v>
      </c>
      <c r="H3774" s="1">
        <v>4.989515769017979</v>
      </c>
      <c r="I3774" s="1">
        <v>4.315876717218738</v>
      </c>
      <c r="J3774" s="1">
        <v>5.8211905456353508</v>
      </c>
      <c r="K3774" s="1">
        <v>6.7230347677711606</v>
      </c>
      <c r="L3774" s="1">
        <v>5.5990848544495204</v>
      </c>
      <c r="M3774" s="1">
        <v>6.2128815669177744</v>
      </c>
      <c r="N3774" s="1">
        <v>6.6940746744691717</v>
      </c>
      <c r="O3774" s="1">
        <v>4.3817670876610419</v>
      </c>
      <c r="P3774" s="1">
        <v>9.2012864263901921</v>
      </c>
      <c r="Q3774" s="1">
        <v>5.6877450342538953</v>
      </c>
      <c r="R3774" s="1">
        <v>6.4934479474217985</v>
      </c>
      <c r="S3774" s="1">
        <v>6.1019686086591607</v>
      </c>
      <c r="T3774" s="1">
        <v>8.7731189124837474</v>
      </c>
      <c r="U3774" s="1">
        <v>5.7124117984223437</v>
      </c>
      <c r="V3774" s="1">
        <v>4.9500046837895182</v>
      </c>
      <c r="W3774" s="1">
        <v>5.5359381671327359</v>
      </c>
      <c r="X3774" s="1">
        <v>4.9825140516337481</v>
      </c>
      <c r="Y3774" s="1">
        <v>6.3692108798435125</v>
      </c>
      <c r="Z3774" s="1">
        <v>5.8314929981149062</v>
      </c>
      <c r="AA3774" s="1">
        <v>18.170305461671653</v>
      </c>
      <c r="AB3774" s="1">
        <v>8.3513536677332887</v>
      </c>
      <c r="AC3774" s="1">
        <v>5.8445056372356108</v>
      </c>
      <c r="AD3774" s="1">
        <v>4.2628772212143415</v>
      </c>
      <c r="AE3774" s="1">
        <v>5.1304894139007917</v>
      </c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>
        <v>1.0709189176559448</v>
      </c>
      <c r="AV3774" s="1"/>
      <c r="AW3774" s="1"/>
      <c r="AX3774" s="1"/>
      <c r="AY3774" s="1"/>
      <c r="AZ3774" s="1"/>
      <c r="BA3774" s="1"/>
      <c r="BB3774" s="1"/>
      <c r="BC3774" s="1"/>
      <c r="BD3774" s="1"/>
      <c r="BE3774" s="1"/>
      <c r="BF3774" s="1">
        <v>1.1738020181655884</v>
      </c>
      <c r="BG3774" s="1"/>
      <c r="BH3774" s="1"/>
      <c r="BI3774" s="1"/>
      <c r="BJ3774" s="1"/>
      <c r="BK3774" s="1"/>
      <c r="BL3774" s="1"/>
      <c r="BM3774" s="1"/>
      <c r="BN3774" s="1"/>
    </row>
    <row r="3775" spans="1:66" x14ac:dyDescent="0.2">
      <c r="A3775" s="2" t="s">
        <v>8320</v>
      </c>
      <c r="B3775" s="4" t="s">
        <v>3770</v>
      </c>
      <c r="C3775" s="1"/>
      <c r="D3775" s="1">
        <v>93.548279292504048</v>
      </c>
      <c r="E3775" s="1">
        <v>93.110399163982038</v>
      </c>
      <c r="F3775" s="1">
        <v>96.630787589450946</v>
      </c>
      <c r="G3775" s="1">
        <v>93.93167609384993</v>
      </c>
      <c r="H3775" s="1">
        <v>81.910270930516191</v>
      </c>
      <c r="I3775" s="1">
        <v>96.933939327254478</v>
      </c>
      <c r="J3775" s="1">
        <v>80.05159567522864</v>
      </c>
      <c r="K3775" s="1">
        <v>93.908605657421717</v>
      </c>
      <c r="L3775" s="1">
        <v>80.844730289747346</v>
      </c>
      <c r="M3775" s="1">
        <v>81.764665225188921</v>
      </c>
      <c r="N3775" s="1">
        <v>97.891062342337634</v>
      </c>
      <c r="O3775" s="1">
        <v>83.224778211794387</v>
      </c>
      <c r="P3775" s="1">
        <v>88.182038776356976</v>
      </c>
      <c r="Q3775" s="1">
        <v>99.870626421873254</v>
      </c>
      <c r="R3775" s="1">
        <v>88.850753177580103</v>
      </c>
      <c r="S3775" s="1">
        <v>99.991682758141408</v>
      </c>
      <c r="T3775" s="1">
        <v>92.834332188787755</v>
      </c>
      <c r="U3775" s="1">
        <v>82.292683982797499</v>
      </c>
      <c r="V3775" s="1">
        <v>99.988810117841197</v>
      </c>
      <c r="W3775" s="1">
        <v>89.213869412049178</v>
      </c>
      <c r="X3775" s="1">
        <v>88.499710142860778</v>
      </c>
      <c r="Y3775" s="1">
        <v>92.357369827695308</v>
      </c>
      <c r="Z3775" s="1">
        <v>93.647252029021729</v>
      </c>
      <c r="AA3775" s="1">
        <v>87.53172311082534</v>
      </c>
      <c r="AB3775" s="1">
        <v>81.812210438449583</v>
      </c>
      <c r="AC3775" s="1">
        <v>96.362602835858198</v>
      </c>
      <c r="AD3775" s="1">
        <v>93.129967460398248</v>
      </c>
      <c r="AE3775" s="1">
        <v>98.021347914183153</v>
      </c>
      <c r="AF3775" s="1"/>
      <c r="AG3775" s="1"/>
      <c r="AH3775" s="1"/>
      <c r="AI3775" s="1"/>
      <c r="AJ3775" s="1"/>
      <c r="AK3775" s="1"/>
      <c r="AL3775" s="1">
        <v>0.91910636425018311</v>
      </c>
      <c r="AM3775" s="1">
        <v>3.6851074695587158</v>
      </c>
      <c r="AN3775" s="1">
        <v>4.6881752014160156</v>
      </c>
      <c r="AO3775" s="1"/>
      <c r="AP3775" s="1">
        <v>14.949324607849121</v>
      </c>
      <c r="AQ3775" s="1">
        <v>4.5525069236755371</v>
      </c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>
        <v>10.769037246704102</v>
      </c>
      <c r="BD3775" s="1">
        <v>9.2217254638671875</v>
      </c>
      <c r="BE3775" s="1">
        <v>6.958763599395752</v>
      </c>
      <c r="BF3775" s="1">
        <v>6.2459874153137207</v>
      </c>
      <c r="BG3775" s="1">
        <v>12.232537269592285</v>
      </c>
      <c r="BH3775" s="1">
        <v>11.060943603515625</v>
      </c>
      <c r="BI3775" s="1"/>
      <c r="BJ3775" s="1"/>
      <c r="BK3775" s="1"/>
      <c r="BL3775" s="1"/>
      <c r="BM3775" s="1"/>
      <c r="BN3775" s="1"/>
    </row>
    <row r="3776" spans="1:66" x14ac:dyDescent="0.2">
      <c r="A3776" s="2" t="s">
        <v>8321</v>
      </c>
      <c r="B3776" s="4" t="s">
        <v>3771</v>
      </c>
      <c r="C3776" s="1"/>
      <c r="D3776" s="1">
        <v>93.548279292504048</v>
      </c>
      <c r="E3776" s="1">
        <v>93.110399163982038</v>
      </c>
      <c r="F3776" s="1">
        <v>96.630787589450946</v>
      </c>
      <c r="G3776" s="1">
        <v>93.93167609384993</v>
      </c>
      <c r="H3776" s="1">
        <v>81.910270930516191</v>
      </c>
      <c r="I3776" s="1">
        <v>96.933939327254478</v>
      </c>
      <c r="J3776" s="1">
        <v>80.05159567522864</v>
      </c>
      <c r="K3776" s="1">
        <v>93.908605657421717</v>
      </c>
      <c r="L3776" s="1">
        <v>80.844730289747346</v>
      </c>
      <c r="M3776" s="1">
        <v>81.764665225188921</v>
      </c>
      <c r="N3776" s="1">
        <v>97.891062342337634</v>
      </c>
      <c r="O3776" s="1">
        <v>83.224778211794387</v>
      </c>
      <c r="P3776" s="1">
        <v>88.182038776356976</v>
      </c>
      <c r="Q3776" s="1">
        <v>99.870626421873254</v>
      </c>
      <c r="R3776" s="1">
        <v>88.850753177580103</v>
      </c>
      <c r="S3776" s="1">
        <v>99.991682758141408</v>
      </c>
      <c r="T3776" s="1">
        <v>92.834332188787755</v>
      </c>
      <c r="U3776" s="1">
        <v>82.292683982797499</v>
      </c>
      <c r="V3776" s="1">
        <v>99.988810117841197</v>
      </c>
      <c r="W3776" s="1">
        <v>89.213869412049178</v>
      </c>
      <c r="X3776" s="1">
        <v>88.499710142860778</v>
      </c>
      <c r="Y3776" s="1">
        <v>92.357369827695308</v>
      </c>
      <c r="Z3776" s="1">
        <v>93.647252029021729</v>
      </c>
      <c r="AA3776" s="1">
        <v>87.53172311082534</v>
      </c>
      <c r="AB3776" s="1">
        <v>81.812210438449583</v>
      </c>
      <c r="AC3776" s="1">
        <v>96.362602835858198</v>
      </c>
      <c r="AD3776" s="1">
        <v>93.129967460398248</v>
      </c>
      <c r="AE3776" s="1">
        <v>98.021347914183153</v>
      </c>
      <c r="AF3776" s="1"/>
      <c r="AG3776" s="1"/>
      <c r="AH3776" s="1"/>
      <c r="AI3776" s="1"/>
      <c r="AJ3776" s="1"/>
      <c r="AK3776" s="1"/>
      <c r="AL3776" s="1">
        <v>0.91910636425018311</v>
      </c>
      <c r="AM3776" s="1">
        <v>3.6851074695587158</v>
      </c>
      <c r="AN3776" s="1">
        <v>4.6881752014160156</v>
      </c>
      <c r="AO3776" s="1"/>
      <c r="AP3776" s="1">
        <v>14.949324607849121</v>
      </c>
      <c r="AQ3776" s="1">
        <v>4.5525069236755371</v>
      </c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>
        <v>10.769037246704102</v>
      </c>
      <c r="BD3776" s="1">
        <v>9.2217254638671875</v>
      </c>
      <c r="BE3776" s="1">
        <v>6.958763599395752</v>
      </c>
      <c r="BF3776" s="1">
        <v>6.2459874153137207</v>
      </c>
      <c r="BG3776" s="1">
        <v>12.232537269592285</v>
      </c>
      <c r="BH3776" s="1">
        <v>11.060943603515625</v>
      </c>
      <c r="BI3776" s="1"/>
      <c r="BJ3776" s="1"/>
      <c r="BK3776" s="1"/>
      <c r="BL3776" s="1"/>
      <c r="BM3776" s="1"/>
      <c r="BN3776" s="1"/>
    </row>
    <row r="3777" spans="1:66" x14ac:dyDescent="0.2">
      <c r="A3777" s="2" t="s">
        <v>8322</v>
      </c>
      <c r="B3777" s="4" t="s">
        <v>3772</v>
      </c>
      <c r="C3777" s="1"/>
      <c r="D3777" s="1">
        <v>5.9037330361934686</v>
      </c>
      <c r="E3777" s="1">
        <v>3.417503220699178</v>
      </c>
      <c r="F3777" s="1">
        <v>4.2085271962005004</v>
      </c>
      <c r="G3777" s="1">
        <v>4.056720795791751</v>
      </c>
      <c r="H3777" s="1">
        <v>5.2084968507798939</v>
      </c>
      <c r="I3777" s="1">
        <v>4.4971089465516449</v>
      </c>
      <c r="J3777" s="1">
        <v>5.5798187964009873</v>
      </c>
      <c r="K3777" s="1">
        <v>6.2018537332802781</v>
      </c>
      <c r="L3777" s="1">
        <v>3.5802691093007253</v>
      </c>
      <c r="M3777" s="1"/>
      <c r="N3777" s="1"/>
      <c r="O3777" s="1">
        <v>4.2571137241296455</v>
      </c>
      <c r="P3777" s="1">
        <v>2.4384873830780802</v>
      </c>
      <c r="Q3777" s="1">
        <v>3.1950658324884347</v>
      </c>
      <c r="R3777" s="1">
        <v>3.8069938648079713</v>
      </c>
      <c r="S3777" s="1">
        <v>6.9153591678655673</v>
      </c>
      <c r="T3777" s="1">
        <v>8.5854979918634786</v>
      </c>
      <c r="U3777" s="1">
        <v>7.4423413289224065</v>
      </c>
      <c r="V3777" s="1">
        <v>4.8666972964855848</v>
      </c>
      <c r="W3777" s="1">
        <v>4.6791022569647405</v>
      </c>
      <c r="X3777" s="1">
        <v>4.4486823345802273</v>
      </c>
      <c r="Y3777" s="1">
        <v>4.6880045215425712</v>
      </c>
      <c r="Z3777" s="1">
        <v>6.5578788720706633</v>
      </c>
      <c r="AA3777" s="1">
        <v>5.3293703551191163</v>
      </c>
      <c r="AB3777" s="1">
        <v>7.4720407036504151</v>
      </c>
      <c r="AC3777" s="1">
        <v>5.1482692759355491</v>
      </c>
      <c r="AD3777" s="1">
        <v>4.8924286467086731</v>
      </c>
      <c r="AE3777" s="1">
        <v>9.3234392051324395</v>
      </c>
      <c r="AF3777" s="1"/>
      <c r="AG3777" s="1"/>
      <c r="AH3777" s="1"/>
      <c r="AI3777" s="1"/>
      <c r="AJ3777" s="1"/>
      <c r="AK3777" s="1">
        <v>1.8700301647186279</v>
      </c>
      <c r="AL3777" s="1"/>
      <c r="AM3777" s="1">
        <v>1.0067287683486938</v>
      </c>
      <c r="AN3777" s="1"/>
      <c r="AO3777" s="1"/>
      <c r="AP3777" s="1"/>
      <c r="AQ3777" s="1"/>
      <c r="AR3777" s="1">
        <v>1.0013738870620728</v>
      </c>
      <c r="AS3777" s="1">
        <v>4.3659906387329102</v>
      </c>
      <c r="AT3777" s="1">
        <v>3.9190876483917236</v>
      </c>
      <c r="AU3777" s="1"/>
      <c r="AV3777" s="1">
        <v>2.350400447845459</v>
      </c>
      <c r="AW3777" s="1">
        <v>2.6665229797363281</v>
      </c>
      <c r="AX3777" s="1">
        <v>0.30601814389228821</v>
      </c>
      <c r="AY3777" s="1"/>
      <c r="AZ3777" s="1">
        <v>3.9621858596801758</v>
      </c>
      <c r="BA3777" s="1">
        <v>0.34941297769546509</v>
      </c>
      <c r="BB3777" s="1"/>
      <c r="BC3777" s="1">
        <v>1.0644359514117241E-2</v>
      </c>
      <c r="BD3777" s="1">
        <v>0.87741208076477051</v>
      </c>
      <c r="BE3777" s="1"/>
      <c r="BF3777" s="1"/>
      <c r="BG3777" s="1">
        <v>2.1222083568572998</v>
      </c>
      <c r="BH3777" s="1">
        <v>2.8845458030700684</v>
      </c>
      <c r="BI3777" s="1"/>
      <c r="BJ3777" s="1"/>
      <c r="BK3777" s="1"/>
      <c r="BL3777" s="1"/>
      <c r="BM3777" s="1"/>
      <c r="BN3777" s="1"/>
    </row>
    <row r="3778" spans="1:66" x14ac:dyDescent="0.2">
      <c r="A3778" s="2" t="s">
        <v>8323</v>
      </c>
      <c r="B3778" s="4" t="s">
        <v>3773</v>
      </c>
      <c r="C3778" s="1"/>
      <c r="D3778" s="1">
        <v>5.9037330361934686</v>
      </c>
      <c r="E3778" s="1">
        <v>3.417503220699178</v>
      </c>
      <c r="F3778" s="1">
        <v>4.2085271962005004</v>
      </c>
      <c r="G3778" s="1">
        <v>4.056720795791751</v>
      </c>
      <c r="H3778" s="1">
        <v>5.2084968507798939</v>
      </c>
      <c r="I3778" s="1">
        <v>4.4971089465516449</v>
      </c>
      <c r="J3778" s="1">
        <v>5.5798187964009873</v>
      </c>
      <c r="K3778" s="1">
        <v>6.2018537332802781</v>
      </c>
      <c r="L3778" s="1">
        <v>3.5802691093007253</v>
      </c>
      <c r="M3778" s="1"/>
      <c r="N3778" s="1"/>
      <c r="O3778" s="1">
        <v>4.2571137241296455</v>
      </c>
      <c r="P3778" s="1">
        <v>2.4384873830780802</v>
      </c>
      <c r="Q3778" s="1">
        <v>3.1950658324884347</v>
      </c>
      <c r="R3778" s="1">
        <v>3.8069938648079713</v>
      </c>
      <c r="S3778" s="1">
        <v>6.9153591678655673</v>
      </c>
      <c r="T3778" s="1">
        <v>8.5854979918634786</v>
      </c>
      <c r="U3778" s="1">
        <v>7.4423413289224065</v>
      </c>
      <c r="V3778" s="1">
        <v>4.8666972964855848</v>
      </c>
      <c r="W3778" s="1">
        <v>4.6791022569647405</v>
      </c>
      <c r="X3778" s="1">
        <v>4.4486823345802273</v>
      </c>
      <c r="Y3778" s="1">
        <v>4.6880045215425712</v>
      </c>
      <c r="Z3778" s="1">
        <v>6.5578788720706633</v>
      </c>
      <c r="AA3778" s="1">
        <v>5.3293703551191163</v>
      </c>
      <c r="AB3778" s="1">
        <v>7.4720407036504151</v>
      </c>
      <c r="AC3778" s="1">
        <v>5.1482692759355491</v>
      </c>
      <c r="AD3778" s="1">
        <v>4.8924286467086731</v>
      </c>
      <c r="AE3778" s="1">
        <v>9.3234392051324395</v>
      </c>
      <c r="AF3778" s="1"/>
      <c r="AG3778" s="1"/>
      <c r="AH3778" s="1"/>
      <c r="AI3778" s="1"/>
      <c r="AJ3778" s="1"/>
      <c r="AK3778" s="1">
        <v>1.8700301647186279</v>
      </c>
      <c r="AL3778" s="1"/>
      <c r="AM3778" s="1">
        <v>1.0067287683486938</v>
      </c>
      <c r="AN3778" s="1"/>
      <c r="AO3778" s="1"/>
      <c r="AP3778" s="1"/>
      <c r="AQ3778" s="1"/>
      <c r="AR3778" s="1">
        <v>1.0013738870620728</v>
      </c>
      <c r="AS3778" s="1">
        <v>4.3659906387329102</v>
      </c>
      <c r="AT3778" s="1">
        <v>3.9190876483917236</v>
      </c>
      <c r="AU3778" s="1"/>
      <c r="AV3778" s="1">
        <v>2.350400447845459</v>
      </c>
      <c r="AW3778" s="1">
        <v>2.6665229797363281</v>
      </c>
      <c r="AX3778" s="1">
        <v>0.30601814389228821</v>
      </c>
      <c r="AY3778" s="1"/>
      <c r="AZ3778" s="1">
        <v>3.9621858596801758</v>
      </c>
      <c r="BA3778" s="1">
        <v>0.34941297769546509</v>
      </c>
      <c r="BB3778" s="1"/>
      <c r="BC3778" s="1">
        <v>1.0644359514117241E-2</v>
      </c>
      <c r="BD3778" s="1">
        <v>0.87741208076477051</v>
      </c>
      <c r="BE3778" s="1"/>
      <c r="BF3778" s="1"/>
      <c r="BG3778" s="1">
        <v>2.1222083568572998</v>
      </c>
      <c r="BH3778" s="1">
        <v>2.8845458030700684</v>
      </c>
      <c r="BI3778" s="1"/>
      <c r="BJ3778" s="1"/>
      <c r="BK3778" s="1"/>
      <c r="BL3778" s="1"/>
      <c r="BM3778" s="1"/>
      <c r="BN3778" s="1"/>
    </row>
    <row r="3779" spans="1:66" x14ac:dyDescent="0.2">
      <c r="A3779" s="2" t="s">
        <v>8324</v>
      </c>
      <c r="B3779" s="4" t="s">
        <v>3774</v>
      </c>
      <c r="C3779" s="1"/>
      <c r="D3779" s="1">
        <v>7.377534606124339</v>
      </c>
      <c r="E3779" s="1">
        <v>4.6550327738419135</v>
      </c>
      <c r="F3779" s="1">
        <v>4.7889821273459701</v>
      </c>
      <c r="G3779" s="1">
        <v>4.3734073252576957</v>
      </c>
      <c r="H3779" s="1">
        <v>5.9929345479272573</v>
      </c>
      <c r="I3779" s="1">
        <v>6.541733591933216</v>
      </c>
      <c r="J3779" s="1">
        <v>6.7904911254053113</v>
      </c>
      <c r="K3779" s="1"/>
      <c r="L3779" s="1">
        <v>2.8136617318717003</v>
      </c>
      <c r="M3779" s="1">
        <v>5.1915831513614705</v>
      </c>
      <c r="N3779" s="1">
        <v>5.2266323360258031</v>
      </c>
      <c r="O3779" s="1">
        <v>6.4977427276771653</v>
      </c>
      <c r="P3779" s="1">
        <v>6.4741992520440013</v>
      </c>
      <c r="Q3779" s="1">
        <v>6.522816159089655</v>
      </c>
      <c r="R3779" s="1">
        <v>12.136163702246257</v>
      </c>
      <c r="S3779" s="1">
        <v>5.9028962666671001</v>
      </c>
      <c r="T3779" s="1">
        <v>6.0292297536454713</v>
      </c>
      <c r="U3779" s="1">
        <v>6.7150400173347764</v>
      </c>
      <c r="V3779" s="1">
        <v>5.9046581520375261</v>
      </c>
      <c r="W3779" s="1">
        <v>7.0145666387072607</v>
      </c>
      <c r="X3779" s="1">
        <v>6.994882894599491</v>
      </c>
      <c r="Y3779" s="1">
        <v>7.8435215033948777</v>
      </c>
      <c r="Z3779" s="1">
        <v>17.93376294318541</v>
      </c>
      <c r="AA3779" s="1">
        <v>7.3752901658007834</v>
      </c>
      <c r="AB3779" s="1">
        <v>6.8492467624062039</v>
      </c>
      <c r="AC3779" s="1">
        <v>7.3040776246209926</v>
      </c>
      <c r="AD3779" s="1">
        <v>6.1358473271742335</v>
      </c>
      <c r="AE3779" s="1">
        <v>6.1108480069428497</v>
      </c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>
        <v>5.4404420852661133</v>
      </c>
      <c r="AR3779" s="1">
        <v>4.2650227546691895</v>
      </c>
      <c r="AS3779" s="1">
        <v>1.1133695840835571</v>
      </c>
      <c r="AT3779" s="1">
        <v>0.17112721502780914</v>
      </c>
      <c r="AU3779" s="1"/>
      <c r="AV3779" s="1"/>
      <c r="AW3779" s="1"/>
      <c r="AX3779" s="1"/>
      <c r="AY3779" s="1"/>
      <c r="AZ3779" s="1"/>
      <c r="BA3779" s="1"/>
      <c r="BB3779" s="1"/>
      <c r="BC3779" s="1"/>
      <c r="BD3779" s="1"/>
      <c r="BE3779" s="1"/>
      <c r="BF3779" s="1"/>
      <c r="BG3779" s="1"/>
      <c r="BH3779" s="1">
        <v>2.5301637127995491E-2</v>
      </c>
      <c r="BI3779" s="1">
        <v>2.8838932514190674E-2</v>
      </c>
      <c r="BJ3779" s="1">
        <v>2.1147837862372398E-2</v>
      </c>
      <c r="BK3779" s="1"/>
      <c r="BL3779" s="1"/>
      <c r="BM3779" s="1"/>
      <c r="BN3779" s="1"/>
    </row>
    <row r="3780" spans="1:66" x14ac:dyDescent="0.2">
      <c r="A3780" s="2" t="s">
        <v>8325</v>
      </c>
      <c r="B3780" s="4" t="s">
        <v>3775</v>
      </c>
      <c r="C3780" s="1"/>
      <c r="D3780" s="1">
        <v>7.377534606124339</v>
      </c>
      <c r="E3780" s="1">
        <v>4.6550327738419135</v>
      </c>
      <c r="F3780" s="1">
        <v>4.7889821273459701</v>
      </c>
      <c r="G3780" s="1">
        <v>4.3734073252576957</v>
      </c>
      <c r="H3780" s="1">
        <v>5.9929345479272573</v>
      </c>
      <c r="I3780" s="1">
        <v>6.541733591933216</v>
      </c>
      <c r="J3780" s="1">
        <v>6.7904911254053113</v>
      </c>
      <c r="K3780" s="1"/>
      <c r="L3780" s="1">
        <v>2.8136617318717003</v>
      </c>
      <c r="M3780" s="1">
        <v>5.1915831513614705</v>
      </c>
      <c r="N3780" s="1">
        <v>5.2266323360258031</v>
      </c>
      <c r="O3780" s="1">
        <v>6.4977427276771653</v>
      </c>
      <c r="P3780" s="1">
        <v>6.4741992520440013</v>
      </c>
      <c r="Q3780" s="1">
        <v>6.522816159089655</v>
      </c>
      <c r="R3780" s="1">
        <v>12.136163702246257</v>
      </c>
      <c r="S3780" s="1">
        <v>5.9028962666671001</v>
      </c>
      <c r="T3780" s="1">
        <v>6.0292297536454713</v>
      </c>
      <c r="U3780" s="1">
        <v>6.7150400173347764</v>
      </c>
      <c r="V3780" s="1">
        <v>5.9046581520375261</v>
      </c>
      <c r="W3780" s="1">
        <v>7.0145666387072607</v>
      </c>
      <c r="X3780" s="1">
        <v>6.994882894599491</v>
      </c>
      <c r="Y3780" s="1">
        <v>7.8435215033948777</v>
      </c>
      <c r="Z3780" s="1">
        <v>17.93376294318541</v>
      </c>
      <c r="AA3780" s="1">
        <v>7.3752901658007834</v>
      </c>
      <c r="AB3780" s="1">
        <v>6.8492467624062039</v>
      </c>
      <c r="AC3780" s="1">
        <v>7.3040776246209926</v>
      </c>
      <c r="AD3780" s="1">
        <v>6.1358473271742335</v>
      </c>
      <c r="AE3780" s="1">
        <v>6.1108480069428497</v>
      </c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>
        <v>5.4404420852661133</v>
      </c>
      <c r="AR3780" s="1">
        <v>4.2650227546691895</v>
      </c>
      <c r="AS3780" s="1">
        <v>1.1133695840835571</v>
      </c>
      <c r="AT3780" s="1">
        <v>0.17112721502780914</v>
      </c>
      <c r="AU3780" s="1"/>
      <c r="AV3780" s="1"/>
      <c r="AW3780" s="1"/>
      <c r="AX3780" s="1"/>
      <c r="AY3780" s="1"/>
      <c r="AZ3780" s="1"/>
      <c r="BA3780" s="1"/>
      <c r="BB3780" s="1"/>
      <c r="BC3780" s="1"/>
      <c r="BD3780" s="1"/>
      <c r="BE3780" s="1"/>
      <c r="BF3780" s="1"/>
      <c r="BG3780" s="1"/>
      <c r="BH3780" s="1">
        <v>2.5301637127995491E-2</v>
      </c>
      <c r="BI3780" s="1">
        <v>2.8838932514190674E-2</v>
      </c>
      <c r="BJ3780" s="1">
        <v>2.1147837862372398E-2</v>
      </c>
      <c r="BK3780" s="1"/>
      <c r="BL3780" s="1"/>
      <c r="BM3780" s="1"/>
      <c r="BN3780" s="1"/>
    </row>
    <row r="3781" spans="1:66" x14ac:dyDescent="0.2">
      <c r="A3781" s="2" t="s">
        <v>8326</v>
      </c>
      <c r="B3781" s="4" t="s">
        <v>3776</v>
      </c>
      <c r="C3781" s="1"/>
      <c r="D3781" s="1">
        <v>11.927580035897403</v>
      </c>
      <c r="E3781" s="1">
        <v>6.2124742437465894</v>
      </c>
      <c r="F3781" s="1">
        <v>9.159666610993586</v>
      </c>
      <c r="G3781" s="1">
        <v>11.055613429486902</v>
      </c>
      <c r="H3781" s="1">
        <v>4.7565974592443263</v>
      </c>
      <c r="I3781" s="1">
        <v>4.4831413630605548</v>
      </c>
      <c r="J3781" s="1">
        <v>26.7251475920947</v>
      </c>
      <c r="K3781" s="1">
        <v>30.896156741358745</v>
      </c>
      <c r="L3781" s="1">
        <v>28.87746397902794</v>
      </c>
      <c r="M3781" s="1">
        <v>25.489608164697596</v>
      </c>
      <c r="N3781" s="1">
        <v>26.564317520724533</v>
      </c>
      <c r="O3781" s="1">
        <v>12.246855955070021</v>
      </c>
      <c r="P3781" s="1">
        <v>21.961804801116035</v>
      </c>
      <c r="Q3781" s="1">
        <v>25.786248508221597</v>
      </c>
      <c r="R3781" s="1">
        <v>18.438007285094006</v>
      </c>
      <c r="S3781" s="1">
        <v>11.313594270199992</v>
      </c>
      <c r="T3781" s="1">
        <v>12.61685994264321</v>
      </c>
      <c r="U3781" s="1">
        <v>24.132483825105908</v>
      </c>
      <c r="V3781" s="1">
        <v>25.418930875942387</v>
      </c>
      <c r="W3781" s="1">
        <v>21.389783236816541</v>
      </c>
      <c r="X3781" s="1">
        <v>18.052104593413169</v>
      </c>
      <c r="Y3781" s="1">
        <v>12.017957736704908</v>
      </c>
      <c r="Z3781" s="1">
        <v>7.0007036180604594</v>
      </c>
      <c r="AA3781" s="1">
        <v>8.6309239131218725</v>
      </c>
      <c r="AB3781" s="1">
        <v>5.1591330998840839</v>
      </c>
      <c r="AC3781" s="1">
        <v>6.0632363577645769</v>
      </c>
      <c r="AD3781" s="1">
        <v>11.083686091541827</v>
      </c>
      <c r="AE3781" s="1">
        <v>11.701080121549037</v>
      </c>
      <c r="AF3781" s="1"/>
      <c r="AG3781" s="1"/>
      <c r="AH3781" s="1"/>
      <c r="AI3781" s="1"/>
      <c r="AJ3781" s="1"/>
      <c r="AK3781" s="1">
        <v>2.1881277561187744</v>
      </c>
      <c r="AL3781" s="1"/>
      <c r="AM3781" s="1"/>
      <c r="AN3781" s="1"/>
      <c r="AO3781" s="1"/>
      <c r="AP3781" s="1"/>
      <c r="AQ3781" s="1">
        <v>1.7915886640548706</v>
      </c>
      <c r="AR3781" s="1">
        <v>2.9713678359985352</v>
      </c>
      <c r="AS3781" s="1">
        <v>3.4109606742858887</v>
      </c>
      <c r="AT3781" s="1">
        <v>2.1429092884063721</v>
      </c>
      <c r="AU3781" s="1"/>
      <c r="AV3781" s="1"/>
      <c r="AW3781" s="1">
        <v>1.789175271987915</v>
      </c>
      <c r="AX3781" s="1"/>
      <c r="AY3781" s="1"/>
      <c r="AZ3781" s="1">
        <v>2.2631957530975342</v>
      </c>
      <c r="BA3781" s="1">
        <v>0.21016095578670502</v>
      </c>
      <c r="BB3781" s="1"/>
      <c r="BC3781" s="1">
        <v>0.51226615905761719</v>
      </c>
      <c r="BD3781" s="1"/>
      <c r="BE3781" s="1">
        <v>2.52276611328125</v>
      </c>
      <c r="BF3781" s="1">
        <v>2.3373477458953857</v>
      </c>
      <c r="BG3781" s="1"/>
      <c r="BH3781" s="1">
        <v>2.9289486408233643</v>
      </c>
      <c r="BI3781" s="1"/>
      <c r="BJ3781" s="1">
        <v>2.2504749298095703</v>
      </c>
      <c r="BK3781" s="1">
        <v>0.46654814481735229</v>
      </c>
      <c r="BL3781" s="1"/>
      <c r="BM3781" s="1"/>
      <c r="BN3781" s="1"/>
    </row>
    <row r="3782" spans="1:66" x14ac:dyDescent="0.2">
      <c r="A3782" s="2" t="s">
        <v>8327</v>
      </c>
      <c r="B3782" s="4" t="s">
        <v>3777</v>
      </c>
      <c r="C3782" s="1"/>
      <c r="D3782" s="1">
        <v>11.927580035897403</v>
      </c>
      <c r="E3782" s="1">
        <v>6.2124742437465894</v>
      </c>
      <c r="F3782" s="1">
        <v>9.159666610993586</v>
      </c>
      <c r="G3782" s="1">
        <v>11.055613429486902</v>
      </c>
      <c r="H3782" s="1">
        <v>4.7565974592443263</v>
      </c>
      <c r="I3782" s="1">
        <v>4.4831413630605548</v>
      </c>
      <c r="J3782" s="1">
        <v>26.7251475920947</v>
      </c>
      <c r="K3782" s="1">
        <v>30.896156741358745</v>
      </c>
      <c r="L3782" s="1">
        <v>28.87746397902794</v>
      </c>
      <c r="M3782" s="1">
        <v>25.489608164697596</v>
      </c>
      <c r="N3782" s="1">
        <v>26.564317520724533</v>
      </c>
      <c r="O3782" s="1">
        <v>12.246855955070021</v>
      </c>
      <c r="P3782" s="1">
        <v>21.961804801116035</v>
      </c>
      <c r="Q3782" s="1">
        <v>25.786248508221597</v>
      </c>
      <c r="R3782" s="1">
        <v>18.438007285094006</v>
      </c>
      <c r="S3782" s="1">
        <v>11.313594270199992</v>
      </c>
      <c r="T3782" s="1">
        <v>12.61685994264321</v>
      </c>
      <c r="U3782" s="1">
        <v>24.132483825105908</v>
      </c>
      <c r="V3782" s="1">
        <v>25.418930875942387</v>
      </c>
      <c r="W3782" s="1">
        <v>21.389783236816541</v>
      </c>
      <c r="X3782" s="1">
        <v>18.052104593413169</v>
      </c>
      <c r="Y3782" s="1">
        <v>12.017957736704908</v>
      </c>
      <c r="Z3782" s="1">
        <v>7.0007036180604594</v>
      </c>
      <c r="AA3782" s="1">
        <v>8.6309239131218725</v>
      </c>
      <c r="AB3782" s="1">
        <v>5.1591330998840839</v>
      </c>
      <c r="AC3782" s="1">
        <v>6.0632363577645769</v>
      </c>
      <c r="AD3782" s="1">
        <v>11.083686091541827</v>
      </c>
      <c r="AE3782" s="1">
        <v>11.701080121549037</v>
      </c>
      <c r="AF3782" s="1"/>
      <c r="AG3782" s="1"/>
      <c r="AH3782" s="1"/>
      <c r="AI3782" s="1"/>
      <c r="AJ3782" s="1"/>
      <c r="AK3782" s="1">
        <v>2.1881277561187744</v>
      </c>
      <c r="AL3782" s="1"/>
      <c r="AM3782" s="1"/>
      <c r="AN3782" s="1"/>
      <c r="AO3782" s="1"/>
      <c r="AP3782" s="1"/>
      <c r="AQ3782" s="1">
        <v>1.7915886640548706</v>
      </c>
      <c r="AR3782" s="1">
        <v>2.9713678359985352</v>
      </c>
      <c r="AS3782" s="1">
        <v>3.4109606742858887</v>
      </c>
      <c r="AT3782" s="1">
        <v>2.1429092884063721</v>
      </c>
      <c r="AU3782" s="1"/>
      <c r="AV3782" s="1"/>
      <c r="AW3782" s="1">
        <v>1.789175271987915</v>
      </c>
      <c r="AX3782" s="1"/>
      <c r="AY3782" s="1"/>
      <c r="AZ3782" s="1">
        <v>2.2631957530975342</v>
      </c>
      <c r="BA3782" s="1">
        <v>0.21016095578670502</v>
      </c>
      <c r="BB3782" s="1"/>
      <c r="BC3782" s="1">
        <v>0.51226615905761719</v>
      </c>
      <c r="BD3782" s="1"/>
      <c r="BE3782" s="1">
        <v>2.52276611328125</v>
      </c>
      <c r="BF3782" s="1">
        <v>2.3373477458953857</v>
      </c>
      <c r="BG3782" s="1"/>
      <c r="BH3782" s="1">
        <v>2.9289486408233643</v>
      </c>
      <c r="BI3782" s="1"/>
      <c r="BJ3782" s="1">
        <v>2.2504749298095703</v>
      </c>
      <c r="BK3782" s="1">
        <v>0.46654814481735229</v>
      </c>
      <c r="BL3782" s="1"/>
      <c r="BM3782" s="1"/>
      <c r="BN3782" s="1"/>
    </row>
    <row r="3783" spans="1:66" x14ac:dyDescent="0.2">
      <c r="A3783" s="2" t="s">
        <v>8328</v>
      </c>
      <c r="B3783" s="4" t="s">
        <v>3778</v>
      </c>
      <c r="C3783" s="1"/>
      <c r="D3783" s="1">
        <v>2.1478817672423829</v>
      </c>
      <c r="E3783" s="1">
        <v>12.959281954427693</v>
      </c>
      <c r="F3783" s="1">
        <v>3.764856959755293</v>
      </c>
      <c r="G3783" s="1">
        <v>6.0360424245387474</v>
      </c>
      <c r="H3783" s="1">
        <v>84.603349234855074</v>
      </c>
      <c r="I3783" s="1">
        <v>74.843856503795209</v>
      </c>
      <c r="J3783" s="1">
        <v>31.337056710279342</v>
      </c>
      <c r="K3783" s="1">
        <v>5.6080845664240941</v>
      </c>
      <c r="L3783" s="1">
        <v>5.7462783949878196</v>
      </c>
      <c r="M3783" s="1">
        <v>18.119796601649853</v>
      </c>
      <c r="N3783" s="1">
        <v>4.5744817983755324</v>
      </c>
      <c r="O3783" s="1">
        <v>5.3761934131385383</v>
      </c>
      <c r="P3783" s="1">
        <v>4.5231118113749007</v>
      </c>
      <c r="Q3783" s="1">
        <v>4.5529657178738585</v>
      </c>
      <c r="R3783" s="1">
        <v>4.5675150647389868</v>
      </c>
      <c r="S3783" s="1">
        <v>4.3592176192839629</v>
      </c>
      <c r="T3783" s="1">
        <v>7.3144681123591404</v>
      </c>
      <c r="U3783" s="1">
        <v>4.5114296960106532</v>
      </c>
      <c r="V3783" s="1">
        <v>4.7083829079919672</v>
      </c>
      <c r="W3783" s="1">
        <v>4.3590280060243574</v>
      </c>
      <c r="X3783" s="1">
        <v>4.3078523528412411</v>
      </c>
      <c r="Y3783" s="1">
        <v>6.3521512855024529</v>
      </c>
      <c r="Z3783" s="1">
        <v>4.2561897573095742</v>
      </c>
      <c r="AA3783" s="1">
        <v>5.5428017814910202</v>
      </c>
      <c r="AB3783" s="1">
        <v>5.0809784203858994</v>
      </c>
      <c r="AC3783" s="1">
        <v>6.4469932273151658</v>
      </c>
      <c r="AD3783" s="1">
        <v>5.415579008289785</v>
      </c>
      <c r="AE3783" s="1">
        <v>5.5448739665777946</v>
      </c>
      <c r="AF3783" s="1"/>
      <c r="AG3783" s="1"/>
      <c r="AH3783" s="1"/>
      <c r="AI3783" s="1"/>
      <c r="AJ3783" s="1">
        <v>2.2643678188323975</v>
      </c>
      <c r="AK3783" s="1"/>
      <c r="AL3783" s="1"/>
      <c r="AM3783" s="1">
        <v>1.6373645067214966</v>
      </c>
      <c r="AN3783" s="1">
        <v>10.955838203430176</v>
      </c>
      <c r="AO3783" s="1">
        <v>2.4240412712097168</v>
      </c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>
        <v>1.8136320114135742</v>
      </c>
      <c r="BD3783" s="1">
        <v>0.34592187404632568</v>
      </c>
      <c r="BE3783" s="1">
        <v>0.3916257917881012</v>
      </c>
      <c r="BF3783" s="1"/>
      <c r="BG3783" s="1"/>
      <c r="BH3783" s="1"/>
      <c r="BI3783" s="1"/>
      <c r="BJ3783" s="1"/>
      <c r="BK3783" s="1"/>
      <c r="BL3783" s="1"/>
      <c r="BM3783" s="1"/>
      <c r="BN3783" s="1"/>
    </row>
    <row r="3784" spans="1:66" x14ac:dyDescent="0.2">
      <c r="A3784" s="2" t="s">
        <v>8329</v>
      </c>
      <c r="B3784" s="4" t="s">
        <v>3779</v>
      </c>
      <c r="C3784" s="1"/>
      <c r="D3784" s="1">
        <v>2.1478817672423829</v>
      </c>
      <c r="E3784" s="1">
        <v>12.959281954427693</v>
      </c>
      <c r="F3784" s="1">
        <v>3.764856959755293</v>
      </c>
      <c r="G3784" s="1">
        <v>6.0360424245387474</v>
      </c>
      <c r="H3784" s="1">
        <v>84.603349234855074</v>
      </c>
      <c r="I3784" s="1">
        <v>74.843856503795209</v>
      </c>
      <c r="J3784" s="1">
        <v>31.337056710279342</v>
      </c>
      <c r="K3784" s="1">
        <v>5.6080845664240941</v>
      </c>
      <c r="L3784" s="1">
        <v>5.7462783949878196</v>
      </c>
      <c r="M3784" s="1">
        <v>18.119796601649853</v>
      </c>
      <c r="N3784" s="1">
        <v>4.5744817983755324</v>
      </c>
      <c r="O3784" s="1">
        <v>5.3761934131385383</v>
      </c>
      <c r="P3784" s="1">
        <v>4.5231118113749007</v>
      </c>
      <c r="Q3784" s="1">
        <v>4.5529657178738585</v>
      </c>
      <c r="R3784" s="1">
        <v>4.5675150647389868</v>
      </c>
      <c r="S3784" s="1">
        <v>4.3592176192839629</v>
      </c>
      <c r="T3784" s="1">
        <v>7.3144681123591404</v>
      </c>
      <c r="U3784" s="1">
        <v>4.5114296960106532</v>
      </c>
      <c r="V3784" s="1">
        <v>4.7083829079919672</v>
      </c>
      <c r="W3784" s="1">
        <v>4.3590280060243574</v>
      </c>
      <c r="X3784" s="1">
        <v>4.3078523528412411</v>
      </c>
      <c r="Y3784" s="1">
        <v>6.3521512855024529</v>
      </c>
      <c r="Z3784" s="1">
        <v>4.2561897573095742</v>
      </c>
      <c r="AA3784" s="1">
        <v>5.5428017814910202</v>
      </c>
      <c r="AB3784" s="1">
        <v>5.0809784203858994</v>
      </c>
      <c r="AC3784" s="1">
        <v>6.4469932273151658</v>
      </c>
      <c r="AD3784" s="1">
        <v>5.415579008289785</v>
      </c>
      <c r="AE3784" s="1">
        <v>5.5448739665777946</v>
      </c>
      <c r="AF3784" s="1"/>
      <c r="AG3784" s="1"/>
      <c r="AH3784" s="1"/>
      <c r="AI3784" s="1"/>
      <c r="AJ3784" s="1">
        <v>2.2643678188323975</v>
      </c>
      <c r="AK3784" s="1"/>
      <c r="AL3784" s="1"/>
      <c r="AM3784" s="1">
        <v>1.6373645067214966</v>
      </c>
      <c r="AN3784" s="1">
        <v>10.955838203430176</v>
      </c>
      <c r="AO3784" s="1">
        <v>2.4240412712097168</v>
      </c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>
        <v>1.8136320114135742</v>
      </c>
      <c r="BD3784" s="1">
        <v>0.34592187404632568</v>
      </c>
      <c r="BE3784" s="1">
        <v>0.3916257917881012</v>
      </c>
      <c r="BF3784" s="1"/>
      <c r="BG3784" s="1"/>
      <c r="BH3784" s="1"/>
      <c r="BI3784" s="1"/>
      <c r="BJ3784" s="1"/>
      <c r="BK3784" s="1"/>
      <c r="BL3784" s="1"/>
      <c r="BM3784" s="1"/>
      <c r="BN3784" s="1"/>
    </row>
    <row r="3785" spans="1:66" x14ac:dyDescent="0.2">
      <c r="A3785" s="2" t="s">
        <v>8330</v>
      </c>
      <c r="B3785" s="4" t="s">
        <v>3780</v>
      </c>
      <c r="C3785" s="1"/>
      <c r="D3785" s="1"/>
      <c r="E3785" s="1">
        <v>52.723754201751341</v>
      </c>
      <c r="F3785" s="1">
        <v>7.4430971974534117</v>
      </c>
      <c r="G3785" s="1">
        <v>4.7363247968727942</v>
      </c>
      <c r="H3785" s="1">
        <v>96.482471144386466</v>
      </c>
      <c r="I3785" s="1">
        <v>25.293873555595663</v>
      </c>
      <c r="J3785" s="1"/>
      <c r="K3785" s="1">
        <v>5.8250523900991595</v>
      </c>
      <c r="L3785" s="1"/>
      <c r="M3785" s="1"/>
      <c r="N3785" s="1"/>
      <c r="O3785" s="1">
        <v>6.5083687931679846</v>
      </c>
      <c r="P3785" s="1">
        <v>17.509299546874797</v>
      </c>
      <c r="Q3785" s="1">
        <v>72.051650710809028</v>
      </c>
      <c r="R3785" s="1">
        <v>4.7627665551201464</v>
      </c>
      <c r="S3785" s="1">
        <v>10.057921973888291</v>
      </c>
      <c r="T3785" s="1">
        <v>4.9242178525998277</v>
      </c>
      <c r="U3785" s="1">
        <v>0.30218625698883717</v>
      </c>
      <c r="V3785" s="1">
        <v>0.19624098642605706</v>
      </c>
      <c r="W3785" s="1">
        <v>1.7043423398033997</v>
      </c>
      <c r="X3785" s="1">
        <v>2.1090403300821139</v>
      </c>
      <c r="Y3785" s="1">
        <v>3.0867614343443912</v>
      </c>
      <c r="Z3785" s="1">
        <v>5.6557617982657193</v>
      </c>
      <c r="AA3785" s="1">
        <v>4.4635591345099597</v>
      </c>
      <c r="AB3785" s="1">
        <v>6.0637461823798953</v>
      </c>
      <c r="AC3785" s="1">
        <v>3.8261294747903793</v>
      </c>
      <c r="AD3785" s="1">
        <v>3.6222348441061181</v>
      </c>
      <c r="AE3785" s="1">
        <v>5.6627633300682749</v>
      </c>
      <c r="AF3785" s="1"/>
      <c r="AG3785" s="1"/>
      <c r="AH3785" s="1"/>
      <c r="AI3785" s="1"/>
      <c r="AJ3785" s="1"/>
      <c r="AK3785" s="1">
        <v>20.895156860351563</v>
      </c>
      <c r="AL3785" s="1"/>
      <c r="AM3785" s="1"/>
      <c r="AN3785" s="1"/>
      <c r="AO3785" s="1">
        <v>73.514862060546875</v>
      </c>
      <c r="AP3785" s="1">
        <v>31.125484466552734</v>
      </c>
      <c r="AQ3785" s="1"/>
      <c r="AR3785" s="1">
        <v>46.134410858154297</v>
      </c>
      <c r="AS3785" s="1">
        <v>5.7192835807800293</v>
      </c>
      <c r="AT3785" s="1">
        <v>43.3333740234375</v>
      </c>
      <c r="AU3785" s="1">
        <v>9.3469944000244141</v>
      </c>
      <c r="AV3785" s="1">
        <v>24.917377471923828</v>
      </c>
      <c r="AW3785" s="1">
        <v>6.7592692375183105</v>
      </c>
      <c r="AX3785" s="1">
        <v>0.4486108124256134</v>
      </c>
      <c r="AY3785" s="1">
        <v>0.50635021924972534</v>
      </c>
      <c r="AZ3785" s="1"/>
      <c r="BA3785" s="1">
        <v>26.901321411132813</v>
      </c>
      <c r="BB3785" s="1">
        <v>4.0271215438842773</v>
      </c>
      <c r="BC3785" s="1">
        <v>3.2577972412109375</v>
      </c>
      <c r="BD3785" s="1">
        <v>3.8797652721405029</v>
      </c>
      <c r="BE3785" s="1"/>
      <c r="BF3785" s="1"/>
      <c r="BG3785" s="1">
        <v>0.76320242881774902</v>
      </c>
      <c r="BH3785" s="1"/>
      <c r="BI3785" s="1">
        <v>1.110364556312561</v>
      </c>
      <c r="BJ3785" s="1">
        <v>1.5279186964035034</v>
      </c>
      <c r="BK3785" s="1"/>
      <c r="BL3785" s="1"/>
      <c r="BM3785" s="1"/>
      <c r="BN3785" s="1"/>
    </row>
    <row r="3786" spans="1:66" x14ac:dyDescent="0.2">
      <c r="A3786" s="2" t="s">
        <v>8331</v>
      </c>
      <c r="B3786" s="4" t="s">
        <v>3781</v>
      </c>
      <c r="C3786" s="1"/>
      <c r="D3786" s="1"/>
      <c r="E3786" s="1">
        <v>52.723754201751341</v>
      </c>
      <c r="F3786" s="1">
        <v>7.4430971974534117</v>
      </c>
      <c r="G3786" s="1">
        <v>4.7363247968727942</v>
      </c>
      <c r="H3786" s="1">
        <v>96.482471144386466</v>
      </c>
      <c r="I3786" s="1">
        <v>25.293873555595663</v>
      </c>
      <c r="J3786" s="1"/>
      <c r="K3786" s="1">
        <v>5.8250523900991595</v>
      </c>
      <c r="L3786" s="1"/>
      <c r="M3786" s="1"/>
      <c r="N3786" s="1"/>
      <c r="O3786" s="1">
        <v>6.5083687931679846</v>
      </c>
      <c r="P3786" s="1">
        <v>17.509299546874797</v>
      </c>
      <c r="Q3786" s="1">
        <v>72.051650710809028</v>
      </c>
      <c r="R3786" s="1">
        <v>4.7627665551201464</v>
      </c>
      <c r="S3786" s="1">
        <v>10.057921973888291</v>
      </c>
      <c r="T3786" s="1">
        <v>4.9242178525998277</v>
      </c>
      <c r="U3786" s="1">
        <v>0.30218625698883717</v>
      </c>
      <c r="V3786" s="1">
        <v>0.19624098642605706</v>
      </c>
      <c r="W3786" s="1">
        <v>1.7043423398033997</v>
      </c>
      <c r="X3786" s="1">
        <v>2.1090403300821139</v>
      </c>
      <c r="Y3786" s="1">
        <v>3.0867614343443912</v>
      </c>
      <c r="Z3786" s="1">
        <v>5.6557617982657193</v>
      </c>
      <c r="AA3786" s="1">
        <v>4.4635591345099597</v>
      </c>
      <c r="AB3786" s="1">
        <v>6.0637461823798953</v>
      </c>
      <c r="AC3786" s="1">
        <v>3.8261294747903793</v>
      </c>
      <c r="AD3786" s="1">
        <v>3.6222348441061181</v>
      </c>
      <c r="AE3786" s="1">
        <v>5.6627633300682749</v>
      </c>
      <c r="AF3786" s="1"/>
      <c r="AG3786" s="1"/>
      <c r="AH3786" s="1"/>
      <c r="AI3786" s="1"/>
      <c r="AJ3786" s="1"/>
      <c r="AK3786" s="1">
        <v>20.895156860351563</v>
      </c>
      <c r="AL3786" s="1"/>
      <c r="AM3786" s="1"/>
      <c r="AN3786" s="1"/>
      <c r="AO3786" s="1">
        <v>73.514862060546875</v>
      </c>
      <c r="AP3786" s="1">
        <v>31.125484466552734</v>
      </c>
      <c r="AQ3786" s="1"/>
      <c r="AR3786" s="1">
        <v>46.134410858154297</v>
      </c>
      <c r="AS3786" s="1">
        <v>5.7192835807800293</v>
      </c>
      <c r="AT3786" s="1">
        <v>43.3333740234375</v>
      </c>
      <c r="AU3786" s="1">
        <v>9.3469944000244141</v>
      </c>
      <c r="AV3786" s="1">
        <v>24.917377471923828</v>
      </c>
      <c r="AW3786" s="1">
        <v>6.7592692375183105</v>
      </c>
      <c r="AX3786" s="1">
        <v>0.4486108124256134</v>
      </c>
      <c r="AY3786" s="1">
        <v>0.50635021924972534</v>
      </c>
      <c r="AZ3786" s="1"/>
      <c r="BA3786" s="1">
        <v>26.901321411132813</v>
      </c>
      <c r="BB3786" s="1">
        <v>4.0271215438842773</v>
      </c>
      <c r="BC3786" s="1">
        <v>3.2577972412109375</v>
      </c>
      <c r="BD3786" s="1">
        <v>3.8797652721405029</v>
      </c>
      <c r="BE3786" s="1"/>
      <c r="BF3786" s="1"/>
      <c r="BG3786" s="1">
        <v>0.76320242881774902</v>
      </c>
      <c r="BH3786" s="1"/>
      <c r="BI3786" s="1">
        <v>1.110364556312561</v>
      </c>
      <c r="BJ3786" s="1">
        <v>1.5279186964035034</v>
      </c>
      <c r="BK3786" s="1"/>
      <c r="BL3786" s="1"/>
      <c r="BM3786" s="1"/>
      <c r="BN3786" s="1"/>
    </row>
    <row r="3787" spans="1:66" x14ac:dyDescent="0.2">
      <c r="A3787" s="2" t="s">
        <v>8332</v>
      </c>
      <c r="B3787" s="4" t="s">
        <v>3782</v>
      </c>
      <c r="C3787" s="1"/>
      <c r="D3787" s="1">
        <v>9.5416468325028774</v>
      </c>
      <c r="E3787" s="1">
        <v>4.3633008763216852</v>
      </c>
      <c r="F3787" s="1">
        <v>4.2612883839743292</v>
      </c>
      <c r="G3787" s="1">
        <v>4.2070010061906125</v>
      </c>
      <c r="H3787" s="1">
        <v>3.8953375978617166</v>
      </c>
      <c r="I3787" s="1">
        <v>4.6108803456758753</v>
      </c>
      <c r="J3787" s="1">
        <v>3.5954810725261988</v>
      </c>
      <c r="K3787" s="1">
        <v>3.5899279051296604</v>
      </c>
      <c r="L3787" s="1">
        <v>2.3386628223217802</v>
      </c>
      <c r="M3787" s="1">
        <v>0.79105310897837378</v>
      </c>
      <c r="N3787" s="1">
        <v>2.4777332685401601</v>
      </c>
      <c r="O3787" s="1">
        <v>2.9560257052670842</v>
      </c>
      <c r="P3787" s="1">
        <v>8.531986216810246</v>
      </c>
      <c r="Q3787" s="1">
        <v>3.1782428163229666</v>
      </c>
      <c r="R3787" s="1">
        <v>3.5763396257991236</v>
      </c>
      <c r="S3787" s="1">
        <v>3.5180698384456748</v>
      </c>
      <c r="T3787" s="1">
        <v>2.5922520444220858</v>
      </c>
      <c r="U3787" s="1">
        <v>4.7996102552953062</v>
      </c>
      <c r="V3787" s="1">
        <v>4.3705773893865487</v>
      </c>
      <c r="W3787" s="1">
        <v>4.1987166456848808</v>
      </c>
      <c r="X3787" s="1">
        <v>2.3890628921113892</v>
      </c>
      <c r="Y3787" s="1">
        <v>2.7866233858783933</v>
      </c>
      <c r="Z3787" s="1">
        <v>5.6447155293777129</v>
      </c>
      <c r="AA3787" s="1">
        <v>2.1476354818388272</v>
      </c>
      <c r="AB3787" s="1">
        <v>4.5569184277388013</v>
      </c>
      <c r="AC3787" s="1">
        <v>4.0275845132065324</v>
      </c>
      <c r="AD3787" s="1">
        <v>5.0152947818729618</v>
      </c>
      <c r="AE3787" s="1">
        <v>5.3979938355621524</v>
      </c>
      <c r="AF3787" s="1"/>
      <c r="AG3787" s="1"/>
      <c r="AH3787" s="1"/>
      <c r="AI3787" s="1"/>
      <c r="AJ3787" s="1"/>
      <c r="AK3787" s="1"/>
      <c r="AL3787" s="1">
        <v>3.8926504552364349E-2</v>
      </c>
      <c r="AM3787" s="1">
        <v>0.31392115354537964</v>
      </c>
      <c r="AN3787" s="1"/>
      <c r="AO3787" s="1">
        <v>0.69609677791595459</v>
      </c>
      <c r="AP3787" s="1">
        <v>0.21595700085163116</v>
      </c>
      <c r="AQ3787" s="1">
        <v>0.39163917303085327</v>
      </c>
      <c r="AR3787" s="1">
        <v>1.5294854640960693</v>
      </c>
      <c r="AS3787" s="1">
        <v>3.5522315502166748</v>
      </c>
      <c r="AT3787" s="1">
        <v>6.4873380661010742</v>
      </c>
      <c r="AU3787" s="1">
        <v>2.3583595752716064</v>
      </c>
      <c r="AV3787" s="1">
        <v>2.8932030200958252</v>
      </c>
      <c r="AW3787" s="1">
        <v>1.8826197385787964</v>
      </c>
      <c r="AX3787" s="1">
        <v>0.42275378108024597</v>
      </c>
      <c r="AY3787" s="1">
        <v>1.1141672134399414</v>
      </c>
      <c r="AZ3787" s="1">
        <v>2.1347849369049072</v>
      </c>
      <c r="BA3787" s="1">
        <v>0.55484169721603394</v>
      </c>
      <c r="BB3787" s="1"/>
      <c r="BC3787" s="1">
        <v>1.0789005756378174</v>
      </c>
      <c r="BD3787" s="1">
        <v>2.0796151161193848</v>
      </c>
      <c r="BE3787" s="1">
        <v>3.408062219619751</v>
      </c>
      <c r="BF3787" s="1">
        <v>2.5581378936767578</v>
      </c>
      <c r="BG3787" s="1">
        <v>3.5884675979614258</v>
      </c>
      <c r="BH3787" s="1">
        <v>2.2143905162811279</v>
      </c>
      <c r="BI3787" s="1">
        <v>0.24335575103759766</v>
      </c>
      <c r="BJ3787" s="1">
        <v>0.27813583612442017</v>
      </c>
      <c r="BK3787" s="1">
        <v>0.22179363667964935</v>
      </c>
      <c r="BL3787" s="1"/>
      <c r="BM3787" s="1"/>
      <c r="BN3787" s="1"/>
    </row>
    <row r="3788" spans="1:66" x14ac:dyDescent="0.2">
      <c r="A3788" s="2" t="s">
        <v>8333</v>
      </c>
      <c r="B3788" s="4" t="s">
        <v>3783</v>
      </c>
      <c r="C3788" s="1"/>
      <c r="D3788" s="1">
        <v>9.5416468325028774</v>
      </c>
      <c r="E3788" s="1">
        <v>4.3633008763216852</v>
      </c>
      <c r="F3788" s="1">
        <v>4.2612883839743292</v>
      </c>
      <c r="G3788" s="1">
        <v>4.2070010061906125</v>
      </c>
      <c r="H3788" s="1">
        <v>3.8953375978617166</v>
      </c>
      <c r="I3788" s="1">
        <v>4.6108803456758753</v>
      </c>
      <c r="J3788" s="1">
        <v>3.5954810725261988</v>
      </c>
      <c r="K3788" s="1">
        <v>3.5899279051296604</v>
      </c>
      <c r="L3788" s="1">
        <v>2.3386628223217802</v>
      </c>
      <c r="M3788" s="1">
        <v>0.79105310897837378</v>
      </c>
      <c r="N3788" s="1">
        <v>2.4777332685401601</v>
      </c>
      <c r="O3788" s="1">
        <v>2.9560257052670842</v>
      </c>
      <c r="P3788" s="1">
        <v>8.531986216810246</v>
      </c>
      <c r="Q3788" s="1">
        <v>3.1782428163229666</v>
      </c>
      <c r="R3788" s="1">
        <v>3.5763396257991236</v>
      </c>
      <c r="S3788" s="1">
        <v>3.5180698384456748</v>
      </c>
      <c r="T3788" s="1">
        <v>2.5922520444220858</v>
      </c>
      <c r="U3788" s="1">
        <v>4.7996102552953062</v>
      </c>
      <c r="V3788" s="1">
        <v>4.3705773893865487</v>
      </c>
      <c r="W3788" s="1">
        <v>4.1987166456848808</v>
      </c>
      <c r="X3788" s="1">
        <v>2.3890628921113892</v>
      </c>
      <c r="Y3788" s="1">
        <v>2.7866233858783933</v>
      </c>
      <c r="Z3788" s="1">
        <v>5.6447155293777129</v>
      </c>
      <c r="AA3788" s="1">
        <v>2.1476354818388272</v>
      </c>
      <c r="AB3788" s="1">
        <v>4.5569184277388013</v>
      </c>
      <c r="AC3788" s="1">
        <v>4.0275845132065324</v>
      </c>
      <c r="AD3788" s="1">
        <v>5.0152947818729618</v>
      </c>
      <c r="AE3788" s="1">
        <v>5.3979938355621524</v>
      </c>
      <c r="AF3788" s="1"/>
      <c r="AG3788" s="1"/>
      <c r="AH3788" s="1"/>
      <c r="AI3788" s="1"/>
      <c r="AJ3788" s="1"/>
      <c r="AK3788" s="1"/>
      <c r="AL3788" s="1">
        <v>3.8926504552364349E-2</v>
      </c>
      <c r="AM3788" s="1">
        <v>0.31392115354537964</v>
      </c>
      <c r="AN3788" s="1"/>
      <c r="AO3788" s="1">
        <v>0.69609677791595459</v>
      </c>
      <c r="AP3788" s="1">
        <v>0.21595700085163116</v>
      </c>
      <c r="AQ3788" s="1">
        <v>0.39163917303085327</v>
      </c>
      <c r="AR3788" s="1">
        <v>1.5294854640960693</v>
      </c>
      <c r="AS3788" s="1">
        <v>3.5522315502166748</v>
      </c>
      <c r="AT3788" s="1">
        <v>6.4873380661010742</v>
      </c>
      <c r="AU3788" s="1">
        <v>2.3583595752716064</v>
      </c>
      <c r="AV3788" s="1">
        <v>2.8932030200958252</v>
      </c>
      <c r="AW3788" s="1">
        <v>1.8826197385787964</v>
      </c>
      <c r="AX3788" s="1">
        <v>0.42275378108024597</v>
      </c>
      <c r="AY3788" s="1">
        <v>1.1141672134399414</v>
      </c>
      <c r="AZ3788" s="1">
        <v>2.1347849369049072</v>
      </c>
      <c r="BA3788" s="1">
        <v>0.55484169721603394</v>
      </c>
      <c r="BB3788" s="1"/>
      <c r="BC3788" s="1">
        <v>1.0789005756378174</v>
      </c>
      <c r="BD3788" s="1">
        <v>2.0796151161193848</v>
      </c>
      <c r="BE3788" s="1">
        <v>3.408062219619751</v>
      </c>
      <c r="BF3788" s="1">
        <v>2.5581378936767578</v>
      </c>
      <c r="BG3788" s="1">
        <v>3.5884675979614258</v>
      </c>
      <c r="BH3788" s="1">
        <v>2.2143905162811279</v>
      </c>
      <c r="BI3788" s="1">
        <v>0.24335575103759766</v>
      </c>
      <c r="BJ3788" s="1">
        <v>0.27813583612442017</v>
      </c>
      <c r="BK3788" s="1">
        <v>0.22179363667964935</v>
      </c>
      <c r="BL3788" s="1"/>
      <c r="BM3788" s="1"/>
      <c r="BN3788" s="1"/>
    </row>
    <row r="3789" spans="1:66" x14ac:dyDescent="0.2">
      <c r="A3789" s="2" t="s">
        <v>8334</v>
      </c>
      <c r="B3789" s="4" t="s">
        <v>3784</v>
      </c>
      <c r="C3789" s="1"/>
      <c r="D3789" s="1">
        <v>9.5416468325028774</v>
      </c>
      <c r="E3789" s="1">
        <v>4.3633008763216852</v>
      </c>
      <c r="F3789" s="1">
        <v>4.2612883839743292</v>
      </c>
      <c r="G3789" s="1">
        <v>4.2070010061906125</v>
      </c>
      <c r="H3789" s="1">
        <v>3.8953375978617166</v>
      </c>
      <c r="I3789" s="1">
        <v>4.6108803456758753</v>
      </c>
      <c r="J3789" s="1">
        <v>3.5954810725261988</v>
      </c>
      <c r="K3789" s="1">
        <v>3.5899279051296604</v>
      </c>
      <c r="L3789" s="1">
        <v>2.3386628223217802</v>
      </c>
      <c r="M3789" s="1">
        <v>0.79105310897837378</v>
      </c>
      <c r="N3789" s="1">
        <v>2.4777332685401601</v>
      </c>
      <c r="O3789" s="1">
        <v>2.9560257052670842</v>
      </c>
      <c r="P3789" s="1">
        <v>8.531986216810246</v>
      </c>
      <c r="Q3789" s="1">
        <v>3.1782428163229666</v>
      </c>
      <c r="R3789" s="1">
        <v>3.5763396257991236</v>
      </c>
      <c r="S3789" s="1">
        <v>3.5180698384456748</v>
      </c>
      <c r="T3789" s="1">
        <v>2.5922520444220858</v>
      </c>
      <c r="U3789" s="1">
        <v>4.7996102552953062</v>
      </c>
      <c r="V3789" s="1">
        <v>4.3705773893865487</v>
      </c>
      <c r="W3789" s="1">
        <v>4.1987166456848808</v>
      </c>
      <c r="X3789" s="1">
        <v>2.3890628921113892</v>
      </c>
      <c r="Y3789" s="1">
        <v>2.7866233858783933</v>
      </c>
      <c r="Z3789" s="1">
        <v>5.6447155293777129</v>
      </c>
      <c r="AA3789" s="1">
        <v>2.1476354818388272</v>
      </c>
      <c r="AB3789" s="1">
        <v>4.5569184277388013</v>
      </c>
      <c r="AC3789" s="1">
        <v>4.0275845132065324</v>
      </c>
      <c r="AD3789" s="1">
        <v>5.0152947818729618</v>
      </c>
      <c r="AE3789" s="1">
        <v>5.3979938355621524</v>
      </c>
      <c r="AF3789" s="1"/>
      <c r="AG3789" s="1"/>
      <c r="AH3789" s="1"/>
      <c r="AI3789" s="1"/>
      <c r="AJ3789" s="1"/>
      <c r="AK3789" s="1"/>
      <c r="AL3789" s="1">
        <v>3.8926504552364349E-2</v>
      </c>
      <c r="AM3789" s="1">
        <v>0.31392115354537964</v>
      </c>
      <c r="AN3789" s="1"/>
      <c r="AO3789" s="1">
        <v>0.69609677791595459</v>
      </c>
      <c r="AP3789" s="1">
        <v>0.21595700085163116</v>
      </c>
      <c r="AQ3789" s="1">
        <v>0.39163917303085327</v>
      </c>
      <c r="AR3789" s="1">
        <v>1.5294854640960693</v>
      </c>
      <c r="AS3789" s="1">
        <v>3.5522315502166748</v>
      </c>
      <c r="AT3789" s="1">
        <v>6.4873380661010742</v>
      </c>
      <c r="AU3789" s="1">
        <v>2.3583595752716064</v>
      </c>
      <c r="AV3789" s="1">
        <v>2.8932030200958252</v>
      </c>
      <c r="AW3789" s="1">
        <v>1.8826197385787964</v>
      </c>
      <c r="AX3789" s="1">
        <v>0.42275378108024597</v>
      </c>
      <c r="AY3789" s="1">
        <v>1.1141672134399414</v>
      </c>
      <c r="AZ3789" s="1">
        <v>2.1347849369049072</v>
      </c>
      <c r="BA3789" s="1">
        <v>0.55484169721603394</v>
      </c>
      <c r="BB3789" s="1"/>
      <c r="BC3789" s="1">
        <v>1.0789005756378174</v>
      </c>
      <c r="BD3789" s="1">
        <v>2.0796151161193848</v>
      </c>
      <c r="BE3789" s="1">
        <v>3.408062219619751</v>
      </c>
      <c r="BF3789" s="1">
        <v>2.5581378936767578</v>
      </c>
      <c r="BG3789" s="1">
        <v>3.5884675979614258</v>
      </c>
      <c r="BH3789" s="1">
        <v>2.2143905162811279</v>
      </c>
      <c r="BI3789" s="1">
        <v>0.24335575103759766</v>
      </c>
      <c r="BJ3789" s="1">
        <v>0.27813583612442017</v>
      </c>
      <c r="BK3789" s="1">
        <v>0.22179363667964935</v>
      </c>
      <c r="BL3789" s="1"/>
      <c r="BM3789" s="1"/>
      <c r="BN3789" s="1"/>
    </row>
    <row r="3790" spans="1:66" x14ac:dyDescent="0.2">
      <c r="A3790" s="2" t="s">
        <v>8335</v>
      </c>
      <c r="B3790" s="4" t="s">
        <v>3785</v>
      </c>
      <c r="C3790" s="1">
        <v>15.585516137866474</v>
      </c>
      <c r="D3790" s="1">
        <v>45.861296377029433</v>
      </c>
      <c r="E3790" s="1">
        <v>65.063452666537614</v>
      </c>
      <c r="F3790" s="1">
        <v>85.548473141409488</v>
      </c>
      <c r="G3790" s="1">
        <v>45.671072014673825</v>
      </c>
      <c r="H3790" s="1">
        <v>5.9617498714438835</v>
      </c>
      <c r="I3790" s="1">
        <v>5.607151546235758</v>
      </c>
      <c r="J3790" s="1">
        <v>4.404817594968331</v>
      </c>
      <c r="K3790" s="1">
        <v>7.9332841089948039</v>
      </c>
      <c r="L3790" s="1">
        <v>8.385319750930238</v>
      </c>
      <c r="M3790" s="1">
        <v>3.7632167064737452</v>
      </c>
      <c r="N3790" s="1">
        <v>3.9837613263577856</v>
      </c>
      <c r="O3790" s="1">
        <v>1.787158974884218</v>
      </c>
      <c r="P3790" s="1">
        <v>12.822584959089161</v>
      </c>
      <c r="Q3790" s="1">
        <v>9.793141116533949</v>
      </c>
      <c r="R3790" s="1">
        <v>10.418779434921213</v>
      </c>
      <c r="S3790" s="1">
        <v>10.882107391578263</v>
      </c>
      <c r="T3790" s="1">
        <v>14.214514851516652</v>
      </c>
      <c r="U3790" s="1">
        <v>7.1330221396073856</v>
      </c>
      <c r="V3790" s="1">
        <v>10.979720656551049</v>
      </c>
      <c r="W3790" s="1">
        <v>33.854365534793111</v>
      </c>
      <c r="X3790" s="1">
        <v>5.6672894711524604</v>
      </c>
      <c r="Y3790" s="1">
        <v>22.128529730322558</v>
      </c>
      <c r="Z3790" s="1">
        <v>31.547547740149373</v>
      </c>
      <c r="AA3790" s="1">
        <v>7.263594736435838</v>
      </c>
      <c r="AB3790" s="1">
        <v>30.420999262826403</v>
      </c>
      <c r="AC3790" s="1">
        <v>28.33814278292617</v>
      </c>
      <c r="AD3790" s="1">
        <v>43.718509862138745</v>
      </c>
      <c r="AE3790" s="1">
        <v>27.64326659001426</v>
      </c>
      <c r="AF3790" s="1"/>
      <c r="AG3790" s="1"/>
      <c r="AH3790" s="1"/>
      <c r="AI3790" s="1"/>
      <c r="AJ3790" s="1">
        <v>36.238426208496094</v>
      </c>
      <c r="AK3790" s="1">
        <v>4.0138874053955078</v>
      </c>
      <c r="AL3790" s="1"/>
      <c r="AM3790" s="1">
        <v>36.582996368408203</v>
      </c>
      <c r="AN3790" s="1"/>
      <c r="AO3790" s="1"/>
      <c r="AP3790" s="1"/>
      <c r="AQ3790" s="1"/>
      <c r="AR3790" s="1"/>
      <c r="AS3790" s="1">
        <v>1.8446530103683472</v>
      </c>
      <c r="AT3790" s="1">
        <v>9.4443683624267578</v>
      </c>
      <c r="AU3790" s="1">
        <v>4.4895620346069336</v>
      </c>
      <c r="AV3790" s="1">
        <v>2.472639799118042</v>
      </c>
      <c r="AW3790" s="1">
        <v>5.4606785774230957</v>
      </c>
      <c r="AX3790" s="1">
        <v>8.0862751007080078</v>
      </c>
      <c r="AY3790" s="1"/>
      <c r="AZ3790" s="1"/>
      <c r="BA3790" s="1"/>
      <c r="BB3790" s="1">
        <v>5.9844779968261719</v>
      </c>
      <c r="BC3790" s="1">
        <v>0.13389468193054199</v>
      </c>
      <c r="BD3790" s="1"/>
      <c r="BE3790" s="1">
        <v>2.757871150970459</v>
      </c>
      <c r="BF3790" s="1">
        <v>1.4777222871780396</v>
      </c>
      <c r="BG3790" s="1">
        <v>1.7747294902801514</v>
      </c>
      <c r="BH3790" s="1">
        <v>0.96181350946426392</v>
      </c>
      <c r="BI3790" s="1"/>
      <c r="BJ3790" s="1">
        <v>0.56732892990112305</v>
      </c>
      <c r="BK3790" s="1"/>
      <c r="BL3790" s="1"/>
      <c r="BM3790" s="1"/>
      <c r="BN3790" s="1"/>
    </row>
    <row r="3791" spans="1:66" x14ac:dyDescent="0.2">
      <c r="A3791" s="2" t="s">
        <v>8336</v>
      </c>
      <c r="B3791" s="4" t="s">
        <v>3786</v>
      </c>
      <c r="C3791" s="1">
        <v>39.556456374862805</v>
      </c>
      <c r="D3791" s="1">
        <v>36.954809018095411</v>
      </c>
      <c r="E3791" s="1">
        <v>81.367334745449156</v>
      </c>
      <c r="F3791" s="1">
        <v>74.629512334352668</v>
      </c>
      <c r="G3791" s="1">
        <v>58.438734207442636</v>
      </c>
      <c r="H3791" s="1">
        <v>42.627131058289464</v>
      </c>
      <c r="I3791" s="1">
        <v>11.964226733430579</v>
      </c>
      <c r="J3791" s="1">
        <v>12.87891404078518</v>
      </c>
      <c r="K3791" s="1">
        <v>5.8280203115857825</v>
      </c>
      <c r="L3791" s="1">
        <v>16.134793603153316</v>
      </c>
      <c r="M3791" s="1">
        <v>12.369997916680473</v>
      </c>
      <c r="N3791" s="1">
        <v>30.013479491526958</v>
      </c>
      <c r="O3791" s="1">
        <v>37.605965901475926</v>
      </c>
      <c r="P3791" s="1">
        <v>37.574419964093423</v>
      </c>
      <c r="Q3791" s="1">
        <v>93.319652196546144</v>
      </c>
      <c r="R3791" s="1">
        <v>10.031461949831288</v>
      </c>
      <c r="S3791" s="1">
        <v>11.293368980148557</v>
      </c>
      <c r="T3791" s="1">
        <v>6.5038877027250486</v>
      </c>
      <c r="U3791" s="1">
        <v>0.10686852078787613</v>
      </c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>
        <v>0.61314517259597778</v>
      </c>
      <c r="AJ3791" s="1">
        <v>13.433544158935547</v>
      </c>
      <c r="AK3791" s="1"/>
      <c r="AL3791" s="1">
        <v>9.1988620758056641</v>
      </c>
      <c r="AM3791" s="1">
        <v>27.755744934082031</v>
      </c>
      <c r="AN3791" s="1">
        <v>38.122653961181641</v>
      </c>
      <c r="AO3791" s="1">
        <v>69.611618041992188</v>
      </c>
      <c r="AP3791" s="1">
        <v>73.745887756347656</v>
      </c>
      <c r="AQ3791" s="1">
        <v>86.413108825683594</v>
      </c>
      <c r="AR3791" s="1">
        <v>72.36932373046875</v>
      </c>
      <c r="AS3791" s="1">
        <v>76.775802612304688</v>
      </c>
      <c r="AT3791" s="1">
        <v>60.114547729492188</v>
      </c>
      <c r="AU3791" s="1">
        <v>51.594066619873047</v>
      </c>
      <c r="AV3791" s="1">
        <v>60.934860229492188</v>
      </c>
      <c r="AW3791" s="1">
        <v>6.6416163444519043</v>
      </c>
      <c r="AX3791" s="1">
        <v>70.818649291992188</v>
      </c>
      <c r="AY3791" s="1">
        <v>70.906478881835938</v>
      </c>
      <c r="AZ3791" s="1">
        <v>84.509803771972656</v>
      </c>
      <c r="BA3791" s="1">
        <v>85.449241638183594</v>
      </c>
      <c r="BB3791" s="1">
        <v>82.9193115234375</v>
      </c>
      <c r="BC3791" s="1">
        <v>87.604988098144531</v>
      </c>
      <c r="BD3791" s="1">
        <v>86.999282836914063</v>
      </c>
      <c r="BE3791" s="1">
        <v>81.936866760253906</v>
      </c>
      <c r="BF3791" s="1">
        <v>84.301727294921875</v>
      </c>
      <c r="BG3791" s="1">
        <v>89.567520141601563</v>
      </c>
      <c r="BH3791" s="1">
        <v>93.510444641113281</v>
      </c>
      <c r="BI3791" s="1">
        <v>94.118927001953125</v>
      </c>
      <c r="BJ3791" s="1">
        <v>84.220367431640625</v>
      </c>
      <c r="BK3791" s="1">
        <v>88.915550231933594</v>
      </c>
      <c r="BL3791" s="1"/>
      <c r="BM3791" s="1"/>
      <c r="BN3791" s="1"/>
    </row>
    <row r="3792" spans="1:66" x14ac:dyDescent="0.2">
      <c r="A3792" s="2" t="s">
        <v>8337</v>
      </c>
      <c r="B3792" s="4" t="s">
        <v>3787</v>
      </c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>
        <v>9.2135348740260472</v>
      </c>
      <c r="V3792" s="1">
        <v>13.246584601708197</v>
      </c>
      <c r="W3792" s="1">
        <v>22.768145805212754</v>
      </c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>
        <v>6.5190072059631348</v>
      </c>
      <c r="AN3792" s="1">
        <v>7.3892045021057129</v>
      </c>
      <c r="AO3792" s="1">
        <v>5.6793508529663086</v>
      </c>
      <c r="AP3792" s="1">
        <v>4.3041915893554688</v>
      </c>
      <c r="AQ3792" s="1">
        <v>4.5960683822631836</v>
      </c>
      <c r="AR3792" s="1">
        <v>6.0201878547668457</v>
      </c>
      <c r="AS3792" s="1">
        <v>4.3633480072021484</v>
      </c>
      <c r="AT3792" s="1">
        <v>5.2429971694946289</v>
      </c>
      <c r="AU3792" s="1">
        <v>5.8414597511291504</v>
      </c>
      <c r="AV3792" s="1">
        <v>5.679783821105957</v>
      </c>
      <c r="AW3792" s="1">
        <v>6.1837115287780762</v>
      </c>
      <c r="AX3792" s="1">
        <v>6.6767754554748535</v>
      </c>
      <c r="AY3792" s="1">
        <v>5.682462215423584</v>
      </c>
      <c r="AZ3792" s="1">
        <v>6.0280909538269043</v>
      </c>
      <c r="BA3792" s="1">
        <v>5.4444737434387207</v>
      </c>
      <c r="BB3792" s="1">
        <v>5.4035916328430176</v>
      </c>
      <c r="BC3792" s="1">
        <v>5.9999384880065918</v>
      </c>
      <c r="BD3792" s="1">
        <v>4.9648289680480957</v>
      </c>
      <c r="BE3792" s="1">
        <v>4.8460426330566406</v>
      </c>
      <c r="BF3792" s="1">
        <v>3.9440686702728271</v>
      </c>
      <c r="BG3792" s="1">
        <v>5.2702159881591797</v>
      </c>
      <c r="BH3792" s="1">
        <v>5.3622055053710938</v>
      </c>
      <c r="BI3792" s="1">
        <v>5.305504322052002</v>
      </c>
      <c r="BJ3792" s="1">
        <v>5.672508716583252</v>
      </c>
      <c r="BK3792" s="1">
        <v>6.0796809196472168</v>
      </c>
      <c r="BL3792" s="1"/>
      <c r="BM3792" s="1"/>
      <c r="BN3792" s="1"/>
    </row>
    <row r="3793" spans="1:66" x14ac:dyDescent="0.2">
      <c r="A3793" s="2" t="s">
        <v>8338</v>
      </c>
      <c r="B3793" s="4" t="s">
        <v>3788</v>
      </c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>
        <v>9.2135348740260472</v>
      </c>
      <c r="V3793" s="1">
        <v>13.246584601708197</v>
      </c>
      <c r="W3793" s="1">
        <v>22.768145805212754</v>
      </c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>
        <v>6.5190072059631348</v>
      </c>
      <c r="AN3793" s="1">
        <v>7.3892045021057129</v>
      </c>
      <c r="AO3793" s="1">
        <v>5.6793508529663086</v>
      </c>
      <c r="AP3793" s="1">
        <v>4.3041915893554688</v>
      </c>
      <c r="AQ3793" s="1">
        <v>4.5960683822631836</v>
      </c>
      <c r="AR3793" s="1">
        <v>6.0201878547668457</v>
      </c>
      <c r="AS3793" s="1">
        <v>4.3633480072021484</v>
      </c>
      <c r="AT3793" s="1">
        <v>5.2429971694946289</v>
      </c>
      <c r="AU3793" s="1">
        <v>5.8414597511291504</v>
      </c>
      <c r="AV3793" s="1">
        <v>5.679783821105957</v>
      </c>
      <c r="AW3793" s="1">
        <v>6.1837115287780762</v>
      </c>
      <c r="AX3793" s="1">
        <v>6.6767754554748535</v>
      </c>
      <c r="AY3793" s="1">
        <v>5.682462215423584</v>
      </c>
      <c r="AZ3793" s="1">
        <v>6.0280909538269043</v>
      </c>
      <c r="BA3793" s="1">
        <v>5.4444737434387207</v>
      </c>
      <c r="BB3793" s="1">
        <v>5.4035916328430176</v>
      </c>
      <c r="BC3793" s="1">
        <v>5.9999384880065918</v>
      </c>
      <c r="BD3793" s="1">
        <v>4.9648289680480957</v>
      </c>
      <c r="BE3793" s="1">
        <v>4.8460426330566406</v>
      </c>
      <c r="BF3793" s="1">
        <v>3.9440686702728271</v>
      </c>
      <c r="BG3793" s="1">
        <v>5.2702159881591797</v>
      </c>
      <c r="BH3793" s="1">
        <v>5.3622055053710938</v>
      </c>
      <c r="BI3793" s="1">
        <v>5.305504322052002</v>
      </c>
      <c r="BJ3793" s="1">
        <v>5.672508716583252</v>
      </c>
      <c r="BK3793" s="1">
        <v>6.0796809196472168</v>
      </c>
      <c r="BL3793" s="1"/>
      <c r="BM3793" s="1"/>
      <c r="BN3793" s="1"/>
    </row>
    <row r="3794" spans="1:66" x14ac:dyDescent="0.2">
      <c r="A3794" s="2" t="s">
        <v>8339</v>
      </c>
      <c r="B3794" s="4" t="s">
        <v>3789</v>
      </c>
      <c r="C3794" s="1"/>
      <c r="D3794" s="1"/>
      <c r="E3794" s="1">
        <v>4.9060207054080038</v>
      </c>
      <c r="F3794" s="1">
        <v>4.7974345748405529</v>
      </c>
      <c r="G3794" s="1">
        <v>3.1639951880103752</v>
      </c>
      <c r="H3794" s="1">
        <v>1.4054770060167812</v>
      </c>
      <c r="I3794" s="1">
        <v>2.3542296495334178</v>
      </c>
      <c r="J3794" s="1">
        <v>3.4539930042177458</v>
      </c>
      <c r="K3794" s="1">
        <v>2.3722892104035544</v>
      </c>
      <c r="L3794" s="1">
        <v>9.583479072015475</v>
      </c>
      <c r="M3794" s="1">
        <v>12.51121670140996</v>
      </c>
      <c r="N3794" s="1">
        <v>10.385202919962239</v>
      </c>
      <c r="O3794" s="1">
        <v>6.3194040412804204</v>
      </c>
      <c r="P3794" s="1">
        <v>6.0455303159825835</v>
      </c>
      <c r="Q3794" s="1">
        <v>6.6115758150409114</v>
      </c>
      <c r="R3794" s="1">
        <v>6.3363728222138258</v>
      </c>
      <c r="S3794" s="1">
        <v>7.0356502333893118</v>
      </c>
      <c r="T3794" s="1">
        <v>9.9159968352054264</v>
      </c>
      <c r="U3794" s="1">
        <v>10.757080280547846</v>
      </c>
      <c r="V3794" s="1">
        <v>8.6459252321696241</v>
      </c>
      <c r="W3794" s="1">
        <v>7.5647311363090077</v>
      </c>
      <c r="X3794" s="1">
        <v>6.4491889663640611</v>
      </c>
      <c r="Y3794" s="1">
        <v>5.243728237849048</v>
      </c>
      <c r="Z3794" s="1">
        <v>4.8410079517092104</v>
      </c>
      <c r="AA3794" s="1">
        <v>10.631566358034759</v>
      </c>
      <c r="AB3794" s="1">
        <v>5.5893941371489619</v>
      </c>
      <c r="AC3794" s="1">
        <v>6.5633291856774036</v>
      </c>
      <c r="AD3794" s="1">
        <v>5.0258218731173567</v>
      </c>
      <c r="AE3794" s="1">
        <v>5.8136378113093201</v>
      </c>
      <c r="AF3794" s="1"/>
      <c r="AG3794" s="1"/>
      <c r="AH3794" s="1"/>
      <c r="AI3794" s="1"/>
      <c r="AJ3794" s="1"/>
      <c r="AK3794" s="1"/>
      <c r="AL3794" s="1"/>
      <c r="AM3794" s="1">
        <v>1.7817641496658325</v>
      </c>
      <c r="AN3794" s="1">
        <v>3.267690896987915</v>
      </c>
      <c r="AO3794" s="1">
        <v>1.5822981595993042</v>
      </c>
      <c r="AP3794" s="1">
        <v>1.0463125705718994</v>
      </c>
      <c r="AQ3794" s="1">
        <v>2.2022943496704102</v>
      </c>
      <c r="AR3794" s="1">
        <v>5.9660305976867676</v>
      </c>
      <c r="AS3794" s="1"/>
      <c r="AT3794" s="1"/>
      <c r="AU3794" s="1"/>
      <c r="AV3794" s="1"/>
      <c r="AW3794" s="1">
        <v>1.3901691436767578</v>
      </c>
      <c r="AX3794" s="1"/>
      <c r="AY3794" s="1"/>
      <c r="AZ3794" s="1"/>
      <c r="BA3794" s="1"/>
      <c r="BB3794" s="1"/>
      <c r="BC3794" s="1"/>
      <c r="BD3794" s="1">
        <v>0.30370184779167175</v>
      </c>
      <c r="BE3794" s="1">
        <v>2.5810525417327881</v>
      </c>
      <c r="BF3794" s="1">
        <v>1.2109057903289795</v>
      </c>
      <c r="BG3794" s="1"/>
      <c r="BH3794" s="1">
        <v>9.5493803024291992</v>
      </c>
      <c r="BI3794" s="1"/>
      <c r="BJ3794" s="1"/>
      <c r="BK3794" s="1"/>
      <c r="BL3794" s="1"/>
      <c r="BM3794" s="1"/>
      <c r="BN3794" s="1"/>
    </row>
    <row r="3795" spans="1:66" x14ac:dyDescent="0.2">
      <c r="A3795" s="2" t="s">
        <v>8340</v>
      </c>
      <c r="B3795" s="4" t="s">
        <v>3790</v>
      </c>
      <c r="C3795" s="1"/>
      <c r="D3795" s="1"/>
      <c r="E3795" s="1">
        <v>4.9060207054080038</v>
      </c>
      <c r="F3795" s="1">
        <v>4.7974345748405529</v>
      </c>
      <c r="G3795" s="1">
        <v>3.1639951880103752</v>
      </c>
      <c r="H3795" s="1">
        <v>1.4054770060167812</v>
      </c>
      <c r="I3795" s="1">
        <v>2.3542296495334178</v>
      </c>
      <c r="J3795" s="1">
        <v>3.4539930042177458</v>
      </c>
      <c r="K3795" s="1">
        <v>2.3722892104035544</v>
      </c>
      <c r="L3795" s="1">
        <v>9.583479072015475</v>
      </c>
      <c r="M3795" s="1">
        <v>12.51121670140996</v>
      </c>
      <c r="N3795" s="1">
        <v>10.385202919962239</v>
      </c>
      <c r="O3795" s="1">
        <v>6.3194040412804204</v>
      </c>
      <c r="P3795" s="1">
        <v>6.0455303159825835</v>
      </c>
      <c r="Q3795" s="1">
        <v>6.6115758150409114</v>
      </c>
      <c r="R3795" s="1">
        <v>6.3363728222138258</v>
      </c>
      <c r="S3795" s="1">
        <v>7.0356502333893118</v>
      </c>
      <c r="T3795" s="1">
        <v>9.9159968352054264</v>
      </c>
      <c r="U3795" s="1">
        <v>10.757080280547846</v>
      </c>
      <c r="V3795" s="1">
        <v>8.6459252321696241</v>
      </c>
      <c r="W3795" s="1">
        <v>7.5647311363090077</v>
      </c>
      <c r="X3795" s="1">
        <v>6.4491889663640611</v>
      </c>
      <c r="Y3795" s="1">
        <v>5.243728237849048</v>
      </c>
      <c r="Z3795" s="1">
        <v>4.8410079517092104</v>
      </c>
      <c r="AA3795" s="1">
        <v>10.631566358034759</v>
      </c>
      <c r="AB3795" s="1">
        <v>5.5893941371489619</v>
      </c>
      <c r="AC3795" s="1">
        <v>6.5633291856774036</v>
      </c>
      <c r="AD3795" s="1">
        <v>5.0258218731173567</v>
      </c>
      <c r="AE3795" s="1">
        <v>5.8136378113093201</v>
      </c>
      <c r="AF3795" s="1"/>
      <c r="AG3795" s="1"/>
      <c r="AH3795" s="1"/>
      <c r="AI3795" s="1"/>
      <c r="AJ3795" s="1"/>
      <c r="AK3795" s="1"/>
      <c r="AL3795" s="1"/>
      <c r="AM3795" s="1">
        <v>1.7817641496658325</v>
      </c>
      <c r="AN3795" s="1">
        <v>3.267690896987915</v>
      </c>
      <c r="AO3795" s="1">
        <v>1.5822981595993042</v>
      </c>
      <c r="AP3795" s="1">
        <v>1.0463125705718994</v>
      </c>
      <c r="AQ3795" s="1">
        <v>2.2022943496704102</v>
      </c>
      <c r="AR3795" s="1">
        <v>5.9660305976867676</v>
      </c>
      <c r="AS3795" s="1"/>
      <c r="AT3795" s="1"/>
      <c r="AU3795" s="1"/>
      <c r="AV3795" s="1"/>
      <c r="AW3795" s="1">
        <v>1.3901691436767578</v>
      </c>
      <c r="AX3795" s="1"/>
      <c r="AY3795" s="1"/>
      <c r="AZ3795" s="1"/>
      <c r="BA3795" s="1"/>
      <c r="BB3795" s="1"/>
      <c r="BC3795" s="1"/>
      <c r="BD3795" s="1">
        <v>0.30370184779167175</v>
      </c>
      <c r="BE3795" s="1">
        <v>2.5810525417327881</v>
      </c>
      <c r="BF3795" s="1">
        <v>1.2109057903289795</v>
      </c>
      <c r="BG3795" s="1"/>
      <c r="BH3795" s="1">
        <v>9.5493803024291992</v>
      </c>
      <c r="BI3795" s="1"/>
      <c r="BJ3795" s="1"/>
      <c r="BK3795" s="1"/>
      <c r="BL3795" s="1"/>
      <c r="BM3795" s="1"/>
      <c r="BN3795" s="1"/>
    </row>
    <row r="3796" spans="1:66" x14ac:dyDescent="0.2">
      <c r="A3796" s="2" t="s">
        <v>8341</v>
      </c>
      <c r="B3796" s="4" t="s">
        <v>3791</v>
      </c>
      <c r="C3796" s="1"/>
      <c r="D3796" s="1"/>
      <c r="E3796" s="1"/>
      <c r="F3796" s="1">
        <v>7.0645015064310908</v>
      </c>
      <c r="G3796" s="1">
        <v>8.438044235521879</v>
      </c>
      <c r="H3796" s="1">
        <v>28.580802548335388</v>
      </c>
      <c r="I3796" s="1">
        <v>28.407301759651322</v>
      </c>
      <c r="J3796" s="1">
        <v>36.600809462607735</v>
      </c>
      <c r="K3796" s="1">
        <v>14.719980367798488</v>
      </c>
      <c r="L3796" s="1">
        <v>4.4753742128760416</v>
      </c>
      <c r="M3796" s="1">
        <v>7.6211250309418821</v>
      </c>
      <c r="N3796" s="1">
        <v>19.760973109076307</v>
      </c>
      <c r="O3796" s="1">
        <v>17.791984601317285</v>
      </c>
      <c r="P3796" s="1">
        <v>46.311381730155219</v>
      </c>
      <c r="Q3796" s="1">
        <v>21.824858926112061</v>
      </c>
      <c r="R3796" s="1">
        <v>6.4434522579762135</v>
      </c>
      <c r="S3796" s="1">
        <v>4.3088377784254819</v>
      </c>
      <c r="T3796" s="1">
        <v>5.2730013480413698</v>
      </c>
      <c r="U3796" s="1">
        <v>5.8775484150128499</v>
      </c>
      <c r="V3796" s="1">
        <v>4.1459538095046273</v>
      </c>
      <c r="W3796" s="1">
        <v>4.0055784188195807</v>
      </c>
      <c r="X3796" s="1">
        <v>11.621970954553316</v>
      </c>
      <c r="Y3796" s="1">
        <v>4.6672564374417007</v>
      </c>
      <c r="Z3796" s="1">
        <v>4.2528778668778351</v>
      </c>
      <c r="AA3796" s="1">
        <v>4.2008705262692843</v>
      </c>
      <c r="AB3796" s="1">
        <v>4.47590614818776</v>
      </c>
      <c r="AC3796" s="1">
        <v>4.1731725417624723</v>
      </c>
      <c r="AD3796" s="1">
        <v>4.541750555860248</v>
      </c>
      <c r="AE3796" s="1">
        <v>8.2518629520005753</v>
      </c>
      <c r="AF3796" s="1"/>
      <c r="AG3796" s="1"/>
      <c r="AH3796" s="1"/>
      <c r="AI3796" s="1"/>
      <c r="AJ3796" s="1"/>
      <c r="AK3796" s="1"/>
      <c r="AL3796" s="1"/>
      <c r="AM3796" s="1"/>
      <c r="AN3796" s="1"/>
      <c r="AO3796" s="1">
        <v>15.89522647857666</v>
      </c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  <c r="BD3796" s="1"/>
      <c r="BE3796" s="1"/>
      <c r="BF3796" s="1"/>
      <c r="BG3796" s="1"/>
      <c r="BH3796" s="1"/>
      <c r="BI3796" s="1"/>
      <c r="BJ3796" s="1"/>
      <c r="BK3796" s="1"/>
      <c r="BL3796" s="1"/>
      <c r="BM3796" s="1"/>
      <c r="BN3796" s="1"/>
    </row>
    <row r="3797" spans="1:66" x14ac:dyDescent="0.2">
      <c r="A3797" s="2" t="s">
        <v>8342</v>
      </c>
      <c r="B3797" s="4" t="s">
        <v>3792</v>
      </c>
      <c r="C3797" s="1"/>
      <c r="D3797" s="1"/>
      <c r="E3797" s="1"/>
      <c r="F3797" s="1">
        <v>7.0645015064310908</v>
      </c>
      <c r="G3797" s="1">
        <v>8.438044235521879</v>
      </c>
      <c r="H3797" s="1">
        <v>28.580802548335388</v>
      </c>
      <c r="I3797" s="1">
        <v>28.407301759651322</v>
      </c>
      <c r="J3797" s="1">
        <v>36.600809462607735</v>
      </c>
      <c r="K3797" s="1">
        <v>14.719980367798488</v>
      </c>
      <c r="L3797" s="1">
        <v>4.4753742128760416</v>
      </c>
      <c r="M3797" s="1">
        <v>7.6211250309418821</v>
      </c>
      <c r="N3797" s="1">
        <v>19.760973109076307</v>
      </c>
      <c r="O3797" s="1">
        <v>17.791984601317285</v>
      </c>
      <c r="P3797" s="1">
        <v>46.311381730155219</v>
      </c>
      <c r="Q3797" s="1">
        <v>21.824858926112061</v>
      </c>
      <c r="R3797" s="1">
        <v>6.4434522579762135</v>
      </c>
      <c r="S3797" s="1">
        <v>4.3088377784254819</v>
      </c>
      <c r="T3797" s="1">
        <v>5.2730013480413698</v>
      </c>
      <c r="U3797" s="1">
        <v>5.8775484150128499</v>
      </c>
      <c r="V3797" s="1">
        <v>4.1459538095046273</v>
      </c>
      <c r="W3797" s="1">
        <v>4.0055784188195807</v>
      </c>
      <c r="X3797" s="1">
        <v>11.621970954553316</v>
      </c>
      <c r="Y3797" s="1">
        <v>4.6672564374417007</v>
      </c>
      <c r="Z3797" s="1">
        <v>4.2528778668778351</v>
      </c>
      <c r="AA3797" s="1">
        <v>4.2008705262692843</v>
      </c>
      <c r="AB3797" s="1">
        <v>4.47590614818776</v>
      </c>
      <c r="AC3797" s="1">
        <v>4.1731725417624723</v>
      </c>
      <c r="AD3797" s="1">
        <v>4.541750555860248</v>
      </c>
      <c r="AE3797" s="1">
        <v>8.2518629520005753</v>
      </c>
      <c r="AF3797" s="1"/>
      <c r="AG3797" s="1"/>
      <c r="AH3797" s="1"/>
      <c r="AI3797" s="1"/>
      <c r="AJ3797" s="1"/>
      <c r="AK3797" s="1"/>
      <c r="AL3797" s="1"/>
      <c r="AM3797" s="1"/>
      <c r="AN3797" s="1"/>
      <c r="AO3797" s="1">
        <v>15.89522647857666</v>
      </c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s="1"/>
      <c r="BD3797" s="1"/>
      <c r="BE3797" s="1"/>
      <c r="BF3797" s="1"/>
      <c r="BG3797" s="1"/>
      <c r="BH3797" s="1"/>
      <c r="BI3797" s="1"/>
      <c r="BJ3797" s="1"/>
      <c r="BK3797" s="1"/>
      <c r="BL3797" s="1"/>
      <c r="BM3797" s="1"/>
      <c r="BN3797" s="1"/>
    </row>
    <row r="3798" spans="1:66" x14ac:dyDescent="0.2">
      <c r="A3798" s="2" t="s">
        <v>8343</v>
      </c>
      <c r="B3798" s="4" t="s">
        <v>3793</v>
      </c>
      <c r="C3798" s="1"/>
      <c r="D3798" s="1">
        <v>19.071678678043465</v>
      </c>
      <c r="E3798" s="1">
        <v>3.9248773791951059</v>
      </c>
      <c r="F3798" s="1">
        <v>5.7773590067128806</v>
      </c>
      <c r="G3798" s="1">
        <v>5.1893029207141828</v>
      </c>
      <c r="H3798" s="1">
        <v>5.7913752340362157</v>
      </c>
      <c r="I3798" s="1">
        <v>4.5889913529944204</v>
      </c>
      <c r="J3798" s="1">
        <v>7.1028194029275111</v>
      </c>
      <c r="K3798" s="1">
        <v>6.9851740061957477</v>
      </c>
      <c r="L3798" s="1">
        <v>5.3131276331502022</v>
      </c>
      <c r="M3798" s="1">
        <v>6.1845476401487716</v>
      </c>
      <c r="N3798" s="1">
        <v>6.0109492134394387</v>
      </c>
      <c r="O3798" s="1">
        <v>5.2264161435715053</v>
      </c>
      <c r="P3798" s="1">
        <v>6.519817020245168</v>
      </c>
      <c r="Q3798" s="1">
        <v>10.528818763929085</v>
      </c>
      <c r="R3798" s="1">
        <v>5.33953741762065</v>
      </c>
      <c r="S3798" s="1">
        <v>12.688643980673643</v>
      </c>
      <c r="T3798" s="1">
        <v>7.0443805671919959</v>
      </c>
      <c r="U3798" s="1">
        <v>7.9547499823146293</v>
      </c>
      <c r="V3798" s="1">
        <v>5.1100073962754022</v>
      </c>
      <c r="W3798" s="1">
        <v>4.6459316226977938</v>
      </c>
      <c r="X3798" s="1">
        <v>11.941089714436844</v>
      </c>
      <c r="Y3798" s="1">
        <v>6.8312333092612203</v>
      </c>
      <c r="Z3798" s="1">
        <v>9.78718506926438</v>
      </c>
      <c r="AA3798" s="1">
        <v>8.1483648433891904</v>
      </c>
      <c r="AB3798" s="1">
        <v>12.35693019742506</v>
      </c>
      <c r="AC3798" s="1">
        <v>6.6656078137489168</v>
      </c>
      <c r="AD3798" s="1">
        <v>6.566267779023943</v>
      </c>
      <c r="AE3798" s="1">
        <v>16.504578337167107</v>
      </c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>
        <v>1.2814897298812866</v>
      </c>
      <c r="BB3798" s="1">
        <v>4.6801137924194336</v>
      </c>
      <c r="BC3798" s="1">
        <v>0.73469620943069458</v>
      </c>
      <c r="BD3798" s="1">
        <v>0.80766791105270386</v>
      </c>
      <c r="BE3798" s="1">
        <v>4.139470100402832</v>
      </c>
      <c r="BF3798" s="1">
        <v>1.3777675628662109</v>
      </c>
      <c r="BG3798" s="1">
        <v>1.7945687770843506</v>
      </c>
      <c r="BH3798" s="1">
        <v>6.6970152854919434</v>
      </c>
      <c r="BI3798" s="1"/>
      <c r="BJ3798" s="1"/>
      <c r="BK3798" s="1"/>
      <c r="BL3798" s="1"/>
      <c r="BM3798" s="1"/>
      <c r="BN3798" s="1"/>
    </row>
    <row r="3799" spans="1:66" x14ac:dyDescent="0.2">
      <c r="A3799" s="2" t="s">
        <v>8344</v>
      </c>
      <c r="B3799" s="4" t="s">
        <v>3794</v>
      </c>
      <c r="C3799" s="1"/>
      <c r="D3799" s="1"/>
      <c r="E3799" s="1"/>
      <c r="F3799" s="1">
        <v>5.443200516930597</v>
      </c>
      <c r="G3799" s="1">
        <v>3.9924977842100846</v>
      </c>
      <c r="H3799" s="1">
        <v>4.8918039186822959</v>
      </c>
      <c r="I3799" s="1">
        <v>6.9022519085691343</v>
      </c>
      <c r="J3799" s="1">
        <v>4.81506447075314</v>
      </c>
      <c r="K3799" s="1">
        <v>4.438063758736881</v>
      </c>
      <c r="L3799" s="1">
        <v>1.6750077449465166</v>
      </c>
      <c r="M3799" s="1">
        <v>3.0685989256778634</v>
      </c>
      <c r="N3799" s="1">
        <v>5.008544123071669</v>
      </c>
      <c r="O3799" s="1">
        <v>6.7875629011567327</v>
      </c>
      <c r="P3799" s="1">
        <v>6.8108668856043391</v>
      </c>
      <c r="Q3799" s="1">
        <v>12.071167004395491</v>
      </c>
      <c r="R3799" s="1">
        <v>4.9807845038753138</v>
      </c>
      <c r="S3799" s="1">
        <v>5.8264041404197036</v>
      </c>
      <c r="T3799" s="1">
        <v>5.9356879915284866</v>
      </c>
      <c r="U3799" s="1">
        <v>5.6851284098986596</v>
      </c>
      <c r="V3799" s="1">
        <v>5.0828626541445416</v>
      </c>
      <c r="W3799" s="1">
        <v>6.856073411678862</v>
      </c>
      <c r="X3799" s="1">
        <v>5.3178632594037225</v>
      </c>
      <c r="Y3799" s="1">
        <v>5.571971969844161</v>
      </c>
      <c r="Z3799" s="1">
        <v>6.1993783233266084</v>
      </c>
      <c r="AA3799" s="1">
        <v>6.4765916776344685</v>
      </c>
      <c r="AB3799" s="1">
        <v>7.084540693906261</v>
      </c>
      <c r="AC3799" s="1">
        <v>10.969410636130165</v>
      </c>
      <c r="AD3799" s="1">
        <v>5.6378673807705146</v>
      </c>
      <c r="AE3799" s="1">
        <v>6.9025734906527827</v>
      </c>
      <c r="AF3799" s="1"/>
      <c r="AG3799" s="1"/>
      <c r="AH3799" s="1"/>
      <c r="AI3799" s="1"/>
      <c r="AJ3799" s="1"/>
      <c r="AK3799" s="1"/>
      <c r="AL3799" s="1"/>
      <c r="AM3799" s="1">
        <v>1.7072968482971191</v>
      </c>
      <c r="AN3799" s="1"/>
      <c r="AO3799" s="1"/>
      <c r="AP3799" s="1"/>
      <c r="AQ3799" s="1"/>
      <c r="AR3799" s="1">
        <v>3.3970229625701904</v>
      </c>
      <c r="AS3799" s="1">
        <v>2.7854604721069336</v>
      </c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  <c r="BD3799" s="1"/>
      <c r="BE3799" s="1"/>
      <c r="BF3799" s="1">
        <v>1.0610756874084473</v>
      </c>
      <c r="BG3799" s="1"/>
      <c r="BH3799" s="1"/>
      <c r="BI3799" s="1"/>
      <c r="BJ3799" s="1"/>
      <c r="BK3799" s="1">
        <v>1.2378442287445068</v>
      </c>
      <c r="BL3799" s="1"/>
      <c r="BM3799" s="1"/>
      <c r="BN3799" s="1"/>
    </row>
    <row r="3800" spans="1:66" x14ac:dyDescent="0.2">
      <c r="A3800" s="2" t="s">
        <v>8345</v>
      </c>
      <c r="B3800" s="4" t="s">
        <v>3795</v>
      </c>
      <c r="C3800" s="1"/>
      <c r="D3800" s="1"/>
      <c r="E3800" s="1"/>
      <c r="F3800" s="1">
        <v>24.438174630007438</v>
      </c>
      <c r="G3800" s="1">
        <v>31.146917456124989</v>
      </c>
      <c r="H3800" s="1">
        <v>18.186621351102652</v>
      </c>
      <c r="I3800" s="1">
        <v>21.777326746679847</v>
      </c>
      <c r="J3800" s="1">
        <v>11.524965374890792</v>
      </c>
      <c r="K3800" s="1">
        <v>7.6054345938329311</v>
      </c>
      <c r="L3800" s="1">
        <v>4.7139850579705804</v>
      </c>
      <c r="M3800" s="1">
        <v>3.9954254932044591</v>
      </c>
      <c r="N3800" s="1">
        <v>6.124934715942584</v>
      </c>
      <c r="O3800" s="1">
        <v>5.3643054068653129</v>
      </c>
      <c r="P3800" s="1">
        <v>8.8585878532021134</v>
      </c>
      <c r="Q3800" s="1">
        <v>7.8065980798848136</v>
      </c>
      <c r="R3800" s="1">
        <v>17.78619626696258</v>
      </c>
      <c r="S3800" s="1">
        <v>4.4624901959263212</v>
      </c>
      <c r="T3800" s="1">
        <v>5.5642356436506821</v>
      </c>
      <c r="U3800" s="1">
        <v>5.7662164583681745</v>
      </c>
      <c r="V3800" s="1">
        <v>9.7972669366560314</v>
      </c>
      <c r="W3800" s="1">
        <v>5.7025742501478183</v>
      </c>
      <c r="X3800" s="1">
        <v>7.0275188040442886</v>
      </c>
      <c r="Y3800" s="1">
        <v>4.5753872117673913</v>
      </c>
      <c r="Z3800" s="1">
        <v>7.3833016827392228</v>
      </c>
      <c r="AA3800" s="1">
        <v>7.4668358256001435</v>
      </c>
      <c r="AB3800" s="1">
        <v>20.611139201251401</v>
      </c>
      <c r="AC3800" s="1">
        <v>10.214415332779351</v>
      </c>
      <c r="AD3800" s="1">
        <v>24.031152365156121</v>
      </c>
      <c r="AE3800" s="1">
        <v>46.595228894671578</v>
      </c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  <c r="BD3800" s="1">
        <v>2.3964874744415283</v>
      </c>
      <c r="BE3800" s="1">
        <v>10.793036460876465</v>
      </c>
      <c r="BF3800" s="1"/>
      <c r="BG3800" s="1"/>
      <c r="BH3800" s="1">
        <v>1.5745148658752441</v>
      </c>
      <c r="BI3800" s="1"/>
      <c r="BJ3800" s="1"/>
      <c r="BK3800" s="1"/>
      <c r="BL3800" s="1"/>
      <c r="BM3800" s="1"/>
      <c r="BN3800" s="1"/>
    </row>
    <row r="3801" spans="1:66" x14ac:dyDescent="0.2">
      <c r="A3801" s="2" t="s">
        <v>8346</v>
      </c>
      <c r="B3801" s="4" t="s">
        <v>3796</v>
      </c>
      <c r="C3801" s="1"/>
      <c r="D3801" s="1"/>
      <c r="E3801" s="1"/>
      <c r="F3801" s="1">
        <v>24.438174630007438</v>
      </c>
      <c r="G3801" s="1">
        <v>31.146917456124989</v>
      </c>
      <c r="H3801" s="1">
        <v>18.186621351102652</v>
      </c>
      <c r="I3801" s="1">
        <v>21.777326746679847</v>
      </c>
      <c r="J3801" s="1">
        <v>11.524965374890792</v>
      </c>
      <c r="K3801" s="1">
        <v>7.6054345938329311</v>
      </c>
      <c r="L3801" s="1">
        <v>4.7139850579705804</v>
      </c>
      <c r="M3801" s="1">
        <v>3.9954254932044591</v>
      </c>
      <c r="N3801" s="1">
        <v>6.124934715942584</v>
      </c>
      <c r="O3801" s="1">
        <v>5.3643054068653129</v>
      </c>
      <c r="P3801" s="1">
        <v>8.8585878532021134</v>
      </c>
      <c r="Q3801" s="1">
        <v>7.8065980798848136</v>
      </c>
      <c r="R3801" s="1">
        <v>17.78619626696258</v>
      </c>
      <c r="S3801" s="1">
        <v>4.4624901959263212</v>
      </c>
      <c r="T3801" s="1">
        <v>5.5642356436506821</v>
      </c>
      <c r="U3801" s="1">
        <v>5.7662164583681745</v>
      </c>
      <c r="V3801" s="1">
        <v>9.7972669366560314</v>
      </c>
      <c r="W3801" s="1">
        <v>5.7025742501478183</v>
      </c>
      <c r="X3801" s="1">
        <v>7.0275188040442886</v>
      </c>
      <c r="Y3801" s="1">
        <v>4.5753872117673913</v>
      </c>
      <c r="Z3801" s="1">
        <v>7.3833016827392228</v>
      </c>
      <c r="AA3801" s="1">
        <v>7.4668358256001435</v>
      </c>
      <c r="AB3801" s="1">
        <v>20.611139201251401</v>
      </c>
      <c r="AC3801" s="1">
        <v>10.214415332779351</v>
      </c>
      <c r="AD3801" s="1">
        <v>24.031152365156121</v>
      </c>
      <c r="AE3801" s="1">
        <v>46.595228894671578</v>
      </c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1"/>
      <c r="BD3801" s="1">
        <v>2.3964874744415283</v>
      </c>
      <c r="BE3801" s="1">
        <v>10.793036460876465</v>
      </c>
      <c r="BF3801" s="1"/>
      <c r="BG3801" s="1"/>
      <c r="BH3801" s="1">
        <v>1.5745148658752441</v>
      </c>
      <c r="BI3801" s="1"/>
      <c r="BJ3801" s="1"/>
      <c r="BK3801" s="1"/>
      <c r="BL3801" s="1"/>
      <c r="BM3801" s="1"/>
      <c r="BN3801" s="1"/>
    </row>
    <row r="3802" spans="1:66" x14ac:dyDescent="0.2">
      <c r="A3802" s="2" t="s">
        <v>8347</v>
      </c>
      <c r="B3802" s="4" t="s">
        <v>3797</v>
      </c>
      <c r="C3802" s="1"/>
      <c r="D3802" s="1"/>
      <c r="E3802" s="1"/>
      <c r="F3802" s="1">
        <v>64.016652294627917</v>
      </c>
      <c r="G3802" s="1">
        <v>81.305146221222074</v>
      </c>
      <c r="H3802" s="1">
        <v>78.598348532857912</v>
      </c>
      <c r="I3802" s="1">
        <v>72.003095968068237</v>
      </c>
      <c r="J3802" s="1">
        <v>96.790934829036274</v>
      </c>
      <c r="K3802" s="1">
        <v>86.793199360901909</v>
      </c>
      <c r="L3802" s="1">
        <v>88.026520447524817</v>
      </c>
      <c r="M3802" s="1">
        <v>83.19206244052549</v>
      </c>
      <c r="N3802" s="1">
        <v>94.79633503752386</v>
      </c>
      <c r="O3802" s="1">
        <v>96.51460084915675</v>
      </c>
      <c r="P3802" s="1">
        <v>96.144551732529123</v>
      </c>
      <c r="Q3802" s="1">
        <v>96.262157742255411</v>
      </c>
      <c r="R3802" s="1">
        <v>94.619526540049478</v>
      </c>
      <c r="S3802" s="1">
        <v>94.65983049508813</v>
      </c>
      <c r="T3802" s="1">
        <v>5.3460461800298047</v>
      </c>
      <c r="U3802" s="1">
        <v>5.1954741279977661</v>
      </c>
      <c r="V3802" s="1">
        <v>5.7946287098720193</v>
      </c>
      <c r="W3802" s="1">
        <v>5.0301984565113527</v>
      </c>
      <c r="X3802" s="1">
        <v>5.8442154350933251</v>
      </c>
      <c r="Y3802" s="1">
        <v>6.2984856902220869</v>
      </c>
      <c r="Z3802" s="1">
        <v>5.1368946541553147</v>
      </c>
      <c r="AA3802" s="1">
        <v>8.1378366296730267</v>
      </c>
      <c r="AB3802" s="1">
        <v>12.380574289575424</v>
      </c>
      <c r="AC3802" s="1">
        <v>11.493583099503377</v>
      </c>
      <c r="AD3802" s="1">
        <v>11.399775112697325</v>
      </c>
      <c r="AE3802" s="1">
        <v>10.954547026545418</v>
      </c>
      <c r="AF3802" s="1"/>
      <c r="AG3802" s="1"/>
      <c r="AH3802" s="1"/>
      <c r="AI3802" s="1"/>
      <c r="AJ3802" s="1"/>
      <c r="AK3802" s="1"/>
      <c r="AL3802" s="1"/>
      <c r="AM3802" s="1"/>
      <c r="AN3802" s="1">
        <v>3.3158540725708008</v>
      </c>
      <c r="AO3802" s="1">
        <v>7.9553794860839844</v>
      </c>
      <c r="AP3802" s="1">
        <v>1.9425414800643921</v>
      </c>
      <c r="AQ3802" s="1">
        <v>11.77116584777832</v>
      </c>
      <c r="AR3802" s="1">
        <v>10.057544708251953</v>
      </c>
      <c r="AS3802" s="1">
        <v>15.087240219116211</v>
      </c>
      <c r="AT3802" s="1">
        <v>3.4416689872741699</v>
      </c>
      <c r="AU3802" s="1">
        <v>3.0526771545410156</v>
      </c>
      <c r="AV3802" s="1">
        <v>2.8647012710571289</v>
      </c>
      <c r="AW3802" s="1">
        <v>2.8676180839538574</v>
      </c>
      <c r="AX3802" s="1">
        <v>2.6877562999725342</v>
      </c>
      <c r="AY3802" s="1"/>
      <c r="AZ3802" s="1"/>
      <c r="BA3802" s="1"/>
      <c r="BB3802" s="1">
        <v>0.82632386684417725</v>
      </c>
      <c r="BC3802" s="1"/>
      <c r="BD3802" s="1"/>
      <c r="BE3802" s="1"/>
      <c r="BF3802" s="1"/>
      <c r="BG3802" s="1"/>
      <c r="BH3802" s="1"/>
      <c r="BI3802" s="1"/>
      <c r="BJ3802" s="1"/>
      <c r="BK3802" s="1"/>
      <c r="BL3802" s="1"/>
      <c r="BM3802" s="1"/>
      <c r="BN3802" s="1"/>
    </row>
    <row r="3803" spans="1:66" x14ac:dyDescent="0.2">
      <c r="A3803" s="2" t="s">
        <v>8348</v>
      </c>
      <c r="B3803" s="4" t="s">
        <v>3798</v>
      </c>
      <c r="C3803" s="1"/>
      <c r="D3803" s="1"/>
      <c r="E3803" s="1"/>
      <c r="F3803" s="1">
        <v>64.016652294627917</v>
      </c>
      <c r="G3803" s="1">
        <v>81.305146221222074</v>
      </c>
      <c r="H3803" s="1">
        <v>78.598348532857912</v>
      </c>
      <c r="I3803" s="1">
        <v>72.003095968068237</v>
      </c>
      <c r="J3803" s="1">
        <v>96.790934829036274</v>
      </c>
      <c r="K3803" s="1">
        <v>86.793199360901909</v>
      </c>
      <c r="L3803" s="1">
        <v>88.026520447524817</v>
      </c>
      <c r="M3803" s="1">
        <v>83.19206244052549</v>
      </c>
      <c r="N3803" s="1">
        <v>94.79633503752386</v>
      </c>
      <c r="O3803" s="1">
        <v>96.51460084915675</v>
      </c>
      <c r="P3803" s="1">
        <v>96.144551732529123</v>
      </c>
      <c r="Q3803" s="1">
        <v>96.262157742255411</v>
      </c>
      <c r="R3803" s="1">
        <v>94.619526540049478</v>
      </c>
      <c r="S3803" s="1">
        <v>94.65983049508813</v>
      </c>
      <c r="T3803" s="1">
        <v>5.3460461800298047</v>
      </c>
      <c r="U3803" s="1">
        <v>5.1954741279977661</v>
      </c>
      <c r="V3803" s="1">
        <v>5.7946287098720193</v>
      </c>
      <c r="W3803" s="1">
        <v>5.0301984565113527</v>
      </c>
      <c r="X3803" s="1">
        <v>5.8442154350933251</v>
      </c>
      <c r="Y3803" s="1">
        <v>6.2984856902220869</v>
      </c>
      <c r="Z3803" s="1">
        <v>5.1368946541553147</v>
      </c>
      <c r="AA3803" s="1">
        <v>8.1378366296730267</v>
      </c>
      <c r="AB3803" s="1">
        <v>12.380574289575424</v>
      </c>
      <c r="AC3803" s="1">
        <v>11.493583099503377</v>
      </c>
      <c r="AD3803" s="1">
        <v>11.399775112697325</v>
      </c>
      <c r="AE3803" s="1">
        <v>10.954547026545418</v>
      </c>
      <c r="AF3803" s="1"/>
      <c r="AG3803" s="1"/>
      <c r="AH3803" s="1"/>
      <c r="AI3803" s="1"/>
      <c r="AJ3803" s="1"/>
      <c r="AK3803" s="1"/>
      <c r="AL3803" s="1"/>
      <c r="AM3803" s="1"/>
      <c r="AN3803" s="1">
        <v>3.3158540725708008</v>
      </c>
      <c r="AO3803" s="1">
        <v>7.9553794860839844</v>
      </c>
      <c r="AP3803" s="1">
        <v>1.9425414800643921</v>
      </c>
      <c r="AQ3803" s="1">
        <v>11.77116584777832</v>
      </c>
      <c r="AR3803" s="1">
        <v>10.057544708251953</v>
      </c>
      <c r="AS3803" s="1">
        <v>15.087240219116211</v>
      </c>
      <c r="AT3803" s="1">
        <v>3.4416689872741699</v>
      </c>
      <c r="AU3803" s="1">
        <v>3.0526771545410156</v>
      </c>
      <c r="AV3803" s="1">
        <v>2.8647012710571289</v>
      </c>
      <c r="AW3803" s="1">
        <v>2.8676180839538574</v>
      </c>
      <c r="AX3803" s="1">
        <v>2.6877562999725342</v>
      </c>
      <c r="AY3803" s="1"/>
      <c r="AZ3803" s="1"/>
      <c r="BA3803" s="1"/>
      <c r="BB3803" s="1">
        <v>0.82632386684417725</v>
      </c>
      <c r="BC3803" s="1"/>
      <c r="BD3803" s="1"/>
      <c r="BE3803" s="1"/>
      <c r="BF3803" s="1"/>
      <c r="BG3803" s="1"/>
      <c r="BH3803" s="1"/>
      <c r="BI3803" s="1"/>
      <c r="BJ3803" s="1"/>
      <c r="BK3803" s="1"/>
      <c r="BL3803" s="1"/>
      <c r="BM3803" s="1"/>
      <c r="BN3803" s="1"/>
    </row>
    <row r="3804" spans="1:66" x14ac:dyDescent="0.2">
      <c r="A3804" s="2" t="s">
        <v>8349</v>
      </c>
      <c r="B3804" s="4" t="s">
        <v>3799</v>
      </c>
      <c r="C3804" s="1"/>
      <c r="D3804" s="1"/>
      <c r="E3804" s="1"/>
      <c r="F3804" s="1">
        <v>30.739014138377552</v>
      </c>
      <c r="G3804" s="1">
        <v>30.702409843907198</v>
      </c>
      <c r="H3804" s="1">
        <v>33.905879851529932</v>
      </c>
      <c r="I3804" s="1">
        <v>28.351594185220609</v>
      </c>
      <c r="J3804" s="1">
        <v>27.453919751639148</v>
      </c>
      <c r="K3804" s="1">
        <v>28.070146289000675</v>
      </c>
      <c r="L3804" s="1">
        <v>27.529241107864689</v>
      </c>
      <c r="M3804" s="1">
        <v>34.328326143371086</v>
      </c>
      <c r="N3804" s="1">
        <v>35.095866532849755</v>
      </c>
      <c r="O3804" s="1">
        <v>36.772506553645769</v>
      </c>
      <c r="P3804" s="1">
        <v>18.356824478315879</v>
      </c>
      <c r="Q3804" s="1">
        <v>15.518185662971797</v>
      </c>
      <c r="R3804" s="1">
        <v>12.603160792111378</v>
      </c>
      <c r="S3804" s="1">
        <v>7.1850735686525837</v>
      </c>
      <c r="T3804" s="1">
        <v>6.1697474285753779</v>
      </c>
      <c r="U3804" s="1">
        <v>6.4795729067995422</v>
      </c>
      <c r="V3804" s="1">
        <v>9.0799893316870666</v>
      </c>
      <c r="W3804" s="1">
        <v>5.7730425053489203</v>
      </c>
      <c r="X3804" s="1">
        <v>5.2375697895958053</v>
      </c>
      <c r="Y3804" s="1">
        <v>4.3249116016567797</v>
      </c>
      <c r="Z3804" s="1">
        <v>4.6467648087698477</v>
      </c>
      <c r="AA3804" s="1">
        <v>4.4756308815654897</v>
      </c>
      <c r="AB3804" s="1">
        <v>5.3423432346892046</v>
      </c>
      <c r="AC3804" s="1">
        <v>10.21957586624695</v>
      </c>
      <c r="AD3804" s="1">
        <v>6.2101894940507174</v>
      </c>
      <c r="AE3804" s="1">
        <v>8.9051978709518416</v>
      </c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>
        <v>3.6279511451721191</v>
      </c>
      <c r="AW3804" s="1">
        <v>1.0834876298904419</v>
      </c>
      <c r="AX3804" s="1"/>
      <c r="AY3804" s="1"/>
      <c r="AZ3804" s="1"/>
      <c r="BA3804" s="1"/>
      <c r="BB3804" s="1">
        <v>0.38687616586685181</v>
      </c>
      <c r="BC3804" s="1">
        <v>4.7790251672267914E-2</v>
      </c>
      <c r="BD3804" s="1">
        <v>0.45114848017692566</v>
      </c>
      <c r="BE3804" s="1">
        <v>4.6726800501346588E-2</v>
      </c>
      <c r="BF3804" s="1"/>
      <c r="BG3804" s="1">
        <v>9.7326204180717468E-2</v>
      </c>
      <c r="BH3804" s="1">
        <v>0.5847201943397522</v>
      </c>
      <c r="BI3804" s="1"/>
      <c r="BJ3804" s="1">
        <v>0.3750685453414917</v>
      </c>
      <c r="BK3804" s="1"/>
      <c r="BL3804" s="1"/>
      <c r="BM3804" s="1"/>
      <c r="BN3804" s="1"/>
    </row>
    <row r="3805" spans="1:66" x14ac:dyDescent="0.2">
      <c r="A3805" s="2" t="s">
        <v>8350</v>
      </c>
      <c r="B3805" s="4" t="s">
        <v>3800</v>
      </c>
      <c r="C3805" s="1"/>
      <c r="D3805" s="1"/>
      <c r="E3805" s="1">
        <v>6.0174986697125812</v>
      </c>
      <c r="F3805" s="1">
        <v>7.4898624580392923</v>
      </c>
      <c r="G3805" s="1">
        <v>2.7456291220819606</v>
      </c>
      <c r="H3805" s="1">
        <v>5.4692430079169307</v>
      </c>
      <c r="I3805" s="1">
        <v>3.5355483037165714</v>
      </c>
      <c r="J3805" s="1">
        <v>12.107945940268909</v>
      </c>
      <c r="K3805" s="1">
        <v>24.445491675111462</v>
      </c>
      <c r="L3805" s="1">
        <v>30.818593490903094</v>
      </c>
      <c r="M3805" s="1">
        <v>40.283751212669124</v>
      </c>
      <c r="N3805" s="1">
        <v>13.138804665297862</v>
      </c>
      <c r="O3805" s="1">
        <v>33.074133504162724</v>
      </c>
      <c r="P3805" s="1">
        <v>32.13838240899193</v>
      </c>
      <c r="Q3805" s="1">
        <v>30.534524700665205</v>
      </c>
      <c r="R3805" s="1">
        <v>30.341162540934285</v>
      </c>
      <c r="S3805" s="1">
        <v>16.08523092235772</v>
      </c>
      <c r="T3805" s="1">
        <v>7.0025362775058122</v>
      </c>
      <c r="U3805" s="1">
        <v>5.7038550038885818</v>
      </c>
      <c r="V3805" s="1">
        <v>14.759806716030194</v>
      </c>
      <c r="W3805" s="1">
        <v>4.8064092246261421</v>
      </c>
      <c r="X3805" s="1">
        <v>8.0653312316583694</v>
      </c>
      <c r="Y3805" s="1">
        <v>6.7061102357401801</v>
      </c>
      <c r="Z3805" s="1">
        <v>7.8435985907092594</v>
      </c>
      <c r="AA3805" s="1">
        <v>13.409382790856361</v>
      </c>
      <c r="AB3805" s="1">
        <v>10.255928678932422</v>
      </c>
      <c r="AC3805" s="1">
        <v>24.936732632471195</v>
      </c>
      <c r="AD3805" s="1">
        <v>6.7453377811598294</v>
      </c>
      <c r="AE3805" s="1">
        <v>4.7200291941372736</v>
      </c>
      <c r="AF3805" s="1"/>
      <c r="AG3805" s="1"/>
      <c r="AH3805" s="1"/>
      <c r="AI3805" s="1"/>
      <c r="AJ3805" s="1"/>
      <c r="AK3805" s="1">
        <v>9.0312824249267578</v>
      </c>
      <c r="AL3805" s="1">
        <v>1.0715491771697998</v>
      </c>
      <c r="AM3805" s="1">
        <v>3.5505433082580566</v>
      </c>
      <c r="AN3805" s="1">
        <v>4.3296895027160645</v>
      </c>
      <c r="AO3805" s="1">
        <v>3.5952939987182617</v>
      </c>
      <c r="AP3805" s="1">
        <v>7.6632542610168457</v>
      </c>
      <c r="AQ3805" s="1">
        <v>15.198111534118652</v>
      </c>
      <c r="AR3805" s="1">
        <v>7.9923419952392578</v>
      </c>
      <c r="AS3805" s="1">
        <v>26.97825813293457</v>
      </c>
      <c r="AT3805" s="1">
        <v>54.308277130126953</v>
      </c>
      <c r="AU3805" s="1">
        <v>49.012035369873047</v>
      </c>
      <c r="AV3805" s="1">
        <v>53.218303680419922</v>
      </c>
      <c r="AW3805" s="1">
        <v>50.211872100830078</v>
      </c>
      <c r="AX3805" s="1">
        <v>17.657930374145508</v>
      </c>
      <c r="AY3805" s="1">
        <v>8.8021268844604492</v>
      </c>
      <c r="AZ3805" s="1">
        <v>9.9844865798950195</v>
      </c>
      <c r="BA3805" s="1">
        <v>7.323763370513916</v>
      </c>
      <c r="BB3805" s="1">
        <v>9.28118896484375</v>
      </c>
      <c r="BC3805" s="1">
        <v>2.9667856693267822</v>
      </c>
      <c r="BD3805" s="1">
        <v>2.3830783367156982</v>
      </c>
      <c r="BE3805" s="1">
        <v>0.11466077715158463</v>
      </c>
      <c r="BF3805" s="1"/>
      <c r="BG3805" s="1">
        <v>3.8075158596038818</v>
      </c>
      <c r="BH3805" s="1">
        <v>2.3657495975494385</v>
      </c>
      <c r="BI3805" s="1"/>
      <c r="BJ3805" s="1"/>
      <c r="BK3805" s="1">
        <v>0.5422748327255249</v>
      </c>
      <c r="BL3805" s="1"/>
      <c r="BM3805" s="1"/>
      <c r="BN3805" s="1"/>
    </row>
    <row r="3806" spans="1:66" x14ac:dyDescent="0.2">
      <c r="A3806" s="2" t="s">
        <v>8351</v>
      </c>
      <c r="B3806" s="4" t="s">
        <v>3801</v>
      </c>
      <c r="C3806" s="1"/>
      <c r="D3806" s="1"/>
      <c r="E3806" s="1">
        <v>6.0174986697125812</v>
      </c>
      <c r="F3806" s="1">
        <v>7.4898624580392923</v>
      </c>
      <c r="G3806" s="1">
        <v>2.7456291220819606</v>
      </c>
      <c r="H3806" s="1">
        <v>5.4692430079169307</v>
      </c>
      <c r="I3806" s="1">
        <v>3.5355483037165714</v>
      </c>
      <c r="J3806" s="1">
        <v>12.107945940268909</v>
      </c>
      <c r="K3806" s="1">
        <v>24.445491675111462</v>
      </c>
      <c r="L3806" s="1">
        <v>30.818593490903094</v>
      </c>
      <c r="M3806" s="1">
        <v>40.283751212669124</v>
      </c>
      <c r="N3806" s="1">
        <v>13.138804665297862</v>
      </c>
      <c r="O3806" s="1">
        <v>33.074133504162724</v>
      </c>
      <c r="P3806" s="1">
        <v>32.13838240899193</v>
      </c>
      <c r="Q3806" s="1">
        <v>30.534524700665205</v>
      </c>
      <c r="R3806" s="1">
        <v>30.341162540934285</v>
      </c>
      <c r="S3806" s="1">
        <v>16.08523092235772</v>
      </c>
      <c r="T3806" s="1">
        <v>7.0025362775058122</v>
      </c>
      <c r="U3806" s="1">
        <v>5.7038550038885818</v>
      </c>
      <c r="V3806" s="1">
        <v>14.759806716030194</v>
      </c>
      <c r="W3806" s="1">
        <v>4.8064092246261421</v>
      </c>
      <c r="X3806" s="1">
        <v>8.0653312316583694</v>
      </c>
      <c r="Y3806" s="1">
        <v>6.7061102357401801</v>
      </c>
      <c r="Z3806" s="1">
        <v>7.8435985907092594</v>
      </c>
      <c r="AA3806" s="1">
        <v>13.409382790856361</v>
      </c>
      <c r="AB3806" s="1">
        <v>10.255928678932422</v>
      </c>
      <c r="AC3806" s="1">
        <v>24.936732632471195</v>
      </c>
      <c r="AD3806" s="1">
        <v>6.7453377811598294</v>
      </c>
      <c r="AE3806" s="1">
        <v>4.7200291941372736</v>
      </c>
      <c r="AF3806" s="1"/>
      <c r="AG3806" s="1"/>
      <c r="AH3806" s="1"/>
      <c r="AI3806" s="1"/>
      <c r="AJ3806" s="1"/>
      <c r="AK3806" s="1">
        <v>9.0312824249267578</v>
      </c>
      <c r="AL3806" s="1">
        <v>1.0715491771697998</v>
      </c>
      <c r="AM3806" s="1">
        <v>3.5505433082580566</v>
      </c>
      <c r="AN3806" s="1">
        <v>4.3296895027160645</v>
      </c>
      <c r="AO3806" s="1">
        <v>3.5952939987182617</v>
      </c>
      <c r="AP3806" s="1">
        <v>7.6632542610168457</v>
      </c>
      <c r="AQ3806" s="1">
        <v>15.198111534118652</v>
      </c>
      <c r="AR3806" s="1">
        <v>7.9923419952392578</v>
      </c>
      <c r="AS3806" s="1">
        <v>26.97825813293457</v>
      </c>
      <c r="AT3806" s="1">
        <v>54.308277130126953</v>
      </c>
      <c r="AU3806" s="1">
        <v>49.012035369873047</v>
      </c>
      <c r="AV3806" s="1">
        <v>53.218303680419922</v>
      </c>
      <c r="AW3806" s="1">
        <v>50.211872100830078</v>
      </c>
      <c r="AX3806" s="1">
        <v>17.657930374145508</v>
      </c>
      <c r="AY3806" s="1">
        <v>8.8021268844604492</v>
      </c>
      <c r="AZ3806" s="1">
        <v>9.9844865798950195</v>
      </c>
      <c r="BA3806" s="1">
        <v>7.323763370513916</v>
      </c>
      <c r="BB3806" s="1">
        <v>9.28118896484375</v>
      </c>
      <c r="BC3806" s="1">
        <v>2.9667856693267822</v>
      </c>
      <c r="BD3806" s="1">
        <v>2.3830783367156982</v>
      </c>
      <c r="BE3806" s="1">
        <v>0.11466077715158463</v>
      </c>
      <c r="BF3806" s="1"/>
      <c r="BG3806" s="1">
        <v>3.8075158596038818</v>
      </c>
      <c r="BH3806" s="1">
        <v>2.3657495975494385</v>
      </c>
      <c r="BI3806" s="1"/>
      <c r="BJ3806" s="1"/>
      <c r="BK3806" s="1">
        <v>0.5422748327255249</v>
      </c>
      <c r="BL3806" s="1"/>
      <c r="BM3806" s="1"/>
      <c r="BN3806" s="1"/>
    </row>
    <row r="3807" spans="1:66" x14ac:dyDescent="0.2">
      <c r="A3807" s="2" t="s">
        <v>8352</v>
      </c>
      <c r="B3807" s="4" t="s">
        <v>3802</v>
      </c>
      <c r="C3807" s="1"/>
      <c r="D3807" s="1"/>
      <c r="E3807" s="1">
        <v>5.6768293502883331</v>
      </c>
      <c r="F3807" s="1">
        <v>9.8321438281724891</v>
      </c>
      <c r="G3807" s="1">
        <v>13.019921645961086</v>
      </c>
      <c r="H3807" s="1">
        <v>25.881416940396424</v>
      </c>
      <c r="I3807" s="1">
        <v>4.4175162929222873</v>
      </c>
      <c r="J3807" s="1">
        <v>11.912492602534178</v>
      </c>
      <c r="K3807" s="1">
        <v>5.0541479459783289</v>
      </c>
      <c r="L3807" s="1">
        <v>19.56506907816264</v>
      </c>
      <c r="M3807" s="1">
        <v>20.2916549363615</v>
      </c>
      <c r="N3807" s="1">
        <v>15.565604933896529</v>
      </c>
      <c r="O3807" s="1">
        <v>29.859234426811931</v>
      </c>
      <c r="P3807" s="1">
        <v>30.550289042191796</v>
      </c>
      <c r="Q3807" s="1">
        <v>6.1348441766895316</v>
      </c>
      <c r="R3807" s="1">
        <v>3.9666018091802</v>
      </c>
      <c r="S3807" s="1">
        <v>60.618173290403242</v>
      </c>
      <c r="T3807" s="1">
        <v>15.141801561286053</v>
      </c>
      <c r="U3807" s="1">
        <v>13.927344861569363</v>
      </c>
      <c r="V3807" s="1">
        <v>9.3747329259672654</v>
      </c>
      <c r="W3807" s="1">
        <v>8.5418919243344948</v>
      </c>
      <c r="X3807" s="1">
        <v>16.849652126444031</v>
      </c>
      <c r="Y3807" s="1">
        <v>7.1188850031107753</v>
      </c>
      <c r="Z3807" s="1">
        <v>16.652487536333606</v>
      </c>
      <c r="AA3807" s="1">
        <v>9.1641303666535983</v>
      </c>
      <c r="AB3807" s="1">
        <v>11.222883861120772</v>
      </c>
      <c r="AC3807" s="1">
        <v>9.265811401540617</v>
      </c>
      <c r="AD3807" s="1">
        <v>23.935014472258551</v>
      </c>
      <c r="AE3807" s="1">
        <v>28.997303039791312</v>
      </c>
      <c r="AF3807" s="1"/>
      <c r="AG3807" s="1"/>
      <c r="AH3807" s="1"/>
      <c r="AI3807" s="1"/>
      <c r="AJ3807" s="1"/>
      <c r="AK3807" s="1">
        <v>0.5616719126701355</v>
      </c>
      <c r="AL3807" s="1">
        <v>0.63616693019866943</v>
      </c>
      <c r="AM3807" s="1">
        <v>5.0453387200832367E-2</v>
      </c>
      <c r="AN3807" s="1"/>
      <c r="AO3807" s="1">
        <v>1.3691220283508301</v>
      </c>
      <c r="AP3807" s="1"/>
      <c r="AQ3807" s="1">
        <v>5.3589210510253906</v>
      </c>
      <c r="AR3807" s="1"/>
      <c r="AS3807" s="1"/>
      <c r="AT3807" s="1">
        <v>13.434848785400391</v>
      </c>
      <c r="AU3807" s="1">
        <v>4.4696869850158691</v>
      </c>
      <c r="AV3807" s="1"/>
      <c r="AW3807" s="1"/>
      <c r="AX3807" s="1"/>
      <c r="AY3807" s="1"/>
      <c r="AZ3807" s="1"/>
      <c r="BA3807" s="1">
        <v>2.4522314071655273</v>
      </c>
      <c r="BB3807" s="1">
        <v>4.3327651023864746</v>
      </c>
      <c r="BC3807" s="1">
        <v>6.5258173942565918</v>
      </c>
      <c r="BD3807" s="1">
        <v>0.17446017265319824</v>
      </c>
      <c r="BE3807" s="1">
        <v>2.2816872596740723</v>
      </c>
      <c r="BF3807" s="1">
        <v>1.0498242378234863</v>
      </c>
      <c r="BG3807" s="1">
        <v>5.7826218605041504</v>
      </c>
      <c r="BH3807" s="1">
        <v>2.9644770622253418</v>
      </c>
      <c r="BI3807" s="1"/>
      <c r="BJ3807" s="1"/>
      <c r="BK3807" s="1"/>
      <c r="BL3807" s="1"/>
      <c r="BM3807" s="1"/>
      <c r="BN3807" s="1"/>
    </row>
    <row r="3808" spans="1:66" x14ac:dyDescent="0.2">
      <c r="A3808" s="2" t="s">
        <v>8353</v>
      </c>
      <c r="B3808" s="4" t="s">
        <v>3803</v>
      </c>
      <c r="C3808" s="1"/>
      <c r="D3808" s="1"/>
      <c r="E3808" s="1">
        <v>5.6768293502883331</v>
      </c>
      <c r="F3808" s="1">
        <v>9.8321438281724891</v>
      </c>
      <c r="G3808" s="1">
        <v>13.019921645961086</v>
      </c>
      <c r="H3808" s="1">
        <v>25.881416940396424</v>
      </c>
      <c r="I3808" s="1">
        <v>4.4175162929222873</v>
      </c>
      <c r="J3808" s="1">
        <v>11.912492602534178</v>
      </c>
      <c r="K3808" s="1">
        <v>5.0541479459783289</v>
      </c>
      <c r="L3808" s="1">
        <v>19.56506907816264</v>
      </c>
      <c r="M3808" s="1">
        <v>20.2916549363615</v>
      </c>
      <c r="N3808" s="1">
        <v>15.565604933896529</v>
      </c>
      <c r="O3808" s="1">
        <v>29.859234426811931</v>
      </c>
      <c r="P3808" s="1">
        <v>30.550289042191796</v>
      </c>
      <c r="Q3808" s="1">
        <v>6.1348441766895316</v>
      </c>
      <c r="R3808" s="1">
        <v>3.9666018091802</v>
      </c>
      <c r="S3808" s="1">
        <v>60.618173290403242</v>
      </c>
      <c r="T3808" s="1">
        <v>15.141801561286053</v>
      </c>
      <c r="U3808" s="1">
        <v>13.927344861569363</v>
      </c>
      <c r="V3808" s="1">
        <v>9.3747329259672654</v>
      </c>
      <c r="W3808" s="1">
        <v>8.5418919243344948</v>
      </c>
      <c r="X3808" s="1">
        <v>16.849652126444031</v>
      </c>
      <c r="Y3808" s="1">
        <v>7.1188850031107753</v>
      </c>
      <c r="Z3808" s="1">
        <v>16.652487536333606</v>
      </c>
      <c r="AA3808" s="1">
        <v>9.1641303666535983</v>
      </c>
      <c r="AB3808" s="1">
        <v>11.222883861120772</v>
      </c>
      <c r="AC3808" s="1">
        <v>9.265811401540617</v>
      </c>
      <c r="AD3808" s="1">
        <v>23.935014472258551</v>
      </c>
      <c r="AE3808" s="1">
        <v>28.997303039791312</v>
      </c>
      <c r="AF3808" s="1"/>
      <c r="AG3808" s="1"/>
      <c r="AH3808" s="1"/>
      <c r="AI3808" s="1"/>
      <c r="AJ3808" s="1"/>
      <c r="AK3808" s="1">
        <v>0.5616719126701355</v>
      </c>
      <c r="AL3808" s="1">
        <v>0.63616693019866943</v>
      </c>
      <c r="AM3808" s="1">
        <v>5.0453387200832367E-2</v>
      </c>
      <c r="AN3808" s="1"/>
      <c r="AO3808" s="1">
        <v>1.3691220283508301</v>
      </c>
      <c r="AP3808" s="1"/>
      <c r="AQ3808" s="1">
        <v>5.3589210510253906</v>
      </c>
      <c r="AR3808" s="1"/>
      <c r="AS3808" s="1"/>
      <c r="AT3808" s="1">
        <v>13.434848785400391</v>
      </c>
      <c r="AU3808" s="1">
        <v>4.4696869850158691</v>
      </c>
      <c r="AV3808" s="1"/>
      <c r="AW3808" s="1"/>
      <c r="AX3808" s="1"/>
      <c r="AY3808" s="1"/>
      <c r="AZ3808" s="1"/>
      <c r="BA3808" s="1">
        <v>2.4522314071655273</v>
      </c>
      <c r="BB3808" s="1">
        <v>4.3327651023864746</v>
      </c>
      <c r="BC3808" s="1">
        <v>6.5258173942565918</v>
      </c>
      <c r="BD3808" s="1">
        <v>0.17446017265319824</v>
      </c>
      <c r="BE3808" s="1">
        <v>2.2816872596740723</v>
      </c>
      <c r="BF3808" s="1">
        <v>1.0498242378234863</v>
      </c>
      <c r="BG3808" s="1">
        <v>5.7826218605041504</v>
      </c>
      <c r="BH3808" s="1">
        <v>2.9644770622253418</v>
      </c>
      <c r="BI3808" s="1"/>
      <c r="BJ3808" s="1"/>
      <c r="BK3808" s="1"/>
      <c r="BL3808" s="1"/>
      <c r="BM3808" s="1"/>
      <c r="BN3808" s="1"/>
    </row>
    <row r="3809" spans="1:66" x14ac:dyDescent="0.2">
      <c r="A3809" s="2" t="s">
        <v>8354</v>
      </c>
      <c r="B3809" s="4" t="s">
        <v>3804</v>
      </c>
      <c r="C3809" s="1"/>
      <c r="D3809" s="1"/>
      <c r="E3809" s="1"/>
      <c r="F3809" s="1">
        <v>20.829487086681951</v>
      </c>
      <c r="G3809" s="1">
        <v>65.645077657474275</v>
      </c>
      <c r="H3809" s="1">
        <v>73.812738227795222</v>
      </c>
      <c r="I3809" s="1">
        <v>57.386574747536812</v>
      </c>
      <c r="J3809" s="1">
        <v>13.345001460687575</v>
      </c>
      <c r="K3809" s="1">
        <v>61.623415263497719</v>
      </c>
      <c r="L3809" s="1">
        <v>60.388548669684582</v>
      </c>
      <c r="M3809" s="1"/>
      <c r="N3809" s="1">
        <v>12.557773432121566</v>
      </c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>
        <v>34.485300250188459</v>
      </c>
      <c r="AA3809" s="1">
        <v>67.597158767057465</v>
      </c>
      <c r="AB3809" s="1">
        <v>49.595658239990023</v>
      </c>
      <c r="AC3809" s="1"/>
      <c r="AD3809" s="1"/>
      <c r="AE3809" s="1"/>
      <c r="AF3809" s="1"/>
      <c r="AG3809" s="1"/>
      <c r="AH3809" s="1"/>
      <c r="AI3809" s="1"/>
      <c r="AJ3809" s="1"/>
      <c r="AK3809" s="1"/>
      <c r="AL3809" s="1">
        <v>22.047992706298828</v>
      </c>
      <c r="AM3809" s="1"/>
      <c r="AN3809" s="1">
        <v>5.5534529685974121</v>
      </c>
      <c r="AO3809" s="1">
        <v>12.927351951599121</v>
      </c>
      <c r="AP3809" s="1">
        <v>67.866378784179688</v>
      </c>
      <c r="AQ3809" s="1">
        <v>18.657987594604492</v>
      </c>
      <c r="AR3809" s="1">
        <v>23.950532913208008</v>
      </c>
      <c r="AS3809" s="1">
        <v>93.79888916015625</v>
      </c>
      <c r="AT3809" s="1">
        <v>66.889183044433594</v>
      </c>
      <c r="AU3809" s="1">
        <v>59.731044769287109</v>
      </c>
      <c r="AV3809" s="1">
        <v>58.586517333984375</v>
      </c>
      <c r="AW3809" s="1">
        <v>34.588962554931641</v>
      </c>
      <c r="AX3809" s="1">
        <v>76.980148315429688</v>
      </c>
      <c r="AY3809" s="1">
        <v>90.469123840332031</v>
      </c>
      <c r="AZ3809" s="1">
        <v>93.785537719726563</v>
      </c>
      <c r="BA3809" s="1">
        <v>8.588557243347168</v>
      </c>
      <c r="BB3809" s="1">
        <v>14.739353179931641</v>
      </c>
      <c r="BC3809" s="1">
        <v>13.911050796508789</v>
      </c>
      <c r="BD3809" s="1">
        <v>25.781925201416016</v>
      </c>
      <c r="BE3809" s="1">
        <v>13.508114814758301</v>
      </c>
      <c r="BF3809" s="1">
        <v>17.492410659790039</v>
      </c>
      <c r="BG3809" s="1">
        <v>21.509843826293945</v>
      </c>
      <c r="BH3809" s="1">
        <v>12.066587448120117</v>
      </c>
      <c r="BI3809" s="1">
        <v>96.783287048339844</v>
      </c>
      <c r="BJ3809" s="1">
        <v>94.173721313476563</v>
      </c>
      <c r="BK3809" s="1">
        <v>98.980560302734375</v>
      </c>
      <c r="BL3809" s="1"/>
      <c r="BM3809" s="1"/>
      <c r="BN3809" s="1"/>
    </row>
    <row r="3810" spans="1:66" x14ac:dyDescent="0.2">
      <c r="A3810" s="2" t="s">
        <v>8355</v>
      </c>
      <c r="B3810" s="4" t="s">
        <v>3805</v>
      </c>
      <c r="C3810" s="1"/>
      <c r="D3810" s="1"/>
      <c r="E3810" s="1"/>
      <c r="F3810" s="1">
        <v>20.829487086681951</v>
      </c>
      <c r="G3810" s="1">
        <v>65.645077657474275</v>
      </c>
      <c r="H3810" s="1">
        <v>73.812738227795222</v>
      </c>
      <c r="I3810" s="1">
        <v>57.386574747536812</v>
      </c>
      <c r="J3810" s="1">
        <v>13.345001460687575</v>
      </c>
      <c r="K3810" s="1">
        <v>61.623415263497719</v>
      </c>
      <c r="L3810" s="1">
        <v>60.388548669684582</v>
      </c>
      <c r="M3810" s="1"/>
      <c r="N3810" s="1">
        <v>12.557773432121566</v>
      </c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>
        <v>34.485300250188459</v>
      </c>
      <c r="AA3810" s="1">
        <v>67.597158767057465</v>
      </c>
      <c r="AB3810" s="1">
        <v>49.595658239990023</v>
      </c>
      <c r="AC3810" s="1"/>
      <c r="AD3810" s="1"/>
      <c r="AE3810" s="1"/>
      <c r="AF3810" s="1"/>
      <c r="AG3810" s="1"/>
      <c r="AH3810" s="1"/>
      <c r="AI3810" s="1"/>
      <c r="AJ3810" s="1"/>
      <c r="AK3810" s="1"/>
      <c r="AL3810" s="1">
        <v>22.047992706298828</v>
      </c>
      <c r="AM3810" s="1"/>
      <c r="AN3810" s="1">
        <v>5.5534529685974121</v>
      </c>
      <c r="AO3810" s="1">
        <v>12.927351951599121</v>
      </c>
      <c r="AP3810" s="1">
        <v>67.866378784179688</v>
      </c>
      <c r="AQ3810" s="1">
        <v>18.657987594604492</v>
      </c>
      <c r="AR3810" s="1">
        <v>23.950532913208008</v>
      </c>
      <c r="AS3810" s="1">
        <v>93.79888916015625</v>
      </c>
      <c r="AT3810" s="1">
        <v>66.889183044433594</v>
      </c>
      <c r="AU3810" s="1">
        <v>59.731044769287109</v>
      </c>
      <c r="AV3810" s="1">
        <v>58.586517333984375</v>
      </c>
      <c r="AW3810" s="1">
        <v>34.588962554931641</v>
      </c>
      <c r="AX3810" s="1">
        <v>76.980148315429688</v>
      </c>
      <c r="AY3810" s="1">
        <v>90.469123840332031</v>
      </c>
      <c r="AZ3810" s="1">
        <v>93.785537719726563</v>
      </c>
      <c r="BA3810" s="1">
        <v>8.588557243347168</v>
      </c>
      <c r="BB3810" s="1">
        <v>14.739353179931641</v>
      </c>
      <c r="BC3810" s="1">
        <v>13.911050796508789</v>
      </c>
      <c r="BD3810" s="1">
        <v>25.781925201416016</v>
      </c>
      <c r="BE3810" s="1">
        <v>13.508114814758301</v>
      </c>
      <c r="BF3810" s="1">
        <v>17.492410659790039</v>
      </c>
      <c r="BG3810" s="1">
        <v>21.509843826293945</v>
      </c>
      <c r="BH3810" s="1">
        <v>12.066587448120117</v>
      </c>
      <c r="BI3810" s="1">
        <v>96.783287048339844</v>
      </c>
      <c r="BJ3810" s="1">
        <v>94.173721313476563</v>
      </c>
      <c r="BK3810" s="1">
        <v>98.980560302734375</v>
      </c>
      <c r="BL3810" s="1"/>
      <c r="BM3810" s="1"/>
      <c r="BN3810" s="1"/>
    </row>
    <row r="3811" spans="1:66" x14ac:dyDescent="0.2">
      <c r="A3811" s="2" t="s">
        <v>8356</v>
      </c>
      <c r="B3811" s="4" t="s">
        <v>3806</v>
      </c>
      <c r="C3811" s="1"/>
      <c r="D3811" s="1"/>
      <c r="E3811" s="1"/>
      <c r="F3811" s="1"/>
      <c r="G3811" s="1">
        <v>17.303368435683311</v>
      </c>
      <c r="H3811" s="1">
        <v>11.982436664727009</v>
      </c>
      <c r="I3811" s="1">
        <v>17.820691863522654</v>
      </c>
      <c r="J3811" s="1">
        <v>34.016058065136434</v>
      </c>
      <c r="K3811" s="1">
        <v>26.052357892034284</v>
      </c>
      <c r="L3811" s="1">
        <v>5.6750200615739317</v>
      </c>
      <c r="M3811" s="1">
        <v>10.703244024421862</v>
      </c>
      <c r="N3811" s="1">
        <v>9.8106407832542892</v>
      </c>
      <c r="O3811" s="1">
        <v>4.7765226588195819</v>
      </c>
      <c r="P3811" s="1">
        <v>3.9576787636736119</v>
      </c>
      <c r="Q3811" s="1"/>
      <c r="R3811" s="1"/>
      <c r="S3811" s="1"/>
      <c r="T3811" s="1"/>
      <c r="U3811" s="1"/>
      <c r="V3811" s="1"/>
      <c r="W3811" s="1"/>
      <c r="X3811" s="1">
        <v>4.3467852172310444</v>
      </c>
      <c r="Y3811" s="1">
        <v>5.3591229339301858</v>
      </c>
      <c r="Z3811" s="1">
        <v>14.344901986440684</v>
      </c>
      <c r="AA3811" s="1">
        <v>6.6694471496705443</v>
      </c>
      <c r="AB3811" s="1">
        <v>5.4876668543322173</v>
      </c>
      <c r="AC3811" s="1">
        <v>3.4033278947103653</v>
      </c>
      <c r="AD3811" s="1">
        <v>12.471345107756527</v>
      </c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>
        <v>0.38965699076652527</v>
      </c>
      <c r="AW3811" s="1">
        <v>4.6687355041503906</v>
      </c>
      <c r="AX3811" s="1">
        <v>5.5045680999755859</v>
      </c>
      <c r="AY3811" s="1">
        <v>4.5589499473571777</v>
      </c>
      <c r="AZ3811" s="1">
        <v>8.1986351013183594</v>
      </c>
      <c r="BA3811" s="1">
        <v>3.1035521030426025</v>
      </c>
      <c r="BB3811" s="1">
        <v>0.48919534683227539</v>
      </c>
      <c r="BC3811" s="1">
        <v>1.7830573320388794</v>
      </c>
      <c r="BD3811" s="1">
        <v>1.9081565141677856</v>
      </c>
      <c r="BE3811" s="1"/>
      <c r="BF3811" s="1"/>
      <c r="BG3811" s="1"/>
      <c r="BH3811" s="1"/>
      <c r="BI3811" s="1">
        <v>2.7172753810882568</v>
      </c>
      <c r="BJ3811" s="1">
        <v>9.957432746887207</v>
      </c>
      <c r="BK3811" s="1"/>
      <c r="BL3811" s="1"/>
      <c r="BM3811" s="1"/>
      <c r="BN3811" s="1"/>
    </row>
    <row r="3812" spans="1:66" x14ac:dyDescent="0.2">
      <c r="A3812" s="2" t="s">
        <v>8357</v>
      </c>
      <c r="B3812" s="4" t="s">
        <v>3807</v>
      </c>
      <c r="C3812" s="1"/>
      <c r="D3812" s="1"/>
      <c r="E3812" s="1">
        <v>22.254690108721636</v>
      </c>
      <c r="F3812" s="1">
        <v>63.11436427380319</v>
      </c>
      <c r="G3812" s="1">
        <v>45.22262749249947</v>
      </c>
      <c r="H3812" s="1">
        <v>34.719838839041898</v>
      </c>
      <c r="I3812" s="1">
        <v>57.025785763795803</v>
      </c>
      <c r="J3812" s="1">
        <v>72.357270170554244</v>
      </c>
      <c r="K3812" s="1">
        <v>75.98080115613169</v>
      </c>
      <c r="L3812" s="1">
        <v>55.574850636149755</v>
      </c>
      <c r="M3812" s="1">
        <v>54.463314631534999</v>
      </c>
      <c r="N3812" s="1">
        <v>55.476959093483522</v>
      </c>
      <c r="O3812" s="1">
        <v>49.395779397359256</v>
      </c>
      <c r="P3812" s="1">
        <v>55.448774482903062</v>
      </c>
      <c r="Q3812" s="1">
        <v>66.762106688925059</v>
      </c>
      <c r="R3812" s="1">
        <v>52.382439334585442</v>
      </c>
      <c r="S3812" s="1">
        <v>55.132325981531515</v>
      </c>
      <c r="T3812" s="1">
        <v>71.116738915356819</v>
      </c>
      <c r="U3812" s="1">
        <v>68.74855736643984</v>
      </c>
      <c r="V3812" s="1">
        <v>76.546465699323406</v>
      </c>
      <c r="W3812" s="1">
        <v>60.893269373973027</v>
      </c>
      <c r="X3812" s="1">
        <v>76.625744923203527</v>
      </c>
      <c r="Y3812" s="1">
        <v>23.583000728250099</v>
      </c>
      <c r="Z3812" s="1">
        <v>21.829925666103716</v>
      </c>
      <c r="AA3812" s="1">
        <v>15.465399711206695</v>
      </c>
      <c r="AB3812" s="1">
        <v>27.412439340993487</v>
      </c>
      <c r="AC3812" s="1">
        <v>37.521430502390373</v>
      </c>
      <c r="AD3812" s="1">
        <v>44.442364768882022</v>
      </c>
      <c r="AE3812" s="1">
        <v>43.325683771550544</v>
      </c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>
        <v>3.6195213794708252</v>
      </c>
      <c r="AX3812" s="1"/>
      <c r="AY3812" s="1"/>
      <c r="AZ3812" s="1"/>
      <c r="BA3812" s="1"/>
      <c r="BB3812" s="1"/>
      <c r="BC3812" s="1">
        <v>16.056594848632813</v>
      </c>
      <c r="BD3812" s="1"/>
      <c r="BE3812" s="1">
        <v>11.902590751647949</v>
      </c>
      <c r="BF3812" s="1">
        <v>5.8959879875183105</v>
      </c>
      <c r="BG3812" s="1">
        <v>7.6500439643859863</v>
      </c>
      <c r="BH3812" s="1">
        <v>9.8370943069458008</v>
      </c>
      <c r="BI3812" s="1">
        <v>5.6993579864501953</v>
      </c>
      <c r="BJ3812" s="1"/>
      <c r="BK3812" s="1">
        <v>2.763038158416748</v>
      </c>
      <c r="BL3812" s="1"/>
      <c r="BM3812" s="1"/>
      <c r="BN3812" s="1"/>
    </row>
    <row r="3813" spans="1:66" x14ac:dyDescent="0.2">
      <c r="A3813" s="2" t="s">
        <v>8358</v>
      </c>
      <c r="B3813" s="4" t="s">
        <v>3808</v>
      </c>
      <c r="C3813" s="1"/>
      <c r="D3813" s="1"/>
      <c r="E3813" s="1">
        <v>22.254690108721636</v>
      </c>
      <c r="F3813" s="1">
        <v>63.11436427380319</v>
      </c>
      <c r="G3813" s="1">
        <v>45.22262749249947</v>
      </c>
      <c r="H3813" s="1">
        <v>34.719838839041898</v>
      </c>
      <c r="I3813" s="1">
        <v>57.025785763795803</v>
      </c>
      <c r="J3813" s="1">
        <v>72.357270170554244</v>
      </c>
      <c r="K3813" s="1">
        <v>75.98080115613169</v>
      </c>
      <c r="L3813" s="1">
        <v>55.574850636149755</v>
      </c>
      <c r="M3813" s="1">
        <v>54.463314631534999</v>
      </c>
      <c r="N3813" s="1">
        <v>55.476959093483522</v>
      </c>
      <c r="O3813" s="1">
        <v>49.395779397359256</v>
      </c>
      <c r="P3813" s="1">
        <v>55.448774482903062</v>
      </c>
      <c r="Q3813" s="1">
        <v>66.762106688925059</v>
      </c>
      <c r="R3813" s="1">
        <v>52.382439334585442</v>
      </c>
      <c r="S3813" s="1">
        <v>55.132325981531515</v>
      </c>
      <c r="T3813" s="1">
        <v>71.116738915356819</v>
      </c>
      <c r="U3813" s="1">
        <v>68.74855736643984</v>
      </c>
      <c r="V3813" s="1">
        <v>76.546465699323406</v>
      </c>
      <c r="W3813" s="1">
        <v>60.893269373973027</v>
      </c>
      <c r="X3813" s="1">
        <v>76.625744923203527</v>
      </c>
      <c r="Y3813" s="1">
        <v>23.583000728250099</v>
      </c>
      <c r="Z3813" s="1">
        <v>21.829925666103716</v>
      </c>
      <c r="AA3813" s="1">
        <v>15.465399711206695</v>
      </c>
      <c r="AB3813" s="1">
        <v>27.412439340993487</v>
      </c>
      <c r="AC3813" s="1">
        <v>37.521430502390373</v>
      </c>
      <c r="AD3813" s="1">
        <v>44.442364768882022</v>
      </c>
      <c r="AE3813" s="1">
        <v>43.325683771550544</v>
      </c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>
        <v>3.6195213794708252</v>
      </c>
      <c r="AX3813" s="1"/>
      <c r="AY3813" s="1"/>
      <c r="AZ3813" s="1"/>
      <c r="BA3813" s="1"/>
      <c r="BB3813" s="1"/>
      <c r="BC3813" s="1">
        <v>16.056594848632813</v>
      </c>
      <c r="BD3813" s="1"/>
      <c r="BE3813" s="1">
        <v>11.902590751647949</v>
      </c>
      <c r="BF3813" s="1">
        <v>5.8959879875183105</v>
      </c>
      <c r="BG3813" s="1">
        <v>7.6500439643859863</v>
      </c>
      <c r="BH3813" s="1">
        <v>9.8370943069458008</v>
      </c>
      <c r="BI3813" s="1">
        <v>5.6993579864501953</v>
      </c>
      <c r="BJ3813" s="1"/>
      <c r="BK3813" s="1">
        <v>2.763038158416748</v>
      </c>
      <c r="BL3813" s="1"/>
      <c r="BM3813" s="1"/>
      <c r="BN3813" s="1"/>
    </row>
    <row r="3814" spans="1:66" x14ac:dyDescent="0.2">
      <c r="A3814" s="2" t="s">
        <v>8359</v>
      </c>
      <c r="B3814" s="4" t="s">
        <v>3809</v>
      </c>
      <c r="C3814" s="1"/>
      <c r="D3814" s="1"/>
      <c r="E3814" s="1">
        <v>4.276299329277883</v>
      </c>
      <c r="F3814" s="1">
        <v>5.1464289739516733</v>
      </c>
      <c r="G3814" s="1">
        <v>5.8256971629494805</v>
      </c>
      <c r="H3814" s="1">
        <v>4.1565585597970767</v>
      </c>
      <c r="I3814" s="1">
        <v>4.1887380121906919</v>
      </c>
      <c r="J3814" s="1">
        <v>3.7418840723250799</v>
      </c>
      <c r="K3814" s="1">
        <v>3.360988913329868</v>
      </c>
      <c r="L3814" s="1">
        <v>3.1833534678026272</v>
      </c>
      <c r="M3814" s="1">
        <v>2.238129870927672</v>
      </c>
      <c r="N3814" s="1">
        <v>3.1613931096130381</v>
      </c>
      <c r="O3814" s="1">
        <v>2.9145023277484268</v>
      </c>
      <c r="P3814" s="1">
        <v>4.8430499082925458</v>
      </c>
      <c r="Q3814" s="1">
        <v>4.2478196297934403</v>
      </c>
      <c r="R3814" s="1">
        <v>3.7786613184646005</v>
      </c>
      <c r="S3814" s="1">
        <v>4.5750331016989163</v>
      </c>
      <c r="T3814" s="1">
        <v>5.171044596444812</v>
      </c>
      <c r="U3814" s="1">
        <v>4.4274882392300237</v>
      </c>
      <c r="V3814" s="1">
        <v>4.2917627949656518</v>
      </c>
      <c r="W3814" s="1">
        <v>6.0317183401485552</v>
      </c>
      <c r="X3814" s="1">
        <v>5.3953544397609114</v>
      </c>
      <c r="Y3814" s="1">
        <v>4.7314609410715605</v>
      </c>
      <c r="Z3814" s="1">
        <v>4.4883484966907936</v>
      </c>
      <c r="AA3814" s="1">
        <v>4.6204664937206248</v>
      </c>
      <c r="AB3814" s="1">
        <v>3.3235485209786018</v>
      </c>
      <c r="AC3814" s="1">
        <v>4.9909757499273697</v>
      </c>
      <c r="AD3814" s="1">
        <v>5.3349619671879092</v>
      </c>
      <c r="AE3814" s="1">
        <v>5.1648511141326914</v>
      </c>
      <c r="AF3814" s="1"/>
      <c r="AG3814" s="1"/>
      <c r="AH3814" s="1"/>
      <c r="AI3814" s="1"/>
      <c r="AJ3814" s="1"/>
      <c r="AK3814" s="1"/>
      <c r="AL3814" s="1"/>
      <c r="AM3814" s="1"/>
      <c r="AN3814" s="1">
        <v>1.0256147384643555</v>
      </c>
      <c r="AO3814" s="1"/>
      <c r="AP3814" s="1"/>
      <c r="AQ3814" s="1">
        <v>1.1195067167282104</v>
      </c>
      <c r="AR3814" s="1">
        <v>0.96600800752639771</v>
      </c>
      <c r="AS3814" s="1">
        <v>1.9045108556747437</v>
      </c>
      <c r="AT3814" s="1">
        <v>1.3404775857925415</v>
      </c>
      <c r="AU3814" s="1">
        <v>1.35071861743927</v>
      </c>
      <c r="AV3814" s="1"/>
      <c r="AW3814" s="1">
        <v>0.93404948711395264</v>
      </c>
      <c r="AX3814" s="1">
        <v>0.60629594326019287</v>
      </c>
      <c r="AY3814" s="1">
        <v>0.41737532615661621</v>
      </c>
      <c r="AZ3814" s="1">
        <v>0.13529001176357269</v>
      </c>
      <c r="BA3814" s="1"/>
      <c r="BB3814" s="1"/>
      <c r="BC3814" s="1">
        <v>0.49130398035049438</v>
      </c>
      <c r="BD3814" s="1"/>
      <c r="BE3814" s="1"/>
      <c r="BF3814" s="1">
        <v>0.36130300164222717</v>
      </c>
      <c r="BG3814" s="1">
        <v>9.4622008502483368E-2</v>
      </c>
      <c r="BH3814" s="1">
        <v>1.3303155899047852</v>
      </c>
      <c r="BI3814" s="1">
        <v>0.38447010517120361</v>
      </c>
      <c r="BJ3814" s="1">
        <v>0.72220456600189209</v>
      </c>
      <c r="BK3814" s="1">
        <v>0.34482499957084656</v>
      </c>
      <c r="BL3814" s="1"/>
      <c r="BM3814" s="1"/>
      <c r="BN3814" s="1"/>
    </row>
    <row r="3815" spans="1:66" x14ac:dyDescent="0.2">
      <c r="A3815" s="2" t="s">
        <v>8360</v>
      </c>
      <c r="B3815" s="4" t="s">
        <v>3810</v>
      </c>
      <c r="C3815" s="1"/>
      <c r="D3815" s="1"/>
      <c r="E3815" s="1">
        <v>4.276299329277883</v>
      </c>
      <c r="F3815" s="1">
        <v>5.1464289739516733</v>
      </c>
      <c r="G3815" s="1">
        <v>5.8256971629494805</v>
      </c>
      <c r="H3815" s="1">
        <v>4.1565585597970767</v>
      </c>
      <c r="I3815" s="1">
        <v>4.1887380121906919</v>
      </c>
      <c r="J3815" s="1">
        <v>3.7418840723250799</v>
      </c>
      <c r="K3815" s="1">
        <v>3.360988913329868</v>
      </c>
      <c r="L3815" s="1">
        <v>3.1833534678026272</v>
      </c>
      <c r="M3815" s="1">
        <v>2.238129870927672</v>
      </c>
      <c r="N3815" s="1">
        <v>3.1613931096130381</v>
      </c>
      <c r="O3815" s="1">
        <v>2.9145023277484268</v>
      </c>
      <c r="P3815" s="1">
        <v>4.8430499082925458</v>
      </c>
      <c r="Q3815" s="1">
        <v>4.2478196297934403</v>
      </c>
      <c r="R3815" s="1">
        <v>3.7786613184646005</v>
      </c>
      <c r="S3815" s="1">
        <v>4.5750331016989163</v>
      </c>
      <c r="T3815" s="1">
        <v>5.171044596444812</v>
      </c>
      <c r="U3815" s="1">
        <v>4.4274882392300237</v>
      </c>
      <c r="V3815" s="1">
        <v>4.2917627949656518</v>
      </c>
      <c r="W3815" s="1">
        <v>6.0317183401485552</v>
      </c>
      <c r="X3815" s="1">
        <v>5.3953544397609114</v>
      </c>
      <c r="Y3815" s="1">
        <v>4.7314609410715605</v>
      </c>
      <c r="Z3815" s="1">
        <v>4.4883484966907936</v>
      </c>
      <c r="AA3815" s="1">
        <v>4.6204664937206248</v>
      </c>
      <c r="AB3815" s="1">
        <v>3.3235485209786018</v>
      </c>
      <c r="AC3815" s="1">
        <v>4.9909757499273697</v>
      </c>
      <c r="AD3815" s="1">
        <v>5.3349619671879092</v>
      </c>
      <c r="AE3815" s="1">
        <v>5.1648511141326914</v>
      </c>
      <c r="AF3815" s="1"/>
      <c r="AG3815" s="1"/>
      <c r="AH3815" s="1"/>
      <c r="AI3815" s="1"/>
      <c r="AJ3815" s="1"/>
      <c r="AK3815" s="1"/>
      <c r="AL3815" s="1"/>
      <c r="AM3815" s="1"/>
      <c r="AN3815" s="1">
        <v>1.0256147384643555</v>
      </c>
      <c r="AO3815" s="1"/>
      <c r="AP3815" s="1"/>
      <c r="AQ3815" s="1">
        <v>1.1195067167282104</v>
      </c>
      <c r="AR3815" s="1">
        <v>0.96600800752639771</v>
      </c>
      <c r="AS3815" s="1">
        <v>1.9045108556747437</v>
      </c>
      <c r="AT3815" s="1">
        <v>1.3404775857925415</v>
      </c>
      <c r="AU3815" s="1">
        <v>1.35071861743927</v>
      </c>
      <c r="AV3815" s="1"/>
      <c r="AW3815" s="1">
        <v>0.93404948711395264</v>
      </c>
      <c r="AX3815" s="1">
        <v>0.60629594326019287</v>
      </c>
      <c r="AY3815" s="1">
        <v>0.41737532615661621</v>
      </c>
      <c r="AZ3815" s="1">
        <v>0.13529001176357269</v>
      </c>
      <c r="BA3815" s="1"/>
      <c r="BB3815" s="1"/>
      <c r="BC3815" s="1">
        <v>0.49130398035049438</v>
      </c>
      <c r="BD3815" s="1"/>
      <c r="BE3815" s="1"/>
      <c r="BF3815" s="1">
        <v>0.36130300164222717</v>
      </c>
      <c r="BG3815" s="1">
        <v>9.4622008502483368E-2</v>
      </c>
      <c r="BH3815" s="1">
        <v>1.3303155899047852</v>
      </c>
      <c r="BI3815" s="1">
        <v>0.38447010517120361</v>
      </c>
      <c r="BJ3815" s="1">
        <v>0.72220456600189209</v>
      </c>
      <c r="BK3815" s="1">
        <v>0.34482499957084656</v>
      </c>
      <c r="BL3815" s="1"/>
      <c r="BM3815" s="1"/>
      <c r="BN3815" s="1"/>
    </row>
    <row r="3816" spans="1:66" x14ac:dyDescent="0.2">
      <c r="A3816" s="2" t="s">
        <v>8361</v>
      </c>
      <c r="B3816" s="4" t="s">
        <v>3811</v>
      </c>
      <c r="C3816" s="1"/>
      <c r="D3816" s="1"/>
      <c r="E3816" s="1">
        <v>4.276299329277883</v>
      </c>
      <c r="F3816" s="1">
        <v>5.1464289739516733</v>
      </c>
      <c r="G3816" s="1">
        <v>5.8256971629494805</v>
      </c>
      <c r="H3816" s="1">
        <v>4.1565585597970767</v>
      </c>
      <c r="I3816" s="1">
        <v>4.1887380121906919</v>
      </c>
      <c r="J3816" s="1">
        <v>3.7418840723250799</v>
      </c>
      <c r="K3816" s="1">
        <v>3.360988913329868</v>
      </c>
      <c r="L3816" s="1">
        <v>3.1833534678026272</v>
      </c>
      <c r="M3816" s="1">
        <v>2.238129870927672</v>
      </c>
      <c r="N3816" s="1">
        <v>3.1613931096130381</v>
      </c>
      <c r="O3816" s="1">
        <v>2.9145023277484268</v>
      </c>
      <c r="P3816" s="1">
        <v>4.8430499082925458</v>
      </c>
      <c r="Q3816" s="1">
        <v>4.2478196297934403</v>
      </c>
      <c r="R3816" s="1">
        <v>3.7786613184646005</v>
      </c>
      <c r="S3816" s="1">
        <v>4.5750331016989163</v>
      </c>
      <c r="T3816" s="1">
        <v>5.171044596444812</v>
      </c>
      <c r="U3816" s="1">
        <v>4.4274882392300237</v>
      </c>
      <c r="V3816" s="1">
        <v>4.2917627949656518</v>
      </c>
      <c r="W3816" s="1">
        <v>6.0317183401485552</v>
      </c>
      <c r="X3816" s="1">
        <v>5.3953544397609114</v>
      </c>
      <c r="Y3816" s="1">
        <v>4.7314609410715605</v>
      </c>
      <c r="Z3816" s="1">
        <v>4.4883484966907936</v>
      </c>
      <c r="AA3816" s="1">
        <v>4.6204664937206248</v>
      </c>
      <c r="AB3816" s="1">
        <v>3.3235485209786018</v>
      </c>
      <c r="AC3816" s="1">
        <v>4.9909757499273697</v>
      </c>
      <c r="AD3816" s="1">
        <v>5.3349619671879092</v>
      </c>
      <c r="AE3816" s="1">
        <v>5.1648511141326914</v>
      </c>
      <c r="AF3816" s="1"/>
      <c r="AG3816" s="1"/>
      <c r="AH3816" s="1"/>
      <c r="AI3816" s="1"/>
      <c r="AJ3816" s="1"/>
      <c r="AK3816" s="1"/>
      <c r="AL3816" s="1"/>
      <c r="AM3816" s="1"/>
      <c r="AN3816" s="1">
        <v>1.0256147384643555</v>
      </c>
      <c r="AO3816" s="1"/>
      <c r="AP3816" s="1"/>
      <c r="AQ3816" s="1">
        <v>1.1195067167282104</v>
      </c>
      <c r="AR3816" s="1">
        <v>0.96600800752639771</v>
      </c>
      <c r="AS3816" s="1">
        <v>1.9045108556747437</v>
      </c>
      <c r="AT3816" s="1">
        <v>1.3404775857925415</v>
      </c>
      <c r="AU3816" s="1">
        <v>1.35071861743927</v>
      </c>
      <c r="AV3816" s="1"/>
      <c r="AW3816" s="1">
        <v>0.93404948711395264</v>
      </c>
      <c r="AX3816" s="1">
        <v>0.60629594326019287</v>
      </c>
      <c r="AY3816" s="1">
        <v>0.41737532615661621</v>
      </c>
      <c r="AZ3816" s="1">
        <v>0.13529001176357269</v>
      </c>
      <c r="BA3816" s="1"/>
      <c r="BB3816" s="1"/>
      <c r="BC3816" s="1">
        <v>0.49130398035049438</v>
      </c>
      <c r="BD3816" s="1"/>
      <c r="BE3816" s="1"/>
      <c r="BF3816" s="1">
        <v>0.36130300164222717</v>
      </c>
      <c r="BG3816" s="1">
        <v>9.4622008502483368E-2</v>
      </c>
      <c r="BH3816" s="1">
        <v>1.3303155899047852</v>
      </c>
      <c r="BI3816" s="1">
        <v>0.38447010517120361</v>
      </c>
      <c r="BJ3816" s="1">
        <v>0.72220456600189209</v>
      </c>
      <c r="BK3816" s="1">
        <v>0.34482499957084656</v>
      </c>
      <c r="BL3816" s="1"/>
      <c r="BM3816" s="1"/>
      <c r="BN3816" s="1"/>
    </row>
    <row r="3817" spans="1:66" x14ac:dyDescent="0.2">
      <c r="A3817" s="2" t="s">
        <v>8362</v>
      </c>
      <c r="B3817" s="4" t="s">
        <v>3812</v>
      </c>
      <c r="C3817" s="1"/>
      <c r="D3817" s="1"/>
      <c r="E3817" s="1"/>
      <c r="F3817" s="1">
        <v>11.348155122704167</v>
      </c>
      <c r="G3817" s="1">
        <v>11.315635023800498</v>
      </c>
      <c r="H3817" s="1">
        <v>5.6236202267199848</v>
      </c>
      <c r="I3817" s="1">
        <v>4.8454601635169778</v>
      </c>
      <c r="J3817" s="1">
        <v>12.254505264650781</v>
      </c>
      <c r="K3817" s="1">
        <v>4.5902071394795758</v>
      </c>
      <c r="L3817" s="1">
        <v>8.3693483559572499</v>
      </c>
      <c r="M3817" s="1">
        <v>5.1288793867847504</v>
      </c>
      <c r="N3817" s="1">
        <v>13.075698026987684</v>
      </c>
      <c r="O3817" s="1">
        <v>7.0721063915274298</v>
      </c>
      <c r="P3817" s="1">
        <v>7.3394941878006925</v>
      </c>
      <c r="Q3817" s="1">
        <v>10.044916543011301</v>
      </c>
      <c r="R3817" s="1">
        <v>17.035189799961969</v>
      </c>
      <c r="S3817" s="1">
        <v>5.1383493384443995</v>
      </c>
      <c r="T3817" s="1">
        <v>4.8496095902135501</v>
      </c>
      <c r="U3817" s="1">
        <v>4.5923780781538266</v>
      </c>
      <c r="V3817" s="1">
        <v>6.0951482933609382</v>
      </c>
      <c r="W3817" s="1">
        <v>5.0899327916844364</v>
      </c>
      <c r="X3817" s="1">
        <v>6.6659719245560067</v>
      </c>
      <c r="Y3817" s="1">
        <v>6.2021691052268739</v>
      </c>
      <c r="Z3817" s="1">
        <v>5.9913132599923653</v>
      </c>
      <c r="AA3817" s="1">
        <v>5.0384966869808494</v>
      </c>
      <c r="AB3817" s="1">
        <v>4.8369484887494041</v>
      </c>
      <c r="AC3817" s="1">
        <v>5.9299056184274983</v>
      </c>
      <c r="AD3817" s="1">
        <v>9.4292372651759226</v>
      </c>
      <c r="AE3817" s="1">
        <v>9.7298218276772364</v>
      </c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>
        <v>0.24000746011734009</v>
      </c>
      <c r="BC3817" s="1">
        <v>1.3181520700454712</v>
      </c>
      <c r="BD3817" s="1">
        <v>1.2460873126983643</v>
      </c>
      <c r="BE3817" s="1">
        <v>2.9468047618865967</v>
      </c>
      <c r="BF3817" s="1">
        <v>1.0453596115112305</v>
      </c>
      <c r="BG3817" s="1">
        <v>0.62339615821838379</v>
      </c>
      <c r="BH3817" s="1">
        <v>1.4754256010055542</v>
      </c>
      <c r="BI3817" s="1">
        <v>0.6503337025642395</v>
      </c>
      <c r="BJ3817" s="1"/>
      <c r="BK3817" s="1"/>
      <c r="BL3817" s="1"/>
      <c r="BM3817" s="1"/>
      <c r="BN3817" s="1"/>
    </row>
    <row r="3818" spans="1:66" x14ac:dyDescent="0.2">
      <c r="A3818" s="2" t="s">
        <v>8363</v>
      </c>
      <c r="B3818" s="4" t="s">
        <v>3813</v>
      </c>
      <c r="C3818" s="1"/>
      <c r="D3818" s="1"/>
      <c r="E3818" s="1"/>
      <c r="F3818" s="1">
        <v>58.013418285742006</v>
      </c>
      <c r="G3818" s="1">
        <v>83.069138614847787</v>
      </c>
      <c r="H3818" s="1">
        <v>65.931302983394517</v>
      </c>
      <c r="I3818" s="1">
        <v>16.392086345525726</v>
      </c>
      <c r="J3818" s="1">
        <v>65.219410511828329</v>
      </c>
      <c r="K3818" s="1">
        <v>96.552867967981825</v>
      </c>
      <c r="L3818" s="1"/>
      <c r="M3818" s="1">
        <v>64.535410443505299</v>
      </c>
      <c r="N3818" s="1">
        <v>55.057284748742639</v>
      </c>
      <c r="O3818" s="1">
        <v>25.631779147706624</v>
      </c>
      <c r="P3818" s="1">
        <v>15.623354364821676</v>
      </c>
      <c r="Q3818" s="1">
        <v>28.997690281142795</v>
      </c>
      <c r="R3818" s="1">
        <v>8.3789381537352625</v>
      </c>
      <c r="S3818" s="1">
        <v>12.108001519939704</v>
      </c>
      <c r="T3818" s="1">
        <v>10.275851883856962</v>
      </c>
      <c r="U3818" s="1">
        <v>7.6113747938134191</v>
      </c>
      <c r="V3818" s="1">
        <v>6.7749949354153793</v>
      </c>
      <c r="W3818" s="1">
        <v>9.205345813973361</v>
      </c>
      <c r="X3818" s="1">
        <v>8.8418620919688067</v>
      </c>
      <c r="Y3818" s="1">
        <v>8.949505847271066</v>
      </c>
      <c r="Z3818" s="1">
        <v>5.9163695858479333</v>
      </c>
      <c r="AA3818" s="1">
        <v>5.8889445894732555</v>
      </c>
      <c r="AB3818" s="1">
        <v>7.8822491177802974</v>
      </c>
      <c r="AC3818" s="1">
        <v>7.8403319574958745</v>
      </c>
      <c r="AD3818" s="1">
        <v>6.8849775499355168</v>
      </c>
      <c r="AE3818" s="1">
        <v>8.2489888253417263</v>
      </c>
      <c r="AF3818" s="1"/>
      <c r="AG3818" s="1"/>
      <c r="AH3818" s="1"/>
      <c r="AI3818" s="1"/>
      <c r="AJ3818" s="1"/>
      <c r="AK3818" s="1"/>
      <c r="AL3818" s="1"/>
      <c r="AM3818" s="1"/>
      <c r="AN3818" s="1">
        <v>16.395709991455078</v>
      </c>
      <c r="AO3818" s="1">
        <v>65.209465026855469</v>
      </c>
      <c r="AP3818" s="1">
        <v>16.203792572021484</v>
      </c>
      <c r="AQ3818" s="1"/>
      <c r="AR3818" s="1">
        <v>96.839874267578125</v>
      </c>
      <c r="AS3818" s="1">
        <v>5.8794059753417969</v>
      </c>
      <c r="AT3818" s="1">
        <v>1.4135806560516357</v>
      </c>
      <c r="AU3818" s="1"/>
      <c r="AV3818" s="1"/>
      <c r="AW3818" s="1"/>
      <c r="AX3818" s="1"/>
      <c r="AY3818" s="1">
        <v>2.4852309376001358E-2</v>
      </c>
      <c r="AZ3818" s="1">
        <v>1.2403985485434532E-2</v>
      </c>
      <c r="BA3818" s="1">
        <v>1.1908191256225109E-2</v>
      </c>
      <c r="BB3818" s="1">
        <v>0.2867794930934906</v>
      </c>
      <c r="BC3818" s="1">
        <v>1.9149551391601563</v>
      </c>
      <c r="BD3818" s="1">
        <v>2.0818102359771729</v>
      </c>
      <c r="BE3818" s="1">
        <v>1.6586637496948242</v>
      </c>
      <c r="BF3818" s="1">
        <v>2.0993614196777344</v>
      </c>
      <c r="BG3818" s="1">
        <v>0.44209736585617065</v>
      </c>
      <c r="BH3818" s="1">
        <v>2.3443629741668701</v>
      </c>
      <c r="BI3818" s="1">
        <v>0.86296659708023071</v>
      </c>
      <c r="BJ3818" s="1">
        <v>1.3727215528488159</v>
      </c>
      <c r="BK3818" s="1">
        <v>0.33737078309059143</v>
      </c>
      <c r="BL3818" s="1"/>
      <c r="BM3818" s="1"/>
      <c r="BN3818" s="1"/>
    </row>
    <row r="3819" spans="1:66" x14ac:dyDescent="0.2">
      <c r="A3819" s="2" t="s">
        <v>8364</v>
      </c>
      <c r="B3819" s="4" t="s">
        <v>3814</v>
      </c>
      <c r="C3819" s="1"/>
      <c r="D3819" s="1"/>
      <c r="E3819" s="1"/>
      <c r="F3819" s="1">
        <v>58.013418285742006</v>
      </c>
      <c r="G3819" s="1">
        <v>83.069138614847787</v>
      </c>
      <c r="H3819" s="1">
        <v>65.931302983394517</v>
      </c>
      <c r="I3819" s="1">
        <v>16.392086345525726</v>
      </c>
      <c r="J3819" s="1">
        <v>65.219410511828329</v>
      </c>
      <c r="K3819" s="1">
        <v>96.552867967981825</v>
      </c>
      <c r="L3819" s="1"/>
      <c r="M3819" s="1">
        <v>64.535410443505299</v>
      </c>
      <c r="N3819" s="1">
        <v>55.057284748742639</v>
      </c>
      <c r="O3819" s="1">
        <v>25.631779147706624</v>
      </c>
      <c r="P3819" s="1">
        <v>15.623354364821676</v>
      </c>
      <c r="Q3819" s="1">
        <v>28.997690281142795</v>
      </c>
      <c r="R3819" s="1">
        <v>8.3789381537352625</v>
      </c>
      <c r="S3819" s="1">
        <v>12.108001519939704</v>
      </c>
      <c r="T3819" s="1">
        <v>10.275851883856962</v>
      </c>
      <c r="U3819" s="1">
        <v>7.6113747938134191</v>
      </c>
      <c r="V3819" s="1">
        <v>6.7749949354153793</v>
      </c>
      <c r="W3819" s="1">
        <v>9.205345813973361</v>
      </c>
      <c r="X3819" s="1">
        <v>8.8418620919688067</v>
      </c>
      <c r="Y3819" s="1">
        <v>8.949505847271066</v>
      </c>
      <c r="Z3819" s="1">
        <v>5.9163695858479333</v>
      </c>
      <c r="AA3819" s="1">
        <v>5.8889445894732555</v>
      </c>
      <c r="AB3819" s="1">
        <v>7.8822491177802974</v>
      </c>
      <c r="AC3819" s="1">
        <v>7.8403319574958745</v>
      </c>
      <c r="AD3819" s="1">
        <v>6.8849775499355168</v>
      </c>
      <c r="AE3819" s="1">
        <v>8.2489888253417263</v>
      </c>
      <c r="AF3819" s="1"/>
      <c r="AG3819" s="1"/>
      <c r="AH3819" s="1"/>
      <c r="AI3819" s="1"/>
      <c r="AJ3819" s="1"/>
      <c r="AK3819" s="1"/>
      <c r="AL3819" s="1"/>
      <c r="AM3819" s="1"/>
      <c r="AN3819" s="1">
        <v>16.395709991455078</v>
      </c>
      <c r="AO3819" s="1">
        <v>65.209465026855469</v>
      </c>
      <c r="AP3819" s="1">
        <v>16.203792572021484</v>
      </c>
      <c r="AQ3819" s="1"/>
      <c r="AR3819" s="1">
        <v>96.839874267578125</v>
      </c>
      <c r="AS3819" s="1">
        <v>5.8794059753417969</v>
      </c>
      <c r="AT3819" s="1">
        <v>1.4135806560516357</v>
      </c>
      <c r="AU3819" s="1"/>
      <c r="AV3819" s="1"/>
      <c r="AW3819" s="1"/>
      <c r="AX3819" s="1"/>
      <c r="AY3819" s="1">
        <v>2.4852309376001358E-2</v>
      </c>
      <c r="AZ3819" s="1">
        <v>1.2403985485434532E-2</v>
      </c>
      <c r="BA3819" s="1">
        <v>1.1908191256225109E-2</v>
      </c>
      <c r="BB3819" s="1">
        <v>0.2867794930934906</v>
      </c>
      <c r="BC3819" s="1">
        <v>1.9149551391601563</v>
      </c>
      <c r="BD3819" s="1">
        <v>2.0818102359771729</v>
      </c>
      <c r="BE3819" s="1">
        <v>1.6586637496948242</v>
      </c>
      <c r="BF3819" s="1">
        <v>2.0993614196777344</v>
      </c>
      <c r="BG3819" s="1">
        <v>0.44209736585617065</v>
      </c>
      <c r="BH3819" s="1">
        <v>2.3443629741668701</v>
      </c>
      <c r="BI3819" s="1">
        <v>0.86296659708023071</v>
      </c>
      <c r="BJ3819" s="1">
        <v>1.3727215528488159</v>
      </c>
      <c r="BK3819" s="1">
        <v>0.33737078309059143</v>
      </c>
      <c r="BL3819" s="1"/>
      <c r="BM3819" s="1"/>
      <c r="BN3819" s="1"/>
    </row>
    <row r="3820" spans="1:66" x14ac:dyDescent="0.2">
      <c r="A3820" s="2" t="s">
        <v>8365</v>
      </c>
      <c r="B3820" s="4" t="s">
        <v>3815</v>
      </c>
      <c r="C3820" s="1"/>
      <c r="D3820" s="1"/>
      <c r="E3820" s="1"/>
      <c r="F3820" s="1">
        <v>5.2786132340202609</v>
      </c>
      <c r="G3820" s="1">
        <v>27.545449223384356</v>
      </c>
      <c r="H3820" s="1">
        <v>5.7801027787085353</v>
      </c>
      <c r="I3820" s="1">
        <v>5.1597401607039153</v>
      </c>
      <c r="J3820" s="1">
        <v>7.2329070813252185</v>
      </c>
      <c r="K3820" s="1">
        <v>9.2006000262504113</v>
      </c>
      <c r="L3820" s="1">
        <v>6.0405093727443546</v>
      </c>
      <c r="M3820" s="1">
        <v>4.0266852001768045</v>
      </c>
      <c r="N3820" s="1">
        <v>3.3764835808298375</v>
      </c>
      <c r="O3820" s="1">
        <v>5.2623436432310351</v>
      </c>
      <c r="P3820" s="1">
        <v>17.325803462942734</v>
      </c>
      <c r="Q3820" s="1">
        <v>13.41750735977825</v>
      </c>
      <c r="R3820" s="1">
        <v>8.9389031688383458</v>
      </c>
      <c r="S3820" s="1">
        <v>11.453621267170092</v>
      </c>
      <c r="T3820" s="1">
        <v>15.197580689927356</v>
      </c>
      <c r="U3820" s="1">
        <v>17.04227566851787</v>
      </c>
      <c r="V3820" s="1">
        <v>7.24459893936843</v>
      </c>
      <c r="W3820" s="1">
        <v>7.5901761380401735</v>
      </c>
      <c r="X3820" s="1">
        <v>7.6591828261380623</v>
      </c>
      <c r="Y3820" s="1">
        <v>5.6204603734240175</v>
      </c>
      <c r="Z3820" s="1">
        <v>8.4500389998111576</v>
      </c>
      <c r="AA3820" s="1">
        <v>9.9728291304258789</v>
      </c>
      <c r="AB3820" s="1">
        <v>6.7274081591460329</v>
      </c>
      <c r="AC3820" s="1">
        <v>5.7492407350575121</v>
      </c>
      <c r="AD3820" s="1">
        <v>9.7987406294057617</v>
      </c>
      <c r="AE3820" s="1">
        <v>10.048205901888824</v>
      </c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>
        <v>0.66031628847122192</v>
      </c>
      <c r="AX3820" s="1">
        <v>0.7418782114982605</v>
      </c>
      <c r="AY3820" s="1">
        <v>0.49044349789619446</v>
      </c>
      <c r="AZ3820" s="1">
        <v>1.7320432662963867</v>
      </c>
      <c r="BA3820" s="1">
        <v>2.7739698886871338</v>
      </c>
      <c r="BB3820" s="1">
        <v>2.6941254138946533</v>
      </c>
      <c r="BC3820" s="1">
        <v>1.6946790218353271</v>
      </c>
      <c r="BD3820" s="1">
        <v>1.0187510251998901</v>
      </c>
      <c r="BE3820" s="1">
        <v>0.93842077255249023</v>
      </c>
      <c r="BF3820" s="1">
        <v>2.1605308055877686</v>
      </c>
      <c r="BG3820" s="1">
        <v>0.7562328577041626</v>
      </c>
      <c r="BH3820" s="1">
        <v>4.5538582801818848</v>
      </c>
      <c r="BI3820" s="1">
        <v>2.661829948425293</v>
      </c>
      <c r="BJ3820" s="1">
        <v>0.91912746429443359</v>
      </c>
      <c r="BK3820" s="1">
        <v>0.187835693359375</v>
      </c>
      <c r="BL3820" s="1"/>
      <c r="BM3820" s="1"/>
      <c r="BN3820" s="1"/>
    </row>
    <row r="3821" spans="1:66" x14ac:dyDescent="0.2">
      <c r="A3821" s="2" t="s">
        <v>8366</v>
      </c>
      <c r="B3821" s="4" t="s">
        <v>3816</v>
      </c>
      <c r="C3821" s="1"/>
      <c r="D3821" s="1"/>
      <c r="E3821" s="1"/>
      <c r="F3821" s="1">
        <v>5.2786132340202609</v>
      </c>
      <c r="G3821" s="1">
        <v>27.545449223384356</v>
      </c>
      <c r="H3821" s="1">
        <v>5.7801027787085353</v>
      </c>
      <c r="I3821" s="1">
        <v>5.1597401607039153</v>
      </c>
      <c r="J3821" s="1">
        <v>7.2329070813252185</v>
      </c>
      <c r="K3821" s="1">
        <v>9.2006000262504113</v>
      </c>
      <c r="L3821" s="1">
        <v>6.0405093727443546</v>
      </c>
      <c r="M3821" s="1">
        <v>4.0266852001768045</v>
      </c>
      <c r="N3821" s="1">
        <v>3.3764835808298375</v>
      </c>
      <c r="O3821" s="1">
        <v>5.2623436432310351</v>
      </c>
      <c r="P3821" s="1">
        <v>17.325803462942734</v>
      </c>
      <c r="Q3821" s="1">
        <v>13.41750735977825</v>
      </c>
      <c r="R3821" s="1">
        <v>8.9389031688383458</v>
      </c>
      <c r="S3821" s="1">
        <v>11.453621267170092</v>
      </c>
      <c r="T3821" s="1">
        <v>15.197580689927356</v>
      </c>
      <c r="U3821" s="1">
        <v>17.04227566851787</v>
      </c>
      <c r="V3821" s="1">
        <v>7.24459893936843</v>
      </c>
      <c r="W3821" s="1">
        <v>7.5901761380401735</v>
      </c>
      <c r="X3821" s="1">
        <v>7.6591828261380623</v>
      </c>
      <c r="Y3821" s="1">
        <v>5.6204603734240175</v>
      </c>
      <c r="Z3821" s="1">
        <v>8.4500389998111576</v>
      </c>
      <c r="AA3821" s="1">
        <v>9.9728291304258789</v>
      </c>
      <c r="AB3821" s="1">
        <v>6.7274081591460329</v>
      </c>
      <c r="AC3821" s="1">
        <v>5.7492407350575121</v>
      </c>
      <c r="AD3821" s="1">
        <v>9.7987406294057617</v>
      </c>
      <c r="AE3821" s="1">
        <v>10.048205901888824</v>
      </c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>
        <v>0.66031628847122192</v>
      </c>
      <c r="AX3821" s="1">
        <v>0.7418782114982605</v>
      </c>
      <c r="AY3821" s="1">
        <v>0.49044349789619446</v>
      </c>
      <c r="AZ3821" s="1">
        <v>1.7320432662963867</v>
      </c>
      <c r="BA3821" s="1">
        <v>2.7739698886871338</v>
      </c>
      <c r="BB3821" s="1">
        <v>2.6941254138946533</v>
      </c>
      <c r="BC3821" s="1">
        <v>1.6946790218353271</v>
      </c>
      <c r="BD3821" s="1">
        <v>1.0187510251998901</v>
      </c>
      <c r="BE3821" s="1">
        <v>0.93842077255249023</v>
      </c>
      <c r="BF3821" s="1">
        <v>2.1605308055877686</v>
      </c>
      <c r="BG3821" s="1">
        <v>0.7562328577041626</v>
      </c>
      <c r="BH3821" s="1">
        <v>4.5538582801818848</v>
      </c>
      <c r="BI3821" s="1">
        <v>2.661829948425293</v>
      </c>
      <c r="BJ3821" s="1">
        <v>0.91912746429443359</v>
      </c>
      <c r="BK3821" s="1">
        <v>0.187835693359375</v>
      </c>
      <c r="BL3821" s="1"/>
      <c r="BM3821" s="1"/>
      <c r="BN3821" s="1"/>
    </row>
    <row r="3822" spans="1:66" x14ac:dyDescent="0.2">
      <c r="A3822" s="2" t="s">
        <v>8367</v>
      </c>
      <c r="B3822" s="4" t="s">
        <v>3817</v>
      </c>
      <c r="C3822" s="1"/>
      <c r="D3822" s="1"/>
      <c r="E3822" s="1"/>
      <c r="F3822" s="1"/>
      <c r="G3822" s="1"/>
      <c r="H3822" s="1"/>
      <c r="I3822" s="1"/>
      <c r="J3822" s="1"/>
      <c r="K3822" s="1"/>
      <c r="L3822" s="1">
        <v>1.9359125586293313</v>
      </c>
      <c r="M3822" s="1">
        <v>2.9162230829522193</v>
      </c>
      <c r="N3822" s="1"/>
      <c r="O3822" s="1"/>
      <c r="P3822" s="1"/>
      <c r="Q3822" s="1">
        <v>2.4355701000488668</v>
      </c>
      <c r="R3822" s="1">
        <v>2.4825284991042795</v>
      </c>
      <c r="S3822" s="1"/>
      <c r="T3822" s="1">
        <v>3.7715463288360729</v>
      </c>
      <c r="U3822" s="1">
        <v>1.5541605537859609</v>
      </c>
      <c r="V3822" s="1"/>
      <c r="W3822" s="1"/>
      <c r="X3822" s="1"/>
      <c r="Y3822" s="1"/>
      <c r="Z3822" s="1">
        <v>1.367611331552069</v>
      </c>
      <c r="AA3822" s="1">
        <v>0.41041754612214837</v>
      </c>
      <c r="AB3822" s="1">
        <v>1.0848544218132754</v>
      </c>
      <c r="AC3822" s="1">
        <v>0.48526414613230939</v>
      </c>
      <c r="AD3822" s="1"/>
      <c r="AE3822" s="1"/>
      <c r="AF3822" s="1"/>
      <c r="AG3822" s="1"/>
      <c r="AH3822" s="1"/>
      <c r="AI3822" s="1"/>
      <c r="AJ3822" s="1"/>
      <c r="AK3822" s="1"/>
      <c r="AL3822" s="1">
        <v>1.6170815229415894</v>
      </c>
      <c r="AM3822" s="1">
        <v>2.4918031692504883</v>
      </c>
      <c r="AN3822" s="1">
        <v>4.8126749992370605</v>
      </c>
      <c r="AO3822" s="1">
        <v>4.8883547782897949</v>
      </c>
      <c r="AP3822" s="1">
        <v>4.7448382377624512</v>
      </c>
      <c r="AQ3822" s="1">
        <v>5.5700678825378418</v>
      </c>
      <c r="AR3822" s="1">
        <v>5.7895088195800781</v>
      </c>
      <c r="AS3822" s="1">
        <v>5.4377412796020508</v>
      </c>
      <c r="AT3822" s="1">
        <v>5.538294792175293</v>
      </c>
      <c r="AU3822" s="1">
        <v>6.4159841537475586</v>
      </c>
      <c r="AV3822" s="1">
        <v>6.1422476768493652</v>
      </c>
      <c r="AW3822" s="1">
        <v>5.9160943031311035</v>
      </c>
      <c r="AX3822" s="1">
        <v>5.3448824882507324</v>
      </c>
      <c r="AY3822" s="1">
        <v>6.2299342155456543</v>
      </c>
      <c r="AZ3822" s="1">
        <v>5.3480992317199707</v>
      </c>
      <c r="BA3822" s="1">
        <v>6.1084890365600586</v>
      </c>
      <c r="BB3822" s="1">
        <v>5.0178499221801758</v>
      </c>
      <c r="BC3822" s="1">
        <v>5.6183514595031738</v>
      </c>
      <c r="BD3822" s="1">
        <v>4.7794771194458008</v>
      </c>
      <c r="BE3822" s="1">
        <v>4.8459987640380859</v>
      </c>
      <c r="BF3822" s="1">
        <v>6.2041940689086914</v>
      </c>
      <c r="BG3822" s="1">
        <v>6.2796306610107422</v>
      </c>
      <c r="BH3822" s="1">
        <v>5.3576397895812988</v>
      </c>
      <c r="BI3822" s="1">
        <v>5.9310050010681152</v>
      </c>
      <c r="BJ3822" s="1">
        <v>4.9340653419494629</v>
      </c>
      <c r="BK3822" s="1">
        <v>4.7873530387878418</v>
      </c>
      <c r="BL3822" s="1"/>
      <c r="BM3822" s="1"/>
      <c r="BN3822" s="1"/>
    </row>
    <row r="3823" spans="1:66" x14ac:dyDescent="0.2">
      <c r="A3823" s="2" t="s">
        <v>8368</v>
      </c>
      <c r="B3823" s="4" t="s">
        <v>3818</v>
      </c>
      <c r="C3823" s="1"/>
      <c r="D3823" s="1"/>
      <c r="E3823" s="1"/>
      <c r="F3823" s="1"/>
      <c r="G3823" s="1"/>
      <c r="H3823" s="1"/>
      <c r="I3823" s="1"/>
      <c r="J3823" s="1"/>
      <c r="K3823" s="1"/>
      <c r="L3823" s="1">
        <v>1.9359125586293313</v>
      </c>
      <c r="M3823" s="1">
        <v>2.9162230829522193</v>
      </c>
      <c r="N3823" s="1"/>
      <c r="O3823" s="1"/>
      <c r="P3823" s="1"/>
      <c r="Q3823" s="1">
        <v>2.4355701000488668</v>
      </c>
      <c r="R3823" s="1">
        <v>2.4825284991042795</v>
      </c>
      <c r="S3823" s="1"/>
      <c r="T3823" s="1">
        <v>3.7715463288360729</v>
      </c>
      <c r="U3823" s="1">
        <v>1.5541605537859609</v>
      </c>
      <c r="V3823" s="1"/>
      <c r="W3823" s="1"/>
      <c r="X3823" s="1"/>
      <c r="Y3823" s="1"/>
      <c r="Z3823" s="1">
        <v>1.367611331552069</v>
      </c>
      <c r="AA3823" s="1">
        <v>0.41041754612214837</v>
      </c>
      <c r="AB3823" s="1">
        <v>1.0848544218132754</v>
      </c>
      <c r="AC3823" s="1">
        <v>0.48526414613230939</v>
      </c>
      <c r="AD3823" s="1"/>
      <c r="AE3823" s="1"/>
      <c r="AF3823" s="1"/>
      <c r="AG3823" s="1"/>
      <c r="AH3823" s="1"/>
      <c r="AI3823" s="1"/>
      <c r="AJ3823" s="1"/>
      <c r="AK3823" s="1"/>
      <c r="AL3823" s="1">
        <v>1.6170815229415894</v>
      </c>
      <c r="AM3823" s="1">
        <v>2.4918031692504883</v>
      </c>
      <c r="AN3823" s="1">
        <v>4.8126749992370605</v>
      </c>
      <c r="AO3823" s="1">
        <v>4.8883547782897949</v>
      </c>
      <c r="AP3823" s="1">
        <v>4.7448382377624512</v>
      </c>
      <c r="AQ3823" s="1">
        <v>5.5700678825378418</v>
      </c>
      <c r="AR3823" s="1">
        <v>5.7895088195800781</v>
      </c>
      <c r="AS3823" s="1">
        <v>5.4377412796020508</v>
      </c>
      <c r="AT3823" s="1">
        <v>5.538294792175293</v>
      </c>
      <c r="AU3823" s="1">
        <v>6.4159841537475586</v>
      </c>
      <c r="AV3823" s="1">
        <v>6.1422476768493652</v>
      </c>
      <c r="AW3823" s="1">
        <v>5.9160943031311035</v>
      </c>
      <c r="AX3823" s="1">
        <v>5.3448824882507324</v>
      </c>
      <c r="AY3823" s="1">
        <v>6.2299342155456543</v>
      </c>
      <c r="AZ3823" s="1">
        <v>5.3480992317199707</v>
      </c>
      <c r="BA3823" s="1">
        <v>6.1084890365600586</v>
      </c>
      <c r="BB3823" s="1">
        <v>5.0178499221801758</v>
      </c>
      <c r="BC3823" s="1">
        <v>5.6183514595031738</v>
      </c>
      <c r="BD3823" s="1">
        <v>4.7794771194458008</v>
      </c>
      <c r="BE3823" s="1">
        <v>4.8459987640380859</v>
      </c>
      <c r="BF3823" s="1">
        <v>6.2041940689086914</v>
      </c>
      <c r="BG3823" s="1">
        <v>6.2796306610107422</v>
      </c>
      <c r="BH3823" s="1">
        <v>5.3576397895812988</v>
      </c>
      <c r="BI3823" s="1">
        <v>5.9310050010681152</v>
      </c>
      <c r="BJ3823" s="1">
        <v>4.9340653419494629</v>
      </c>
      <c r="BK3823" s="1">
        <v>4.7873530387878418</v>
      </c>
      <c r="BL3823" s="1"/>
      <c r="BM3823" s="1"/>
      <c r="BN3823" s="1"/>
    </row>
    <row r="3824" spans="1:66" x14ac:dyDescent="0.2">
      <c r="A3824" s="2" t="s">
        <v>8369</v>
      </c>
      <c r="B3824" s="4" t="s">
        <v>3819</v>
      </c>
      <c r="C3824" s="1"/>
      <c r="D3824" s="1"/>
      <c r="E3824" s="1"/>
      <c r="F3824" s="1">
        <v>1.8883761315107754</v>
      </c>
      <c r="G3824" s="1">
        <v>3.1480009348131039</v>
      </c>
      <c r="H3824" s="1">
        <v>7.5302382401434205</v>
      </c>
      <c r="I3824" s="1">
        <v>5.0107170207490395</v>
      </c>
      <c r="J3824" s="1">
        <v>15.354679385217054</v>
      </c>
      <c r="K3824" s="1">
        <v>47.817516142899237</v>
      </c>
      <c r="L3824" s="1">
        <v>13.121806976527214</v>
      </c>
      <c r="M3824" s="1">
        <v>27.235291606653405</v>
      </c>
      <c r="N3824" s="1">
        <v>4.8829975271666122</v>
      </c>
      <c r="O3824" s="1">
        <v>5.9603316618558191</v>
      </c>
      <c r="P3824" s="1">
        <v>17.429957154414886</v>
      </c>
      <c r="Q3824" s="1">
        <v>32.13582591629212</v>
      </c>
      <c r="R3824" s="1">
        <v>3.9460065688066792</v>
      </c>
      <c r="S3824" s="1">
        <v>13.845783669220321</v>
      </c>
      <c r="T3824" s="1">
        <v>40.060753988575485</v>
      </c>
      <c r="U3824" s="1">
        <v>23.147965187822887</v>
      </c>
      <c r="V3824" s="1">
        <v>15.918881918092723</v>
      </c>
      <c r="W3824" s="1">
        <v>10.959931063358599</v>
      </c>
      <c r="X3824" s="1">
        <v>8.8731704899328907</v>
      </c>
      <c r="Y3824" s="1">
        <v>4.7229537854332513</v>
      </c>
      <c r="Z3824" s="1">
        <v>4.0699801051646745</v>
      </c>
      <c r="AA3824" s="1">
        <v>5.0586716430488439</v>
      </c>
      <c r="AB3824" s="1">
        <v>5.1612879028248262</v>
      </c>
      <c r="AC3824" s="1">
        <v>4.1419739486452567</v>
      </c>
      <c r="AD3824" s="1">
        <v>6.8879465212194306</v>
      </c>
      <c r="AE3824" s="1">
        <v>8.0613794928516729</v>
      </c>
      <c r="AF3824" s="1"/>
      <c r="AG3824" s="1"/>
      <c r="AH3824" s="1"/>
      <c r="AI3824" s="1"/>
      <c r="AJ3824" s="1"/>
      <c r="AK3824" s="1"/>
      <c r="AL3824" s="1">
        <v>7.1874356269836426</v>
      </c>
      <c r="AM3824" s="1"/>
      <c r="AN3824" s="1"/>
      <c r="AO3824" s="1"/>
      <c r="AP3824" s="1">
        <v>20.467191696166992</v>
      </c>
      <c r="AQ3824" s="1">
        <v>1.0141227245330811</v>
      </c>
      <c r="AR3824" s="1"/>
      <c r="AS3824" s="1">
        <v>0.59961992502212524</v>
      </c>
      <c r="AT3824" s="1">
        <v>7.2095823287963867</v>
      </c>
      <c r="AU3824" s="1"/>
      <c r="AV3824" s="1">
        <v>0.99216699600219727</v>
      </c>
      <c r="AW3824" s="1"/>
      <c r="AX3824" s="1">
        <v>1.0650335550308228</v>
      </c>
      <c r="AY3824" s="1"/>
      <c r="AZ3824" s="1"/>
      <c r="BA3824" s="1"/>
      <c r="BB3824" s="1"/>
      <c r="BC3824" s="1"/>
      <c r="BD3824" s="1">
        <v>1.1457666158676147</v>
      </c>
      <c r="BE3824" s="1"/>
      <c r="BF3824" s="1"/>
      <c r="BG3824" s="1">
        <v>0.61029845476150513</v>
      </c>
      <c r="BH3824" s="1">
        <v>2.3172509670257568</v>
      </c>
      <c r="BI3824" s="1">
        <v>0.69547837972640991</v>
      </c>
      <c r="BJ3824" s="1">
        <v>0.81010532379150391</v>
      </c>
      <c r="BK3824" s="1">
        <v>0.95770013332366943</v>
      </c>
      <c r="BL3824" s="1"/>
      <c r="BM3824" s="1"/>
      <c r="BN3824" s="1"/>
    </row>
    <row r="3825" spans="1:66" x14ac:dyDescent="0.2">
      <c r="A3825" s="2" t="s">
        <v>8370</v>
      </c>
      <c r="B3825" s="4" t="s">
        <v>3820</v>
      </c>
      <c r="C3825" s="1"/>
      <c r="D3825" s="1"/>
      <c r="E3825" s="1"/>
      <c r="F3825" s="1">
        <v>1.8883761315107754</v>
      </c>
      <c r="G3825" s="1">
        <v>3.1480009348131039</v>
      </c>
      <c r="H3825" s="1">
        <v>7.5302382401434205</v>
      </c>
      <c r="I3825" s="1">
        <v>5.0107170207490395</v>
      </c>
      <c r="J3825" s="1">
        <v>15.354679385217054</v>
      </c>
      <c r="K3825" s="1">
        <v>47.817516142899237</v>
      </c>
      <c r="L3825" s="1">
        <v>13.121806976527214</v>
      </c>
      <c r="M3825" s="1">
        <v>27.235291606653405</v>
      </c>
      <c r="N3825" s="1">
        <v>4.8829975271666122</v>
      </c>
      <c r="O3825" s="1">
        <v>5.9603316618558191</v>
      </c>
      <c r="P3825" s="1">
        <v>17.429957154414886</v>
      </c>
      <c r="Q3825" s="1">
        <v>32.13582591629212</v>
      </c>
      <c r="R3825" s="1">
        <v>3.9460065688066792</v>
      </c>
      <c r="S3825" s="1">
        <v>13.845783669220321</v>
      </c>
      <c r="T3825" s="1">
        <v>40.060753988575485</v>
      </c>
      <c r="U3825" s="1">
        <v>23.147965187822887</v>
      </c>
      <c r="V3825" s="1">
        <v>15.918881918092723</v>
      </c>
      <c r="W3825" s="1">
        <v>10.959931063358599</v>
      </c>
      <c r="X3825" s="1">
        <v>8.8731704899328907</v>
      </c>
      <c r="Y3825" s="1">
        <v>4.7229537854332513</v>
      </c>
      <c r="Z3825" s="1">
        <v>4.0699801051646745</v>
      </c>
      <c r="AA3825" s="1">
        <v>5.0586716430488439</v>
      </c>
      <c r="AB3825" s="1">
        <v>5.1612879028248262</v>
      </c>
      <c r="AC3825" s="1">
        <v>4.1419739486452567</v>
      </c>
      <c r="AD3825" s="1">
        <v>6.8879465212194306</v>
      </c>
      <c r="AE3825" s="1">
        <v>8.0613794928516729</v>
      </c>
      <c r="AF3825" s="1"/>
      <c r="AG3825" s="1"/>
      <c r="AH3825" s="1"/>
      <c r="AI3825" s="1"/>
      <c r="AJ3825" s="1"/>
      <c r="AK3825" s="1"/>
      <c r="AL3825" s="1">
        <v>7.1874356269836426</v>
      </c>
      <c r="AM3825" s="1"/>
      <c r="AN3825" s="1"/>
      <c r="AO3825" s="1"/>
      <c r="AP3825" s="1">
        <v>20.467191696166992</v>
      </c>
      <c r="AQ3825" s="1">
        <v>1.0141227245330811</v>
      </c>
      <c r="AR3825" s="1"/>
      <c r="AS3825" s="1">
        <v>0.59961992502212524</v>
      </c>
      <c r="AT3825" s="1">
        <v>7.2095823287963867</v>
      </c>
      <c r="AU3825" s="1"/>
      <c r="AV3825" s="1">
        <v>0.99216699600219727</v>
      </c>
      <c r="AW3825" s="1"/>
      <c r="AX3825" s="1">
        <v>1.0650335550308228</v>
      </c>
      <c r="AY3825" s="1"/>
      <c r="AZ3825" s="1"/>
      <c r="BA3825" s="1"/>
      <c r="BB3825" s="1"/>
      <c r="BC3825" s="1"/>
      <c r="BD3825" s="1">
        <v>1.1457666158676147</v>
      </c>
      <c r="BE3825" s="1"/>
      <c r="BF3825" s="1"/>
      <c r="BG3825" s="1">
        <v>0.61029845476150513</v>
      </c>
      <c r="BH3825" s="1">
        <v>2.3172509670257568</v>
      </c>
      <c r="BI3825" s="1">
        <v>0.69547837972640991</v>
      </c>
      <c r="BJ3825" s="1">
        <v>0.81010532379150391</v>
      </c>
      <c r="BK3825" s="1">
        <v>0.95770013332366943</v>
      </c>
      <c r="BL3825" s="1"/>
      <c r="BM3825" s="1"/>
      <c r="BN3825" s="1"/>
    </row>
    <row r="3826" spans="1:66" x14ac:dyDescent="0.2">
      <c r="A3826" s="2" t="s">
        <v>8371</v>
      </c>
      <c r="B3826" s="4" t="s">
        <v>3821</v>
      </c>
      <c r="C3826" s="1"/>
      <c r="D3826" s="1"/>
      <c r="E3826" s="1"/>
      <c r="F3826" s="1"/>
      <c r="G3826" s="1">
        <v>6.0714444239307515</v>
      </c>
      <c r="H3826" s="1">
        <v>9.0425765361719161</v>
      </c>
      <c r="I3826" s="1">
        <v>4.2075677888737664</v>
      </c>
      <c r="J3826" s="1">
        <v>21.354433043881073</v>
      </c>
      <c r="K3826" s="1">
        <v>5.2045235212661156</v>
      </c>
      <c r="L3826" s="1">
        <v>4.1141952193632498</v>
      </c>
      <c r="M3826" s="1">
        <v>14.451224384793523</v>
      </c>
      <c r="N3826" s="1">
        <v>52.137938529544456</v>
      </c>
      <c r="O3826" s="1">
        <v>29.686787228837986</v>
      </c>
      <c r="P3826" s="1">
        <v>22.418554796991934</v>
      </c>
      <c r="Q3826" s="1">
        <v>38.2438465469451</v>
      </c>
      <c r="R3826" s="1">
        <v>19.759525546074254</v>
      </c>
      <c r="S3826" s="1">
        <v>32.580979728916788</v>
      </c>
      <c r="T3826" s="1">
        <v>17.215955788581756</v>
      </c>
      <c r="U3826" s="1">
        <v>18.83332670547556</v>
      </c>
      <c r="V3826" s="1">
        <v>22.915870423882733</v>
      </c>
      <c r="W3826" s="1">
        <v>10.375680034437549</v>
      </c>
      <c r="X3826" s="1">
        <v>11.198397685325896</v>
      </c>
      <c r="Y3826" s="1">
        <v>46.861118037506515</v>
      </c>
      <c r="Z3826" s="1">
        <v>74.750921483243189</v>
      </c>
      <c r="AA3826" s="1">
        <v>57.774961547704841</v>
      </c>
      <c r="AB3826" s="1">
        <v>27.153842686447486</v>
      </c>
      <c r="AC3826" s="1">
        <v>8.0269992370182983</v>
      </c>
      <c r="AD3826" s="1">
        <v>7.5088548354961624</v>
      </c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>
        <v>12.803390502929688</v>
      </c>
      <c r="AS3826" s="1">
        <v>5.2583255767822266</v>
      </c>
      <c r="AT3826" s="1"/>
      <c r="AU3826" s="1"/>
      <c r="AV3826" s="1"/>
      <c r="AW3826" s="1">
        <v>2.1897342205047607</v>
      </c>
      <c r="AX3826" s="1">
        <v>1.513609766960144</v>
      </c>
      <c r="AY3826" s="1"/>
      <c r="AZ3826" s="1">
        <v>18.006940841674805</v>
      </c>
      <c r="BA3826" s="1">
        <v>0.21900901198387146</v>
      </c>
      <c r="BB3826" s="1"/>
      <c r="BC3826" s="1">
        <v>3.6574223041534424</v>
      </c>
      <c r="BD3826" s="1">
        <v>8.2449522018432617</v>
      </c>
      <c r="BE3826" s="1">
        <v>9.1814851760864258</v>
      </c>
      <c r="BF3826" s="1"/>
      <c r="BG3826" s="1"/>
      <c r="BH3826" s="1"/>
      <c r="BI3826" s="1"/>
      <c r="BJ3826" s="1">
        <v>17.259664535522461</v>
      </c>
      <c r="BK3826" s="1">
        <v>5.8393287658691406</v>
      </c>
      <c r="BL3826" s="1"/>
      <c r="BM3826" s="1"/>
      <c r="BN3826" s="1"/>
    </row>
    <row r="3827" spans="1:66" x14ac:dyDescent="0.2">
      <c r="A3827" s="2" t="s">
        <v>8372</v>
      </c>
      <c r="B3827" s="4" t="s">
        <v>3822</v>
      </c>
      <c r="C3827" s="1"/>
      <c r="D3827" s="1"/>
      <c r="E3827" s="1"/>
      <c r="F3827" s="1"/>
      <c r="G3827" s="1">
        <v>6.0714444239307515</v>
      </c>
      <c r="H3827" s="1">
        <v>9.0425765361719161</v>
      </c>
      <c r="I3827" s="1">
        <v>4.2075677888737664</v>
      </c>
      <c r="J3827" s="1">
        <v>21.354433043881073</v>
      </c>
      <c r="K3827" s="1">
        <v>5.2045235212661156</v>
      </c>
      <c r="L3827" s="1">
        <v>4.1141952193632498</v>
      </c>
      <c r="M3827" s="1">
        <v>14.451224384793523</v>
      </c>
      <c r="N3827" s="1">
        <v>52.137938529544456</v>
      </c>
      <c r="O3827" s="1">
        <v>29.686787228837986</v>
      </c>
      <c r="P3827" s="1">
        <v>22.418554796991934</v>
      </c>
      <c r="Q3827" s="1">
        <v>38.2438465469451</v>
      </c>
      <c r="R3827" s="1">
        <v>19.759525546074254</v>
      </c>
      <c r="S3827" s="1">
        <v>32.580979728916788</v>
      </c>
      <c r="T3827" s="1">
        <v>17.215955788581756</v>
      </c>
      <c r="U3827" s="1">
        <v>18.83332670547556</v>
      </c>
      <c r="V3827" s="1">
        <v>22.915870423882733</v>
      </c>
      <c r="W3827" s="1">
        <v>10.375680034437549</v>
      </c>
      <c r="X3827" s="1">
        <v>11.198397685325896</v>
      </c>
      <c r="Y3827" s="1">
        <v>46.861118037506515</v>
      </c>
      <c r="Z3827" s="1">
        <v>74.750921483243189</v>
      </c>
      <c r="AA3827" s="1">
        <v>57.774961547704841</v>
      </c>
      <c r="AB3827" s="1">
        <v>27.153842686447486</v>
      </c>
      <c r="AC3827" s="1">
        <v>8.0269992370182983</v>
      </c>
      <c r="AD3827" s="1">
        <v>7.5088548354961624</v>
      </c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>
        <v>12.803390502929688</v>
      </c>
      <c r="AS3827" s="1">
        <v>5.2583255767822266</v>
      </c>
      <c r="AT3827" s="1"/>
      <c r="AU3827" s="1"/>
      <c r="AV3827" s="1"/>
      <c r="AW3827" s="1">
        <v>2.1897342205047607</v>
      </c>
      <c r="AX3827" s="1">
        <v>1.513609766960144</v>
      </c>
      <c r="AY3827" s="1"/>
      <c r="AZ3827" s="1">
        <v>18.006940841674805</v>
      </c>
      <c r="BA3827" s="1">
        <v>0.21900901198387146</v>
      </c>
      <c r="BB3827" s="1"/>
      <c r="BC3827" s="1">
        <v>3.6574223041534424</v>
      </c>
      <c r="BD3827" s="1">
        <v>8.2449522018432617</v>
      </c>
      <c r="BE3827" s="1">
        <v>9.1814851760864258</v>
      </c>
      <c r="BF3827" s="1"/>
      <c r="BG3827" s="1"/>
      <c r="BH3827" s="1"/>
      <c r="BI3827" s="1"/>
      <c r="BJ3827" s="1">
        <v>17.259664535522461</v>
      </c>
      <c r="BK3827" s="1">
        <v>5.8393287658691406</v>
      </c>
      <c r="BL3827" s="1"/>
      <c r="BM3827" s="1"/>
      <c r="BN3827" s="1"/>
    </row>
    <row r="3828" spans="1:66" x14ac:dyDescent="0.2">
      <c r="A3828" s="2" t="s">
        <v>8373</v>
      </c>
      <c r="B3828" s="4" t="s">
        <v>3823</v>
      </c>
      <c r="C3828" s="1"/>
      <c r="D3828" s="1"/>
      <c r="E3828" s="1"/>
      <c r="F3828" s="1">
        <v>11.949730895818753</v>
      </c>
      <c r="G3828" s="1">
        <v>4.4743514916296832</v>
      </c>
      <c r="H3828" s="1">
        <v>0.40654712082976691</v>
      </c>
      <c r="I3828" s="1">
        <v>0.36014563374268904</v>
      </c>
      <c r="J3828" s="1">
        <v>0.37452917592496082</v>
      </c>
      <c r="K3828" s="1"/>
      <c r="L3828" s="1">
        <v>5.002630568672525</v>
      </c>
      <c r="M3828" s="1">
        <v>4.1052535518013524</v>
      </c>
      <c r="N3828" s="1">
        <v>4.6802928215105535</v>
      </c>
      <c r="O3828" s="1">
        <v>4.1547549430059982</v>
      </c>
      <c r="P3828" s="1">
        <v>4.3780398799868685</v>
      </c>
      <c r="Q3828" s="1">
        <v>4.2203914569811696</v>
      </c>
      <c r="R3828" s="1">
        <v>4.0794174109736776</v>
      </c>
      <c r="S3828" s="1">
        <v>4.5043770655621111</v>
      </c>
      <c r="T3828" s="1">
        <v>4.6749190439979529</v>
      </c>
      <c r="U3828" s="1">
        <v>4.5384396607120676</v>
      </c>
      <c r="V3828" s="1">
        <v>4.5770950548020197</v>
      </c>
      <c r="W3828" s="1">
        <v>4.7346406240106074</v>
      </c>
      <c r="X3828" s="1">
        <v>4.7426531919955464</v>
      </c>
      <c r="Y3828" s="1">
        <v>4.4744738556669468</v>
      </c>
      <c r="Z3828" s="1">
        <v>4.7063053737049483</v>
      </c>
      <c r="AA3828" s="1">
        <v>4.5219059606116048</v>
      </c>
      <c r="AB3828" s="1">
        <v>4.8340131355636906</v>
      </c>
      <c r="AC3828" s="1">
        <v>5.7697881601123369</v>
      </c>
      <c r="AD3828" s="1">
        <v>5.5273389675911115</v>
      </c>
      <c r="AE3828" s="1">
        <v>6.3335645687299724</v>
      </c>
      <c r="AF3828" s="1"/>
      <c r="AG3828" s="1"/>
      <c r="AH3828" s="1"/>
      <c r="AI3828" s="1"/>
      <c r="AJ3828" s="1"/>
      <c r="AK3828" s="1"/>
      <c r="AL3828" s="1"/>
      <c r="AM3828" s="1"/>
      <c r="AN3828" s="1">
        <v>3.3929719924926758</v>
      </c>
      <c r="AO3828" s="1">
        <v>3.6068694591522217</v>
      </c>
      <c r="AP3828" s="1">
        <v>3.7471652030944824</v>
      </c>
      <c r="AQ3828" s="1">
        <v>3.9135215282440186</v>
      </c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>
        <v>0.4895419180393219</v>
      </c>
      <c r="BD3828" s="1">
        <v>0.36686062812805176</v>
      </c>
      <c r="BE3828" s="1"/>
      <c r="BF3828" s="1"/>
      <c r="BG3828" s="1">
        <v>0.39707851409912109</v>
      </c>
      <c r="BH3828" s="1">
        <v>0.79446256160736084</v>
      </c>
      <c r="BI3828" s="1">
        <v>0.50204145908355713</v>
      </c>
      <c r="BJ3828" s="1">
        <v>0.70806241035461426</v>
      </c>
      <c r="BK3828" s="1">
        <v>0.73042076826095581</v>
      </c>
      <c r="BL3828" s="1"/>
      <c r="BM3828" s="1"/>
      <c r="BN3828" s="1"/>
    </row>
    <row r="3829" spans="1:66" x14ac:dyDescent="0.2">
      <c r="A3829" s="2" t="s">
        <v>8374</v>
      </c>
      <c r="B3829" s="4" t="s">
        <v>3824</v>
      </c>
      <c r="C3829" s="1"/>
      <c r="D3829" s="1"/>
      <c r="E3829" s="1"/>
      <c r="F3829" s="1"/>
      <c r="G3829" s="1"/>
      <c r="H3829" s="1"/>
      <c r="I3829" s="1"/>
      <c r="J3829" s="1">
        <v>39.69896549503882</v>
      </c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>
        <v>14.100028180655544</v>
      </c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>
        <v>16.193367004394531</v>
      </c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  <c r="BD3829" s="1"/>
      <c r="BE3829" s="1"/>
      <c r="BF3829" s="1"/>
      <c r="BG3829" s="1"/>
      <c r="BH3829" s="1"/>
      <c r="BI3829" s="1"/>
      <c r="BJ3829" s="1"/>
      <c r="BK3829" s="1"/>
      <c r="BL3829" s="1"/>
      <c r="BM3829" s="1"/>
      <c r="BN3829" s="1"/>
    </row>
    <row r="3830" spans="1:66" x14ac:dyDescent="0.2">
      <c r="A3830" s="2" t="s">
        <v>8375</v>
      </c>
      <c r="B3830" s="4" t="s">
        <v>3825</v>
      </c>
      <c r="C3830" s="1"/>
      <c r="D3830" s="1"/>
      <c r="E3830" s="1"/>
      <c r="F3830" s="1"/>
      <c r="G3830" s="1"/>
      <c r="H3830" s="1"/>
      <c r="I3830" s="1"/>
      <c r="J3830" s="1">
        <v>39.69896549503882</v>
      </c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>
        <v>14.100028180655544</v>
      </c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>
        <v>16.193367004394531</v>
      </c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  <c r="BD3830" s="1"/>
      <c r="BE3830" s="1"/>
      <c r="BF3830" s="1"/>
      <c r="BG3830" s="1"/>
      <c r="BH3830" s="1"/>
      <c r="BI3830" s="1"/>
      <c r="BJ3830" s="1"/>
      <c r="BK3830" s="1"/>
      <c r="BL3830" s="1"/>
      <c r="BM3830" s="1"/>
      <c r="BN3830" s="1"/>
    </row>
    <row r="3831" spans="1:66" x14ac:dyDescent="0.2">
      <c r="A3831" s="2" t="s">
        <v>8376</v>
      </c>
      <c r="B3831" s="4" t="s">
        <v>3826</v>
      </c>
      <c r="C3831" s="1"/>
      <c r="D3831" s="1"/>
      <c r="E3831" s="1"/>
      <c r="F3831" s="1"/>
      <c r="G3831" s="1">
        <v>3.9651521119069257</v>
      </c>
      <c r="H3831" s="1"/>
      <c r="I3831" s="1"/>
      <c r="J3831" s="1">
        <v>2.4407474866829908</v>
      </c>
      <c r="K3831" s="1">
        <v>2.0122056620234896</v>
      </c>
      <c r="L3831" s="1">
        <v>17.14446288675623</v>
      </c>
      <c r="M3831" s="1">
        <v>21.458234377918924</v>
      </c>
      <c r="N3831" s="1">
        <v>7.4347030028005925</v>
      </c>
      <c r="O3831" s="1">
        <v>8.2819597437337329</v>
      </c>
      <c r="P3831" s="1">
        <v>6.4990233967211335</v>
      </c>
      <c r="Q3831" s="1">
        <v>7.2416043215092945</v>
      </c>
      <c r="R3831" s="1">
        <v>5.4952823848199355</v>
      </c>
      <c r="S3831" s="1">
        <v>6.1191721900720797</v>
      </c>
      <c r="T3831" s="1">
        <v>5.811504468133081</v>
      </c>
      <c r="U3831" s="1">
        <v>4.5440358697542242</v>
      </c>
      <c r="V3831" s="1">
        <v>17.354757224020293</v>
      </c>
      <c r="W3831" s="1">
        <v>5.3487166795566994</v>
      </c>
      <c r="X3831" s="1">
        <v>7.2025263867022069</v>
      </c>
      <c r="Y3831" s="1">
        <v>10.184253085848509</v>
      </c>
      <c r="Z3831" s="1">
        <v>8.4486823007195504</v>
      </c>
      <c r="AA3831" s="1">
        <v>9.7663778372384229</v>
      </c>
      <c r="AB3831" s="1">
        <v>9.0511331892081888</v>
      </c>
      <c r="AC3831" s="1">
        <v>7.0557835675206961</v>
      </c>
      <c r="AD3831" s="1">
        <v>13.095368389056713</v>
      </c>
      <c r="AE3831" s="1">
        <v>11.471036523473627</v>
      </c>
      <c r="AF3831" s="1"/>
      <c r="AG3831" s="1"/>
      <c r="AH3831" s="1"/>
      <c r="AI3831" s="1"/>
      <c r="AJ3831" s="1"/>
      <c r="AK3831" s="1"/>
      <c r="AL3831" s="1"/>
      <c r="AM3831" s="1"/>
      <c r="AN3831" s="1">
        <v>4.3077211380004883</v>
      </c>
      <c r="AO3831" s="1">
        <v>5.4569573402404785</v>
      </c>
      <c r="AP3831" s="1">
        <v>2.4402594566345215</v>
      </c>
      <c r="AQ3831" s="1">
        <v>2.7313222885131836</v>
      </c>
      <c r="AR3831" s="1">
        <v>1.7898061275482178</v>
      </c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  <c r="BD3831" s="1"/>
      <c r="BE3831" s="1"/>
      <c r="BF3831" s="1">
        <v>2.1525113582611084</v>
      </c>
      <c r="BG3831" s="1"/>
      <c r="BH3831" s="1">
        <v>6.8194379806518555</v>
      </c>
      <c r="BI3831" s="1"/>
      <c r="BJ3831" s="1"/>
      <c r="BK3831" s="1">
        <v>3.2530453205108643</v>
      </c>
      <c r="BL3831" s="1"/>
      <c r="BM3831" s="1"/>
      <c r="BN3831" s="1"/>
    </row>
    <row r="3832" spans="1:66" x14ac:dyDescent="0.2">
      <c r="A3832" s="2" t="s">
        <v>8377</v>
      </c>
      <c r="B3832" s="4" t="s">
        <v>3827</v>
      </c>
      <c r="C3832" s="1"/>
      <c r="D3832" s="1"/>
      <c r="E3832" s="1"/>
      <c r="F3832" s="1"/>
      <c r="G3832" s="1">
        <v>3.9651521119069257</v>
      </c>
      <c r="H3832" s="1"/>
      <c r="I3832" s="1"/>
      <c r="J3832" s="1">
        <v>2.4407474866829908</v>
      </c>
      <c r="K3832" s="1">
        <v>2.0122056620234896</v>
      </c>
      <c r="L3832" s="1">
        <v>17.14446288675623</v>
      </c>
      <c r="M3832" s="1">
        <v>21.458234377918924</v>
      </c>
      <c r="N3832" s="1">
        <v>7.4347030028005925</v>
      </c>
      <c r="O3832" s="1">
        <v>8.2819597437337329</v>
      </c>
      <c r="P3832" s="1">
        <v>6.4990233967211335</v>
      </c>
      <c r="Q3832" s="1">
        <v>7.2416043215092945</v>
      </c>
      <c r="R3832" s="1">
        <v>5.4952823848199355</v>
      </c>
      <c r="S3832" s="1">
        <v>6.1191721900720797</v>
      </c>
      <c r="T3832" s="1">
        <v>5.811504468133081</v>
      </c>
      <c r="U3832" s="1">
        <v>4.5440358697542242</v>
      </c>
      <c r="V3832" s="1">
        <v>17.354757224020293</v>
      </c>
      <c r="W3832" s="1">
        <v>5.3487166795566994</v>
      </c>
      <c r="X3832" s="1">
        <v>7.2025263867022069</v>
      </c>
      <c r="Y3832" s="1">
        <v>10.184253085848509</v>
      </c>
      <c r="Z3832" s="1">
        <v>8.4486823007195504</v>
      </c>
      <c r="AA3832" s="1">
        <v>9.7663778372384229</v>
      </c>
      <c r="AB3832" s="1">
        <v>9.0511331892081888</v>
      </c>
      <c r="AC3832" s="1">
        <v>7.0557835675206961</v>
      </c>
      <c r="AD3832" s="1">
        <v>13.095368389056713</v>
      </c>
      <c r="AE3832" s="1">
        <v>11.471036523473627</v>
      </c>
      <c r="AF3832" s="1"/>
      <c r="AG3832" s="1"/>
      <c r="AH3832" s="1"/>
      <c r="AI3832" s="1"/>
      <c r="AJ3832" s="1"/>
      <c r="AK3832" s="1"/>
      <c r="AL3832" s="1"/>
      <c r="AM3832" s="1"/>
      <c r="AN3832" s="1">
        <v>4.3077211380004883</v>
      </c>
      <c r="AO3832" s="1">
        <v>5.4569573402404785</v>
      </c>
      <c r="AP3832" s="1">
        <v>2.4402594566345215</v>
      </c>
      <c r="AQ3832" s="1">
        <v>2.7313222885131836</v>
      </c>
      <c r="AR3832" s="1">
        <v>1.7898061275482178</v>
      </c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  <c r="BD3832" s="1"/>
      <c r="BE3832" s="1"/>
      <c r="BF3832" s="1">
        <v>2.1525113582611084</v>
      </c>
      <c r="BG3832" s="1"/>
      <c r="BH3832" s="1">
        <v>6.8194379806518555</v>
      </c>
      <c r="BI3832" s="1"/>
      <c r="BJ3832" s="1"/>
      <c r="BK3832" s="1">
        <v>3.2530453205108643</v>
      </c>
      <c r="BL3832" s="1"/>
      <c r="BM3832" s="1"/>
      <c r="BN3832" s="1"/>
    </row>
    <row r="3833" spans="1:66" x14ac:dyDescent="0.2">
      <c r="A3833" s="2" t="s">
        <v>8378</v>
      </c>
      <c r="B3833" s="4" t="s">
        <v>3828</v>
      </c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  <c r="BD3833" s="1"/>
      <c r="BE3833" s="1"/>
      <c r="BF3833" s="1"/>
      <c r="BG3833" s="1"/>
      <c r="BH3833" s="1"/>
      <c r="BI3833" s="1"/>
      <c r="BJ3833" s="1"/>
      <c r="BK3833" s="1"/>
      <c r="BL3833" s="1"/>
      <c r="BM3833" s="1"/>
      <c r="BN3833" s="1"/>
    </row>
    <row r="3834" spans="1:66" x14ac:dyDescent="0.2">
      <c r="A3834" s="2" t="s">
        <v>8379</v>
      </c>
      <c r="B3834" s="4" t="s">
        <v>3829</v>
      </c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  <c r="BD3834" s="1"/>
      <c r="BE3834" s="1"/>
      <c r="BF3834" s="1"/>
      <c r="BG3834" s="1"/>
      <c r="BH3834" s="1"/>
      <c r="BI3834" s="1"/>
      <c r="BJ3834" s="1"/>
      <c r="BK3834" s="1"/>
      <c r="BL3834" s="1"/>
      <c r="BM3834" s="1"/>
      <c r="BN3834" s="1"/>
    </row>
    <row r="3835" spans="1:66" x14ac:dyDescent="0.2">
      <c r="A3835" s="2" t="s">
        <v>8380</v>
      </c>
      <c r="B3835" s="4" t="s">
        <v>3830</v>
      </c>
      <c r="C3835" s="1"/>
      <c r="D3835" s="1"/>
      <c r="E3835" s="1">
        <v>4.0230160262559389</v>
      </c>
      <c r="F3835" s="1">
        <v>5.3614962544585625</v>
      </c>
      <c r="G3835" s="1">
        <v>11.033369070651808</v>
      </c>
      <c r="H3835" s="1">
        <v>3.5729758349819374</v>
      </c>
      <c r="I3835" s="1">
        <v>1.6475781642113516</v>
      </c>
      <c r="J3835" s="1">
        <v>16.838843827540988</v>
      </c>
      <c r="K3835" s="1">
        <v>8.8261965242541116</v>
      </c>
      <c r="L3835" s="1">
        <v>5.4975864531698129</v>
      </c>
      <c r="M3835" s="1">
        <v>4.0638631685064572</v>
      </c>
      <c r="N3835" s="1">
        <v>2.0703380325351897</v>
      </c>
      <c r="O3835" s="1">
        <v>1.0854949147636441</v>
      </c>
      <c r="P3835" s="1">
        <v>6.2257561013032756</v>
      </c>
      <c r="Q3835" s="1">
        <v>31.145578523682449</v>
      </c>
      <c r="R3835" s="1">
        <v>10.566012360726594</v>
      </c>
      <c r="S3835" s="1">
        <v>4.6364857502202286</v>
      </c>
      <c r="T3835" s="1">
        <v>10.643219661894339</v>
      </c>
      <c r="U3835" s="1">
        <v>4.2217322032032492</v>
      </c>
      <c r="V3835" s="1">
        <v>4.1448256037367921</v>
      </c>
      <c r="W3835" s="1">
        <v>5.4643183425482222</v>
      </c>
      <c r="X3835" s="1">
        <v>6.9945368691901848</v>
      </c>
      <c r="Y3835" s="1">
        <v>4.1943045302220225</v>
      </c>
      <c r="Z3835" s="1">
        <v>5.5834545977327306</v>
      </c>
      <c r="AA3835" s="1">
        <v>4.66497837064792</v>
      </c>
      <c r="AB3835" s="1">
        <v>4.6242022208460885</v>
      </c>
      <c r="AC3835" s="1">
        <v>8.1957049716827779</v>
      </c>
      <c r="AD3835" s="1">
        <v>12.564701737136547</v>
      </c>
      <c r="AE3835" s="1">
        <v>9.3564303872227441</v>
      </c>
      <c r="AF3835" s="1"/>
      <c r="AG3835" s="1"/>
      <c r="AH3835" s="1"/>
      <c r="AI3835" s="1"/>
      <c r="AJ3835" s="1"/>
      <c r="AK3835" s="1"/>
      <c r="AL3835" s="1"/>
      <c r="AM3835" s="1"/>
      <c r="AN3835" s="1">
        <v>1.7067735195159912</v>
      </c>
      <c r="AO3835" s="1">
        <v>1.6786795854568481</v>
      </c>
      <c r="AP3835" s="1">
        <v>2.8292415142059326</v>
      </c>
      <c r="AQ3835" s="1"/>
      <c r="AR3835" s="1"/>
      <c r="AS3835" s="1"/>
      <c r="AT3835" s="1">
        <v>1.8943957090377808</v>
      </c>
      <c r="AU3835" s="1">
        <v>2.6433925628662109</v>
      </c>
      <c r="AV3835" s="1">
        <v>0.64750367403030396</v>
      </c>
      <c r="AW3835" s="1">
        <v>0.55082160234451294</v>
      </c>
      <c r="AX3835" s="1">
        <v>0.73335504531860352</v>
      </c>
      <c r="AY3835" s="1"/>
      <c r="AZ3835" s="1"/>
      <c r="BA3835" s="1"/>
      <c r="BB3835" s="1"/>
      <c r="BC3835" s="1"/>
      <c r="BD3835" s="1"/>
      <c r="BE3835" s="1">
        <v>0.54236054420471191</v>
      </c>
      <c r="BF3835" s="1">
        <v>7.6095893979072571E-2</v>
      </c>
      <c r="BG3835" s="1"/>
      <c r="BH3835" s="1"/>
      <c r="BI3835" s="1">
        <v>1.5428339131176472E-2</v>
      </c>
      <c r="BJ3835" s="1">
        <v>1.7278179526329041E-2</v>
      </c>
      <c r="BK3835" s="1"/>
      <c r="BL3835" s="1"/>
      <c r="BM3835" s="1"/>
      <c r="BN3835" s="1"/>
    </row>
    <row r="3836" spans="1:66" x14ac:dyDescent="0.2">
      <c r="A3836" s="2" t="s">
        <v>8381</v>
      </c>
      <c r="B3836" s="4" t="s">
        <v>3831</v>
      </c>
      <c r="C3836" s="1"/>
      <c r="D3836" s="1"/>
      <c r="E3836" s="1"/>
      <c r="F3836" s="1"/>
      <c r="G3836" s="1"/>
      <c r="H3836" s="1">
        <v>11.122416973274454</v>
      </c>
      <c r="I3836" s="1"/>
      <c r="J3836" s="1">
        <v>75.887767453985958</v>
      </c>
      <c r="K3836" s="1">
        <v>86.376616241838434</v>
      </c>
      <c r="L3836" s="1">
        <v>88.432051212238434</v>
      </c>
      <c r="M3836" s="1">
        <v>98.786659967625283</v>
      </c>
      <c r="N3836" s="1">
        <v>89.0603867662997</v>
      </c>
      <c r="O3836" s="1">
        <v>96.321534553219152</v>
      </c>
      <c r="P3836" s="1">
        <v>85.5020283294309</v>
      </c>
      <c r="Q3836" s="1">
        <v>87.520539996927127</v>
      </c>
      <c r="R3836" s="1">
        <v>35.666787873549424</v>
      </c>
      <c r="S3836" s="1">
        <v>4.8484577191896667</v>
      </c>
      <c r="T3836" s="1">
        <v>5.0412218081827707</v>
      </c>
      <c r="U3836" s="1">
        <v>5.3559319512161307</v>
      </c>
      <c r="V3836" s="1">
        <v>7.2906959662823816</v>
      </c>
      <c r="W3836" s="1">
        <v>4.9572222878220566</v>
      </c>
      <c r="X3836" s="1">
        <v>10.505573230624261</v>
      </c>
      <c r="Y3836" s="1">
        <v>9.6754748202115213</v>
      </c>
      <c r="Z3836" s="1">
        <v>10.485104177403754</v>
      </c>
      <c r="AA3836" s="1">
        <v>17.282506778911181</v>
      </c>
      <c r="AB3836" s="1">
        <v>22.765960099088126</v>
      </c>
      <c r="AC3836" s="1">
        <v>28.167706331661247</v>
      </c>
      <c r="AD3836" s="1">
        <v>17.455299851727997</v>
      </c>
      <c r="AE3836" s="1">
        <v>16.193917873358913</v>
      </c>
      <c r="AF3836" s="1"/>
      <c r="AG3836" s="1"/>
      <c r="AH3836" s="1"/>
      <c r="AI3836" s="1"/>
      <c r="AJ3836" s="1"/>
      <c r="AK3836" s="1"/>
      <c r="AL3836" s="1"/>
      <c r="AM3836" s="1"/>
      <c r="AN3836" s="1"/>
      <c r="AO3836" s="1">
        <v>3.8970692157745361</v>
      </c>
      <c r="AP3836" s="1">
        <v>3.126253604888916</v>
      </c>
      <c r="AQ3836" s="1"/>
      <c r="AR3836" s="1"/>
      <c r="AS3836" s="1"/>
      <c r="AT3836" s="1">
        <v>8.8545246124267578</v>
      </c>
      <c r="AU3836" s="1">
        <v>3.5816690921783447</v>
      </c>
      <c r="AV3836" s="1">
        <v>14.474521636962891</v>
      </c>
      <c r="AW3836" s="1">
        <v>8.6964912414550781</v>
      </c>
      <c r="AX3836" s="1"/>
      <c r="AY3836" s="1"/>
      <c r="AZ3836" s="1"/>
      <c r="BA3836" s="1"/>
      <c r="BB3836" s="1">
        <v>0.79936069250106812</v>
      </c>
      <c r="BC3836" s="1"/>
      <c r="BD3836" s="1">
        <v>0.79145455360412598</v>
      </c>
      <c r="BE3836" s="1"/>
      <c r="BF3836" s="1">
        <v>0.41088783740997314</v>
      </c>
      <c r="BG3836" s="1"/>
      <c r="BH3836" s="1">
        <v>1.7027899026870728</v>
      </c>
      <c r="BI3836" s="1"/>
      <c r="BJ3836" s="1"/>
      <c r="BK3836" s="1"/>
      <c r="BL3836" s="1"/>
      <c r="BM3836" s="1"/>
      <c r="BN3836" s="1"/>
    </row>
    <row r="3837" spans="1:66" x14ac:dyDescent="0.2">
      <c r="A3837" s="2" t="s">
        <v>8382</v>
      </c>
      <c r="B3837" s="4" t="s">
        <v>3832</v>
      </c>
      <c r="C3837" s="1"/>
      <c r="D3837" s="1"/>
      <c r="E3837" s="1"/>
      <c r="F3837" s="1"/>
      <c r="G3837" s="1"/>
      <c r="H3837" s="1">
        <v>11.122416973274454</v>
      </c>
      <c r="I3837" s="1"/>
      <c r="J3837" s="1">
        <v>75.887767453985958</v>
      </c>
      <c r="K3837" s="1">
        <v>86.376616241838434</v>
      </c>
      <c r="L3837" s="1">
        <v>88.432051212238434</v>
      </c>
      <c r="M3837" s="1">
        <v>98.786659967625283</v>
      </c>
      <c r="N3837" s="1">
        <v>89.0603867662997</v>
      </c>
      <c r="O3837" s="1">
        <v>96.321534553219152</v>
      </c>
      <c r="P3837" s="1">
        <v>85.5020283294309</v>
      </c>
      <c r="Q3837" s="1">
        <v>87.520539996927127</v>
      </c>
      <c r="R3837" s="1">
        <v>35.666787873549424</v>
      </c>
      <c r="S3837" s="1">
        <v>4.8484577191896667</v>
      </c>
      <c r="T3837" s="1">
        <v>5.0412218081827707</v>
      </c>
      <c r="U3837" s="1">
        <v>5.3559319512161307</v>
      </c>
      <c r="V3837" s="1">
        <v>7.2906959662823816</v>
      </c>
      <c r="W3837" s="1">
        <v>4.9572222878220566</v>
      </c>
      <c r="X3837" s="1">
        <v>10.505573230624261</v>
      </c>
      <c r="Y3837" s="1">
        <v>9.6754748202115213</v>
      </c>
      <c r="Z3837" s="1">
        <v>10.485104177403754</v>
      </c>
      <c r="AA3837" s="1">
        <v>17.282506778911181</v>
      </c>
      <c r="AB3837" s="1">
        <v>22.765960099088126</v>
      </c>
      <c r="AC3837" s="1">
        <v>28.167706331661247</v>
      </c>
      <c r="AD3837" s="1">
        <v>17.455299851727997</v>
      </c>
      <c r="AE3837" s="1">
        <v>16.193917873358913</v>
      </c>
      <c r="AF3837" s="1"/>
      <c r="AG3837" s="1"/>
      <c r="AH3837" s="1"/>
      <c r="AI3837" s="1"/>
      <c r="AJ3837" s="1"/>
      <c r="AK3837" s="1"/>
      <c r="AL3837" s="1"/>
      <c r="AM3837" s="1"/>
      <c r="AN3837" s="1"/>
      <c r="AO3837" s="1">
        <v>3.8970692157745361</v>
      </c>
      <c r="AP3837" s="1">
        <v>3.126253604888916</v>
      </c>
      <c r="AQ3837" s="1"/>
      <c r="AR3837" s="1"/>
      <c r="AS3837" s="1"/>
      <c r="AT3837" s="1">
        <v>8.8545246124267578</v>
      </c>
      <c r="AU3837" s="1">
        <v>3.5816690921783447</v>
      </c>
      <c r="AV3837" s="1">
        <v>14.474521636962891</v>
      </c>
      <c r="AW3837" s="1">
        <v>8.6964912414550781</v>
      </c>
      <c r="AX3837" s="1"/>
      <c r="AY3837" s="1"/>
      <c r="AZ3837" s="1"/>
      <c r="BA3837" s="1"/>
      <c r="BB3837" s="1">
        <v>0.79936069250106812</v>
      </c>
      <c r="BC3837" s="1"/>
      <c r="BD3837" s="1">
        <v>0.79145455360412598</v>
      </c>
      <c r="BE3837" s="1"/>
      <c r="BF3837" s="1">
        <v>0.41088783740997314</v>
      </c>
      <c r="BG3837" s="1"/>
      <c r="BH3837" s="1">
        <v>1.7027899026870728</v>
      </c>
      <c r="BI3837" s="1"/>
      <c r="BJ3837" s="1"/>
      <c r="BK3837" s="1"/>
      <c r="BL3837" s="1"/>
      <c r="BM3837" s="1"/>
      <c r="BN3837" s="1"/>
    </row>
    <row r="3838" spans="1:66" x14ac:dyDescent="0.2">
      <c r="A3838" s="2" t="s">
        <v>8383</v>
      </c>
      <c r="B3838" s="4" t="s">
        <v>3833</v>
      </c>
      <c r="C3838" s="1"/>
      <c r="D3838" s="1"/>
      <c r="E3838" s="1"/>
      <c r="F3838" s="1"/>
      <c r="G3838" s="1">
        <v>4.3688853535828551</v>
      </c>
      <c r="H3838" s="1">
        <v>4.5186254180244916</v>
      </c>
      <c r="I3838" s="1">
        <v>3.9826863730852526</v>
      </c>
      <c r="J3838" s="1">
        <v>4.7152180749288588</v>
      </c>
      <c r="K3838" s="1">
        <v>4.7272107477094591</v>
      </c>
      <c r="L3838" s="1">
        <v>26.651440238540481</v>
      </c>
      <c r="M3838" s="1">
        <v>5.2955492795142804</v>
      </c>
      <c r="N3838" s="1">
        <v>5.2085638765831961</v>
      </c>
      <c r="O3838" s="1">
        <v>4.5296005159085109</v>
      </c>
      <c r="P3838" s="1">
        <v>5.2721736593941673</v>
      </c>
      <c r="Q3838" s="1">
        <v>5.2008384585698755</v>
      </c>
      <c r="R3838" s="1">
        <v>4.6719983491802086</v>
      </c>
      <c r="S3838" s="1">
        <v>4.7932788518241685</v>
      </c>
      <c r="T3838" s="1">
        <v>9.7782050836055454</v>
      </c>
      <c r="U3838" s="1">
        <v>5.772180092944355</v>
      </c>
      <c r="V3838" s="1">
        <v>8.9685514029962228</v>
      </c>
      <c r="W3838" s="1">
        <v>14.709352424001363</v>
      </c>
      <c r="X3838" s="1">
        <v>6.9813022429312799</v>
      </c>
      <c r="Y3838" s="1">
        <v>7.2361415750495777</v>
      </c>
      <c r="Z3838" s="1">
        <v>5.4572320455186025</v>
      </c>
      <c r="AA3838" s="1">
        <v>5.5963819446725811</v>
      </c>
      <c r="AB3838" s="1">
        <v>5.2527198621632909</v>
      </c>
      <c r="AC3838" s="1">
        <v>5.6106521400230447</v>
      </c>
      <c r="AD3838" s="1">
        <v>5.2893726677340993</v>
      </c>
      <c r="AE3838" s="1">
        <v>5.6020565747767002</v>
      </c>
      <c r="AF3838" s="1"/>
      <c r="AG3838" s="1"/>
      <c r="AH3838" s="1"/>
      <c r="AI3838" s="1"/>
      <c r="AJ3838" s="1"/>
      <c r="AK3838" s="1"/>
      <c r="AL3838" s="1"/>
      <c r="AM3838" s="1"/>
      <c r="AN3838" s="1"/>
      <c r="AO3838" s="1">
        <v>6.8541392683982849E-2</v>
      </c>
      <c r="AP3838" s="1"/>
      <c r="AQ3838" s="1">
        <v>0.1227271556854248</v>
      </c>
      <c r="AR3838" s="1">
        <v>0.11062394827604294</v>
      </c>
      <c r="AS3838" s="1"/>
      <c r="AT3838" s="1"/>
      <c r="AU3838" s="1">
        <v>0.34170755743980408</v>
      </c>
      <c r="AV3838" s="1"/>
      <c r="AW3838" s="1"/>
      <c r="AX3838" s="1"/>
      <c r="AY3838" s="1"/>
      <c r="AZ3838" s="1"/>
      <c r="BA3838" s="1"/>
      <c r="BB3838" s="1"/>
      <c r="BC3838" s="1"/>
      <c r="BD3838" s="1"/>
      <c r="BE3838" s="1"/>
      <c r="BF3838" s="1"/>
      <c r="BG3838" s="1"/>
      <c r="BH3838" s="1"/>
      <c r="BI3838" s="1"/>
      <c r="BJ3838" s="1"/>
      <c r="BK3838" s="1"/>
      <c r="BL3838" s="1"/>
      <c r="BM3838" s="1"/>
      <c r="BN3838" s="1"/>
    </row>
    <row r="3839" spans="1:66" x14ac:dyDescent="0.2">
      <c r="A3839" s="2" t="s">
        <v>8384</v>
      </c>
      <c r="B3839" s="4" t="s">
        <v>3834</v>
      </c>
      <c r="C3839" s="1"/>
      <c r="D3839" s="1"/>
      <c r="E3839" s="1"/>
      <c r="F3839" s="1"/>
      <c r="G3839" s="1">
        <v>4.3688853535828551</v>
      </c>
      <c r="H3839" s="1">
        <v>4.5186254180244916</v>
      </c>
      <c r="I3839" s="1">
        <v>3.9826863730852526</v>
      </c>
      <c r="J3839" s="1">
        <v>4.7152180749288588</v>
      </c>
      <c r="K3839" s="1">
        <v>4.7272107477094591</v>
      </c>
      <c r="L3839" s="1">
        <v>26.651440238540481</v>
      </c>
      <c r="M3839" s="1">
        <v>5.2955492795142804</v>
      </c>
      <c r="N3839" s="1">
        <v>5.2085638765831961</v>
      </c>
      <c r="O3839" s="1">
        <v>4.5296005159085109</v>
      </c>
      <c r="P3839" s="1">
        <v>5.2721736593941673</v>
      </c>
      <c r="Q3839" s="1">
        <v>5.2008384585698755</v>
      </c>
      <c r="R3839" s="1">
        <v>4.6719983491802086</v>
      </c>
      <c r="S3839" s="1">
        <v>4.7932788518241685</v>
      </c>
      <c r="T3839" s="1">
        <v>9.7782050836055454</v>
      </c>
      <c r="U3839" s="1">
        <v>5.772180092944355</v>
      </c>
      <c r="V3839" s="1">
        <v>8.9685514029962228</v>
      </c>
      <c r="W3839" s="1">
        <v>14.709352424001363</v>
      </c>
      <c r="X3839" s="1">
        <v>6.9813022429312799</v>
      </c>
      <c r="Y3839" s="1">
        <v>7.2361415750495777</v>
      </c>
      <c r="Z3839" s="1">
        <v>5.4572320455186025</v>
      </c>
      <c r="AA3839" s="1">
        <v>5.5963819446725811</v>
      </c>
      <c r="AB3839" s="1">
        <v>5.2527198621632909</v>
      </c>
      <c r="AC3839" s="1">
        <v>5.6106521400230447</v>
      </c>
      <c r="AD3839" s="1">
        <v>5.2893726677340993</v>
      </c>
      <c r="AE3839" s="1">
        <v>5.6020565747767002</v>
      </c>
      <c r="AF3839" s="1"/>
      <c r="AG3839" s="1"/>
      <c r="AH3839" s="1"/>
      <c r="AI3839" s="1"/>
      <c r="AJ3839" s="1"/>
      <c r="AK3839" s="1"/>
      <c r="AL3839" s="1"/>
      <c r="AM3839" s="1"/>
      <c r="AN3839" s="1"/>
      <c r="AO3839" s="1">
        <v>6.8541392683982849E-2</v>
      </c>
      <c r="AP3839" s="1"/>
      <c r="AQ3839" s="1">
        <v>0.1227271556854248</v>
      </c>
      <c r="AR3839" s="1">
        <v>0.11062394827604294</v>
      </c>
      <c r="AS3839" s="1"/>
      <c r="AT3839" s="1"/>
      <c r="AU3839" s="1">
        <v>0.34170755743980408</v>
      </c>
      <c r="AV3839" s="1"/>
      <c r="AW3839" s="1"/>
      <c r="AX3839" s="1"/>
      <c r="AY3839" s="1"/>
      <c r="AZ3839" s="1"/>
      <c r="BA3839" s="1"/>
      <c r="BB3839" s="1"/>
      <c r="BC3839" s="1"/>
      <c r="BD3839" s="1"/>
      <c r="BE3839" s="1"/>
      <c r="BF3839" s="1"/>
      <c r="BG3839" s="1"/>
      <c r="BH3839" s="1"/>
      <c r="BI3839" s="1"/>
      <c r="BJ3839" s="1"/>
      <c r="BK3839" s="1"/>
      <c r="BL3839" s="1"/>
      <c r="BM3839" s="1"/>
      <c r="BN3839" s="1"/>
    </row>
    <row r="3840" spans="1:66" x14ac:dyDescent="0.2">
      <c r="A3840" s="2" t="s">
        <v>8385</v>
      </c>
      <c r="B3840" s="4" t="s">
        <v>3835</v>
      </c>
      <c r="C3840" s="1"/>
      <c r="D3840" s="1"/>
      <c r="E3840" s="1"/>
      <c r="F3840" s="1">
        <v>8.3577917650988258</v>
      </c>
      <c r="G3840" s="1">
        <v>5.491925140841829</v>
      </c>
      <c r="H3840" s="1">
        <v>5.2236810557451046</v>
      </c>
      <c r="I3840" s="1">
        <v>8.8198369887597501</v>
      </c>
      <c r="J3840" s="1">
        <v>37.824667729858227</v>
      </c>
      <c r="K3840" s="1">
        <v>43.515779144994696</v>
      </c>
      <c r="L3840" s="1">
        <v>45.820512774316526</v>
      </c>
      <c r="M3840" s="1">
        <v>46.327849922538427</v>
      </c>
      <c r="N3840" s="1">
        <v>50.663501251199406</v>
      </c>
      <c r="O3840" s="1">
        <v>14.031347394162989</v>
      </c>
      <c r="P3840" s="1">
        <v>12.58444008328058</v>
      </c>
      <c r="Q3840" s="1">
        <v>29.457686938878545</v>
      </c>
      <c r="R3840" s="1">
        <v>99.739332713785259</v>
      </c>
      <c r="S3840" s="1">
        <v>58.565084574826564</v>
      </c>
      <c r="T3840" s="1">
        <v>61.510464515673092</v>
      </c>
      <c r="U3840" s="1">
        <v>75.321137429229537</v>
      </c>
      <c r="V3840" s="1">
        <v>55.358865964743075</v>
      </c>
      <c r="W3840" s="1">
        <v>20.432298071720137</v>
      </c>
      <c r="X3840" s="1">
        <v>23.856536041620959</v>
      </c>
      <c r="Y3840" s="1">
        <v>9.570244304376665</v>
      </c>
      <c r="Z3840" s="1"/>
      <c r="AA3840" s="1">
        <v>19.641268675673338</v>
      </c>
      <c r="AB3840" s="1">
        <v>25.274934159905911</v>
      </c>
      <c r="AC3840" s="1">
        <v>9.2751428798286817</v>
      </c>
      <c r="AD3840" s="1">
        <v>5.3327307893879752</v>
      </c>
      <c r="AE3840" s="1">
        <v>6.4134816123888809</v>
      </c>
      <c r="AF3840" s="1"/>
      <c r="AG3840" s="1"/>
      <c r="AH3840" s="1"/>
      <c r="AI3840" s="1"/>
      <c r="AJ3840" s="1"/>
      <c r="AK3840" s="1"/>
      <c r="AL3840" s="1"/>
      <c r="AM3840" s="1"/>
      <c r="AN3840" s="1">
        <v>2.3789544105529785</v>
      </c>
      <c r="AO3840" s="1"/>
      <c r="AP3840" s="1"/>
      <c r="AQ3840" s="1"/>
      <c r="AR3840" s="1"/>
      <c r="AS3840" s="1"/>
      <c r="AT3840" s="1">
        <v>1.9554320573806763</v>
      </c>
      <c r="AU3840" s="1"/>
      <c r="AV3840" s="1">
        <v>7.4151425361633301</v>
      </c>
      <c r="AW3840" s="1"/>
      <c r="AX3840" s="1"/>
      <c r="AY3840" s="1">
        <v>32.187992095947266</v>
      </c>
      <c r="AZ3840" s="1"/>
      <c r="BA3840" s="1"/>
      <c r="BB3840" s="1"/>
      <c r="BC3840" s="1"/>
      <c r="BD3840" s="1"/>
      <c r="BE3840" s="1"/>
      <c r="BF3840" s="1">
        <v>6.2846908569335938</v>
      </c>
      <c r="BG3840" s="1"/>
      <c r="BH3840" s="1">
        <v>4.1775112152099609</v>
      </c>
      <c r="BI3840" s="1"/>
      <c r="BJ3840" s="1">
        <v>3.4435861110687256</v>
      </c>
      <c r="BK3840" s="1"/>
      <c r="BL3840" s="1"/>
      <c r="BM3840" s="1"/>
      <c r="BN3840" s="1"/>
    </row>
    <row r="3841" spans="1:66" x14ac:dyDescent="0.2">
      <c r="A3841" s="2" t="s">
        <v>8386</v>
      </c>
      <c r="B3841" s="4" t="s">
        <v>3836</v>
      </c>
      <c r="C3841" s="1"/>
      <c r="D3841" s="1"/>
      <c r="E3841" s="1"/>
      <c r="F3841" s="1">
        <v>8.3577917650988258</v>
      </c>
      <c r="G3841" s="1">
        <v>5.491925140841829</v>
      </c>
      <c r="H3841" s="1">
        <v>5.2236810557451046</v>
      </c>
      <c r="I3841" s="1">
        <v>8.8198369887597501</v>
      </c>
      <c r="J3841" s="1">
        <v>37.824667729858227</v>
      </c>
      <c r="K3841" s="1">
        <v>43.515779144994696</v>
      </c>
      <c r="L3841" s="1">
        <v>45.820512774316526</v>
      </c>
      <c r="M3841" s="1">
        <v>46.327849922538427</v>
      </c>
      <c r="N3841" s="1">
        <v>50.663501251199406</v>
      </c>
      <c r="O3841" s="1">
        <v>14.031347394162989</v>
      </c>
      <c r="P3841" s="1">
        <v>12.58444008328058</v>
      </c>
      <c r="Q3841" s="1">
        <v>29.457686938878545</v>
      </c>
      <c r="R3841" s="1">
        <v>99.739332713785259</v>
      </c>
      <c r="S3841" s="1">
        <v>58.565084574826564</v>
      </c>
      <c r="T3841" s="1">
        <v>61.510464515673092</v>
      </c>
      <c r="U3841" s="1">
        <v>75.321137429229537</v>
      </c>
      <c r="V3841" s="1">
        <v>55.358865964743075</v>
      </c>
      <c r="W3841" s="1">
        <v>20.432298071720137</v>
      </c>
      <c r="X3841" s="1">
        <v>23.856536041620959</v>
      </c>
      <c r="Y3841" s="1">
        <v>9.570244304376665</v>
      </c>
      <c r="Z3841" s="1"/>
      <c r="AA3841" s="1">
        <v>19.641268675673338</v>
      </c>
      <c r="AB3841" s="1">
        <v>25.274934159905911</v>
      </c>
      <c r="AC3841" s="1">
        <v>9.2751428798286817</v>
      </c>
      <c r="AD3841" s="1">
        <v>5.3327307893879752</v>
      </c>
      <c r="AE3841" s="1">
        <v>6.4134816123888809</v>
      </c>
      <c r="AF3841" s="1"/>
      <c r="AG3841" s="1"/>
      <c r="AH3841" s="1"/>
      <c r="AI3841" s="1"/>
      <c r="AJ3841" s="1"/>
      <c r="AK3841" s="1"/>
      <c r="AL3841" s="1"/>
      <c r="AM3841" s="1"/>
      <c r="AN3841" s="1">
        <v>2.3789544105529785</v>
      </c>
      <c r="AO3841" s="1"/>
      <c r="AP3841" s="1"/>
      <c r="AQ3841" s="1"/>
      <c r="AR3841" s="1"/>
      <c r="AS3841" s="1"/>
      <c r="AT3841" s="1">
        <v>1.9554320573806763</v>
      </c>
      <c r="AU3841" s="1"/>
      <c r="AV3841" s="1">
        <v>7.4151425361633301</v>
      </c>
      <c r="AW3841" s="1"/>
      <c r="AX3841" s="1"/>
      <c r="AY3841" s="1">
        <v>32.187992095947266</v>
      </c>
      <c r="AZ3841" s="1"/>
      <c r="BA3841" s="1"/>
      <c r="BB3841" s="1"/>
      <c r="BC3841" s="1"/>
      <c r="BD3841" s="1"/>
      <c r="BE3841" s="1"/>
      <c r="BF3841" s="1">
        <v>6.2846908569335938</v>
      </c>
      <c r="BG3841" s="1"/>
      <c r="BH3841" s="1">
        <v>4.1775112152099609</v>
      </c>
      <c r="BI3841" s="1"/>
      <c r="BJ3841" s="1">
        <v>3.4435861110687256</v>
      </c>
      <c r="BK3841" s="1"/>
      <c r="BL3841" s="1"/>
      <c r="BM3841" s="1"/>
      <c r="BN3841" s="1"/>
    </row>
    <row r="3842" spans="1:66" x14ac:dyDescent="0.2">
      <c r="A3842" s="2" t="s">
        <v>8387</v>
      </c>
      <c r="B3842" s="4" t="s">
        <v>3837</v>
      </c>
      <c r="C3842" s="1"/>
      <c r="D3842" s="1"/>
      <c r="E3842" s="1"/>
      <c r="F3842" s="1">
        <v>4.3106788897782469</v>
      </c>
      <c r="G3842" s="1">
        <v>3.9127834591179682</v>
      </c>
      <c r="H3842" s="1">
        <v>1.2686296933080303</v>
      </c>
      <c r="I3842" s="1">
        <v>2.90223081638629</v>
      </c>
      <c r="J3842" s="1">
        <v>3.7388131099822703</v>
      </c>
      <c r="K3842" s="1">
        <v>3.5638328525453145</v>
      </c>
      <c r="L3842" s="1">
        <v>3.880521918334892</v>
      </c>
      <c r="M3842" s="1">
        <v>4.5192431872583416</v>
      </c>
      <c r="N3842" s="1">
        <v>4.512534397301053</v>
      </c>
      <c r="O3842" s="1">
        <v>19.178477393896141</v>
      </c>
      <c r="P3842" s="1">
        <v>21.227128051334237</v>
      </c>
      <c r="Q3842" s="1">
        <v>6.6789590533416012</v>
      </c>
      <c r="R3842" s="1">
        <v>5.5154189244417857</v>
      </c>
      <c r="S3842" s="1">
        <v>6.0457644604521255</v>
      </c>
      <c r="T3842" s="1">
        <v>4.9480744624155744</v>
      </c>
      <c r="U3842" s="1">
        <v>4.2339942897510339</v>
      </c>
      <c r="V3842" s="1">
        <v>5.1224855061357717</v>
      </c>
      <c r="W3842" s="1">
        <v>4.7340742444888644</v>
      </c>
      <c r="X3842" s="1">
        <v>4.855485307434849</v>
      </c>
      <c r="Y3842" s="1">
        <v>6.2003736600000252</v>
      </c>
      <c r="Z3842" s="1">
        <v>6.4059543127668217</v>
      </c>
      <c r="AA3842" s="1">
        <v>5.2070448202224542</v>
      </c>
      <c r="AB3842" s="1">
        <v>5.8694009941904195</v>
      </c>
      <c r="AC3842" s="1">
        <v>4.4150106603476305</v>
      </c>
      <c r="AD3842" s="1">
        <v>5.3793225360863319</v>
      </c>
      <c r="AE3842" s="1">
        <v>5.2983870879167849</v>
      </c>
      <c r="AF3842" s="1"/>
      <c r="AG3842" s="1"/>
      <c r="AH3842" s="1"/>
      <c r="AI3842" s="1"/>
      <c r="AJ3842" s="1"/>
      <c r="AK3842" s="1"/>
      <c r="AL3842" s="1"/>
      <c r="AM3842" s="1"/>
      <c r="AN3842" s="1"/>
      <c r="AO3842" s="1">
        <v>1.3120728731155396</v>
      </c>
      <c r="AP3842" s="1">
        <v>0.44725802540779114</v>
      </c>
      <c r="AQ3842" s="1">
        <v>1.8653689622879028</v>
      </c>
      <c r="AR3842" s="1">
        <v>1.3384109735488892</v>
      </c>
      <c r="AS3842" s="1"/>
      <c r="AT3842" s="1">
        <v>0.68674379587173462</v>
      </c>
      <c r="AU3842" s="1">
        <v>4.0039768218994141</v>
      </c>
      <c r="AV3842" s="1">
        <v>2.5089800357818604</v>
      </c>
      <c r="AW3842" s="1"/>
      <c r="AX3842" s="1"/>
      <c r="AY3842" s="1"/>
      <c r="AZ3842" s="1"/>
      <c r="BA3842" s="1">
        <v>1.7403308153152466</v>
      </c>
      <c r="BB3842" s="1">
        <v>2.1191751956939697</v>
      </c>
      <c r="BC3842" s="1"/>
      <c r="BD3842" s="1"/>
      <c r="BE3842" s="1"/>
      <c r="BF3842" s="1"/>
      <c r="BG3842" s="1"/>
      <c r="BH3842" s="1"/>
      <c r="BI3842" s="1"/>
      <c r="BJ3842" s="1"/>
      <c r="BK3842" s="1"/>
      <c r="BL3842" s="1"/>
      <c r="BM3842" s="1"/>
      <c r="BN3842" s="1"/>
    </row>
    <row r="3843" spans="1:66" x14ac:dyDescent="0.2">
      <c r="A3843" s="2" t="s">
        <v>8388</v>
      </c>
      <c r="B3843" s="4" t="s">
        <v>3838</v>
      </c>
      <c r="C3843" s="1"/>
      <c r="D3843" s="1"/>
      <c r="E3843" s="1"/>
      <c r="F3843" s="1">
        <v>4.3106788897782469</v>
      </c>
      <c r="G3843" s="1">
        <v>3.9127834591179682</v>
      </c>
      <c r="H3843" s="1">
        <v>1.2686296933080303</v>
      </c>
      <c r="I3843" s="1">
        <v>2.90223081638629</v>
      </c>
      <c r="J3843" s="1">
        <v>3.7388131099822703</v>
      </c>
      <c r="K3843" s="1">
        <v>3.5638328525453145</v>
      </c>
      <c r="L3843" s="1">
        <v>3.880521918334892</v>
      </c>
      <c r="M3843" s="1">
        <v>4.5192431872583416</v>
      </c>
      <c r="N3843" s="1">
        <v>4.512534397301053</v>
      </c>
      <c r="O3843" s="1">
        <v>19.178477393896141</v>
      </c>
      <c r="P3843" s="1">
        <v>21.227128051334237</v>
      </c>
      <c r="Q3843" s="1">
        <v>6.6789590533416012</v>
      </c>
      <c r="R3843" s="1">
        <v>5.5154189244417857</v>
      </c>
      <c r="S3843" s="1">
        <v>6.0457644604521255</v>
      </c>
      <c r="T3843" s="1">
        <v>4.9480744624155744</v>
      </c>
      <c r="U3843" s="1">
        <v>4.2339942897510339</v>
      </c>
      <c r="V3843" s="1">
        <v>5.1224855061357717</v>
      </c>
      <c r="W3843" s="1">
        <v>4.7340742444888644</v>
      </c>
      <c r="X3843" s="1">
        <v>4.855485307434849</v>
      </c>
      <c r="Y3843" s="1">
        <v>6.2003736600000252</v>
      </c>
      <c r="Z3843" s="1">
        <v>6.4059543127668217</v>
      </c>
      <c r="AA3843" s="1">
        <v>5.2070448202224542</v>
      </c>
      <c r="AB3843" s="1">
        <v>5.8694009941904195</v>
      </c>
      <c r="AC3843" s="1">
        <v>4.4150106603476305</v>
      </c>
      <c r="AD3843" s="1">
        <v>5.3793225360863319</v>
      </c>
      <c r="AE3843" s="1">
        <v>5.2983870879167849</v>
      </c>
      <c r="AF3843" s="1"/>
      <c r="AG3843" s="1"/>
      <c r="AH3843" s="1"/>
      <c r="AI3843" s="1"/>
      <c r="AJ3843" s="1"/>
      <c r="AK3843" s="1"/>
      <c r="AL3843" s="1"/>
      <c r="AM3843" s="1"/>
      <c r="AN3843" s="1"/>
      <c r="AO3843" s="1">
        <v>1.3120728731155396</v>
      </c>
      <c r="AP3843" s="1">
        <v>0.44725802540779114</v>
      </c>
      <c r="AQ3843" s="1">
        <v>1.8653689622879028</v>
      </c>
      <c r="AR3843" s="1">
        <v>1.3384109735488892</v>
      </c>
      <c r="AS3843" s="1"/>
      <c r="AT3843" s="1">
        <v>0.68674379587173462</v>
      </c>
      <c r="AU3843" s="1">
        <v>4.0039768218994141</v>
      </c>
      <c r="AV3843" s="1">
        <v>2.5089800357818604</v>
      </c>
      <c r="AW3843" s="1"/>
      <c r="AX3843" s="1"/>
      <c r="AY3843" s="1"/>
      <c r="AZ3843" s="1"/>
      <c r="BA3843" s="1">
        <v>1.7403308153152466</v>
      </c>
      <c r="BB3843" s="1">
        <v>2.1191751956939697</v>
      </c>
      <c r="BC3843" s="1"/>
      <c r="BD3843" s="1"/>
      <c r="BE3843" s="1"/>
      <c r="BF3843" s="1"/>
      <c r="BG3843" s="1"/>
      <c r="BH3843" s="1"/>
      <c r="BI3843" s="1"/>
      <c r="BJ3843" s="1"/>
      <c r="BK3843" s="1"/>
      <c r="BL3843" s="1"/>
      <c r="BM3843" s="1"/>
      <c r="BN3843" s="1"/>
    </row>
    <row r="3844" spans="1:66" x14ac:dyDescent="0.2">
      <c r="A3844" s="2" t="s">
        <v>8389</v>
      </c>
      <c r="B3844" s="4" t="s">
        <v>3839</v>
      </c>
      <c r="C3844" s="1"/>
      <c r="D3844" s="1"/>
      <c r="E3844" s="1"/>
      <c r="F3844" s="1">
        <v>4.0011567578607945</v>
      </c>
      <c r="G3844" s="1">
        <v>3.9175787039524299</v>
      </c>
      <c r="H3844" s="1">
        <v>3.5865439656665958</v>
      </c>
      <c r="I3844" s="1">
        <v>5.5352618766574819</v>
      </c>
      <c r="J3844" s="1">
        <v>5.4115194739582035</v>
      </c>
      <c r="K3844" s="1">
        <v>3.3169683156677392</v>
      </c>
      <c r="L3844" s="1">
        <v>3.1472546979596077</v>
      </c>
      <c r="M3844" s="1">
        <v>1.7429662987989381</v>
      </c>
      <c r="N3844" s="1">
        <v>4.7889888838585044</v>
      </c>
      <c r="O3844" s="1">
        <v>5.0407042684192804</v>
      </c>
      <c r="P3844" s="1">
        <v>16.520226998572429</v>
      </c>
      <c r="Q3844" s="1">
        <v>22.780672199354481</v>
      </c>
      <c r="R3844" s="1">
        <v>29.956617983832835</v>
      </c>
      <c r="S3844" s="1">
        <v>20.347688459767738</v>
      </c>
      <c r="T3844" s="1">
        <v>25.274967580976259</v>
      </c>
      <c r="U3844" s="1">
        <v>19.157538869868201</v>
      </c>
      <c r="V3844" s="1">
        <v>5.8130319519731533</v>
      </c>
      <c r="W3844" s="1"/>
      <c r="X3844" s="1"/>
      <c r="Y3844" s="1">
        <v>5.2252035694919199</v>
      </c>
      <c r="Z3844" s="1">
        <v>5.9418043588674134</v>
      </c>
      <c r="AA3844" s="1">
        <v>8.4780762509935066</v>
      </c>
      <c r="AB3844" s="1">
        <v>8.8858309134322067</v>
      </c>
      <c r="AC3844" s="1">
        <v>5.324629585716167</v>
      </c>
      <c r="AD3844" s="1">
        <v>5.4426839744567941</v>
      </c>
      <c r="AE3844" s="1">
        <v>5.5175233451478167</v>
      </c>
      <c r="AF3844" s="1"/>
      <c r="AG3844" s="1"/>
      <c r="AH3844" s="1"/>
      <c r="AI3844" s="1"/>
      <c r="AJ3844" s="1"/>
      <c r="AK3844" s="1"/>
      <c r="AL3844" s="1"/>
      <c r="AM3844" s="1"/>
      <c r="AN3844" s="1">
        <v>1.7924659252166748</v>
      </c>
      <c r="AO3844" s="1">
        <v>0.74707341194152832</v>
      </c>
      <c r="AP3844" s="1">
        <v>2.7348480224609375</v>
      </c>
      <c r="AQ3844" s="1">
        <v>1.6495233774185181</v>
      </c>
      <c r="AR3844" s="1">
        <v>1.5632476806640625</v>
      </c>
      <c r="AS3844" s="1">
        <v>3.4850616455078125</v>
      </c>
      <c r="AT3844" s="1">
        <v>2.8478646278381348</v>
      </c>
      <c r="AU3844" s="1">
        <v>2.8292551040649414</v>
      </c>
      <c r="AV3844" s="1">
        <v>1.6319642066955566</v>
      </c>
      <c r="AW3844" s="1">
        <v>2.5540115833282471</v>
      </c>
      <c r="AX3844" s="1">
        <v>0.35487279295921326</v>
      </c>
      <c r="AY3844" s="1"/>
      <c r="AZ3844" s="1"/>
      <c r="BA3844" s="1">
        <v>2.8443739414215088</v>
      </c>
      <c r="BB3844" s="1">
        <v>4.7614884376525879</v>
      </c>
      <c r="BC3844" s="1">
        <v>4.7150201797485352</v>
      </c>
      <c r="BD3844" s="1">
        <v>4.9655756950378418</v>
      </c>
      <c r="BE3844" s="1">
        <v>0.68580532073974609</v>
      </c>
      <c r="BF3844" s="1"/>
      <c r="BG3844" s="1">
        <v>1.8486673831939697</v>
      </c>
      <c r="BH3844" s="1">
        <v>0.17262385785579681</v>
      </c>
      <c r="BI3844" s="1"/>
      <c r="BJ3844" s="1">
        <v>0.19595874845981598</v>
      </c>
      <c r="BK3844" s="1"/>
      <c r="BL3844" s="1"/>
      <c r="BM3844" s="1"/>
      <c r="BN3844" s="1"/>
    </row>
    <row r="3845" spans="1:66" x14ac:dyDescent="0.2">
      <c r="A3845" s="2" t="s">
        <v>8390</v>
      </c>
      <c r="B3845" s="4" t="s">
        <v>3840</v>
      </c>
      <c r="C3845" s="1"/>
      <c r="D3845" s="1"/>
      <c r="E3845" s="1"/>
      <c r="F3845" s="1">
        <v>4.0011567578607945</v>
      </c>
      <c r="G3845" s="1">
        <v>3.9175787039524299</v>
      </c>
      <c r="H3845" s="1">
        <v>3.5865439656665958</v>
      </c>
      <c r="I3845" s="1">
        <v>5.5352618766574819</v>
      </c>
      <c r="J3845" s="1">
        <v>5.4115194739582035</v>
      </c>
      <c r="K3845" s="1">
        <v>3.3169683156677392</v>
      </c>
      <c r="L3845" s="1">
        <v>3.1472546979596077</v>
      </c>
      <c r="M3845" s="1">
        <v>1.7429662987989381</v>
      </c>
      <c r="N3845" s="1">
        <v>4.7889888838585044</v>
      </c>
      <c r="O3845" s="1">
        <v>5.0407042684192804</v>
      </c>
      <c r="P3845" s="1">
        <v>16.520226998572429</v>
      </c>
      <c r="Q3845" s="1">
        <v>22.780672199354481</v>
      </c>
      <c r="R3845" s="1">
        <v>29.956617983832835</v>
      </c>
      <c r="S3845" s="1">
        <v>20.347688459767738</v>
      </c>
      <c r="T3845" s="1">
        <v>25.274967580976259</v>
      </c>
      <c r="U3845" s="1">
        <v>19.157538869868201</v>
      </c>
      <c r="V3845" s="1">
        <v>5.8130319519731533</v>
      </c>
      <c r="W3845" s="1"/>
      <c r="X3845" s="1"/>
      <c r="Y3845" s="1">
        <v>5.2252035694919199</v>
      </c>
      <c r="Z3845" s="1">
        <v>5.9418043588674134</v>
      </c>
      <c r="AA3845" s="1">
        <v>8.4780762509935066</v>
      </c>
      <c r="AB3845" s="1">
        <v>8.8858309134322067</v>
      </c>
      <c r="AC3845" s="1">
        <v>5.324629585716167</v>
      </c>
      <c r="AD3845" s="1">
        <v>5.4426839744567941</v>
      </c>
      <c r="AE3845" s="1">
        <v>5.5175233451478167</v>
      </c>
      <c r="AF3845" s="1"/>
      <c r="AG3845" s="1"/>
      <c r="AH3845" s="1"/>
      <c r="AI3845" s="1"/>
      <c r="AJ3845" s="1"/>
      <c r="AK3845" s="1"/>
      <c r="AL3845" s="1"/>
      <c r="AM3845" s="1"/>
      <c r="AN3845" s="1">
        <v>1.7924659252166748</v>
      </c>
      <c r="AO3845" s="1">
        <v>0.74707341194152832</v>
      </c>
      <c r="AP3845" s="1">
        <v>2.7348480224609375</v>
      </c>
      <c r="AQ3845" s="1">
        <v>1.6495233774185181</v>
      </c>
      <c r="AR3845" s="1">
        <v>1.5632476806640625</v>
      </c>
      <c r="AS3845" s="1">
        <v>3.4850616455078125</v>
      </c>
      <c r="AT3845" s="1">
        <v>2.8478646278381348</v>
      </c>
      <c r="AU3845" s="1">
        <v>2.8292551040649414</v>
      </c>
      <c r="AV3845" s="1">
        <v>1.6319642066955566</v>
      </c>
      <c r="AW3845" s="1">
        <v>2.5540115833282471</v>
      </c>
      <c r="AX3845" s="1">
        <v>0.35487279295921326</v>
      </c>
      <c r="AY3845" s="1"/>
      <c r="AZ3845" s="1"/>
      <c r="BA3845" s="1">
        <v>2.8443739414215088</v>
      </c>
      <c r="BB3845" s="1">
        <v>4.7614884376525879</v>
      </c>
      <c r="BC3845" s="1">
        <v>4.7150201797485352</v>
      </c>
      <c r="BD3845" s="1">
        <v>4.9655756950378418</v>
      </c>
      <c r="BE3845" s="1">
        <v>0.68580532073974609</v>
      </c>
      <c r="BF3845" s="1"/>
      <c r="BG3845" s="1">
        <v>1.8486673831939697</v>
      </c>
      <c r="BH3845" s="1">
        <v>0.17262385785579681</v>
      </c>
      <c r="BI3845" s="1"/>
      <c r="BJ3845" s="1">
        <v>0.19595874845981598</v>
      </c>
      <c r="BK3845" s="1"/>
      <c r="BL3845" s="1"/>
      <c r="BM3845" s="1"/>
      <c r="BN3845" s="1"/>
    </row>
    <row r="3846" spans="1:66" x14ac:dyDescent="0.2">
      <c r="A3846" s="2" t="s">
        <v>8391</v>
      </c>
      <c r="B3846" s="4" t="s">
        <v>3841</v>
      </c>
      <c r="C3846" s="1"/>
      <c r="D3846" s="1"/>
      <c r="E3846" s="1">
        <v>8.249818792039866</v>
      </c>
      <c r="F3846" s="1">
        <v>4.9295694317664935</v>
      </c>
      <c r="G3846" s="1">
        <v>5.3881982238177129</v>
      </c>
      <c r="H3846" s="1">
        <v>7.0154240009908388</v>
      </c>
      <c r="I3846" s="1">
        <v>5.7992824649183481</v>
      </c>
      <c r="J3846" s="1">
        <v>5.5804029158537816</v>
      </c>
      <c r="K3846" s="1">
        <v>15.015631182975072</v>
      </c>
      <c r="L3846" s="1">
        <v>4.9148370203455656</v>
      </c>
      <c r="M3846" s="1">
        <v>7.2387444300083832</v>
      </c>
      <c r="N3846" s="1">
        <v>7.7507913639485313</v>
      </c>
      <c r="O3846" s="1">
        <v>6.9152028060146336</v>
      </c>
      <c r="P3846" s="1">
        <v>8.2022314821902036</v>
      </c>
      <c r="Q3846" s="1">
        <v>7.4648016803612789</v>
      </c>
      <c r="R3846" s="1">
        <v>5.2044643490727136</v>
      </c>
      <c r="S3846" s="1">
        <v>6.4027582210734595</v>
      </c>
      <c r="T3846" s="1">
        <v>10.042409632171562</v>
      </c>
      <c r="U3846" s="1">
        <v>5.6931920963764986</v>
      </c>
      <c r="V3846" s="1">
        <v>5.6456753887656239</v>
      </c>
      <c r="W3846" s="1">
        <v>13.507760594940784</v>
      </c>
      <c r="X3846" s="1">
        <v>7.3156727373874615</v>
      </c>
      <c r="Y3846" s="1">
        <v>8.8177341728547542</v>
      </c>
      <c r="Z3846" s="1">
        <v>6.4471565522433663</v>
      </c>
      <c r="AA3846" s="1">
        <v>10.814164131449616</v>
      </c>
      <c r="AB3846" s="1">
        <v>7.4901254760171714</v>
      </c>
      <c r="AC3846" s="1">
        <v>5.8029998144877677</v>
      </c>
      <c r="AD3846" s="1">
        <v>7.8686595830305839</v>
      </c>
      <c r="AE3846" s="1">
        <v>8.2465317830972023</v>
      </c>
      <c r="AF3846" s="1"/>
      <c r="AG3846" s="1"/>
      <c r="AH3846" s="1"/>
      <c r="AI3846" s="1"/>
      <c r="AJ3846" s="1"/>
      <c r="AK3846" s="1"/>
      <c r="AL3846" s="1"/>
      <c r="AM3846" s="1"/>
      <c r="AN3846" s="1">
        <v>0.44561287760734558</v>
      </c>
      <c r="AO3846" s="1"/>
      <c r="AP3846" s="1"/>
      <c r="AQ3846" s="1"/>
      <c r="AR3846" s="1"/>
      <c r="AS3846" s="1">
        <v>6.5005458891391754E-2</v>
      </c>
      <c r="AT3846" s="1">
        <v>0.12955059111118317</v>
      </c>
      <c r="AU3846" s="1"/>
      <c r="AV3846" s="1"/>
      <c r="AW3846" s="1">
        <v>0.4405113160610199</v>
      </c>
      <c r="AX3846" s="1"/>
      <c r="AY3846" s="1">
        <v>9.837060421705246E-2</v>
      </c>
      <c r="AZ3846" s="1"/>
      <c r="BA3846" s="1"/>
      <c r="BB3846" s="1">
        <v>4.0724749565124512</v>
      </c>
      <c r="BC3846" s="1"/>
      <c r="BD3846" s="1"/>
      <c r="BE3846" s="1"/>
      <c r="BF3846" s="1">
        <v>1.8575479984283447</v>
      </c>
      <c r="BG3846" s="1">
        <v>2.2857580184936523</v>
      </c>
      <c r="BH3846" s="1"/>
      <c r="BI3846" s="1">
        <v>2.1268320083618164</v>
      </c>
      <c r="BJ3846" s="1">
        <v>2.3394856452941895</v>
      </c>
      <c r="BK3846" s="1">
        <v>0.20764212310314178</v>
      </c>
      <c r="BL3846" s="1"/>
      <c r="BM3846" s="1"/>
      <c r="BN3846" s="1"/>
    </row>
    <row r="3847" spans="1:66" x14ac:dyDescent="0.2">
      <c r="A3847" s="2" t="s">
        <v>8392</v>
      </c>
      <c r="B3847" s="4" t="s">
        <v>3842</v>
      </c>
      <c r="C3847" s="1"/>
      <c r="D3847" s="1"/>
      <c r="E3847" s="1"/>
      <c r="F3847" s="1"/>
      <c r="G3847" s="1"/>
      <c r="H3847" s="1"/>
      <c r="I3847" s="1"/>
      <c r="J3847" s="1">
        <v>1.9221495224435912</v>
      </c>
      <c r="K3847" s="1">
        <v>4.1094306992733376</v>
      </c>
      <c r="L3847" s="1">
        <v>3.7822734755771936</v>
      </c>
      <c r="M3847" s="1">
        <v>2.5165678920906238</v>
      </c>
      <c r="N3847" s="1">
        <v>4.4956938413911161</v>
      </c>
      <c r="O3847" s="1">
        <v>4.6005466622327118</v>
      </c>
      <c r="P3847" s="1"/>
      <c r="Q3847" s="1"/>
      <c r="R3847" s="1">
        <v>4.4049636758962789</v>
      </c>
      <c r="S3847" s="1">
        <v>4.886770277842543</v>
      </c>
      <c r="T3847" s="1">
        <v>9.5786621631028979</v>
      </c>
      <c r="U3847" s="1">
        <v>0.38260480457348756</v>
      </c>
      <c r="V3847" s="1">
        <v>3.9746381306880303</v>
      </c>
      <c r="W3847" s="1">
        <v>4.3375760900583478</v>
      </c>
      <c r="X3847" s="1"/>
      <c r="Y3847" s="1">
        <v>18.285238993728399</v>
      </c>
      <c r="Z3847" s="1">
        <v>17.422224062297033</v>
      </c>
      <c r="AA3847" s="1">
        <v>24.771916124670781</v>
      </c>
      <c r="AB3847" s="1">
        <v>37.476290553713618</v>
      </c>
      <c r="AC3847" s="1">
        <v>39.319287087389739</v>
      </c>
      <c r="AD3847" s="1">
        <v>66.099568713948159</v>
      </c>
      <c r="AE3847" s="1">
        <v>21.738918932138986</v>
      </c>
      <c r="AF3847" s="1"/>
      <c r="AG3847" s="1"/>
      <c r="AH3847" s="1"/>
      <c r="AI3847" s="1"/>
      <c r="AJ3847" s="1"/>
      <c r="AK3847" s="1"/>
      <c r="AL3847" s="1"/>
      <c r="AM3847" s="1"/>
      <c r="AN3847" s="1"/>
      <c r="AO3847" s="1">
        <v>5.572941780090332</v>
      </c>
      <c r="AP3847" s="1">
        <v>4.7833418846130371</v>
      </c>
      <c r="AQ3847" s="1">
        <v>4.8016695976257324</v>
      </c>
      <c r="AR3847" s="1">
        <v>4.4015951156616211</v>
      </c>
      <c r="AS3847" s="1">
        <v>2.5060520172119141</v>
      </c>
      <c r="AT3847" s="1">
        <v>1.5240905284881592</v>
      </c>
      <c r="AU3847" s="1"/>
      <c r="AV3847" s="1">
        <v>9.6149377822875977</v>
      </c>
      <c r="AW3847" s="1">
        <v>4.7561078071594238</v>
      </c>
      <c r="AX3847" s="1"/>
      <c r="AY3847" s="1"/>
      <c r="AZ3847" s="1"/>
      <c r="BA3847" s="1">
        <v>3.9046766757965088</v>
      </c>
      <c r="BB3847" s="1"/>
      <c r="BC3847" s="1">
        <v>3.2935214042663574</v>
      </c>
      <c r="BD3847" s="1">
        <v>6.7722969055175781</v>
      </c>
      <c r="BE3847" s="1">
        <v>15.974906921386719</v>
      </c>
      <c r="BF3847" s="1">
        <v>6.5949769020080566</v>
      </c>
      <c r="BG3847" s="1">
        <v>6.761538028717041</v>
      </c>
      <c r="BH3847" s="1">
        <v>8.9763345718383789</v>
      </c>
      <c r="BI3847" s="1">
        <v>27.256101608276367</v>
      </c>
      <c r="BJ3847" s="1">
        <v>1.8349835872650146</v>
      </c>
      <c r="BK3847" s="1"/>
      <c r="BL3847" s="1"/>
      <c r="BM3847" s="1"/>
      <c r="BN3847" s="1"/>
    </row>
    <row r="3848" spans="1:66" x14ac:dyDescent="0.2">
      <c r="A3848" s="2" t="s">
        <v>8393</v>
      </c>
      <c r="B3848" s="4" t="s">
        <v>3843</v>
      </c>
      <c r="C3848" s="1"/>
      <c r="D3848" s="1"/>
      <c r="E3848" s="1"/>
      <c r="F3848" s="1"/>
      <c r="G3848" s="1"/>
      <c r="H3848" s="1"/>
      <c r="I3848" s="1"/>
      <c r="J3848" s="1">
        <v>1.9221495224435912</v>
      </c>
      <c r="K3848" s="1">
        <v>4.1094306992733376</v>
      </c>
      <c r="L3848" s="1">
        <v>3.7822734755771936</v>
      </c>
      <c r="M3848" s="1">
        <v>2.5165678920906238</v>
      </c>
      <c r="N3848" s="1">
        <v>4.4956938413911161</v>
      </c>
      <c r="O3848" s="1">
        <v>4.6005466622327118</v>
      </c>
      <c r="P3848" s="1"/>
      <c r="Q3848" s="1"/>
      <c r="R3848" s="1">
        <v>4.4049636758962789</v>
      </c>
      <c r="S3848" s="1">
        <v>4.886770277842543</v>
      </c>
      <c r="T3848" s="1">
        <v>9.5786621631028979</v>
      </c>
      <c r="U3848" s="1">
        <v>0.38260480457348756</v>
      </c>
      <c r="V3848" s="1">
        <v>3.9746381306880303</v>
      </c>
      <c r="W3848" s="1">
        <v>4.3375760900583478</v>
      </c>
      <c r="X3848" s="1"/>
      <c r="Y3848" s="1">
        <v>18.285238993728399</v>
      </c>
      <c r="Z3848" s="1">
        <v>17.422224062297033</v>
      </c>
      <c r="AA3848" s="1">
        <v>24.771916124670781</v>
      </c>
      <c r="AB3848" s="1">
        <v>37.476290553713618</v>
      </c>
      <c r="AC3848" s="1">
        <v>39.319287087389739</v>
      </c>
      <c r="AD3848" s="1">
        <v>66.099568713948159</v>
      </c>
      <c r="AE3848" s="1">
        <v>21.738918932138986</v>
      </c>
      <c r="AF3848" s="1"/>
      <c r="AG3848" s="1"/>
      <c r="AH3848" s="1"/>
      <c r="AI3848" s="1"/>
      <c r="AJ3848" s="1"/>
      <c r="AK3848" s="1"/>
      <c r="AL3848" s="1"/>
      <c r="AM3848" s="1"/>
      <c r="AN3848" s="1"/>
      <c r="AO3848" s="1">
        <v>5.572941780090332</v>
      </c>
      <c r="AP3848" s="1">
        <v>4.7833418846130371</v>
      </c>
      <c r="AQ3848" s="1">
        <v>4.8016695976257324</v>
      </c>
      <c r="AR3848" s="1">
        <v>4.4015951156616211</v>
      </c>
      <c r="AS3848" s="1">
        <v>2.5060520172119141</v>
      </c>
      <c r="AT3848" s="1">
        <v>1.5240905284881592</v>
      </c>
      <c r="AU3848" s="1"/>
      <c r="AV3848" s="1">
        <v>9.6149377822875977</v>
      </c>
      <c r="AW3848" s="1">
        <v>4.7561078071594238</v>
      </c>
      <c r="AX3848" s="1"/>
      <c r="AY3848" s="1"/>
      <c r="AZ3848" s="1"/>
      <c r="BA3848" s="1">
        <v>3.9046766757965088</v>
      </c>
      <c r="BB3848" s="1"/>
      <c r="BC3848" s="1">
        <v>3.2935214042663574</v>
      </c>
      <c r="BD3848" s="1">
        <v>6.7722969055175781</v>
      </c>
      <c r="BE3848" s="1">
        <v>15.974906921386719</v>
      </c>
      <c r="BF3848" s="1">
        <v>6.5949769020080566</v>
      </c>
      <c r="BG3848" s="1">
        <v>6.761538028717041</v>
      </c>
      <c r="BH3848" s="1">
        <v>8.9763345718383789</v>
      </c>
      <c r="BI3848" s="1">
        <v>27.256101608276367</v>
      </c>
      <c r="BJ3848" s="1">
        <v>1.8349835872650146</v>
      </c>
      <c r="BK3848" s="1"/>
      <c r="BL3848" s="1"/>
      <c r="BM3848" s="1"/>
      <c r="BN3848" s="1"/>
    </row>
    <row r="3849" spans="1:66" x14ac:dyDescent="0.2">
      <c r="A3849" s="2" t="s">
        <v>8394</v>
      </c>
      <c r="B3849" s="4" t="s">
        <v>3844</v>
      </c>
      <c r="C3849" s="1"/>
      <c r="D3849" s="1"/>
      <c r="E3849" s="1"/>
      <c r="F3849" s="1"/>
      <c r="G3849" s="1">
        <v>97.029851418116834</v>
      </c>
      <c r="H3849" s="1">
        <v>98.249315122364322</v>
      </c>
      <c r="I3849" s="1">
        <v>98.114754548354938</v>
      </c>
      <c r="J3849" s="1">
        <v>46.04581192681529</v>
      </c>
      <c r="K3849" s="1">
        <v>71.795124595457665</v>
      </c>
      <c r="L3849" s="1">
        <v>78.296070667334249</v>
      </c>
      <c r="M3849" s="1">
        <v>89.744636476642896</v>
      </c>
      <c r="N3849" s="1">
        <v>85.910835410714242</v>
      </c>
      <c r="O3849" s="1">
        <v>88.101408223662034</v>
      </c>
      <c r="P3849" s="1">
        <v>86.827629123135225</v>
      </c>
      <c r="Q3849" s="1">
        <v>65.52823201688004</v>
      </c>
      <c r="R3849" s="1">
        <v>99.951476717406166</v>
      </c>
      <c r="S3849" s="1">
        <v>88.571026169567332</v>
      </c>
      <c r="T3849" s="1">
        <v>91.340814822170231</v>
      </c>
      <c r="U3849" s="1">
        <v>92.873454450741704</v>
      </c>
      <c r="V3849" s="1">
        <v>65.530411116584943</v>
      </c>
      <c r="W3849" s="1">
        <v>85.503182937861382</v>
      </c>
      <c r="X3849" s="1">
        <v>69.381454326687532</v>
      </c>
      <c r="Y3849" s="1">
        <v>99.984431827064213</v>
      </c>
      <c r="Z3849" s="1">
        <v>94.533268171375823</v>
      </c>
      <c r="AA3849" s="1">
        <v>94.030018600120044</v>
      </c>
      <c r="AB3849" s="1">
        <v>97.566312956962634</v>
      </c>
      <c r="AC3849" s="1">
        <v>92.352581039331355</v>
      </c>
      <c r="AD3849" s="1">
        <v>88.192526888865572</v>
      </c>
      <c r="AE3849" s="1">
        <v>92.954464551066636</v>
      </c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  <c r="BD3849" s="1">
        <v>2.863358736038208</v>
      </c>
      <c r="BE3849" s="1"/>
      <c r="BF3849" s="1">
        <v>5.4323158264160156</v>
      </c>
      <c r="BG3849" s="1">
        <v>5.93536376953125</v>
      </c>
      <c r="BH3849" s="1">
        <v>2.3984172344207764</v>
      </c>
      <c r="BI3849" s="1">
        <v>1.7822467088699341</v>
      </c>
      <c r="BJ3849" s="1">
        <v>1.3997483253479004</v>
      </c>
      <c r="BK3849" s="1">
        <v>6.9197735786437988</v>
      </c>
      <c r="BL3849" s="1"/>
      <c r="BM3849" s="1"/>
      <c r="BN3849" s="1"/>
    </row>
    <row r="3850" spans="1:66" x14ac:dyDescent="0.2">
      <c r="A3850" s="2" t="s">
        <v>8395</v>
      </c>
      <c r="B3850" s="4" t="s">
        <v>3845</v>
      </c>
      <c r="C3850" s="1"/>
      <c r="D3850" s="1"/>
      <c r="E3850" s="1"/>
      <c r="F3850" s="1">
        <v>4.8655745184369588</v>
      </c>
      <c r="G3850" s="1">
        <v>6.3008323013867846</v>
      </c>
      <c r="H3850" s="1">
        <v>11.655556540157921</v>
      </c>
      <c r="I3850" s="1">
        <v>4.6694176053508176</v>
      </c>
      <c r="J3850" s="1">
        <v>4.6179499025678004</v>
      </c>
      <c r="K3850" s="1">
        <v>4.1385979491912579</v>
      </c>
      <c r="L3850" s="1">
        <v>3.7177045996055385</v>
      </c>
      <c r="M3850" s="1">
        <v>4.8703971679724827</v>
      </c>
      <c r="N3850" s="1">
        <v>7.7264385877774986</v>
      </c>
      <c r="O3850" s="1">
        <v>9.3911727539512846</v>
      </c>
      <c r="P3850" s="1">
        <v>12.830742568947509</v>
      </c>
      <c r="Q3850" s="1">
        <v>8.3575073971895346</v>
      </c>
      <c r="R3850" s="1">
        <v>9.9431514307753606</v>
      </c>
      <c r="S3850" s="1">
        <v>13.161001805687686</v>
      </c>
      <c r="T3850" s="1">
        <v>11.837150441303264</v>
      </c>
      <c r="U3850" s="1">
        <v>17.404183897381799</v>
      </c>
      <c r="V3850" s="1">
        <v>9.9428122852839174</v>
      </c>
      <c r="W3850" s="1">
        <v>5.930472231801498</v>
      </c>
      <c r="X3850" s="1">
        <v>7.1498091349121067</v>
      </c>
      <c r="Y3850" s="1">
        <v>6.1198546009697905</v>
      </c>
      <c r="Z3850" s="1">
        <v>13.861940191534464</v>
      </c>
      <c r="AA3850" s="1">
        <v>4.2828265230415532</v>
      </c>
      <c r="AB3850" s="1">
        <v>4.0432009500013963</v>
      </c>
      <c r="AC3850" s="1">
        <v>4.8739194491228686</v>
      </c>
      <c r="AD3850" s="1">
        <v>6.5032584350933824</v>
      </c>
      <c r="AE3850" s="1">
        <v>7.5632617514372074</v>
      </c>
      <c r="AF3850" s="1"/>
      <c r="AG3850" s="1"/>
      <c r="AH3850" s="1"/>
      <c r="AI3850" s="1"/>
      <c r="AJ3850" s="1"/>
      <c r="AK3850" s="1"/>
      <c r="AL3850" s="1"/>
      <c r="AM3850" s="1"/>
      <c r="AN3850" s="1">
        <v>3.0768892765045166</v>
      </c>
      <c r="AO3850" s="1"/>
      <c r="AP3850" s="1">
        <v>5.7875118255615234</v>
      </c>
      <c r="AQ3850" s="1">
        <v>1.3825660943984985</v>
      </c>
      <c r="AR3850" s="1">
        <v>2.9967458248138428</v>
      </c>
      <c r="AS3850" s="1">
        <v>3.8718199729919434</v>
      </c>
      <c r="AT3850" s="1">
        <v>5.6404728889465332</v>
      </c>
      <c r="AU3850" s="1"/>
      <c r="AV3850" s="1"/>
      <c r="AW3850" s="1">
        <v>0.29341420531272888</v>
      </c>
      <c r="AX3850" s="1">
        <v>3.2628216743469238</v>
      </c>
      <c r="AY3850" s="1"/>
      <c r="AZ3850" s="1"/>
      <c r="BA3850" s="1">
        <v>1.6574952602386475</v>
      </c>
      <c r="BB3850" s="1"/>
      <c r="BC3850" s="1"/>
      <c r="BD3850" s="1"/>
      <c r="BE3850" s="1"/>
      <c r="BF3850" s="1"/>
      <c r="BG3850" s="1">
        <v>1.2710415124893188</v>
      </c>
      <c r="BH3850" s="1">
        <v>2.0102560520172119</v>
      </c>
      <c r="BI3850" s="1"/>
      <c r="BJ3850" s="1">
        <v>12.934413909912109</v>
      </c>
      <c r="BK3850" s="1">
        <v>15.119046211242676</v>
      </c>
      <c r="BL3850" s="1"/>
      <c r="BM3850" s="1"/>
      <c r="BN3850" s="1"/>
    </row>
    <row r="3851" spans="1:66" x14ac:dyDescent="0.2">
      <c r="A3851" s="2" t="s">
        <v>8396</v>
      </c>
      <c r="B3851" s="4" t="s">
        <v>3846</v>
      </c>
      <c r="C3851" s="1"/>
      <c r="D3851" s="1"/>
      <c r="E3851" s="1"/>
      <c r="F3851" s="1">
        <v>16.89105294441967</v>
      </c>
      <c r="G3851" s="1">
        <v>8.1507351338218363</v>
      </c>
      <c r="H3851" s="1">
        <v>5.7886850432739569</v>
      </c>
      <c r="I3851" s="1">
        <v>1.8145765431266034</v>
      </c>
      <c r="J3851" s="1">
        <v>1.0028590126815384</v>
      </c>
      <c r="K3851" s="1">
        <v>4.8695186873626115</v>
      </c>
      <c r="L3851" s="1">
        <v>1.6603656686258315</v>
      </c>
      <c r="M3851" s="1">
        <v>6.6084092476681233</v>
      </c>
      <c r="N3851" s="1">
        <v>9.8816610002222465</v>
      </c>
      <c r="O3851" s="1">
        <v>7.2323377301136498</v>
      </c>
      <c r="P3851" s="1">
        <v>9.6113570782752245</v>
      </c>
      <c r="Q3851" s="1">
        <v>12.710410580488906</v>
      </c>
      <c r="R3851" s="1">
        <v>5.9212169846451719</v>
      </c>
      <c r="S3851" s="1">
        <v>8.167517140845888</v>
      </c>
      <c r="T3851" s="1">
        <v>8.8685462426424131</v>
      </c>
      <c r="U3851" s="1">
        <v>11.21304999980458</v>
      </c>
      <c r="V3851" s="1">
        <v>7.6820154741507256</v>
      </c>
      <c r="W3851" s="1">
        <v>12.192666202296941</v>
      </c>
      <c r="X3851" s="1">
        <v>7.2337102651788472</v>
      </c>
      <c r="Y3851" s="1">
        <v>7.8510612241190589</v>
      </c>
      <c r="Z3851" s="1">
        <v>7.8583520464715786</v>
      </c>
      <c r="AA3851" s="1">
        <v>6.8606575012446287</v>
      </c>
      <c r="AB3851" s="1">
        <v>6.5020408592327845</v>
      </c>
      <c r="AC3851" s="1">
        <v>9.6504993834855064</v>
      </c>
      <c r="AD3851" s="1">
        <v>9.1359138663541604</v>
      </c>
      <c r="AE3851" s="1">
        <v>7.6553265375707769</v>
      </c>
      <c r="AF3851" s="1"/>
      <c r="AG3851" s="1"/>
      <c r="AH3851" s="1"/>
      <c r="AI3851" s="1"/>
      <c r="AJ3851" s="1"/>
      <c r="AK3851" s="1"/>
      <c r="AL3851" s="1"/>
      <c r="AM3851" s="1"/>
      <c r="AN3851" s="1">
        <v>2.7675738334655762</v>
      </c>
      <c r="AO3851" s="1">
        <v>6.9258618354797363</v>
      </c>
      <c r="AP3851" s="1">
        <v>16.590858459472656</v>
      </c>
      <c r="AQ3851" s="1">
        <v>1.6093627214431763</v>
      </c>
      <c r="AR3851" s="1">
        <v>2.9422945976257324</v>
      </c>
      <c r="AS3851" s="1"/>
      <c r="AT3851" s="1">
        <v>0.576202392578125</v>
      </c>
      <c r="AU3851" s="1">
        <v>3.3677235245704651E-2</v>
      </c>
      <c r="AV3851" s="1"/>
      <c r="AW3851" s="1">
        <v>1.9237968921661377</v>
      </c>
      <c r="AX3851" s="1">
        <v>5.8090848922729492</v>
      </c>
      <c r="AY3851" s="1">
        <v>5.0418705940246582</v>
      </c>
      <c r="AZ3851" s="1">
        <v>1.2901109457015991</v>
      </c>
      <c r="BA3851" s="1">
        <v>0.37746590375900269</v>
      </c>
      <c r="BB3851" s="1">
        <v>0.76689726114273071</v>
      </c>
      <c r="BC3851" s="1">
        <v>1.0933562517166138</v>
      </c>
      <c r="BD3851" s="1"/>
      <c r="BE3851" s="1">
        <v>0.34849318861961365</v>
      </c>
      <c r="BF3851" s="1">
        <v>8.8972756639122963E-3</v>
      </c>
      <c r="BG3851" s="1">
        <v>1.49449622631073</v>
      </c>
      <c r="BH3851" s="1">
        <v>0.3119577169418335</v>
      </c>
      <c r="BI3851" s="1">
        <v>0.29779937863349915</v>
      </c>
      <c r="BJ3851" s="1">
        <v>0.65985107421875</v>
      </c>
      <c r="BK3851" s="1"/>
      <c r="BL3851" s="1"/>
      <c r="BM3851" s="1"/>
      <c r="BN3851" s="1"/>
    </row>
    <row r="3852" spans="1:66" x14ac:dyDescent="0.2">
      <c r="A3852" s="2" t="s">
        <v>8397</v>
      </c>
      <c r="B3852" s="4" t="s">
        <v>3847</v>
      </c>
      <c r="C3852" s="1"/>
      <c r="D3852" s="1"/>
      <c r="E3852" s="1"/>
      <c r="F3852" s="1">
        <v>16.89105294441967</v>
      </c>
      <c r="G3852" s="1">
        <v>8.1507351338218363</v>
      </c>
      <c r="H3852" s="1">
        <v>5.7886850432739569</v>
      </c>
      <c r="I3852" s="1">
        <v>1.8145765431266034</v>
      </c>
      <c r="J3852" s="1">
        <v>1.0028590126815384</v>
      </c>
      <c r="K3852" s="1">
        <v>4.8695186873626115</v>
      </c>
      <c r="L3852" s="1">
        <v>1.6603656686258315</v>
      </c>
      <c r="M3852" s="1">
        <v>6.6084092476681233</v>
      </c>
      <c r="N3852" s="1">
        <v>9.8816610002222465</v>
      </c>
      <c r="O3852" s="1">
        <v>7.2323377301136498</v>
      </c>
      <c r="P3852" s="1">
        <v>9.6113570782752245</v>
      </c>
      <c r="Q3852" s="1">
        <v>12.710410580488906</v>
      </c>
      <c r="R3852" s="1">
        <v>5.9212169846451719</v>
      </c>
      <c r="S3852" s="1">
        <v>8.167517140845888</v>
      </c>
      <c r="T3852" s="1">
        <v>8.8685462426424131</v>
      </c>
      <c r="U3852" s="1">
        <v>11.21304999980458</v>
      </c>
      <c r="V3852" s="1">
        <v>7.6820154741507256</v>
      </c>
      <c r="W3852" s="1">
        <v>12.192666202296941</v>
      </c>
      <c r="X3852" s="1">
        <v>7.2337102651788472</v>
      </c>
      <c r="Y3852" s="1">
        <v>7.8510612241190589</v>
      </c>
      <c r="Z3852" s="1">
        <v>7.8583520464715786</v>
      </c>
      <c r="AA3852" s="1">
        <v>6.8606575012446287</v>
      </c>
      <c r="AB3852" s="1">
        <v>6.5020408592327845</v>
      </c>
      <c r="AC3852" s="1">
        <v>9.6504993834855064</v>
      </c>
      <c r="AD3852" s="1">
        <v>9.1359138663541604</v>
      </c>
      <c r="AE3852" s="1">
        <v>7.6553265375707769</v>
      </c>
      <c r="AF3852" s="1"/>
      <c r="AG3852" s="1"/>
      <c r="AH3852" s="1"/>
      <c r="AI3852" s="1"/>
      <c r="AJ3852" s="1"/>
      <c r="AK3852" s="1"/>
      <c r="AL3852" s="1"/>
      <c r="AM3852" s="1"/>
      <c r="AN3852" s="1">
        <v>2.7675738334655762</v>
      </c>
      <c r="AO3852" s="1">
        <v>6.9258618354797363</v>
      </c>
      <c r="AP3852" s="1">
        <v>16.590858459472656</v>
      </c>
      <c r="AQ3852" s="1">
        <v>1.6093627214431763</v>
      </c>
      <c r="AR3852" s="1">
        <v>2.9422945976257324</v>
      </c>
      <c r="AS3852" s="1"/>
      <c r="AT3852" s="1">
        <v>0.576202392578125</v>
      </c>
      <c r="AU3852" s="1">
        <v>3.3677235245704651E-2</v>
      </c>
      <c r="AV3852" s="1"/>
      <c r="AW3852" s="1">
        <v>1.9237968921661377</v>
      </c>
      <c r="AX3852" s="1">
        <v>5.8090848922729492</v>
      </c>
      <c r="AY3852" s="1">
        <v>5.0418705940246582</v>
      </c>
      <c r="AZ3852" s="1">
        <v>1.2901109457015991</v>
      </c>
      <c r="BA3852" s="1">
        <v>0.37746590375900269</v>
      </c>
      <c r="BB3852" s="1">
        <v>0.76689726114273071</v>
      </c>
      <c r="BC3852" s="1">
        <v>1.0933562517166138</v>
      </c>
      <c r="BD3852" s="1"/>
      <c r="BE3852" s="1">
        <v>0.34849318861961365</v>
      </c>
      <c r="BF3852" s="1">
        <v>8.8972756639122963E-3</v>
      </c>
      <c r="BG3852" s="1">
        <v>1.49449622631073</v>
      </c>
      <c r="BH3852" s="1">
        <v>0.3119577169418335</v>
      </c>
      <c r="BI3852" s="1">
        <v>0.29779937863349915</v>
      </c>
      <c r="BJ3852" s="1">
        <v>0.65985107421875</v>
      </c>
      <c r="BK3852" s="1"/>
      <c r="BL3852" s="1"/>
      <c r="BM3852" s="1"/>
      <c r="BN3852" s="1"/>
    </row>
    <row r="3853" spans="1:66" x14ac:dyDescent="0.2">
      <c r="A3853" s="2" t="s">
        <v>8398</v>
      </c>
      <c r="B3853" s="4" t="s">
        <v>3848</v>
      </c>
      <c r="C3853" s="1"/>
      <c r="D3853" s="1"/>
      <c r="E3853" s="1">
        <v>23.458559352981357</v>
      </c>
      <c r="F3853" s="1">
        <v>67.890852758993731</v>
      </c>
      <c r="G3853" s="1">
        <v>26.335383908125799</v>
      </c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>
        <v>4.9797355217748729</v>
      </c>
      <c r="S3853" s="1">
        <v>9.5819715387806461</v>
      </c>
      <c r="T3853" s="1">
        <v>6.0531945062603194</v>
      </c>
      <c r="U3853" s="1">
        <v>8.3008118391441794</v>
      </c>
      <c r="V3853" s="1">
        <v>11.111903254824464</v>
      </c>
      <c r="W3853" s="1">
        <v>6.4354884904512284</v>
      </c>
      <c r="X3853" s="1">
        <v>6.4271860740943652</v>
      </c>
      <c r="Y3853" s="1">
        <v>5.8410338610616019</v>
      </c>
      <c r="Z3853" s="1">
        <v>7.460396631063924</v>
      </c>
      <c r="AA3853" s="1">
        <v>9.7293429843719004</v>
      </c>
      <c r="AB3853" s="1">
        <v>5.7413639316700742</v>
      </c>
      <c r="AC3853" s="1">
        <v>6.1434507745257729</v>
      </c>
      <c r="AD3853" s="1">
        <v>6.850647694063861</v>
      </c>
      <c r="AE3853" s="1">
        <v>8.8364897128939841</v>
      </c>
      <c r="AF3853" s="1"/>
      <c r="AG3853" s="1"/>
      <c r="AH3853" s="1"/>
      <c r="AI3853" s="1"/>
      <c r="AJ3853" s="1"/>
      <c r="AK3853" s="1"/>
      <c r="AL3853" s="1">
        <v>12.901406288146973</v>
      </c>
      <c r="AM3853" s="1">
        <v>52.707607269287109</v>
      </c>
      <c r="AN3853" s="1">
        <v>85.461372375488281</v>
      </c>
      <c r="AO3853" s="1">
        <v>81.693832397460938</v>
      </c>
      <c r="AP3853" s="1">
        <v>80.149223327636719</v>
      </c>
      <c r="AQ3853" s="1">
        <v>81.737449645996094</v>
      </c>
      <c r="AR3853" s="1">
        <v>79.449348449707031</v>
      </c>
      <c r="AS3853" s="1">
        <v>77.426612854003906</v>
      </c>
      <c r="AT3853" s="1">
        <v>77.258087158203125</v>
      </c>
      <c r="AU3853" s="1">
        <v>83.499610900878906</v>
      </c>
      <c r="AV3853" s="1">
        <v>0.69804102182388306</v>
      </c>
      <c r="AW3853" s="1">
        <v>25.259500503540039</v>
      </c>
      <c r="AX3853" s="1">
        <v>3.1944513320922852</v>
      </c>
      <c r="AY3853" s="1">
        <v>1.2823925018310547</v>
      </c>
      <c r="AZ3853" s="1"/>
      <c r="BA3853" s="1"/>
      <c r="BB3853" s="1">
        <v>2.4028911590576172</v>
      </c>
      <c r="BC3853" s="1">
        <v>1.0443505048751831</v>
      </c>
      <c r="BD3853" s="1">
        <v>2.2361392974853516</v>
      </c>
      <c r="BE3853" s="1"/>
      <c r="BF3853" s="1"/>
      <c r="BG3853" s="1"/>
      <c r="BH3853" s="1">
        <v>2.5260474681854248</v>
      </c>
      <c r="BI3853" s="1">
        <v>2.6575038433074951</v>
      </c>
      <c r="BJ3853" s="1">
        <v>1.474413275718689</v>
      </c>
      <c r="BK3853" s="1"/>
      <c r="BL3853" s="1"/>
      <c r="BM3853" s="1"/>
      <c r="BN3853" s="1"/>
    </row>
    <row r="3854" spans="1:66" x14ac:dyDescent="0.2">
      <c r="A3854" s="2" t="s">
        <v>8399</v>
      </c>
      <c r="B3854" s="4" t="s">
        <v>3849</v>
      </c>
      <c r="C3854" s="1"/>
      <c r="D3854" s="1"/>
      <c r="E3854" s="1">
        <v>13.736214467195168</v>
      </c>
      <c r="F3854" s="1">
        <v>10.166646417689948</v>
      </c>
      <c r="G3854" s="1">
        <v>28.730625017697552</v>
      </c>
      <c r="H3854" s="1">
        <v>16.152863632456231</v>
      </c>
      <c r="I3854" s="1">
        <v>14.882439727897131</v>
      </c>
      <c r="J3854" s="1">
        <v>5.5069582349005506</v>
      </c>
      <c r="K3854" s="1">
        <v>7.3626957315285848</v>
      </c>
      <c r="L3854" s="1">
        <v>4.6370718457886282</v>
      </c>
      <c r="M3854" s="1">
        <v>7.0811318892678417</v>
      </c>
      <c r="N3854" s="1">
        <v>3.6069314336484455</v>
      </c>
      <c r="O3854" s="1">
        <v>5.8599415434923072</v>
      </c>
      <c r="P3854" s="1">
        <v>6.581469836721439</v>
      </c>
      <c r="Q3854" s="1">
        <v>8.0832723624536271</v>
      </c>
      <c r="R3854" s="1">
        <v>6.7413304589618441</v>
      </c>
      <c r="S3854" s="1">
        <v>3.7642642439829621</v>
      </c>
      <c r="T3854" s="1">
        <v>4.8060059262630146</v>
      </c>
      <c r="U3854" s="1">
        <v>5.0891097785971491</v>
      </c>
      <c r="V3854" s="1">
        <v>6.4795383925124668</v>
      </c>
      <c r="W3854" s="1">
        <v>4.7217671726750545</v>
      </c>
      <c r="X3854" s="1">
        <v>13.441004632065642</v>
      </c>
      <c r="Y3854" s="1">
        <v>5.1463699849701037</v>
      </c>
      <c r="Z3854" s="1">
        <v>5.8151865017689586</v>
      </c>
      <c r="AA3854" s="1">
        <v>9.3649633466515692</v>
      </c>
      <c r="AB3854" s="1">
        <v>8.3622762222879885</v>
      </c>
      <c r="AC3854" s="1">
        <v>8.9990727706219396</v>
      </c>
      <c r="AD3854" s="1">
        <v>6.1038713810205989</v>
      </c>
      <c r="AE3854" s="1">
        <v>7.5249848872528187</v>
      </c>
      <c r="AF3854" s="1"/>
      <c r="AG3854" s="1"/>
      <c r="AH3854" s="1"/>
      <c r="AI3854" s="1"/>
      <c r="AJ3854" s="1"/>
      <c r="AK3854" s="1">
        <v>0.21394403278827667</v>
      </c>
      <c r="AL3854" s="1">
        <v>1.5943611040711403E-2</v>
      </c>
      <c r="AM3854" s="1">
        <v>2.4783050641417503E-2</v>
      </c>
      <c r="AN3854" s="1">
        <v>2.7501070871949196E-2</v>
      </c>
      <c r="AO3854" s="1">
        <v>0.15147505700588226</v>
      </c>
      <c r="AP3854" s="1">
        <v>3.7027750164270401E-2</v>
      </c>
      <c r="AQ3854" s="1">
        <v>0.58374577760696411</v>
      </c>
      <c r="AR3854" s="1">
        <v>0.3472086489200592</v>
      </c>
      <c r="AS3854" s="1"/>
      <c r="AT3854" s="1">
        <v>0.35925784707069397</v>
      </c>
      <c r="AU3854" s="1"/>
      <c r="AV3854" s="1">
        <v>1.4157631397247314</v>
      </c>
      <c r="AW3854" s="1">
        <v>1.1786489486694336</v>
      </c>
      <c r="AX3854" s="1">
        <v>0.27046322822570801</v>
      </c>
      <c r="AY3854" s="1">
        <v>1.1338965892791748</v>
      </c>
      <c r="AZ3854" s="1">
        <v>2.781810998916626</v>
      </c>
      <c r="BA3854" s="1"/>
      <c r="BB3854" s="1">
        <v>5.1005682945251465</v>
      </c>
      <c r="BC3854" s="1">
        <v>2.468761682510376</v>
      </c>
      <c r="BD3854" s="1">
        <v>1.5355123281478882</v>
      </c>
      <c r="BE3854" s="1">
        <v>8.9212112128734589E-2</v>
      </c>
      <c r="BF3854" s="1">
        <v>0.31461897492408752</v>
      </c>
      <c r="BG3854" s="1">
        <v>0.28075882792472839</v>
      </c>
      <c r="BH3854" s="1"/>
      <c r="BI3854" s="1">
        <v>0.76960963010787964</v>
      </c>
      <c r="BJ3854" s="1">
        <v>0.34842127561569214</v>
      </c>
      <c r="BK3854" s="1">
        <v>0.18136388063430786</v>
      </c>
      <c r="BL3854" s="1"/>
      <c r="BM3854" s="1"/>
      <c r="BN3854" s="1"/>
    </row>
    <row r="3855" spans="1:66" x14ac:dyDescent="0.2">
      <c r="A3855" s="2" t="s">
        <v>8400</v>
      </c>
      <c r="B3855" s="4" t="s">
        <v>3850</v>
      </c>
      <c r="C3855" s="1"/>
      <c r="D3855" s="1"/>
      <c r="E3855" s="1"/>
      <c r="F3855" s="1">
        <v>11.348155122704167</v>
      </c>
      <c r="G3855" s="1">
        <v>11.315635023800498</v>
      </c>
      <c r="H3855" s="1">
        <v>5.6236202267199848</v>
      </c>
      <c r="I3855" s="1">
        <v>4.8454601635169778</v>
      </c>
      <c r="J3855" s="1">
        <v>12.254505264650781</v>
      </c>
      <c r="K3855" s="1">
        <v>4.5902071394795758</v>
      </c>
      <c r="L3855" s="1">
        <v>8.3693483559572499</v>
      </c>
      <c r="M3855" s="1">
        <v>5.1288793867847504</v>
      </c>
      <c r="N3855" s="1">
        <v>13.075698026987684</v>
      </c>
      <c r="O3855" s="1">
        <v>7.0721063915274298</v>
      </c>
      <c r="P3855" s="1">
        <v>7.3394941878006925</v>
      </c>
      <c r="Q3855" s="1">
        <v>10.044916543011301</v>
      </c>
      <c r="R3855" s="1">
        <v>17.035189799961969</v>
      </c>
      <c r="S3855" s="1">
        <v>5.1383493384443995</v>
      </c>
      <c r="T3855" s="1">
        <v>4.8496095902135501</v>
      </c>
      <c r="U3855" s="1">
        <v>4.5923780781538266</v>
      </c>
      <c r="V3855" s="1">
        <v>6.0951482933609382</v>
      </c>
      <c r="W3855" s="1">
        <v>5.0899327916844364</v>
      </c>
      <c r="X3855" s="1">
        <v>6.6659719245560067</v>
      </c>
      <c r="Y3855" s="1">
        <v>6.2021691052268739</v>
      </c>
      <c r="Z3855" s="1">
        <v>5.9913132599923653</v>
      </c>
      <c r="AA3855" s="1">
        <v>5.0384966869808494</v>
      </c>
      <c r="AB3855" s="1">
        <v>4.8369484887494041</v>
      </c>
      <c r="AC3855" s="1">
        <v>5.9299056184274983</v>
      </c>
      <c r="AD3855" s="1">
        <v>9.4292372651759226</v>
      </c>
      <c r="AE3855" s="1">
        <v>9.7298218276772364</v>
      </c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>
        <v>0.24000746011734009</v>
      </c>
      <c r="BC3855" s="1">
        <v>1.3181520700454712</v>
      </c>
      <c r="BD3855" s="1">
        <v>1.2460873126983643</v>
      </c>
      <c r="BE3855" s="1">
        <v>2.9468047618865967</v>
      </c>
      <c r="BF3855" s="1">
        <v>1.0453596115112305</v>
      </c>
      <c r="BG3855" s="1">
        <v>0.62339615821838379</v>
      </c>
      <c r="BH3855" s="1">
        <v>1.4754256010055542</v>
      </c>
      <c r="BI3855" s="1">
        <v>0.6503337025642395</v>
      </c>
      <c r="BJ3855" s="1"/>
      <c r="BK3855" s="1"/>
      <c r="BL3855" s="1"/>
      <c r="BM3855" s="1"/>
      <c r="BN3855" s="1"/>
    </row>
    <row r="3856" spans="1:66" x14ac:dyDescent="0.2">
      <c r="A3856" s="2" t="s">
        <v>8401</v>
      </c>
      <c r="B3856" s="4" t="s">
        <v>3851</v>
      </c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>
        <v>90.946399300436141</v>
      </c>
      <c r="O3856" s="1">
        <v>56.750126020286054</v>
      </c>
      <c r="P3856" s="1">
        <v>81.110944465999467</v>
      </c>
      <c r="Q3856" s="1">
        <v>41.380904861583232</v>
      </c>
      <c r="R3856" s="1">
        <v>12.007425777454868</v>
      </c>
      <c r="S3856" s="1">
        <v>8.76295892432932</v>
      </c>
      <c r="T3856" s="1">
        <v>9.0625476392911111</v>
      </c>
      <c r="U3856" s="1">
        <v>16.048581070684968</v>
      </c>
      <c r="V3856" s="1"/>
      <c r="W3856" s="1">
        <v>4.4453987511496917</v>
      </c>
      <c r="X3856" s="1">
        <v>15.499831714907353</v>
      </c>
      <c r="Y3856" s="1">
        <v>14.749045159254903</v>
      </c>
      <c r="Z3856" s="1">
        <v>22.044195773030516</v>
      </c>
      <c r="AA3856" s="1">
        <v>7.3530451107661277</v>
      </c>
      <c r="AB3856" s="1">
        <v>17.264332093600178</v>
      </c>
      <c r="AC3856" s="1">
        <v>8.115057036584556</v>
      </c>
      <c r="AD3856" s="1">
        <v>7.43104311731161</v>
      </c>
      <c r="AE3856" s="1">
        <v>9.1773929660924498</v>
      </c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>
        <v>5.6230583190917969</v>
      </c>
      <c r="AU3856" s="1">
        <v>41.105560302734375</v>
      </c>
      <c r="AV3856" s="1">
        <v>18.209096908569336</v>
      </c>
      <c r="AW3856" s="1">
        <v>3.8010311126708984</v>
      </c>
      <c r="AX3856" s="1">
        <v>40.251644134521484</v>
      </c>
      <c r="AY3856" s="1">
        <v>1.2218679189682007</v>
      </c>
      <c r="AZ3856" s="1">
        <v>19.090459823608398</v>
      </c>
      <c r="BA3856" s="1">
        <v>9.5077762603759766</v>
      </c>
      <c r="BB3856" s="1">
        <v>31.480451583862305</v>
      </c>
      <c r="BC3856" s="1">
        <v>20.19285774230957</v>
      </c>
      <c r="BD3856" s="1">
        <v>26.220920562744141</v>
      </c>
      <c r="BE3856" s="1">
        <v>13.574337005615234</v>
      </c>
      <c r="BF3856" s="1">
        <v>10.926871299743652</v>
      </c>
      <c r="BG3856" s="1">
        <v>5.0883402824401855</v>
      </c>
      <c r="BH3856" s="1">
        <v>10.224433898925781</v>
      </c>
      <c r="BI3856" s="1">
        <v>1.7479943037033081</v>
      </c>
      <c r="BJ3856" s="1">
        <v>2.9917712211608887</v>
      </c>
      <c r="BK3856" s="1">
        <v>1.6516916751861572</v>
      </c>
      <c r="BL3856" s="1"/>
      <c r="BM3856" s="1"/>
      <c r="BN3856" s="1"/>
    </row>
    <row r="3857" spans="1:66" x14ac:dyDescent="0.2">
      <c r="A3857" s="2" t="s">
        <v>8402</v>
      </c>
      <c r="B3857" s="4" t="s">
        <v>3852</v>
      </c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>
        <v>90.946399300436141</v>
      </c>
      <c r="O3857" s="1">
        <v>56.750126020286054</v>
      </c>
      <c r="P3857" s="1">
        <v>81.110944465999467</v>
      </c>
      <c r="Q3857" s="1">
        <v>41.380904861583232</v>
      </c>
      <c r="R3857" s="1">
        <v>12.007425777454868</v>
      </c>
      <c r="S3857" s="1">
        <v>8.76295892432932</v>
      </c>
      <c r="T3857" s="1">
        <v>9.0625476392911111</v>
      </c>
      <c r="U3857" s="1">
        <v>16.048581070684968</v>
      </c>
      <c r="V3857" s="1"/>
      <c r="W3857" s="1">
        <v>4.4453987511496917</v>
      </c>
      <c r="X3857" s="1">
        <v>15.499831714907353</v>
      </c>
      <c r="Y3857" s="1">
        <v>14.749045159254903</v>
      </c>
      <c r="Z3857" s="1">
        <v>22.044195773030516</v>
      </c>
      <c r="AA3857" s="1">
        <v>7.3530451107661277</v>
      </c>
      <c r="AB3857" s="1">
        <v>17.264332093600178</v>
      </c>
      <c r="AC3857" s="1">
        <v>8.115057036584556</v>
      </c>
      <c r="AD3857" s="1">
        <v>7.43104311731161</v>
      </c>
      <c r="AE3857" s="1">
        <v>9.1773929660924498</v>
      </c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>
        <v>5.6230583190917969</v>
      </c>
      <c r="AU3857" s="1">
        <v>41.105560302734375</v>
      </c>
      <c r="AV3857" s="1">
        <v>18.209096908569336</v>
      </c>
      <c r="AW3857" s="1">
        <v>3.8010311126708984</v>
      </c>
      <c r="AX3857" s="1">
        <v>40.251644134521484</v>
      </c>
      <c r="AY3857" s="1">
        <v>1.2218679189682007</v>
      </c>
      <c r="AZ3857" s="1">
        <v>19.090459823608398</v>
      </c>
      <c r="BA3857" s="1">
        <v>9.5077762603759766</v>
      </c>
      <c r="BB3857" s="1">
        <v>31.480451583862305</v>
      </c>
      <c r="BC3857" s="1">
        <v>20.19285774230957</v>
      </c>
      <c r="BD3857" s="1">
        <v>26.220920562744141</v>
      </c>
      <c r="BE3857" s="1">
        <v>13.574337005615234</v>
      </c>
      <c r="BF3857" s="1">
        <v>10.926871299743652</v>
      </c>
      <c r="BG3857" s="1">
        <v>5.0883402824401855</v>
      </c>
      <c r="BH3857" s="1">
        <v>10.224433898925781</v>
      </c>
      <c r="BI3857" s="1">
        <v>1.7479943037033081</v>
      </c>
      <c r="BJ3857" s="1">
        <v>2.9917712211608887</v>
      </c>
      <c r="BK3857" s="1">
        <v>1.6516916751861572</v>
      </c>
      <c r="BL3857" s="1"/>
      <c r="BM3857" s="1"/>
      <c r="BN3857" s="1"/>
    </row>
    <row r="3858" spans="1:66" x14ac:dyDescent="0.2">
      <c r="A3858" s="2" t="s">
        <v>8403</v>
      </c>
      <c r="B3858" s="4" t="s">
        <v>3853</v>
      </c>
      <c r="C3858" s="1"/>
      <c r="D3858" s="1"/>
      <c r="E3858" s="1"/>
      <c r="F3858" s="1"/>
      <c r="G3858" s="1">
        <v>6.7381570599183487</v>
      </c>
      <c r="H3858" s="1"/>
      <c r="I3858" s="1">
        <v>26.895753219303902</v>
      </c>
      <c r="J3858" s="1">
        <v>42.296283319572368</v>
      </c>
      <c r="K3858" s="1">
        <v>3.0238971600454065</v>
      </c>
      <c r="L3858" s="1">
        <v>76.812608736705286</v>
      </c>
      <c r="M3858" s="1">
        <v>21.013628315261979</v>
      </c>
      <c r="N3858" s="1">
        <v>5.0710976932548357</v>
      </c>
      <c r="O3858" s="1">
        <v>7.616662858914423</v>
      </c>
      <c r="P3858" s="1">
        <v>5.4935380650277397</v>
      </c>
      <c r="Q3858" s="1">
        <v>10.125950978908014</v>
      </c>
      <c r="R3858" s="1">
        <v>7.2727003603163549</v>
      </c>
      <c r="S3858" s="1">
        <v>6.517289045471375</v>
      </c>
      <c r="T3858" s="1">
        <v>9.5063905365850392</v>
      </c>
      <c r="U3858" s="1">
        <v>13.07016680354551</v>
      </c>
      <c r="V3858" s="1">
        <v>19.148358883269655</v>
      </c>
      <c r="W3858" s="1">
        <v>4.1675094671606319</v>
      </c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>
        <v>5.395658016204834</v>
      </c>
      <c r="AN3858" s="1">
        <v>5.0363559722900391</v>
      </c>
      <c r="AO3858" s="1">
        <v>44.56427001953125</v>
      </c>
      <c r="AP3858" s="1">
        <v>7.0460882186889648</v>
      </c>
      <c r="AQ3858" s="1">
        <v>78.280708312988281</v>
      </c>
      <c r="AR3858" s="1"/>
      <c r="AS3858" s="1">
        <v>0.16473560035228729</v>
      </c>
      <c r="AT3858" s="1">
        <v>0.19973297417163849</v>
      </c>
      <c r="AU3858" s="1">
        <v>0.19404233992099762</v>
      </c>
      <c r="AV3858" s="1">
        <v>0.21086765825748444</v>
      </c>
      <c r="AW3858" s="1">
        <v>0.19592639803886414</v>
      </c>
      <c r="AX3858" s="1"/>
      <c r="AY3858" s="1">
        <v>5.023038387298584</v>
      </c>
      <c r="AZ3858" s="1">
        <v>4.7290902137756348</v>
      </c>
      <c r="BA3858" s="1"/>
      <c r="BB3858" s="1"/>
      <c r="BC3858" s="1">
        <v>78.573585510253906</v>
      </c>
      <c r="BD3858" s="1">
        <v>91.607917785644531</v>
      </c>
      <c r="BE3858" s="1">
        <v>79.683662414550781</v>
      </c>
      <c r="BF3858" s="1">
        <v>81.308387756347656</v>
      </c>
      <c r="BG3858" s="1">
        <v>86.141563415527344</v>
      </c>
      <c r="BH3858" s="1">
        <v>83.776626586914063</v>
      </c>
      <c r="BI3858" s="1">
        <v>82.640693664550781</v>
      </c>
      <c r="BJ3858" s="1">
        <v>83.072166442871094</v>
      </c>
      <c r="BK3858" s="1">
        <v>89.144760131835938</v>
      </c>
      <c r="BL3858" s="1"/>
      <c r="BM3858" s="1"/>
      <c r="BN3858" s="1"/>
    </row>
    <row r="3859" spans="1:66" x14ac:dyDescent="0.2">
      <c r="A3859" s="2" t="s">
        <v>8404</v>
      </c>
      <c r="B3859" s="4" t="s">
        <v>3854</v>
      </c>
      <c r="C3859" s="1"/>
      <c r="D3859" s="1"/>
      <c r="E3859" s="1"/>
      <c r="F3859" s="1"/>
      <c r="G3859" s="1">
        <v>6.7381570599183487</v>
      </c>
      <c r="H3859" s="1"/>
      <c r="I3859" s="1">
        <v>26.895753219303902</v>
      </c>
      <c r="J3859" s="1">
        <v>42.296283319572368</v>
      </c>
      <c r="K3859" s="1">
        <v>3.0238971600454065</v>
      </c>
      <c r="L3859" s="1">
        <v>76.812608736705286</v>
      </c>
      <c r="M3859" s="1">
        <v>21.013628315261979</v>
      </c>
      <c r="N3859" s="1">
        <v>5.0710976932548357</v>
      </c>
      <c r="O3859" s="1">
        <v>7.616662858914423</v>
      </c>
      <c r="P3859" s="1">
        <v>5.4935380650277397</v>
      </c>
      <c r="Q3859" s="1">
        <v>10.125950978908014</v>
      </c>
      <c r="R3859" s="1">
        <v>7.2727003603163549</v>
      </c>
      <c r="S3859" s="1">
        <v>6.517289045471375</v>
      </c>
      <c r="T3859" s="1">
        <v>9.5063905365850392</v>
      </c>
      <c r="U3859" s="1">
        <v>13.07016680354551</v>
      </c>
      <c r="V3859" s="1">
        <v>19.148358883269655</v>
      </c>
      <c r="W3859" s="1">
        <v>4.1675094671606319</v>
      </c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>
        <v>5.395658016204834</v>
      </c>
      <c r="AN3859" s="1">
        <v>5.0363559722900391</v>
      </c>
      <c r="AO3859" s="1">
        <v>44.56427001953125</v>
      </c>
      <c r="AP3859" s="1">
        <v>7.0460882186889648</v>
      </c>
      <c r="AQ3859" s="1">
        <v>78.280708312988281</v>
      </c>
      <c r="AR3859" s="1"/>
      <c r="AS3859" s="1">
        <v>0.16473560035228729</v>
      </c>
      <c r="AT3859" s="1">
        <v>0.19973297417163849</v>
      </c>
      <c r="AU3859" s="1">
        <v>0.19404233992099762</v>
      </c>
      <c r="AV3859" s="1">
        <v>0.21086765825748444</v>
      </c>
      <c r="AW3859" s="1">
        <v>0.19592639803886414</v>
      </c>
      <c r="AX3859" s="1"/>
      <c r="AY3859" s="1">
        <v>5.023038387298584</v>
      </c>
      <c r="AZ3859" s="1">
        <v>4.7290902137756348</v>
      </c>
      <c r="BA3859" s="1"/>
      <c r="BB3859" s="1"/>
      <c r="BC3859" s="1">
        <v>78.573585510253906</v>
      </c>
      <c r="BD3859" s="1">
        <v>91.607917785644531</v>
      </c>
      <c r="BE3859" s="1">
        <v>79.683662414550781</v>
      </c>
      <c r="BF3859" s="1">
        <v>81.308387756347656</v>
      </c>
      <c r="BG3859" s="1">
        <v>86.141563415527344</v>
      </c>
      <c r="BH3859" s="1">
        <v>83.776626586914063</v>
      </c>
      <c r="BI3859" s="1">
        <v>82.640693664550781</v>
      </c>
      <c r="BJ3859" s="1">
        <v>83.072166442871094</v>
      </c>
      <c r="BK3859" s="1">
        <v>89.144760131835938</v>
      </c>
      <c r="BL3859" s="1"/>
      <c r="BM3859" s="1"/>
      <c r="BN3859" s="1"/>
    </row>
    <row r="3860" spans="1:66" x14ac:dyDescent="0.2">
      <c r="A3860" s="2" t="s">
        <v>8405</v>
      </c>
      <c r="B3860" s="4" t="s">
        <v>3855</v>
      </c>
      <c r="C3860" s="1"/>
      <c r="D3860" s="1"/>
      <c r="E3860" s="1"/>
      <c r="F3860" s="1"/>
      <c r="G3860" s="1">
        <v>6.8435689272552391</v>
      </c>
      <c r="H3860" s="1">
        <v>5.3516014398201666</v>
      </c>
      <c r="I3860" s="1">
        <v>6.570481518291535</v>
      </c>
      <c r="J3860" s="1">
        <v>7.2492792003749074</v>
      </c>
      <c r="K3860" s="1">
        <v>11.708385639244781</v>
      </c>
      <c r="L3860" s="1">
        <v>4.8107303067825748</v>
      </c>
      <c r="M3860" s="1">
        <v>5.7547669958290815</v>
      </c>
      <c r="N3860" s="1">
        <v>4.9192499945531116</v>
      </c>
      <c r="O3860" s="1">
        <v>4.4861529098178154</v>
      </c>
      <c r="P3860" s="1">
        <v>5.4735372856685727</v>
      </c>
      <c r="Q3860" s="1">
        <v>4.6108661328249338</v>
      </c>
      <c r="R3860" s="1">
        <v>4.3048745040317158</v>
      </c>
      <c r="S3860" s="1">
        <v>4.3945562593257321</v>
      </c>
      <c r="T3860" s="1">
        <v>4.6484849346858033</v>
      </c>
      <c r="U3860" s="1">
        <v>4.8046969452803037</v>
      </c>
      <c r="V3860" s="1">
        <v>5.1560286035881395</v>
      </c>
      <c r="W3860" s="1">
        <v>6.5807263633782647</v>
      </c>
      <c r="X3860" s="1">
        <v>6.2169165985831363</v>
      </c>
      <c r="Y3860" s="1">
        <v>5.9299614712877009</v>
      </c>
      <c r="Z3860" s="1">
        <v>6.1778925777679659</v>
      </c>
      <c r="AA3860" s="1">
        <v>5.1646774736425742</v>
      </c>
      <c r="AB3860" s="1">
        <v>5.4968760812737658</v>
      </c>
      <c r="AC3860" s="1">
        <v>5.4258143504629119</v>
      </c>
      <c r="AD3860" s="1">
        <v>5.6216205688096776</v>
      </c>
      <c r="AE3860" s="1">
        <v>5.5378349894223078</v>
      </c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>
        <v>0.32488405704498291</v>
      </c>
      <c r="AU3860" s="1">
        <v>0.42199358344078064</v>
      </c>
      <c r="AV3860" s="1">
        <v>0.82928705215454102</v>
      </c>
      <c r="AW3860" s="1">
        <v>1.6074714660644531</v>
      </c>
      <c r="AX3860" s="1">
        <v>1.4461987018585205</v>
      </c>
      <c r="AY3860" s="1">
        <v>0.41218331456184387</v>
      </c>
      <c r="AZ3860" s="1"/>
      <c r="BA3860" s="1"/>
      <c r="BB3860" s="1"/>
      <c r="BC3860" s="1">
        <v>0.37963026762008667</v>
      </c>
      <c r="BD3860" s="1">
        <v>0.30314180254936218</v>
      </c>
      <c r="BE3860" s="1">
        <v>0.3721575140953064</v>
      </c>
      <c r="BF3860" s="1">
        <v>0.59133106470108032</v>
      </c>
      <c r="BG3860" s="1"/>
      <c r="BH3860" s="1">
        <v>0.25693434476852417</v>
      </c>
      <c r="BI3860" s="1">
        <v>0.37416958808898926</v>
      </c>
      <c r="BJ3860" s="1">
        <v>0.44992908835411072</v>
      </c>
      <c r="BK3860" s="1">
        <v>0.57196158170700073</v>
      </c>
      <c r="BL3860" s="1"/>
      <c r="BM3860" s="1"/>
      <c r="BN3860" s="1"/>
    </row>
    <row r="3861" spans="1:66" x14ac:dyDescent="0.2">
      <c r="A3861" s="2" t="s">
        <v>8406</v>
      </c>
      <c r="B3861" s="4" t="s">
        <v>3856</v>
      </c>
      <c r="C3861" s="1"/>
      <c r="D3861" s="1"/>
      <c r="E3861" s="1"/>
      <c r="F3861" s="1"/>
      <c r="G3861" s="1"/>
      <c r="H3861" s="1"/>
      <c r="I3861" s="1"/>
      <c r="J3861" s="1"/>
      <c r="K3861" s="1"/>
      <c r="L3861" s="1">
        <v>4.5795259489667854</v>
      </c>
      <c r="M3861" s="1">
        <v>4.7000359012423285</v>
      </c>
      <c r="N3861" s="1">
        <v>4.4638190635546868</v>
      </c>
      <c r="O3861" s="1">
        <v>4.7371519457402353</v>
      </c>
      <c r="P3861" s="1">
        <v>32.950698327945965</v>
      </c>
      <c r="Q3861" s="1">
        <v>49.849171977514942</v>
      </c>
      <c r="R3861" s="1">
        <v>29.231799497263673</v>
      </c>
      <c r="S3861" s="1">
        <v>88.436967206029394</v>
      </c>
      <c r="T3861" s="1">
        <v>97.83313093385766</v>
      </c>
      <c r="U3861" s="1">
        <v>77.898778548315761</v>
      </c>
      <c r="V3861" s="1">
        <v>41.366905656040068</v>
      </c>
      <c r="W3861" s="1"/>
      <c r="X3861" s="1"/>
      <c r="Y3861" s="1">
        <v>3.0290894330751725</v>
      </c>
      <c r="Z3861" s="1">
        <v>0.19402306865336669</v>
      </c>
      <c r="AA3861" s="1">
        <v>8.6778756676378084</v>
      </c>
      <c r="AB3861" s="1">
        <v>23.029435888791721</v>
      </c>
      <c r="AC3861" s="1">
        <v>8.9363739471590158</v>
      </c>
      <c r="AD3861" s="1">
        <v>14.978918381213106</v>
      </c>
      <c r="AE3861" s="1">
        <v>9.289033350950179</v>
      </c>
      <c r="AF3861" s="1"/>
      <c r="AG3861" s="1"/>
      <c r="AH3861" s="1"/>
      <c r="AI3861" s="1"/>
      <c r="AJ3861" s="1"/>
      <c r="AK3861" s="1"/>
      <c r="AL3861" s="1"/>
      <c r="AM3861" s="1"/>
      <c r="AN3861" s="1"/>
      <c r="AO3861" s="1">
        <v>7.0506768226623535</v>
      </c>
      <c r="AP3861" s="1">
        <v>18.635604858398438</v>
      </c>
      <c r="AQ3861" s="1">
        <v>15.951261520385742</v>
      </c>
      <c r="AR3861" s="1">
        <v>1.833093523979187</v>
      </c>
      <c r="AS3861" s="1">
        <v>10.132184982299805</v>
      </c>
      <c r="AT3861" s="1">
        <v>0.71406823396682739</v>
      </c>
      <c r="AU3861" s="1">
        <v>18.143033981323242</v>
      </c>
      <c r="AV3861" s="1">
        <v>34.930377960205078</v>
      </c>
      <c r="AW3861" s="1">
        <v>9.9584693908691406</v>
      </c>
      <c r="AX3861" s="1">
        <v>21.186885833740234</v>
      </c>
      <c r="AY3861" s="1"/>
      <c r="AZ3861" s="1"/>
      <c r="BA3861" s="1">
        <v>2.8284015655517578</v>
      </c>
      <c r="BB3861" s="1"/>
      <c r="BC3861" s="1">
        <v>4.880950927734375</v>
      </c>
      <c r="BD3861" s="1">
        <v>4.1047348976135254</v>
      </c>
      <c r="BE3861" s="1">
        <v>1.5902172327041626</v>
      </c>
      <c r="BF3861" s="1">
        <v>4.7519230842590332</v>
      </c>
      <c r="BG3861" s="1">
        <v>1.9629437923431396</v>
      </c>
      <c r="BH3861" s="1">
        <v>0.25159293413162231</v>
      </c>
      <c r="BI3861" s="1">
        <v>5.4296207427978516</v>
      </c>
      <c r="BJ3861" s="1">
        <v>2.8422505855560303</v>
      </c>
      <c r="BK3861" s="1"/>
      <c r="BL3861" s="1"/>
      <c r="BM3861" s="1"/>
      <c r="BN3861" s="1"/>
    </row>
    <row r="3862" spans="1:66" x14ac:dyDescent="0.2">
      <c r="A3862" s="2" t="s">
        <v>8407</v>
      </c>
      <c r="B3862" s="4" t="s">
        <v>3857</v>
      </c>
      <c r="C3862" s="1"/>
      <c r="D3862" s="1"/>
      <c r="E3862" s="1"/>
      <c r="F3862" s="1"/>
      <c r="G3862" s="1"/>
      <c r="H3862" s="1"/>
      <c r="I3862" s="1"/>
      <c r="J3862" s="1"/>
      <c r="K3862" s="1"/>
      <c r="L3862" s="1">
        <v>4.5795259489667854</v>
      </c>
      <c r="M3862" s="1">
        <v>4.7000359012423285</v>
      </c>
      <c r="N3862" s="1">
        <v>4.4638190635546868</v>
      </c>
      <c r="O3862" s="1">
        <v>4.7371519457402353</v>
      </c>
      <c r="P3862" s="1">
        <v>32.950698327945965</v>
      </c>
      <c r="Q3862" s="1">
        <v>49.849171977514942</v>
      </c>
      <c r="R3862" s="1">
        <v>29.231799497263673</v>
      </c>
      <c r="S3862" s="1">
        <v>88.436967206029394</v>
      </c>
      <c r="T3862" s="1">
        <v>97.83313093385766</v>
      </c>
      <c r="U3862" s="1">
        <v>77.898778548315761</v>
      </c>
      <c r="V3862" s="1">
        <v>41.366905656040068</v>
      </c>
      <c r="W3862" s="1"/>
      <c r="X3862" s="1"/>
      <c r="Y3862" s="1">
        <v>3.0290894330751725</v>
      </c>
      <c r="Z3862" s="1">
        <v>0.19402306865336669</v>
      </c>
      <c r="AA3862" s="1">
        <v>8.6778756676378084</v>
      </c>
      <c r="AB3862" s="1">
        <v>23.029435888791721</v>
      </c>
      <c r="AC3862" s="1">
        <v>8.9363739471590158</v>
      </c>
      <c r="AD3862" s="1">
        <v>14.978918381213106</v>
      </c>
      <c r="AE3862" s="1">
        <v>9.289033350950179</v>
      </c>
      <c r="AF3862" s="1"/>
      <c r="AG3862" s="1"/>
      <c r="AH3862" s="1"/>
      <c r="AI3862" s="1"/>
      <c r="AJ3862" s="1"/>
      <c r="AK3862" s="1"/>
      <c r="AL3862" s="1"/>
      <c r="AM3862" s="1"/>
      <c r="AN3862" s="1"/>
      <c r="AO3862" s="1">
        <v>7.0506768226623535</v>
      </c>
      <c r="AP3862" s="1">
        <v>18.635604858398438</v>
      </c>
      <c r="AQ3862" s="1">
        <v>15.951261520385742</v>
      </c>
      <c r="AR3862" s="1">
        <v>1.833093523979187</v>
      </c>
      <c r="AS3862" s="1">
        <v>10.132184982299805</v>
      </c>
      <c r="AT3862" s="1">
        <v>0.71406823396682739</v>
      </c>
      <c r="AU3862" s="1">
        <v>18.143033981323242</v>
      </c>
      <c r="AV3862" s="1">
        <v>34.930377960205078</v>
      </c>
      <c r="AW3862" s="1">
        <v>9.9584693908691406</v>
      </c>
      <c r="AX3862" s="1">
        <v>21.186885833740234</v>
      </c>
      <c r="AY3862" s="1"/>
      <c r="AZ3862" s="1"/>
      <c r="BA3862" s="1">
        <v>2.8284015655517578</v>
      </c>
      <c r="BB3862" s="1"/>
      <c r="BC3862" s="1">
        <v>4.880950927734375</v>
      </c>
      <c r="BD3862" s="1">
        <v>4.1047348976135254</v>
      </c>
      <c r="BE3862" s="1">
        <v>1.5902172327041626</v>
      </c>
      <c r="BF3862" s="1">
        <v>4.7519230842590332</v>
      </c>
      <c r="BG3862" s="1">
        <v>1.9629437923431396</v>
      </c>
      <c r="BH3862" s="1">
        <v>0.25159293413162231</v>
      </c>
      <c r="BI3862" s="1">
        <v>5.4296207427978516</v>
      </c>
      <c r="BJ3862" s="1">
        <v>2.8422505855560303</v>
      </c>
      <c r="BK3862" s="1"/>
      <c r="BL3862" s="1"/>
      <c r="BM3862" s="1"/>
      <c r="BN3862" s="1"/>
    </row>
    <row r="3863" spans="1:66" x14ac:dyDescent="0.2">
      <c r="A3863" s="2" t="s">
        <v>8408</v>
      </c>
      <c r="B3863" s="4" t="s">
        <v>3858</v>
      </c>
      <c r="C3863" s="1"/>
      <c r="D3863" s="1"/>
      <c r="E3863" s="1"/>
      <c r="F3863" s="1">
        <v>4.7974345748405529</v>
      </c>
      <c r="G3863" s="1">
        <v>3.1639951880103752</v>
      </c>
      <c r="H3863" s="1">
        <v>1.4054770060167812</v>
      </c>
      <c r="I3863" s="1">
        <v>2.3542296495334178</v>
      </c>
      <c r="J3863" s="1">
        <v>3.4539930042177458</v>
      </c>
      <c r="K3863" s="1">
        <v>2.3722892104035544</v>
      </c>
      <c r="L3863" s="1">
        <v>9.583479072015475</v>
      </c>
      <c r="M3863" s="1">
        <v>12.51121670140996</v>
      </c>
      <c r="N3863" s="1">
        <v>10.385202919962239</v>
      </c>
      <c r="O3863" s="1">
        <v>6.3194040412804204</v>
      </c>
      <c r="P3863" s="1">
        <v>6.0455303159825835</v>
      </c>
      <c r="Q3863" s="1">
        <v>6.6115758150409114</v>
      </c>
      <c r="R3863" s="1">
        <v>6.3363728222138258</v>
      </c>
      <c r="S3863" s="1">
        <v>7.0356502333893118</v>
      </c>
      <c r="T3863" s="1">
        <v>9.9159968352054264</v>
      </c>
      <c r="U3863" s="1">
        <v>10.757080280547846</v>
      </c>
      <c r="V3863" s="1">
        <v>8.6459252321696241</v>
      </c>
      <c r="W3863" s="1">
        <v>7.5647311363090077</v>
      </c>
      <c r="X3863" s="1">
        <v>6.4491889663640611</v>
      </c>
      <c r="Y3863" s="1">
        <v>5.243728237849048</v>
      </c>
      <c r="Z3863" s="1">
        <v>4.8410079517092104</v>
      </c>
      <c r="AA3863" s="1">
        <v>10.631566358034759</v>
      </c>
      <c r="AB3863" s="1">
        <v>5.5893941371489619</v>
      </c>
      <c r="AC3863" s="1">
        <v>6.5633291856774036</v>
      </c>
      <c r="AD3863" s="1">
        <v>5.0258218731173567</v>
      </c>
      <c r="AE3863" s="1">
        <v>5.8136378113093201</v>
      </c>
      <c r="AF3863" s="1"/>
      <c r="AG3863" s="1"/>
      <c r="AH3863" s="1"/>
      <c r="AI3863" s="1"/>
      <c r="AJ3863" s="1"/>
      <c r="AK3863" s="1"/>
      <c r="AL3863" s="1"/>
      <c r="AM3863" s="1">
        <v>1.7817641496658325</v>
      </c>
      <c r="AN3863" s="1">
        <v>3.267690896987915</v>
      </c>
      <c r="AO3863" s="1">
        <v>1.5822981595993042</v>
      </c>
      <c r="AP3863" s="1">
        <v>1.0463125705718994</v>
      </c>
      <c r="AQ3863" s="1">
        <v>2.2022943496704102</v>
      </c>
      <c r="AR3863" s="1">
        <v>5.9660305976867676</v>
      </c>
      <c r="AS3863" s="1"/>
      <c r="AT3863" s="1"/>
      <c r="AU3863" s="1"/>
      <c r="AV3863" s="1"/>
      <c r="AW3863" s="1">
        <v>1.3901691436767578</v>
      </c>
      <c r="AX3863" s="1"/>
      <c r="AY3863" s="1"/>
      <c r="AZ3863" s="1"/>
      <c r="BA3863" s="1"/>
      <c r="BB3863" s="1"/>
      <c r="BC3863" s="1"/>
      <c r="BD3863" s="1">
        <v>0.30370184779167175</v>
      </c>
      <c r="BE3863" s="1">
        <v>2.5810525417327881</v>
      </c>
      <c r="BF3863" s="1">
        <v>1.2109057903289795</v>
      </c>
      <c r="BG3863" s="1"/>
      <c r="BH3863" s="1">
        <v>9.5493803024291992</v>
      </c>
      <c r="BI3863" s="1"/>
      <c r="BJ3863" s="1"/>
      <c r="BK3863" s="1"/>
      <c r="BL3863" s="1"/>
      <c r="BM3863" s="1"/>
      <c r="BN3863" s="1"/>
    </row>
    <row r="3864" spans="1:66" x14ac:dyDescent="0.2">
      <c r="A3864" s="2" t="s">
        <v>8409</v>
      </c>
      <c r="B3864" s="4" t="s">
        <v>3859</v>
      </c>
      <c r="C3864" s="1"/>
      <c r="D3864" s="1"/>
      <c r="E3864" s="1"/>
      <c r="F3864" s="1">
        <v>4.6525037232900743</v>
      </c>
      <c r="G3864" s="1">
        <v>4.0538618342552226</v>
      </c>
      <c r="H3864" s="1">
        <v>5.1512688858918754</v>
      </c>
      <c r="I3864" s="1">
        <v>5.4694421026012856</v>
      </c>
      <c r="J3864" s="1">
        <v>9.4103277718039919</v>
      </c>
      <c r="K3864" s="1">
        <v>13.951255799022489</v>
      </c>
      <c r="L3864" s="1">
        <v>12.133464025407555</v>
      </c>
      <c r="M3864" s="1">
        <v>8.4034096455050324</v>
      </c>
      <c r="N3864" s="1">
        <v>10.582334144174785</v>
      </c>
      <c r="O3864" s="1">
        <v>5.315013638443097</v>
      </c>
      <c r="P3864" s="1">
        <v>12.616448693428501</v>
      </c>
      <c r="Q3864" s="1">
        <v>7.3862223440290533</v>
      </c>
      <c r="R3864" s="1">
        <v>4.6762494121232674</v>
      </c>
      <c r="S3864" s="1">
        <v>5.3142381100017522</v>
      </c>
      <c r="T3864" s="1">
        <v>7.8638328220306324</v>
      </c>
      <c r="U3864" s="1">
        <v>6.061318711054942</v>
      </c>
      <c r="V3864" s="1">
        <v>5.6334113478212222</v>
      </c>
      <c r="W3864" s="1">
        <v>11.621182294937704</v>
      </c>
      <c r="X3864" s="1">
        <v>9.7496640637375371</v>
      </c>
      <c r="Y3864" s="1">
        <v>10.103537130217836</v>
      </c>
      <c r="Z3864" s="1">
        <v>4.693768694296212</v>
      </c>
      <c r="AA3864" s="1">
        <v>22.84071636667759</v>
      </c>
      <c r="AB3864" s="1">
        <v>9.1895895617361276</v>
      </c>
      <c r="AC3864" s="1">
        <v>8.2571737570852299</v>
      </c>
      <c r="AD3864" s="1">
        <v>4.8891641622755868</v>
      </c>
      <c r="AE3864" s="1">
        <v>13.343567904983528</v>
      </c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>
        <v>7.8834734857082367E-2</v>
      </c>
      <c r="AU3864" s="1"/>
      <c r="AV3864" s="1">
        <v>0.17041245102882385</v>
      </c>
      <c r="AW3864" s="1">
        <v>0.13601638376712799</v>
      </c>
      <c r="AX3864" s="1">
        <v>0.1509687602519989</v>
      </c>
      <c r="AY3864" s="1"/>
      <c r="AZ3864" s="1">
        <v>0.47141489386558533</v>
      </c>
      <c r="BA3864" s="1">
        <v>1.1588467359542847</v>
      </c>
      <c r="BB3864" s="1">
        <v>1.4744775295257568</v>
      </c>
      <c r="BC3864" s="1">
        <v>0.91607517004013062</v>
      </c>
      <c r="BD3864" s="1">
        <v>0.52129536867141724</v>
      </c>
      <c r="BE3864" s="1">
        <v>0.26521456241607666</v>
      </c>
      <c r="BF3864" s="1">
        <v>3.2008724212646484</v>
      </c>
      <c r="BG3864" s="1"/>
      <c r="BH3864" s="1">
        <v>0.20682248473167419</v>
      </c>
      <c r="BI3864" s="1"/>
      <c r="BJ3864" s="1"/>
      <c r="BK3864" s="1"/>
      <c r="BL3864" s="1"/>
      <c r="BM3864" s="1"/>
      <c r="BN3864" s="1"/>
    </row>
    <row r="3865" spans="1:66" x14ac:dyDescent="0.2">
      <c r="A3865" s="2" t="s">
        <v>8410</v>
      </c>
      <c r="B3865" s="4" t="s">
        <v>3860</v>
      </c>
      <c r="C3865" s="1"/>
      <c r="D3865" s="1"/>
      <c r="E3865" s="1"/>
      <c r="F3865" s="1"/>
      <c r="G3865" s="1">
        <v>8.4430539700087035</v>
      </c>
      <c r="H3865" s="1">
        <v>12.48850208862198</v>
      </c>
      <c r="I3865" s="1"/>
      <c r="J3865" s="1"/>
      <c r="K3865" s="1">
        <v>8.23262058373491</v>
      </c>
      <c r="L3865" s="1">
        <v>15.450716996316521</v>
      </c>
      <c r="M3865" s="1">
        <v>4.0843233813411945</v>
      </c>
      <c r="N3865" s="1">
        <v>5.0793190714041625</v>
      </c>
      <c r="O3865" s="1">
        <v>4.9850093931930308</v>
      </c>
      <c r="P3865" s="1">
        <v>4.5012065251712388</v>
      </c>
      <c r="Q3865" s="1">
        <v>4.0688568958570697</v>
      </c>
      <c r="R3865" s="1">
        <v>4.9842621460357215</v>
      </c>
      <c r="S3865" s="1">
        <v>4.5832221774210344</v>
      </c>
      <c r="T3865" s="1">
        <v>4.1023123265307087</v>
      </c>
      <c r="U3865" s="1">
        <v>4.1555625611370495</v>
      </c>
      <c r="V3865" s="1">
        <v>4.6451231944076881</v>
      </c>
      <c r="W3865" s="1">
        <v>4.9667676404295324</v>
      </c>
      <c r="X3865" s="1">
        <v>5.5612661749196057</v>
      </c>
      <c r="Y3865" s="1">
        <v>5.7347609364662846</v>
      </c>
      <c r="Z3865" s="1">
        <v>4.4308474700100557</v>
      </c>
      <c r="AA3865" s="1">
        <v>4.9419367888562951</v>
      </c>
      <c r="AB3865" s="1">
        <v>5.1050999361626488</v>
      </c>
      <c r="AC3865" s="1">
        <v>6.1466875286278384</v>
      </c>
      <c r="AD3865" s="1">
        <v>9.3363925700315509</v>
      </c>
      <c r="AE3865" s="1">
        <v>7.635149006202389</v>
      </c>
      <c r="AF3865" s="1"/>
      <c r="AG3865" s="1"/>
      <c r="AH3865" s="1"/>
      <c r="AI3865" s="1"/>
      <c r="AJ3865" s="1"/>
      <c r="AK3865" s="1"/>
      <c r="AL3865" s="1"/>
      <c r="AM3865" s="1"/>
      <c r="AN3865" s="1">
        <v>2.5594334602355957</v>
      </c>
      <c r="AO3865" s="1">
        <v>4.8514971733093262</v>
      </c>
      <c r="AP3865" s="1">
        <v>7.8389806747436523</v>
      </c>
      <c r="AQ3865" s="1">
        <v>4.322990894317627</v>
      </c>
      <c r="AR3865" s="1"/>
      <c r="AS3865" s="1"/>
      <c r="AT3865" s="1"/>
      <c r="AU3865" s="1"/>
      <c r="AV3865" s="1"/>
      <c r="AW3865" s="1"/>
      <c r="AX3865" s="1"/>
      <c r="AY3865" s="1"/>
      <c r="AZ3865" s="1">
        <v>4.5318137854337692E-2</v>
      </c>
      <c r="BA3865" s="1"/>
      <c r="BB3865" s="1"/>
      <c r="BC3865" s="1"/>
      <c r="BD3865" s="1"/>
      <c r="BE3865" s="1"/>
      <c r="BF3865" s="1">
        <v>0.68208414316177368</v>
      </c>
      <c r="BG3865" s="1"/>
      <c r="BH3865" s="1">
        <v>3.3297321796417236</v>
      </c>
      <c r="BI3865" s="1"/>
      <c r="BJ3865" s="1">
        <v>1.6269854307174683</v>
      </c>
      <c r="BK3865" s="1"/>
      <c r="BL3865" s="1"/>
      <c r="BM3865" s="1"/>
      <c r="BN3865" s="1"/>
    </row>
    <row r="3866" spans="1:66" x14ac:dyDescent="0.2">
      <c r="A3866" s="2" t="s">
        <v>8411</v>
      </c>
      <c r="B3866" s="4" t="s">
        <v>3861</v>
      </c>
      <c r="C3866" s="1"/>
      <c r="D3866" s="1"/>
      <c r="E3866" s="1"/>
      <c r="F3866" s="1"/>
      <c r="G3866" s="1">
        <v>8.4430539700087035</v>
      </c>
      <c r="H3866" s="1">
        <v>12.48850208862198</v>
      </c>
      <c r="I3866" s="1"/>
      <c r="J3866" s="1"/>
      <c r="K3866" s="1">
        <v>8.23262058373491</v>
      </c>
      <c r="L3866" s="1">
        <v>15.450716996316521</v>
      </c>
      <c r="M3866" s="1">
        <v>4.0843233813411945</v>
      </c>
      <c r="N3866" s="1">
        <v>5.0793190714041625</v>
      </c>
      <c r="O3866" s="1">
        <v>4.9850093931930308</v>
      </c>
      <c r="P3866" s="1">
        <v>4.5012065251712388</v>
      </c>
      <c r="Q3866" s="1">
        <v>4.0688568958570697</v>
      </c>
      <c r="R3866" s="1">
        <v>4.9842621460357215</v>
      </c>
      <c r="S3866" s="1">
        <v>4.5832221774210344</v>
      </c>
      <c r="T3866" s="1">
        <v>4.1023123265307087</v>
      </c>
      <c r="U3866" s="1">
        <v>4.1555625611370495</v>
      </c>
      <c r="V3866" s="1">
        <v>4.6451231944076881</v>
      </c>
      <c r="W3866" s="1">
        <v>4.9667676404295324</v>
      </c>
      <c r="X3866" s="1">
        <v>5.5612661749196057</v>
      </c>
      <c r="Y3866" s="1">
        <v>5.7347609364662846</v>
      </c>
      <c r="Z3866" s="1">
        <v>4.4308474700100557</v>
      </c>
      <c r="AA3866" s="1">
        <v>4.9419367888562951</v>
      </c>
      <c r="AB3866" s="1">
        <v>5.1050999361626488</v>
      </c>
      <c r="AC3866" s="1">
        <v>6.1466875286278384</v>
      </c>
      <c r="AD3866" s="1">
        <v>9.3363925700315509</v>
      </c>
      <c r="AE3866" s="1">
        <v>7.635149006202389</v>
      </c>
      <c r="AF3866" s="1"/>
      <c r="AG3866" s="1"/>
      <c r="AH3866" s="1"/>
      <c r="AI3866" s="1"/>
      <c r="AJ3866" s="1"/>
      <c r="AK3866" s="1"/>
      <c r="AL3866" s="1"/>
      <c r="AM3866" s="1"/>
      <c r="AN3866" s="1">
        <v>2.5594334602355957</v>
      </c>
      <c r="AO3866" s="1">
        <v>4.8514971733093262</v>
      </c>
      <c r="AP3866" s="1">
        <v>7.8389806747436523</v>
      </c>
      <c r="AQ3866" s="1">
        <v>4.322990894317627</v>
      </c>
      <c r="AR3866" s="1"/>
      <c r="AS3866" s="1"/>
      <c r="AT3866" s="1"/>
      <c r="AU3866" s="1"/>
      <c r="AV3866" s="1"/>
      <c r="AW3866" s="1"/>
      <c r="AX3866" s="1"/>
      <c r="AY3866" s="1"/>
      <c r="AZ3866" s="1">
        <v>4.5318137854337692E-2</v>
      </c>
      <c r="BA3866" s="1"/>
      <c r="BB3866" s="1"/>
      <c r="BC3866" s="1"/>
      <c r="BD3866" s="1"/>
      <c r="BE3866" s="1"/>
      <c r="BF3866" s="1">
        <v>0.68208414316177368</v>
      </c>
      <c r="BG3866" s="1"/>
      <c r="BH3866" s="1">
        <v>3.3297321796417236</v>
      </c>
      <c r="BI3866" s="1"/>
      <c r="BJ3866" s="1">
        <v>1.6269854307174683</v>
      </c>
      <c r="BK3866" s="1"/>
      <c r="BL3866" s="1"/>
      <c r="BM3866" s="1"/>
      <c r="BN3866" s="1"/>
    </row>
    <row r="3867" spans="1:66" x14ac:dyDescent="0.2">
      <c r="A3867" s="2" t="s">
        <v>8412</v>
      </c>
      <c r="B3867" s="4" t="s">
        <v>3862</v>
      </c>
      <c r="C3867" s="1"/>
      <c r="D3867" s="1"/>
      <c r="E3867" s="1"/>
      <c r="F3867" s="1"/>
      <c r="G3867" s="1">
        <v>6.8041896342259474</v>
      </c>
      <c r="H3867" s="1">
        <v>4.0866282060415804</v>
      </c>
      <c r="I3867" s="1">
        <v>15.79110625792115</v>
      </c>
      <c r="J3867" s="1">
        <v>4.4667198928049539</v>
      </c>
      <c r="K3867" s="1">
        <v>10.921539927094157</v>
      </c>
      <c r="L3867" s="1">
        <v>5.6542748170539774</v>
      </c>
      <c r="M3867" s="1">
        <v>5.1066891404182773</v>
      </c>
      <c r="N3867" s="1">
        <v>4.9489620961577465</v>
      </c>
      <c r="O3867" s="1">
        <v>8.4569681028921018</v>
      </c>
      <c r="P3867" s="1">
        <v>7.0242613696974567</v>
      </c>
      <c r="Q3867" s="1">
        <v>4.9736456642458666</v>
      </c>
      <c r="R3867" s="1">
        <v>6.0753735872665642</v>
      </c>
      <c r="S3867" s="1">
        <v>4.4805236787701359</v>
      </c>
      <c r="T3867" s="1">
        <v>4.1555581202540797</v>
      </c>
      <c r="U3867" s="1">
        <v>6.7825042928871353</v>
      </c>
      <c r="V3867" s="1">
        <v>4.790597798376254</v>
      </c>
      <c r="W3867" s="1">
        <v>4.8144906564147538</v>
      </c>
      <c r="X3867" s="1">
        <v>4.6114447225467234</v>
      </c>
      <c r="Y3867" s="1">
        <v>4.872357653042882</v>
      </c>
      <c r="Z3867" s="1">
        <v>5.2454551480948934</v>
      </c>
      <c r="AA3867" s="1">
        <v>13.151002793777241</v>
      </c>
      <c r="AB3867" s="1">
        <v>9.0991945067736779</v>
      </c>
      <c r="AC3867" s="1">
        <v>8.6805894506136756</v>
      </c>
      <c r="AD3867" s="1">
        <v>6.6381675570742882</v>
      </c>
      <c r="AE3867" s="1">
        <v>12.837075564954098</v>
      </c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>
        <v>2.3899877071380615</v>
      </c>
      <c r="AY3867" s="1">
        <v>1.7268286943435669</v>
      </c>
      <c r="AZ3867" s="1">
        <v>3.2462868690490723</v>
      </c>
      <c r="BA3867" s="1">
        <v>4.2328810691833496</v>
      </c>
      <c r="BB3867" s="1"/>
      <c r="BC3867" s="1">
        <v>2.6970443725585938</v>
      </c>
      <c r="BD3867" s="1">
        <v>4.3980164527893066</v>
      </c>
      <c r="BE3867" s="1">
        <v>1.3177019357681274</v>
      </c>
      <c r="BF3867" s="1"/>
      <c r="BG3867" s="1"/>
      <c r="BH3867" s="1"/>
      <c r="BI3867" s="1"/>
      <c r="BJ3867" s="1"/>
      <c r="BK3867" s="1"/>
      <c r="BL3867" s="1"/>
      <c r="BM3867" s="1"/>
      <c r="BN3867" s="1"/>
    </row>
    <row r="3868" spans="1:66" x14ac:dyDescent="0.2">
      <c r="A3868" s="2" t="s">
        <v>8413</v>
      </c>
      <c r="B3868" s="4" t="s">
        <v>3863</v>
      </c>
      <c r="C3868" s="1"/>
      <c r="D3868" s="1"/>
      <c r="E3868" s="1"/>
      <c r="F3868" s="1"/>
      <c r="G3868" s="1">
        <v>6.8041896342259474</v>
      </c>
      <c r="H3868" s="1">
        <v>4.0866282060415804</v>
      </c>
      <c r="I3868" s="1">
        <v>15.79110625792115</v>
      </c>
      <c r="J3868" s="1">
        <v>4.4667198928049539</v>
      </c>
      <c r="K3868" s="1">
        <v>10.921539927094157</v>
      </c>
      <c r="L3868" s="1">
        <v>5.6542748170539774</v>
      </c>
      <c r="M3868" s="1">
        <v>5.1066891404182773</v>
      </c>
      <c r="N3868" s="1">
        <v>4.9489620961577465</v>
      </c>
      <c r="O3868" s="1">
        <v>8.4569681028921018</v>
      </c>
      <c r="P3868" s="1">
        <v>7.0242613696974567</v>
      </c>
      <c r="Q3868" s="1">
        <v>4.9736456642458666</v>
      </c>
      <c r="R3868" s="1">
        <v>6.0753735872665642</v>
      </c>
      <c r="S3868" s="1">
        <v>4.4805236787701359</v>
      </c>
      <c r="T3868" s="1">
        <v>4.1555581202540797</v>
      </c>
      <c r="U3868" s="1">
        <v>6.7825042928871353</v>
      </c>
      <c r="V3868" s="1">
        <v>4.790597798376254</v>
      </c>
      <c r="W3868" s="1">
        <v>4.8144906564147538</v>
      </c>
      <c r="X3868" s="1">
        <v>4.6114447225467234</v>
      </c>
      <c r="Y3868" s="1">
        <v>4.872357653042882</v>
      </c>
      <c r="Z3868" s="1">
        <v>5.2454551480948934</v>
      </c>
      <c r="AA3868" s="1">
        <v>13.151002793777241</v>
      </c>
      <c r="AB3868" s="1">
        <v>9.0991945067736779</v>
      </c>
      <c r="AC3868" s="1">
        <v>8.6805894506136756</v>
      </c>
      <c r="AD3868" s="1">
        <v>6.6381675570742882</v>
      </c>
      <c r="AE3868" s="1">
        <v>12.837075564954098</v>
      </c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>
        <v>2.3899877071380615</v>
      </c>
      <c r="AY3868" s="1">
        <v>1.7268286943435669</v>
      </c>
      <c r="AZ3868" s="1">
        <v>3.2462868690490723</v>
      </c>
      <c r="BA3868" s="1">
        <v>4.2328810691833496</v>
      </c>
      <c r="BB3868" s="1"/>
      <c r="BC3868" s="1">
        <v>2.6970443725585938</v>
      </c>
      <c r="BD3868" s="1">
        <v>4.3980164527893066</v>
      </c>
      <c r="BE3868" s="1">
        <v>1.3177019357681274</v>
      </c>
      <c r="BF3868" s="1"/>
      <c r="BG3868" s="1"/>
      <c r="BH3868" s="1"/>
      <c r="BI3868" s="1"/>
      <c r="BJ3868" s="1"/>
      <c r="BK3868" s="1"/>
      <c r="BL3868" s="1"/>
      <c r="BM3868" s="1"/>
      <c r="BN3868" s="1"/>
    </row>
    <row r="3869" spans="1:66" x14ac:dyDescent="0.2">
      <c r="A3869" s="2" t="s">
        <v>8414</v>
      </c>
      <c r="B3869" s="4" t="s">
        <v>3864</v>
      </c>
      <c r="C3869" s="1">
        <v>4.6254401659549789</v>
      </c>
      <c r="D3869" s="1">
        <v>4.6423738093186815</v>
      </c>
      <c r="E3869" s="1">
        <v>5.3178952469988596</v>
      </c>
      <c r="F3869" s="1">
        <v>4.2316049240174882</v>
      </c>
      <c r="G3869" s="1"/>
      <c r="H3869" s="1"/>
      <c r="I3869" s="1"/>
      <c r="J3869" s="1"/>
      <c r="K3869" s="1">
        <v>91.002612215158479</v>
      </c>
      <c r="L3869" s="1">
        <v>90.752076568221838</v>
      </c>
      <c r="M3869" s="1">
        <v>31.974948422489373</v>
      </c>
      <c r="N3869" s="1">
        <v>36.00028627338304</v>
      </c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>
        <v>0.50314029638826763</v>
      </c>
      <c r="AD3869" s="1">
        <v>9.6074821385846998E-2</v>
      </c>
      <c r="AE3869" s="1">
        <v>2.0883063781982565</v>
      </c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>
        <v>1.3868114948272705</v>
      </c>
      <c r="BB3869" s="1"/>
      <c r="BC3869" s="1"/>
      <c r="BD3869" s="1"/>
      <c r="BE3869" s="1"/>
      <c r="BF3869" s="1"/>
      <c r="BG3869" s="1"/>
      <c r="BH3869" s="1"/>
      <c r="BI3869" s="1"/>
      <c r="BJ3869" s="1">
        <v>9.592447429895401E-3</v>
      </c>
      <c r="BK3869" s="1"/>
      <c r="BL3869" s="1"/>
      <c r="BM3869" s="1"/>
      <c r="BN3869" s="1"/>
    </row>
    <row r="3870" spans="1:66" x14ac:dyDescent="0.2">
      <c r="A3870" s="2" t="s">
        <v>8415</v>
      </c>
      <c r="B3870" s="4" t="s">
        <v>3865</v>
      </c>
      <c r="C3870" s="1">
        <v>4.6254401659549789</v>
      </c>
      <c r="D3870" s="1">
        <v>4.6423738093186815</v>
      </c>
      <c r="E3870" s="1">
        <v>5.3178952469988596</v>
      </c>
      <c r="F3870" s="1">
        <v>4.2316049240174882</v>
      </c>
      <c r="G3870" s="1"/>
      <c r="H3870" s="1"/>
      <c r="I3870" s="1"/>
      <c r="J3870" s="1"/>
      <c r="K3870" s="1">
        <v>91.002612215158479</v>
      </c>
      <c r="L3870" s="1">
        <v>90.752076568221838</v>
      </c>
      <c r="M3870" s="1">
        <v>31.974948422489373</v>
      </c>
      <c r="N3870" s="1">
        <v>36.00028627338304</v>
      </c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>
        <v>0.50314029638826763</v>
      </c>
      <c r="AD3870" s="1">
        <v>9.6074821385846998E-2</v>
      </c>
      <c r="AE3870" s="1">
        <v>2.0883063781982565</v>
      </c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>
        <v>1.3868114948272705</v>
      </c>
      <c r="BB3870" s="1"/>
      <c r="BC3870" s="1"/>
      <c r="BD3870" s="1"/>
      <c r="BE3870" s="1"/>
      <c r="BF3870" s="1"/>
      <c r="BG3870" s="1"/>
      <c r="BH3870" s="1"/>
      <c r="BI3870" s="1"/>
      <c r="BJ3870" s="1">
        <v>9.592447429895401E-3</v>
      </c>
      <c r="BK3870" s="1"/>
      <c r="BL3870" s="1"/>
      <c r="BM3870" s="1"/>
      <c r="BN3870" s="1"/>
    </row>
    <row r="3871" spans="1:66" x14ac:dyDescent="0.2">
      <c r="A3871" s="2" t="s">
        <v>8416</v>
      </c>
      <c r="B3871" s="4" t="s">
        <v>3866</v>
      </c>
      <c r="C3871" s="1"/>
      <c r="D3871" s="1"/>
      <c r="E3871" s="1"/>
      <c r="F3871" s="1"/>
      <c r="G3871" s="1"/>
      <c r="H3871" s="1"/>
      <c r="I3871" s="1">
        <v>46.930662539945487</v>
      </c>
      <c r="J3871" s="1">
        <v>53.07392867376074</v>
      </c>
      <c r="K3871" s="1">
        <v>46.942704567115406</v>
      </c>
      <c r="L3871" s="1">
        <v>49.937490745897541</v>
      </c>
      <c r="M3871" s="1">
        <v>34.483620235531056</v>
      </c>
      <c r="N3871" s="1">
        <v>47.324208669180557</v>
      </c>
      <c r="O3871" s="1"/>
      <c r="P3871" s="1"/>
      <c r="Q3871" s="1"/>
      <c r="R3871" s="1"/>
      <c r="S3871" s="1">
        <v>55.233386567349839</v>
      </c>
      <c r="T3871" s="1">
        <v>60.679182154866581</v>
      </c>
      <c r="U3871" s="1"/>
      <c r="V3871" s="1">
        <v>66.737992809226697</v>
      </c>
      <c r="W3871" s="1">
        <v>53.050895963425823</v>
      </c>
      <c r="X3871" s="1"/>
      <c r="Y3871" s="1"/>
      <c r="Z3871" s="1"/>
      <c r="AA3871" s="1"/>
      <c r="AB3871" s="1"/>
      <c r="AC3871" s="1"/>
      <c r="AD3871" s="1"/>
      <c r="AE3871" s="1">
        <v>11.435055469424334</v>
      </c>
      <c r="AF3871" s="1"/>
      <c r="AG3871" s="1"/>
      <c r="AH3871" s="1"/>
      <c r="AI3871" s="1"/>
      <c r="AJ3871" s="1"/>
      <c r="AK3871" s="1"/>
      <c r="AL3871" s="1"/>
      <c r="AM3871" s="1"/>
      <c r="AN3871" s="1">
        <v>59.002670288085938</v>
      </c>
      <c r="AO3871" s="1"/>
      <c r="AP3871" s="1"/>
      <c r="AQ3871" s="1"/>
      <c r="AR3871" s="1">
        <v>4.0251941680908203</v>
      </c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  <c r="BC3871" s="1"/>
      <c r="BD3871" s="1"/>
      <c r="BE3871" s="1"/>
      <c r="BF3871" s="1"/>
      <c r="BG3871" s="1"/>
      <c r="BH3871" s="1"/>
      <c r="BI3871" s="1"/>
      <c r="BJ3871" s="1"/>
      <c r="BK3871" s="1"/>
      <c r="BL3871" s="1"/>
      <c r="BM3871" s="1"/>
      <c r="BN3871" s="1"/>
    </row>
    <row r="3872" spans="1:66" x14ac:dyDescent="0.2">
      <c r="A3872" s="2" t="s">
        <v>8417</v>
      </c>
      <c r="B3872" s="4" t="s">
        <v>3867</v>
      </c>
      <c r="C3872" s="1"/>
      <c r="D3872" s="1"/>
      <c r="E3872" s="1"/>
      <c r="F3872" s="1"/>
      <c r="G3872" s="1"/>
      <c r="H3872" s="1"/>
      <c r="I3872" s="1">
        <v>46.930662539945487</v>
      </c>
      <c r="J3872" s="1">
        <v>53.07392867376074</v>
      </c>
      <c r="K3872" s="1">
        <v>46.942704567115406</v>
      </c>
      <c r="L3872" s="1">
        <v>49.937490745897541</v>
      </c>
      <c r="M3872" s="1">
        <v>34.483620235531056</v>
      </c>
      <c r="N3872" s="1">
        <v>47.324208669180557</v>
      </c>
      <c r="O3872" s="1"/>
      <c r="P3872" s="1"/>
      <c r="Q3872" s="1"/>
      <c r="R3872" s="1"/>
      <c r="S3872" s="1">
        <v>55.233386567349839</v>
      </c>
      <c r="T3872" s="1">
        <v>60.679182154866581</v>
      </c>
      <c r="U3872" s="1"/>
      <c r="V3872" s="1">
        <v>66.737992809226697</v>
      </c>
      <c r="W3872" s="1">
        <v>53.050895963425823</v>
      </c>
      <c r="X3872" s="1"/>
      <c r="Y3872" s="1"/>
      <c r="Z3872" s="1"/>
      <c r="AA3872" s="1"/>
      <c r="AB3872" s="1"/>
      <c r="AC3872" s="1"/>
      <c r="AD3872" s="1"/>
      <c r="AE3872" s="1">
        <v>11.435055469424334</v>
      </c>
      <c r="AF3872" s="1"/>
      <c r="AG3872" s="1"/>
      <c r="AH3872" s="1"/>
      <c r="AI3872" s="1"/>
      <c r="AJ3872" s="1"/>
      <c r="AK3872" s="1"/>
      <c r="AL3872" s="1"/>
      <c r="AM3872" s="1"/>
      <c r="AN3872" s="1">
        <v>59.002670288085938</v>
      </c>
      <c r="AO3872" s="1"/>
      <c r="AP3872" s="1"/>
      <c r="AQ3872" s="1"/>
      <c r="AR3872" s="1">
        <v>4.0251941680908203</v>
      </c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  <c r="BD3872" s="1"/>
      <c r="BE3872" s="1"/>
      <c r="BF3872" s="1"/>
      <c r="BG3872" s="1"/>
      <c r="BH3872" s="1"/>
      <c r="BI3872" s="1"/>
      <c r="BJ3872" s="1"/>
      <c r="BK3872" s="1"/>
      <c r="BL3872" s="1"/>
      <c r="BM3872" s="1"/>
      <c r="BN3872" s="1"/>
    </row>
    <row r="3873" spans="1:66" x14ac:dyDescent="0.2">
      <c r="A3873" s="2" t="s">
        <v>8418</v>
      </c>
      <c r="B3873" s="4" t="s">
        <v>3868</v>
      </c>
      <c r="C3873" s="1"/>
      <c r="D3873" s="1"/>
      <c r="E3873" s="1"/>
      <c r="F3873" s="1"/>
      <c r="G3873" s="1">
        <v>0.23261619619457724</v>
      </c>
      <c r="H3873" s="1">
        <v>6.0703652543580864</v>
      </c>
      <c r="I3873" s="1">
        <v>4.7936587779597248</v>
      </c>
      <c r="J3873" s="1">
        <v>4.6088067551360314</v>
      </c>
      <c r="K3873" s="1">
        <v>4.2070043558410868</v>
      </c>
      <c r="L3873" s="1">
        <v>4.5589469548217627</v>
      </c>
      <c r="M3873" s="1">
        <v>4.2636894105725318</v>
      </c>
      <c r="N3873" s="1">
        <v>4.9575452903061743</v>
      </c>
      <c r="O3873" s="1">
        <v>4.5057417556667057</v>
      </c>
      <c r="P3873" s="1">
        <v>4.7670732528041277</v>
      </c>
      <c r="Q3873" s="1">
        <v>4.5406171484830571</v>
      </c>
      <c r="R3873" s="1">
        <v>5.2160783139843421</v>
      </c>
      <c r="S3873" s="1">
        <v>4.2107939757479667</v>
      </c>
      <c r="T3873" s="1">
        <v>4.2133174802213551</v>
      </c>
      <c r="U3873" s="1">
        <v>4.0823609920207851</v>
      </c>
      <c r="V3873" s="1">
        <v>4.7594147024856142</v>
      </c>
      <c r="W3873" s="1">
        <v>7.827985616386739</v>
      </c>
      <c r="X3873" s="1">
        <v>7.3168430696159152</v>
      </c>
      <c r="Y3873" s="1">
        <v>6.8788561458433053</v>
      </c>
      <c r="Z3873" s="1">
        <v>6.9939241541411405</v>
      </c>
      <c r="AA3873" s="1">
        <v>7.9895102235312585</v>
      </c>
      <c r="AB3873" s="1">
        <v>8.0052414111895462</v>
      </c>
      <c r="AC3873" s="1">
        <v>7.4332395411205203</v>
      </c>
      <c r="AD3873" s="1">
        <v>6.427882184962562</v>
      </c>
      <c r="AE3873" s="1">
        <v>6.0443136407655782</v>
      </c>
      <c r="AF3873" s="1"/>
      <c r="AG3873" s="1"/>
      <c r="AH3873" s="1"/>
      <c r="AI3873" s="1"/>
      <c r="AJ3873" s="1"/>
      <c r="AK3873" s="1"/>
      <c r="AL3873" s="1"/>
      <c r="AM3873" s="1">
        <v>4.6016592979431152</v>
      </c>
      <c r="AN3873" s="1"/>
      <c r="AO3873" s="1"/>
      <c r="AP3873" s="1"/>
      <c r="AQ3873" s="1"/>
      <c r="AR3873" s="1"/>
      <c r="AS3873" s="1"/>
      <c r="AT3873" s="1"/>
      <c r="AU3873" s="1"/>
      <c r="AV3873" s="1"/>
      <c r="AW3873" s="1">
        <v>0.64309388399124146</v>
      </c>
      <c r="AX3873" s="1"/>
      <c r="AY3873" s="1">
        <v>8.3983354270458221E-2</v>
      </c>
      <c r="AZ3873" s="1">
        <v>1.1265461444854736</v>
      </c>
      <c r="BA3873" s="1">
        <v>0.63645040988922119</v>
      </c>
      <c r="BB3873" s="1"/>
      <c r="BC3873" s="1"/>
      <c r="BD3873" s="1"/>
      <c r="BE3873" s="1"/>
      <c r="BF3873" s="1"/>
      <c r="BG3873" s="1"/>
      <c r="BH3873" s="1"/>
      <c r="BI3873" s="1">
        <v>5.9229113161563873E-2</v>
      </c>
      <c r="BJ3873" s="1">
        <v>7.1914568543434143E-2</v>
      </c>
      <c r="BK3873" s="1">
        <v>0.13737943768501282</v>
      </c>
      <c r="BL3873" s="1"/>
      <c r="BM3873" s="1"/>
      <c r="BN3873" s="1"/>
    </row>
    <row r="3874" spans="1:66" x14ac:dyDescent="0.2">
      <c r="A3874" s="2" t="s">
        <v>8419</v>
      </c>
      <c r="B3874" s="4" t="s">
        <v>3869</v>
      </c>
      <c r="C3874" s="1"/>
      <c r="D3874" s="1"/>
      <c r="E3874" s="1"/>
      <c r="F3874" s="1"/>
      <c r="G3874" s="1">
        <v>0.23261619619457724</v>
      </c>
      <c r="H3874" s="1">
        <v>6.0703652543580864</v>
      </c>
      <c r="I3874" s="1">
        <v>4.7936587779597248</v>
      </c>
      <c r="J3874" s="1">
        <v>4.6088067551360314</v>
      </c>
      <c r="K3874" s="1">
        <v>4.2070043558410868</v>
      </c>
      <c r="L3874" s="1">
        <v>4.5589469548217627</v>
      </c>
      <c r="M3874" s="1">
        <v>4.2636894105725318</v>
      </c>
      <c r="N3874" s="1">
        <v>4.9575452903061743</v>
      </c>
      <c r="O3874" s="1">
        <v>4.5057417556667057</v>
      </c>
      <c r="P3874" s="1">
        <v>4.7670732528041277</v>
      </c>
      <c r="Q3874" s="1">
        <v>4.5406171484830571</v>
      </c>
      <c r="R3874" s="1">
        <v>5.2160783139843421</v>
      </c>
      <c r="S3874" s="1">
        <v>4.2107939757479667</v>
      </c>
      <c r="T3874" s="1">
        <v>4.2133174802213551</v>
      </c>
      <c r="U3874" s="1">
        <v>4.0823609920207851</v>
      </c>
      <c r="V3874" s="1">
        <v>4.7594147024856142</v>
      </c>
      <c r="W3874" s="1">
        <v>7.827985616386739</v>
      </c>
      <c r="X3874" s="1">
        <v>7.3168430696159152</v>
      </c>
      <c r="Y3874" s="1">
        <v>6.8788561458433053</v>
      </c>
      <c r="Z3874" s="1">
        <v>6.9939241541411405</v>
      </c>
      <c r="AA3874" s="1">
        <v>7.9895102235312585</v>
      </c>
      <c r="AB3874" s="1">
        <v>8.0052414111895462</v>
      </c>
      <c r="AC3874" s="1">
        <v>7.4332395411205203</v>
      </c>
      <c r="AD3874" s="1">
        <v>6.427882184962562</v>
      </c>
      <c r="AE3874" s="1">
        <v>6.0443136407655782</v>
      </c>
      <c r="AF3874" s="1"/>
      <c r="AG3874" s="1"/>
      <c r="AH3874" s="1"/>
      <c r="AI3874" s="1"/>
      <c r="AJ3874" s="1"/>
      <c r="AK3874" s="1"/>
      <c r="AL3874" s="1"/>
      <c r="AM3874" s="1">
        <v>4.6016592979431152</v>
      </c>
      <c r="AN3874" s="1"/>
      <c r="AO3874" s="1"/>
      <c r="AP3874" s="1"/>
      <c r="AQ3874" s="1"/>
      <c r="AR3874" s="1"/>
      <c r="AS3874" s="1"/>
      <c r="AT3874" s="1"/>
      <c r="AU3874" s="1"/>
      <c r="AV3874" s="1"/>
      <c r="AW3874" s="1">
        <v>0.64309388399124146</v>
      </c>
      <c r="AX3874" s="1"/>
      <c r="AY3874" s="1">
        <v>8.3983354270458221E-2</v>
      </c>
      <c r="AZ3874" s="1">
        <v>1.1265461444854736</v>
      </c>
      <c r="BA3874" s="1">
        <v>0.63645040988922119</v>
      </c>
      <c r="BB3874" s="1"/>
      <c r="BC3874" s="1"/>
      <c r="BD3874" s="1"/>
      <c r="BE3874" s="1"/>
      <c r="BF3874" s="1"/>
      <c r="BG3874" s="1"/>
      <c r="BH3874" s="1"/>
      <c r="BI3874" s="1">
        <v>5.9229113161563873E-2</v>
      </c>
      <c r="BJ3874" s="1">
        <v>7.1914568543434143E-2</v>
      </c>
      <c r="BK3874" s="1">
        <v>0.13737943768501282</v>
      </c>
      <c r="BL3874" s="1"/>
      <c r="BM3874" s="1"/>
      <c r="BN3874" s="1"/>
    </row>
    <row r="3875" spans="1:66" x14ac:dyDescent="0.2">
      <c r="A3875" s="2" t="s">
        <v>8420</v>
      </c>
      <c r="B3875" s="4" t="s">
        <v>3870</v>
      </c>
      <c r="C3875" s="1"/>
      <c r="D3875" s="1"/>
      <c r="E3875" s="1"/>
      <c r="F3875" s="1"/>
      <c r="G3875" s="1">
        <v>4.6874096769709466</v>
      </c>
      <c r="H3875" s="1">
        <v>60.164771417137445</v>
      </c>
      <c r="I3875" s="1">
        <v>65.899942772848618</v>
      </c>
      <c r="J3875" s="1">
        <v>50.485642320880117</v>
      </c>
      <c r="K3875" s="1">
        <v>35.011673882206509</v>
      </c>
      <c r="L3875" s="1"/>
      <c r="M3875" s="1"/>
      <c r="N3875" s="1"/>
      <c r="O3875" s="1"/>
      <c r="P3875" s="1">
        <v>23.828681988713104</v>
      </c>
      <c r="Q3875" s="1">
        <v>19.002758031506982</v>
      </c>
      <c r="R3875" s="1"/>
      <c r="S3875" s="1"/>
      <c r="T3875" s="1">
        <v>15.784836751278435</v>
      </c>
      <c r="U3875" s="1">
        <v>4.7479889456401292</v>
      </c>
      <c r="V3875" s="1">
        <v>0.53744575970211161</v>
      </c>
      <c r="W3875" s="1">
        <v>6.217484631384842</v>
      </c>
      <c r="X3875" s="1">
        <v>6.7193356251579131</v>
      </c>
      <c r="Y3875" s="1">
        <v>6.3216121354092421</v>
      </c>
      <c r="Z3875" s="1">
        <v>22.433959087402012</v>
      </c>
      <c r="AA3875" s="1">
        <v>7.1383817429300649</v>
      </c>
      <c r="AB3875" s="1">
        <v>10.606481446176803</v>
      </c>
      <c r="AC3875" s="1">
        <v>17.465861306656485</v>
      </c>
      <c r="AD3875" s="1">
        <v>22.591013025325562</v>
      </c>
      <c r="AE3875" s="1">
        <v>15.32195779169934</v>
      </c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>
        <v>2.9785611629486084</v>
      </c>
      <c r="AS3875" s="1">
        <v>6.6771769523620605</v>
      </c>
      <c r="AT3875" s="1">
        <v>6.531928539276123</v>
      </c>
      <c r="AU3875" s="1">
        <v>7.3111557960510254</v>
      </c>
      <c r="AV3875" s="1">
        <v>1.3738973140716553</v>
      </c>
      <c r="AW3875" s="1"/>
      <c r="AX3875" s="1">
        <v>5.9895734786987305</v>
      </c>
      <c r="AY3875" s="1">
        <v>5.6031765937805176</v>
      </c>
      <c r="AZ3875" s="1">
        <v>4.7478609085083008</v>
      </c>
      <c r="BA3875" s="1">
        <v>23.834705352783203</v>
      </c>
      <c r="BB3875" s="1">
        <v>17.640811920166016</v>
      </c>
      <c r="BC3875" s="1">
        <v>5.3911986351013184</v>
      </c>
      <c r="BD3875" s="1">
        <v>2.2516443729400635</v>
      </c>
      <c r="BE3875" s="1">
        <v>1.4563169479370117</v>
      </c>
      <c r="BF3875" s="1">
        <v>7.1577773094177246</v>
      </c>
      <c r="BG3875" s="1">
        <v>0.3084903359413147</v>
      </c>
      <c r="BH3875" s="1">
        <v>4.8569025993347168</v>
      </c>
      <c r="BI3875" s="1">
        <v>2.9203240871429443</v>
      </c>
      <c r="BJ3875" s="1">
        <v>2.6146895885467529</v>
      </c>
      <c r="BK3875" s="1">
        <v>0.42063486576080322</v>
      </c>
      <c r="BL3875" s="1"/>
      <c r="BM3875" s="1"/>
      <c r="BN3875" s="1"/>
    </row>
    <row r="3876" spans="1:66" x14ac:dyDescent="0.2">
      <c r="A3876" s="2" t="s">
        <v>8421</v>
      </c>
      <c r="B3876" s="4" t="s">
        <v>3871</v>
      </c>
      <c r="C3876" s="1"/>
      <c r="D3876" s="1"/>
      <c r="E3876" s="1"/>
      <c r="F3876" s="1"/>
      <c r="G3876" s="1">
        <v>4.6874096769709466</v>
      </c>
      <c r="H3876" s="1">
        <v>60.164771417137445</v>
      </c>
      <c r="I3876" s="1">
        <v>65.899942772848618</v>
      </c>
      <c r="J3876" s="1">
        <v>50.485642320880117</v>
      </c>
      <c r="K3876" s="1">
        <v>35.011673882206509</v>
      </c>
      <c r="L3876" s="1"/>
      <c r="M3876" s="1"/>
      <c r="N3876" s="1"/>
      <c r="O3876" s="1"/>
      <c r="P3876" s="1">
        <v>23.828681988713104</v>
      </c>
      <c r="Q3876" s="1">
        <v>19.002758031506982</v>
      </c>
      <c r="R3876" s="1"/>
      <c r="S3876" s="1"/>
      <c r="T3876" s="1">
        <v>15.784836751278435</v>
      </c>
      <c r="U3876" s="1">
        <v>4.7479889456401292</v>
      </c>
      <c r="V3876" s="1">
        <v>0.53744575970211161</v>
      </c>
      <c r="W3876" s="1">
        <v>6.217484631384842</v>
      </c>
      <c r="X3876" s="1">
        <v>6.7193356251579131</v>
      </c>
      <c r="Y3876" s="1">
        <v>6.3216121354092421</v>
      </c>
      <c r="Z3876" s="1">
        <v>22.433959087402012</v>
      </c>
      <c r="AA3876" s="1">
        <v>7.1383817429300649</v>
      </c>
      <c r="AB3876" s="1">
        <v>10.606481446176803</v>
      </c>
      <c r="AC3876" s="1">
        <v>17.465861306656485</v>
      </c>
      <c r="AD3876" s="1">
        <v>22.591013025325562</v>
      </c>
      <c r="AE3876" s="1">
        <v>15.32195779169934</v>
      </c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>
        <v>2.9785611629486084</v>
      </c>
      <c r="AS3876" s="1">
        <v>6.6771769523620605</v>
      </c>
      <c r="AT3876" s="1">
        <v>6.531928539276123</v>
      </c>
      <c r="AU3876" s="1">
        <v>7.3111557960510254</v>
      </c>
      <c r="AV3876" s="1">
        <v>1.3738973140716553</v>
      </c>
      <c r="AW3876" s="1"/>
      <c r="AX3876" s="1">
        <v>5.9895734786987305</v>
      </c>
      <c r="AY3876" s="1">
        <v>5.6031765937805176</v>
      </c>
      <c r="AZ3876" s="1">
        <v>4.7478609085083008</v>
      </c>
      <c r="BA3876" s="1">
        <v>23.834705352783203</v>
      </c>
      <c r="BB3876" s="1">
        <v>17.640811920166016</v>
      </c>
      <c r="BC3876" s="1">
        <v>5.3911986351013184</v>
      </c>
      <c r="BD3876" s="1">
        <v>2.2516443729400635</v>
      </c>
      <c r="BE3876" s="1">
        <v>1.4563169479370117</v>
      </c>
      <c r="BF3876" s="1">
        <v>7.1577773094177246</v>
      </c>
      <c r="BG3876" s="1">
        <v>0.3084903359413147</v>
      </c>
      <c r="BH3876" s="1">
        <v>4.8569025993347168</v>
      </c>
      <c r="BI3876" s="1">
        <v>2.9203240871429443</v>
      </c>
      <c r="BJ3876" s="1">
        <v>2.6146895885467529</v>
      </c>
      <c r="BK3876" s="1">
        <v>0.42063486576080322</v>
      </c>
      <c r="BL3876" s="1"/>
      <c r="BM3876" s="1"/>
      <c r="BN3876" s="1"/>
    </row>
    <row r="3877" spans="1:66" x14ac:dyDescent="0.2">
      <c r="A3877" s="2" t="s">
        <v>8422</v>
      </c>
      <c r="B3877" s="4" t="s">
        <v>3872</v>
      </c>
      <c r="C3877" s="1"/>
      <c r="D3877" s="1"/>
      <c r="E3877" s="1"/>
      <c r="F3877" s="1"/>
      <c r="G3877" s="1">
        <v>6.3929561294963717</v>
      </c>
      <c r="H3877" s="1">
        <v>5.9174412031193597</v>
      </c>
      <c r="I3877" s="1">
        <v>58.499585828004555</v>
      </c>
      <c r="J3877" s="1">
        <v>73.870821386535582</v>
      </c>
      <c r="K3877" s="1">
        <v>30.357666858584221</v>
      </c>
      <c r="L3877" s="1">
        <v>68.132745354023015</v>
      </c>
      <c r="M3877" s="1">
        <v>11.334365872772272</v>
      </c>
      <c r="N3877" s="1">
        <v>6.3552943052599575</v>
      </c>
      <c r="O3877" s="1"/>
      <c r="P3877" s="1"/>
      <c r="Q3877" s="1"/>
      <c r="R3877" s="1"/>
      <c r="S3877" s="1">
        <v>4.318716011697421</v>
      </c>
      <c r="T3877" s="1">
        <v>5.6989377135121169</v>
      </c>
      <c r="U3877" s="1">
        <v>4.8394453434672418</v>
      </c>
      <c r="V3877" s="1">
        <v>4.1443887346387888E-3</v>
      </c>
      <c r="W3877" s="1">
        <v>1.1120490245585515</v>
      </c>
      <c r="X3877" s="1">
        <v>3.3444737870687078</v>
      </c>
      <c r="Y3877" s="1">
        <v>3.8000616612559961</v>
      </c>
      <c r="Z3877" s="1">
        <v>3.4710860964349068</v>
      </c>
      <c r="AA3877" s="1">
        <v>3.4690085870258951</v>
      </c>
      <c r="AB3877" s="1">
        <v>2.0858364103307379</v>
      </c>
      <c r="AC3877" s="1">
        <v>1.3525560171954576</v>
      </c>
      <c r="AD3877" s="1">
        <v>5.9335203220367703</v>
      </c>
      <c r="AE3877" s="1">
        <v>5.4069853294807571</v>
      </c>
      <c r="AF3877" s="1"/>
      <c r="AG3877" s="1"/>
      <c r="AH3877" s="1"/>
      <c r="AI3877" s="1"/>
      <c r="AJ3877" s="1"/>
      <c r="AK3877" s="1"/>
      <c r="AL3877" s="1"/>
      <c r="AM3877" s="1"/>
      <c r="AN3877" s="1">
        <v>20.146701812744141</v>
      </c>
      <c r="AO3877" s="1">
        <v>18.95179557800293</v>
      </c>
      <c r="AP3877" s="1">
        <v>16.199335098266602</v>
      </c>
      <c r="AQ3877" s="1">
        <v>36.502490997314453</v>
      </c>
      <c r="AR3877" s="1">
        <v>4.8531837463378906</v>
      </c>
      <c r="AS3877" s="1">
        <v>38.976428985595703</v>
      </c>
      <c r="AT3877" s="1">
        <v>14.527294158935547</v>
      </c>
      <c r="AU3877" s="1">
        <v>4.5220394134521484</v>
      </c>
      <c r="AV3877" s="1">
        <v>12.85752010345459</v>
      </c>
      <c r="AW3877" s="1">
        <v>20.30628776550293</v>
      </c>
      <c r="AX3877" s="1">
        <v>4.8849358558654785</v>
      </c>
      <c r="AY3877" s="1">
        <v>1.0075985193252563</v>
      </c>
      <c r="AZ3877" s="1"/>
      <c r="BA3877" s="1">
        <v>0.94983714818954468</v>
      </c>
      <c r="BB3877" s="1">
        <v>4.0274572372436523</v>
      </c>
      <c r="BC3877" s="1">
        <v>4.1375188827514648</v>
      </c>
      <c r="BD3877" s="1">
        <v>2.5830471515655518</v>
      </c>
      <c r="BE3877" s="1">
        <v>1.0426056385040283</v>
      </c>
      <c r="BF3877" s="1">
        <v>0.6076890230178833</v>
      </c>
      <c r="BG3877" s="1">
        <v>1.6464215517044067</v>
      </c>
      <c r="BH3877" s="1">
        <v>2.4970166683197021</v>
      </c>
      <c r="BI3877" s="1">
        <v>5.1376209259033203</v>
      </c>
      <c r="BJ3877" s="1">
        <v>1.1927363872528076</v>
      </c>
      <c r="BK3877" s="1"/>
      <c r="BL3877" s="1"/>
      <c r="BM3877" s="1"/>
      <c r="BN3877" s="1"/>
    </row>
    <row r="3878" spans="1:66" x14ac:dyDescent="0.2">
      <c r="A3878" s="2" t="s">
        <v>8423</v>
      </c>
      <c r="B3878" s="4" t="s">
        <v>3873</v>
      </c>
      <c r="C3878" s="1"/>
      <c r="D3878" s="1"/>
      <c r="E3878" s="1"/>
      <c r="F3878" s="1"/>
      <c r="G3878" s="1">
        <v>6.3929561294963717</v>
      </c>
      <c r="H3878" s="1">
        <v>5.9174412031193597</v>
      </c>
      <c r="I3878" s="1">
        <v>58.499585828004555</v>
      </c>
      <c r="J3878" s="1">
        <v>73.870821386535582</v>
      </c>
      <c r="K3878" s="1">
        <v>30.357666858584221</v>
      </c>
      <c r="L3878" s="1">
        <v>68.132745354023015</v>
      </c>
      <c r="M3878" s="1">
        <v>11.334365872772272</v>
      </c>
      <c r="N3878" s="1">
        <v>6.3552943052599575</v>
      </c>
      <c r="O3878" s="1"/>
      <c r="P3878" s="1"/>
      <c r="Q3878" s="1"/>
      <c r="R3878" s="1"/>
      <c r="S3878" s="1">
        <v>4.318716011697421</v>
      </c>
      <c r="T3878" s="1">
        <v>5.6989377135121169</v>
      </c>
      <c r="U3878" s="1">
        <v>4.8394453434672418</v>
      </c>
      <c r="V3878" s="1">
        <v>4.1443887346387888E-3</v>
      </c>
      <c r="W3878" s="1">
        <v>1.1120490245585515</v>
      </c>
      <c r="X3878" s="1">
        <v>3.3444737870687078</v>
      </c>
      <c r="Y3878" s="1">
        <v>3.8000616612559961</v>
      </c>
      <c r="Z3878" s="1">
        <v>3.4710860964349068</v>
      </c>
      <c r="AA3878" s="1">
        <v>3.4690085870258951</v>
      </c>
      <c r="AB3878" s="1">
        <v>2.0858364103307379</v>
      </c>
      <c r="AC3878" s="1">
        <v>1.3525560171954576</v>
      </c>
      <c r="AD3878" s="1">
        <v>5.9335203220367703</v>
      </c>
      <c r="AE3878" s="1">
        <v>5.4069853294807571</v>
      </c>
      <c r="AF3878" s="1"/>
      <c r="AG3878" s="1"/>
      <c r="AH3878" s="1"/>
      <c r="AI3878" s="1"/>
      <c r="AJ3878" s="1"/>
      <c r="AK3878" s="1"/>
      <c r="AL3878" s="1"/>
      <c r="AM3878" s="1"/>
      <c r="AN3878" s="1">
        <v>20.146701812744141</v>
      </c>
      <c r="AO3878" s="1">
        <v>18.95179557800293</v>
      </c>
      <c r="AP3878" s="1">
        <v>16.199335098266602</v>
      </c>
      <c r="AQ3878" s="1">
        <v>36.502490997314453</v>
      </c>
      <c r="AR3878" s="1">
        <v>4.8531837463378906</v>
      </c>
      <c r="AS3878" s="1">
        <v>38.976428985595703</v>
      </c>
      <c r="AT3878" s="1">
        <v>14.527294158935547</v>
      </c>
      <c r="AU3878" s="1">
        <v>4.5220394134521484</v>
      </c>
      <c r="AV3878" s="1">
        <v>12.85752010345459</v>
      </c>
      <c r="AW3878" s="1">
        <v>20.30628776550293</v>
      </c>
      <c r="AX3878" s="1">
        <v>4.8849358558654785</v>
      </c>
      <c r="AY3878" s="1">
        <v>1.0075985193252563</v>
      </c>
      <c r="AZ3878" s="1"/>
      <c r="BA3878" s="1">
        <v>0.94983714818954468</v>
      </c>
      <c r="BB3878" s="1">
        <v>4.0274572372436523</v>
      </c>
      <c r="BC3878" s="1">
        <v>4.1375188827514648</v>
      </c>
      <c r="BD3878" s="1">
        <v>2.5830471515655518</v>
      </c>
      <c r="BE3878" s="1">
        <v>1.0426056385040283</v>
      </c>
      <c r="BF3878" s="1">
        <v>0.6076890230178833</v>
      </c>
      <c r="BG3878" s="1">
        <v>1.6464215517044067</v>
      </c>
      <c r="BH3878" s="1">
        <v>2.4970166683197021</v>
      </c>
      <c r="BI3878" s="1">
        <v>5.1376209259033203</v>
      </c>
      <c r="BJ3878" s="1">
        <v>1.1927363872528076</v>
      </c>
      <c r="BK3878" s="1"/>
      <c r="BL3878" s="1"/>
      <c r="BM3878" s="1"/>
      <c r="BN3878" s="1"/>
    </row>
    <row r="3879" spans="1:66" x14ac:dyDescent="0.2">
      <c r="A3879" s="2" t="s">
        <v>8424</v>
      </c>
      <c r="B3879" s="4" t="s">
        <v>3874</v>
      </c>
      <c r="C3879" s="1"/>
      <c r="D3879" s="1"/>
      <c r="E3879" s="1"/>
      <c r="F3879" s="1"/>
      <c r="G3879" s="1"/>
      <c r="H3879" s="1"/>
      <c r="I3879" s="1"/>
      <c r="J3879" s="1">
        <v>59.214416183740973</v>
      </c>
      <c r="K3879" s="1"/>
      <c r="L3879" s="1"/>
      <c r="M3879" s="1"/>
      <c r="N3879" s="1"/>
      <c r="O3879" s="1"/>
      <c r="P3879" s="1">
        <v>75.108183942978528</v>
      </c>
      <c r="Q3879" s="1"/>
      <c r="R3879" s="1"/>
      <c r="S3879" s="1"/>
      <c r="T3879" s="1">
        <v>82.50110624814937</v>
      </c>
      <c r="U3879" s="1">
        <v>4.5698543286754463</v>
      </c>
      <c r="V3879" s="1"/>
      <c r="W3879" s="1">
        <v>4.6070012882788074</v>
      </c>
      <c r="X3879" s="1">
        <v>10.345679770475721</v>
      </c>
      <c r="Y3879" s="1">
        <v>12.711989248273623</v>
      </c>
      <c r="Z3879" s="1">
        <v>7.926541812351835</v>
      </c>
      <c r="AA3879" s="1">
        <v>10.166852535243342</v>
      </c>
      <c r="AB3879" s="1">
        <v>11.711188844674734</v>
      </c>
      <c r="AC3879" s="1">
        <v>7.3320715334711251</v>
      </c>
      <c r="AD3879" s="1">
        <v>8.4973376609227351</v>
      </c>
      <c r="AE3879" s="1">
        <v>5.8482822108030144</v>
      </c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>
        <v>38.305267333984375</v>
      </c>
      <c r="AQ3879" s="1">
        <v>96.968696594238281</v>
      </c>
      <c r="AR3879" s="1">
        <v>97.244987487792969</v>
      </c>
      <c r="AS3879" s="1">
        <v>87.683700561523438</v>
      </c>
      <c r="AT3879" s="1">
        <v>88.987510681152344</v>
      </c>
      <c r="AU3879" s="1">
        <v>86.438064575195313</v>
      </c>
      <c r="AV3879" s="1">
        <v>7.922600269317627</v>
      </c>
      <c r="AW3879" s="1">
        <v>92.813690185546875</v>
      </c>
      <c r="AX3879" s="1">
        <v>92.252273559570313</v>
      </c>
      <c r="AY3879" s="1">
        <v>89.317718505859375</v>
      </c>
      <c r="AZ3879" s="1">
        <v>0.73971235752105713</v>
      </c>
      <c r="BA3879" s="1"/>
      <c r="BB3879" s="1"/>
      <c r="BC3879" s="1">
        <v>1.146567702293396</v>
      </c>
      <c r="BD3879" s="1"/>
      <c r="BE3879" s="1">
        <v>0.71814131736755371</v>
      </c>
      <c r="BF3879" s="1">
        <v>1.6291307210922241</v>
      </c>
      <c r="BG3879" s="1"/>
      <c r="BH3879" s="1">
        <v>4.7814531326293945</v>
      </c>
      <c r="BI3879" s="1"/>
      <c r="BJ3879" s="1"/>
      <c r="BK3879" s="1">
        <v>0.42908111214637756</v>
      </c>
      <c r="BL3879" s="1"/>
      <c r="BM3879" s="1"/>
      <c r="BN3879" s="1"/>
    </row>
    <row r="3880" spans="1:66" x14ac:dyDescent="0.2">
      <c r="A3880" s="2" t="s">
        <v>8425</v>
      </c>
      <c r="B3880" s="4" t="s">
        <v>3875</v>
      </c>
      <c r="C3880" s="1"/>
      <c r="D3880" s="1"/>
      <c r="E3880" s="1"/>
      <c r="F3880" s="1"/>
      <c r="G3880" s="1"/>
      <c r="H3880" s="1"/>
      <c r="I3880" s="1"/>
      <c r="J3880" s="1">
        <v>59.214416183740973</v>
      </c>
      <c r="K3880" s="1"/>
      <c r="L3880" s="1"/>
      <c r="M3880" s="1"/>
      <c r="N3880" s="1"/>
      <c r="O3880" s="1"/>
      <c r="P3880" s="1">
        <v>75.108183942978528</v>
      </c>
      <c r="Q3880" s="1"/>
      <c r="R3880" s="1"/>
      <c r="S3880" s="1"/>
      <c r="T3880" s="1">
        <v>82.50110624814937</v>
      </c>
      <c r="U3880" s="1">
        <v>4.5698543286754463</v>
      </c>
      <c r="V3880" s="1"/>
      <c r="W3880" s="1">
        <v>4.6070012882788074</v>
      </c>
      <c r="X3880" s="1">
        <v>10.345679770475721</v>
      </c>
      <c r="Y3880" s="1">
        <v>12.711989248273623</v>
      </c>
      <c r="Z3880" s="1">
        <v>7.926541812351835</v>
      </c>
      <c r="AA3880" s="1">
        <v>10.166852535243342</v>
      </c>
      <c r="AB3880" s="1">
        <v>11.711188844674734</v>
      </c>
      <c r="AC3880" s="1">
        <v>7.3320715334711251</v>
      </c>
      <c r="AD3880" s="1">
        <v>8.4973376609227351</v>
      </c>
      <c r="AE3880" s="1">
        <v>5.8482822108030144</v>
      </c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>
        <v>38.305267333984375</v>
      </c>
      <c r="AQ3880" s="1">
        <v>96.968696594238281</v>
      </c>
      <c r="AR3880" s="1">
        <v>97.244987487792969</v>
      </c>
      <c r="AS3880" s="1">
        <v>87.683700561523438</v>
      </c>
      <c r="AT3880" s="1">
        <v>88.987510681152344</v>
      </c>
      <c r="AU3880" s="1">
        <v>86.438064575195313</v>
      </c>
      <c r="AV3880" s="1">
        <v>7.922600269317627</v>
      </c>
      <c r="AW3880" s="1">
        <v>92.813690185546875</v>
      </c>
      <c r="AX3880" s="1">
        <v>92.252273559570313</v>
      </c>
      <c r="AY3880" s="1">
        <v>89.317718505859375</v>
      </c>
      <c r="AZ3880" s="1">
        <v>0.73971235752105713</v>
      </c>
      <c r="BA3880" s="1"/>
      <c r="BB3880" s="1"/>
      <c r="BC3880" s="1">
        <v>1.146567702293396</v>
      </c>
      <c r="BD3880" s="1"/>
      <c r="BE3880" s="1">
        <v>0.71814131736755371</v>
      </c>
      <c r="BF3880" s="1">
        <v>1.6291307210922241</v>
      </c>
      <c r="BG3880" s="1"/>
      <c r="BH3880" s="1">
        <v>4.7814531326293945</v>
      </c>
      <c r="BI3880" s="1"/>
      <c r="BJ3880" s="1"/>
      <c r="BK3880" s="1">
        <v>0.42908111214637756</v>
      </c>
      <c r="BL3880" s="1"/>
      <c r="BM3880" s="1"/>
      <c r="BN3880" s="1"/>
    </row>
    <row r="3881" spans="1:66" x14ac:dyDescent="0.2">
      <c r="A3881" s="2" t="s">
        <v>8426</v>
      </c>
      <c r="B3881" s="4" t="s">
        <v>3876</v>
      </c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>
        <v>4.4353796592319172</v>
      </c>
      <c r="N3881" s="1">
        <v>8.2529733791286226</v>
      </c>
      <c r="O3881" s="1">
        <v>25.308599491772295</v>
      </c>
      <c r="P3881" s="1">
        <v>5.3898238426510012</v>
      </c>
      <c r="Q3881" s="1">
        <v>6.9043274661741023</v>
      </c>
      <c r="R3881" s="1"/>
      <c r="S3881" s="1">
        <v>3.98837143193732</v>
      </c>
      <c r="T3881" s="1">
        <v>10.576928983998911</v>
      </c>
      <c r="U3881" s="1">
        <v>4.1519321518759771</v>
      </c>
      <c r="V3881" s="1"/>
      <c r="W3881" s="1">
        <v>3.0668982730578449</v>
      </c>
      <c r="X3881" s="1">
        <v>4.1566193150615991</v>
      </c>
      <c r="Y3881" s="1">
        <v>8.7950962332076212</v>
      </c>
      <c r="Z3881" s="1">
        <v>13.038755900734822</v>
      </c>
      <c r="AA3881" s="1"/>
      <c r="AB3881" s="1">
        <v>3.7958232266342198</v>
      </c>
      <c r="AC3881" s="1">
        <v>37.039761134617322</v>
      </c>
      <c r="AD3881" s="1">
        <v>55.703340727920114</v>
      </c>
      <c r="AE3881" s="1">
        <v>5.6064026095051291</v>
      </c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>
        <v>6.5590600967407227</v>
      </c>
      <c r="AU3881" s="1">
        <v>7.9722652435302734</v>
      </c>
      <c r="AV3881" s="1">
        <v>5.7538943290710449</v>
      </c>
      <c r="AW3881" s="1">
        <v>0.66768521070480347</v>
      </c>
      <c r="AX3881" s="1">
        <v>4.3930082321166992</v>
      </c>
      <c r="AY3881" s="1">
        <v>0.27150264382362366</v>
      </c>
      <c r="AZ3881" s="1">
        <v>0.70615363121032715</v>
      </c>
      <c r="BA3881" s="1">
        <v>0.72180742025375366</v>
      </c>
      <c r="BB3881" s="1">
        <v>5.7007255554199219</v>
      </c>
      <c r="BC3881" s="1">
        <v>1.1733025312423706</v>
      </c>
      <c r="BD3881" s="1">
        <v>0.86174982786178589</v>
      </c>
      <c r="BE3881" s="1"/>
      <c r="BF3881" s="1">
        <v>3.3473324775695801</v>
      </c>
      <c r="BG3881" s="1">
        <v>5.5374755859375</v>
      </c>
      <c r="BH3881" s="1">
        <v>4.7665305137634277</v>
      </c>
      <c r="BI3881" s="1"/>
      <c r="BJ3881" s="1"/>
      <c r="BK3881" s="1"/>
      <c r="BL3881" s="1"/>
      <c r="BM3881" s="1"/>
      <c r="BN3881" s="1"/>
    </row>
    <row r="3882" spans="1:66" x14ac:dyDescent="0.2">
      <c r="A3882" s="2" t="s">
        <v>8427</v>
      </c>
      <c r="B3882" s="4" t="s">
        <v>3877</v>
      </c>
      <c r="C3882" s="1"/>
      <c r="D3882" s="1"/>
      <c r="E3882" s="1"/>
      <c r="F3882" s="1"/>
      <c r="G3882" s="1"/>
      <c r="H3882" s="1">
        <v>14.091223181993465</v>
      </c>
      <c r="I3882" s="1">
        <v>16.596415697331789</v>
      </c>
      <c r="J3882" s="1">
        <v>14.085574154595085</v>
      </c>
      <c r="K3882" s="1"/>
      <c r="L3882" s="1">
        <v>1.9641739358021253</v>
      </c>
      <c r="M3882" s="1"/>
      <c r="N3882" s="1"/>
      <c r="O3882" s="1"/>
      <c r="P3882" s="1">
        <v>3.9217407313227275</v>
      </c>
      <c r="Q3882" s="1">
        <v>3.5743675852795329</v>
      </c>
      <c r="R3882" s="1"/>
      <c r="S3882" s="1">
        <v>2.3894360069077676</v>
      </c>
      <c r="T3882" s="1">
        <v>5.8388789316776224</v>
      </c>
      <c r="U3882" s="1">
        <v>9.8383947275051558</v>
      </c>
      <c r="V3882" s="1">
        <v>15.081056226574235</v>
      </c>
      <c r="W3882" s="1">
        <v>10.275817038845087</v>
      </c>
      <c r="X3882" s="1">
        <v>10.294371396663692</v>
      </c>
      <c r="Y3882" s="1">
        <v>6.5147736221298187</v>
      </c>
      <c r="Z3882" s="1">
        <v>5.6607277241642135</v>
      </c>
      <c r="AA3882" s="1">
        <v>7.4928980388635269</v>
      </c>
      <c r="AB3882" s="1">
        <v>8.5009979258753603</v>
      </c>
      <c r="AC3882" s="1">
        <v>12.913656667480863</v>
      </c>
      <c r="AD3882" s="1">
        <v>6.180890756278445</v>
      </c>
      <c r="AE3882" s="1">
        <v>3.3979182865683319</v>
      </c>
      <c r="AF3882" s="1"/>
      <c r="AG3882" s="1"/>
      <c r="AH3882" s="1"/>
      <c r="AI3882" s="1"/>
      <c r="AJ3882" s="1"/>
      <c r="AK3882" s="1"/>
      <c r="AL3882" s="1"/>
      <c r="AM3882" s="1"/>
      <c r="AN3882" s="1">
        <v>6.2801952362060547</v>
      </c>
      <c r="AO3882" s="1">
        <v>2.4108855724334717</v>
      </c>
      <c r="AP3882" s="1">
        <v>39.551002502441406</v>
      </c>
      <c r="AQ3882" s="1">
        <v>76.16534423828125</v>
      </c>
      <c r="AR3882" s="1">
        <v>6.5426754951477051</v>
      </c>
      <c r="AS3882" s="1">
        <v>12.866798400878906</v>
      </c>
      <c r="AT3882" s="1">
        <v>37.229156494140625</v>
      </c>
      <c r="AU3882" s="1">
        <v>21.263473510742188</v>
      </c>
      <c r="AV3882" s="1">
        <v>5.3061013221740723</v>
      </c>
      <c r="AW3882" s="1">
        <v>2.3201906681060791</v>
      </c>
      <c r="AX3882" s="1">
        <v>10.993300437927246</v>
      </c>
      <c r="AY3882" s="1">
        <v>3.4746561050415039</v>
      </c>
      <c r="AZ3882" s="1">
        <v>0.46442195773124695</v>
      </c>
      <c r="BA3882" s="1"/>
      <c r="BB3882" s="1"/>
      <c r="BC3882" s="1"/>
      <c r="BD3882" s="1"/>
      <c r="BE3882" s="1"/>
      <c r="BF3882" s="1"/>
      <c r="BG3882" s="1">
        <v>0.56674665212631226</v>
      </c>
      <c r="BH3882" s="1">
        <v>1.1983115673065186</v>
      </c>
      <c r="BI3882" s="1">
        <v>1.3632484674453735</v>
      </c>
      <c r="BJ3882" s="1">
        <v>1.9643679857254028</v>
      </c>
      <c r="BK3882" s="1">
        <v>5.5440883636474609</v>
      </c>
      <c r="BL3882" s="1"/>
      <c r="BM3882" s="1"/>
      <c r="BN3882" s="1"/>
    </row>
    <row r="3883" spans="1:66" x14ac:dyDescent="0.2">
      <c r="A3883" s="2" t="s">
        <v>8428</v>
      </c>
      <c r="B3883" s="4" t="s">
        <v>3878</v>
      </c>
      <c r="C3883" s="1"/>
      <c r="D3883" s="1"/>
      <c r="E3883" s="1"/>
      <c r="F3883" s="1"/>
      <c r="G3883" s="1"/>
      <c r="H3883" s="1">
        <v>14.091223181993465</v>
      </c>
      <c r="I3883" s="1">
        <v>16.596415697331789</v>
      </c>
      <c r="J3883" s="1">
        <v>14.085574154595085</v>
      </c>
      <c r="K3883" s="1"/>
      <c r="L3883" s="1">
        <v>1.9641739358021253</v>
      </c>
      <c r="M3883" s="1"/>
      <c r="N3883" s="1"/>
      <c r="O3883" s="1"/>
      <c r="P3883" s="1">
        <v>3.9217407313227275</v>
      </c>
      <c r="Q3883" s="1">
        <v>3.5743675852795329</v>
      </c>
      <c r="R3883" s="1"/>
      <c r="S3883" s="1">
        <v>2.3894360069077676</v>
      </c>
      <c r="T3883" s="1">
        <v>5.8388789316776224</v>
      </c>
      <c r="U3883" s="1">
        <v>9.8383947275051558</v>
      </c>
      <c r="V3883" s="1">
        <v>15.081056226574235</v>
      </c>
      <c r="W3883" s="1">
        <v>10.275817038845087</v>
      </c>
      <c r="X3883" s="1">
        <v>10.294371396663692</v>
      </c>
      <c r="Y3883" s="1">
        <v>6.5147736221298187</v>
      </c>
      <c r="Z3883" s="1">
        <v>5.6607277241642135</v>
      </c>
      <c r="AA3883" s="1">
        <v>7.4928980388635269</v>
      </c>
      <c r="AB3883" s="1">
        <v>8.5009979258753603</v>
      </c>
      <c r="AC3883" s="1">
        <v>12.913656667480863</v>
      </c>
      <c r="AD3883" s="1">
        <v>6.180890756278445</v>
      </c>
      <c r="AE3883" s="1">
        <v>3.3979182865683319</v>
      </c>
      <c r="AF3883" s="1"/>
      <c r="AG3883" s="1"/>
      <c r="AH3883" s="1"/>
      <c r="AI3883" s="1"/>
      <c r="AJ3883" s="1"/>
      <c r="AK3883" s="1"/>
      <c r="AL3883" s="1"/>
      <c r="AM3883" s="1"/>
      <c r="AN3883" s="1">
        <v>6.2801952362060547</v>
      </c>
      <c r="AO3883" s="1">
        <v>2.4108855724334717</v>
      </c>
      <c r="AP3883" s="1">
        <v>39.551002502441406</v>
      </c>
      <c r="AQ3883" s="1">
        <v>76.16534423828125</v>
      </c>
      <c r="AR3883" s="1">
        <v>6.5426754951477051</v>
      </c>
      <c r="AS3883" s="1">
        <v>12.866798400878906</v>
      </c>
      <c r="AT3883" s="1">
        <v>37.229156494140625</v>
      </c>
      <c r="AU3883" s="1">
        <v>21.263473510742188</v>
      </c>
      <c r="AV3883" s="1">
        <v>5.3061013221740723</v>
      </c>
      <c r="AW3883" s="1">
        <v>2.3201906681060791</v>
      </c>
      <c r="AX3883" s="1">
        <v>10.993300437927246</v>
      </c>
      <c r="AY3883" s="1">
        <v>3.4746561050415039</v>
      </c>
      <c r="AZ3883" s="1">
        <v>0.46442195773124695</v>
      </c>
      <c r="BA3883" s="1"/>
      <c r="BB3883" s="1"/>
      <c r="BC3883" s="1"/>
      <c r="BD3883" s="1"/>
      <c r="BE3883" s="1"/>
      <c r="BF3883" s="1"/>
      <c r="BG3883" s="1">
        <v>0.56674665212631226</v>
      </c>
      <c r="BH3883" s="1">
        <v>1.1983115673065186</v>
      </c>
      <c r="BI3883" s="1">
        <v>1.3632484674453735</v>
      </c>
      <c r="BJ3883" s="1">
        <v>1.9643679857254028</v>
      </c>
      <c r="BK3883" s="1">
        <v>5.5440883636474609</v>
      </c>
      <c r="BL3883" s="1"/>
      <c r="BM3883" s="1"/>
      <c r="BN3883" s="1"/>
    </row>
    <row r="3884" spans="1:66" x14ac:dyDescent="0.2">
      <c r="A3884" s="2" t="s">
        <v>8429</v>
      </c>
      <c r="B3884" s="4" t="s">
        <v>3879</v>
      </c>
      <c r="C3884" s="1"/>
      <c r="D3884" s="1"/>
      <c r="E3884" s="1"/>
      <c r="F3884" s="1"/>
      <c r="G3884" s="1"/>
      <c r="H3884" s="1">
        <v>2.9194808062462068</v>
      </c>
      <c r="I3884" s="1">
        <v>6.122958139715168</v>
      </c>
      <c r="J3884" s="1">
        <v>8.2861413397633967</v>
      </c>
      <c r="K3884" s="1">
        <v>8.7661378614086445</v>
      </c>
      <c r="L3884" s="1">
        <v>16.333061571907191</v>
      </c>
      <c r="M3884" s="1">
        <v>4.7492537889123705</v>
      </c>
      <c r="N3884" s="1"/>
      <c r="O3884" s="1"/>
      <c r="P3884" s="1">
        <v>4.3380046311140683</v>
      </c>
      <c r="Q3884" s="1">
        <v>13.997814622805397</v>
      </c>
      <c r="R3884" s="1">
        <v>5.307740743836507</v>
      </c>
      <c r="S3884" s="1">
        <v>5.2637058856670178</v>
      </c>
      <c r="T3884" s="1">
        <v>16.224480120594048</v>
      </c>
      <c r="U3884" s="1">
        <v>6.7359484760494777</v>
      </c>
      <c r="V3884" s="1">
        <v>21.801863325012853</v>
      </c>
      <c r="W3884" s="1">
        <v>10.759368956915043</v>
      </c>
      <c r="X3884" s="1">
        <v>5.5901427176698242</v>
      </c>
      <c r="Y3884" s="1">
        <v>6.0950238635287581</v>
      </c>
      <c r="Z3884" s="1">
        <v>19.248425948848155</v>
      </c>
      <c r="AA3884" s="1">
        <v>64.158065728956046</v>
      </c>
      <c r="AB3884" s="1">
        <v>83.24600078564373</v>
      </c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>
        <v>0.4713866114616394</v>
      </c>
      <c r="AQ3884" s="1"/>
      <c r="AR3884" s="1"/>
      <c r="AS3884" s="1"/>
      <c r="AT3884" s="1">
        <v>4.6984195709228516</v>
      </c>
      <c r="AU3884" s="1">
        <v>5.0824503898620605</v>
      </c>
      <c r="AV3884" s="1">
        <v>1.2483639717102051</v>
      </c>
      <c r="AW3884" s="1"/>
      <c r="AX3884" s="1"/>
      <c r="AY3884" s="1">
        <v>1.2826046943664551</v>
      </c>
      <c r="AZ3884" s="1">
        <v>1.086411714553833</v>
      </c>
      <c r="BA3884" s="1"/>
      <c r="BB3884" s="1">
        <v>5.9661359786987305</v>
      </c>
      <c r="BC3884" s="1"/>
      <c r="BD3884" s="1"/>
      <c r="BE3884" s="1"/>
      <c r="BF3884" s="1"/>
      <c r="BG3884" s="1">
        <v>15.520589828491211</v>
      </c>
      <c r="BH3884" s="1">
        <v>6.2204909324645996</v>
      </c>
      <c r="BI3884" s="1">
        <v>96.292282104492188</v>
      </c>
      <c r="BJ3884" s="1">
        <v>97.545806884765625</v>
      </c>
      <c r="BK3884" s="1">
        <v>98.595161437988281</v>
      </c>
      <c r="BL3884" s="1"/>
      <c r="BM3884" s="1"/>
      <c r="BN3884" s="1"/>
    </row>
    <row r="3885" spans="1:66" x14ac:dyDescent="0.2">
      <c r="A3885" s="2" t="s">
        <v>8430</v>
      </c>
      <c r="B3885" s="4" t="s">
        <v>3880</v>
      </c>
      <c r="C3885" s="1"/>
      <c r="D3885" s="1"/>
      <c r="E3885" s="1"/>
      <c r="F3885" s="1"/>
      <c r="G3885" s="1"/>
      <c r="H3885" s="1">
        <v>2.9194808062462068</v>
      </c>
      <c r="I3885" s="1">
        <v>6.122958139715168</v>
      </c>
      <c r="J3885" s="1">
        <v>8.2861413397633967</v>
      </c>
      <c r="K3885" s="1">
        <v>8.7661378614086445</v>
      </c>
      <c r="L3885" s="1">
        <v>16.333061571907191</v>
      </c>
      <c r="M3885" s="1">
        <v>4.7492537889123705</v>
      </c>
      <c r="N3885" s="1"/>
      <c r="O3885" s="1"/>
      <c r="P3885" s="1">
        <v>4.3380046311140683</v>
      </c>
      <c r="Q3885" s="1">
        <v>13.997814622805397</v>
      </c>
      <c r="R3885" s="1">
        <v>5.307740743836507</v>
      </c>
      <c r="S3885" s="1">
        <v>5.2637058856670178</v>
      </c>
      <c r="T3885" s="1">
        <v>16.224480120594048</v>
      </c>
      <c r="U3885" s="1">
        <v>6.7359484760494777</v>
      </c>
      <c r="V3885" s="1">
        <v>21.801863325012853</v>
      </c>
      <c r="W3885" s="1">
        <v>10.759368956915043</v>
      </c>
      <c r="X3885" s="1">
        <v>5.5901427176698242</v>
      </c>
      <c r="Y3885" s="1">
        <v>6.0950238635287581</v>
      </c>
      <c r="Z3885" s="1">
        <v>19.248425948848155</v>
      </c>
      <c r="AA3885" s="1">
        <v>64.158065728956046</v>
      </c>
      <c r="AB3885" s="1">
        <v>83.24600078564373</v>
      </c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>
        <v>0.4713866114616394</v>
      </c>
      <c r="AQ3885" s="1"/>
      <c r="AR3885" s="1"/>
      <c r="AS3885" s="1"/>
      <c r="AT3885" s="1">
        <v>4.6984195709228516</v>
      </c>
      <c r="AU3885" s="1">
        <v>5.0824503898620605</v>
      </c>
      <c r="AV3885" s="1">
        <v>1.2483639717102051</v>
      </c>
      <c r="AW3885" s="1"/>
      <c r="AX3885" s="1"/>
      <c r="AY3885" s="1">
        <v>1.2826046943664551</v>
      </c>
      <c r="AZ3885" s="1">
        <v>1.086411714553833</v>
      </c>
      <c r="BA3885" s="1"/>
      <c r="BB3885" s="1">
        <v>5.9661359786987305</v>
      </c>
      <c r="BC3885" s="1"/>
      <c r="BD3885" s="1"/>
      <c r="BE3885" s="1"/>
      <c r="BF3885" s="1"/>
      <c r="BG3885" s="1">
        <v>15.520589828491211</v>
      </c>
      <c r="BH3885" s="1">
        <v>6.2204909324645996</v>
      </c>
      <c r="BI3885" s="1">
        <v>96.292282104492188</v>
      </c>
      <c r="BJ3885" s="1">
        <v>97.545806884765625</v>
      </c>
      <c r="BK3885" s="1">
        <v>98.595161437988281</v>
      </c>
      <c r="BL3885" s="1"/>
      <c r="BM3885" s="1"/>
      <c r="BN3885" s="1"/>
    </row>
    <row r="3886" spans="1:66" x14ac:dyDescent="0.2">
      <c r="A3886" s="2" t="s">
        <v>8431</v>
      </c>
      <c r="B3886" s="4" t="s">
        <v>3881</v>
      </c>
      <c r="C3886" s="1"/>
      <c r="D3886" s="1"/>
      <c r="E3886" s="1"/>
      <c r="F3886" s="1">
        <v>24.136587588434423</v>
      </c>
      <c r="G3886" s="1">
        <v>7.6132129935421293</v>
      </c>
      <c r="H3886" s="1">
        <v>38.50567451293972</v>
      </c>
      <c r="I3886" s="1">
        <v>26.03416935333383</v>
      </c>
      <c r="J3886" s="1">
        <v>12.201639212338643</v>
      </c>
      <c r="K3886" s="1">
        <v>5.4280492071694342</v>
      </c>
      <c r="L3886" s="1">
        <v>4.6286076861990439</v>
      </c>
      <c r="M3886" s="1">
        <v>4.2978866460079992</v>
      </c>
      <c r="N3886" s="1">
        <v>68.143981731816183</v>
      </c>
      <c r="O3886" s="1">
        <v>38.033522762840065</v>
      </c>
      <c r="P3886" s="1">
        <v>44.859708661403971</v>
      </c>
      <c r="Q3886" s="1">
        <v>15.353209898563671</v>
      </c>
      <c r="R3886" s="1">
        <v>5.2078729393872552</v>
      </c>
      <c r="S3886" s="1">
        <v>6.453491972853465</v>
      </c>
      <c r="T3886" s="1">
        <v>5.9372969990104458</v>
      </c>
      <c r="U3886" s="1">
        <v>23.161991489362642</v>
      </c>
      <c r="V3886" s="1">
        <v>17.253902178481514</v>
      </c>
      <c r="W3886" s="1">
        <v>6.2334477249612021</v>
      </c>
      <c r="X3886" s="1">
        <v>8.6918346692829882</v>
      </c>
      <c r="Y3886" s="1">
        <v>5.9324808478249684</v>
      </c>
      <c r="Z3886" s="1">
        <v>7.502427668813473</v>
      </c>
      <c r="AA3886" s="1">
        <v>6.1737863626496496</v>
      </c>
      <c r="AB3886" s="1">
        <v>4.5692848708261575</v>
      </c>
      <c r="AC3886" s="1">
        <v>4.4790292195747501</v>
      </c>
      <c r="AD3886" s="1">
        <v>4.4584383882034286</v>
      </c>
      <c r="AE3886" s="1">
        <v>4.3603346501964699</v>
      </c>
      <c r="AF3886" s="1"/>
      <c r="AG3886" s="1"/>
      <c r="AH3886" s="1"/>
      <c r="AI3886" s="1"/>
      <c r="AJ3886" s="1"/>
      <c r="AK3886" s="1"/>
      <c r="AL3886" s="1">
        <v>1.3371480703353882</v>
      </c>
      <c r="AM3886" s="1"/>
      <c r="AN3886" s="1"/>
      <c r="AO3886" s="1"/>
      <c r="AP3886" s="1">
        <v>6.1256809234619141</v>
      </c>
      <c r="AQ3886" s="1">
        <v>4.3440914154052734</v>
      </c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>
        <v>1.9003019332885742</v>
      </c>
      <c r="BC3886" s="1">
        <v>4.6603541374206543</v>
      </c>
      <c r="BD3886" s="1">
        <v>3.1715478897094727</v>
      </c>
      <c r="BE3886" s="1"/>
      <c r="BF3886" s="1">
        <v>3.1164312362670898</v>
      </c>
      <c r="BG3886" s="1">
        <v>1.7347089052200317</v>
      </c>
      <c r="BH3886" s="1"/>
      <c r="BI3886" s="1">
        <v>0.35063859820365906</v>
      </c>
      <c r="BJ3886" s="1"/>
      <c r="BK3886" s="1"/>
      <c r="BL3886" s="1"/>
      <c r="BM3886" s="1"/>
      <c r="BN3886" s="1"/>
    </row>
    <row r="3887" spans="1:66" x14ac:dyDescent="0.2">
      <c r="A3887" s="2" t="s">
        <v>8432</v>
      </c>
      <c r="B3887" s="4" t="s">
        <v>3882</v>
      </c>
      <c r="C3887" s="1"/>
      <c r="D3887" s="1"/>
      <c r="E3887" s="1"/>
      <c r="F3887" s="1"/>
      <c r="G3887" s="1"/>
      <c r="H3887" s="1">
        <v>2.8181581517529453</v>
      </c>
      <c r="I3887" s="1">
        <v>3.4198961376129815</v>
      </c>
      <c r="J3887" s="1">
        <v>2.0463453417888706</v>
      </c>
      <c r="K3887" s="1">
        <v>3.8917449973737743</v>
      </c>
      <c r="L3887" s="1">
        <v>3.9232044654928209</v>
      </c>
      <c r="M3887" s="1">
        <v>2.1451101795677232</v>
      </c>
      <c r="N3887" s="1">
        <v>1.1261826178426571</v>
      </c>
      <c r="O3887" s="1">
        <v>2.5424569223868505</v>
      </c>
      <c r="P3887" s="1">
        <v>10.635630376439355</v>
      </c>
      <c r="Q3887" s="1">
        <v>2.8608104681439528</v>
      </c>
      <c r="R3887" s="1">
        <v>7.0554822302514326</v>
      </c>
      <c r="S3887" s="1">
        <v>6.4598660212990042</v>
      </c>
      <c r="T3887" s="1">
        <v>12.410086457620906</v>
      </c>
      <c r="U3887" s="1">
        <v>8.5767113478389021</v>
      </c>
      <c r="V3887" s="1">
        <v>8.0660771263998576</v>
      </c>
      <c r="W3887" s="1">
        <v>7.0264225332577031</v>
      </c>
      <c r="X3887" s="1">
        <v>4.7980022629857695</v>
      </c>
      <c r="Y3887" s="1">
        <v>4.8700112712673782</v>
      </c>
      <c r="Z3887" s="1">
        <v>4.4466838214090085</v>
      </c>
      <c r="AA3887" s="1">
        <v>5.0367815398586879</v>
      </c>
      <c r="AB3887" s="1">
        <v>5.1617237947839438</v>
      </c>
      <c r="AC3887" s="1">
        <v>4.4676000930188673</v>
      </c>
      <c r="AD3887" s="1">
        <v>4.8855168108775615</v>
      </c>
      <c r="AE3887" s="1">
        <v>5.8767354272654169</v>
      </c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>
        <v>2.0328516960144043</v>
      </c>
      <c r="AQ3887" s="1"/>
      <c r="AR3887" s="1">
        <v>0.28872394561767578</v>
      </c>
      <c r="AS3887" s="1">
        <v>1.8204933404922485</v>
      </c>
      <c r="AT3887" s="1">
        <v>3.3468894958496094</v>
      </c>
      <c r="AU3887" s="1">
        <v>1.8824894428253174</v>
      </c>
      <c r="AV3887" s="1">
        <v>2.1547327041625977</v>
      </c>
      <c r="AW3887" s="1">
        <v>3.5586802959442139</v>
      </c>
      <c r="AX3887" s="1"/>
      <c r="AY3887" s="1"/>
      <c r="AZ3887" s="1"/>
      <c r="BA3887" s="1"/>
      <c r="BB3887" s="1"/>
      <c r="BC3887" s="1"/>
      <c r="BD3887" s="1"/>
      <c r="BE3887" s="1">
        <v>0.44427242875099182</v>
      </c>
      <c r="BF3887" s="1"/>
      <c r="BG3887" s="1">
        <v>2.0891330242156982</v>
      </c>
      <c r="BH3887" s="1"/>
      <c r="BI3887" s="1"/>
      <c r="BJ3887" s="1"/>
      <c r="BK3887" s="1"/>
      <c r="BL3887" s="1"/>
      <c r="BM3887" s="1"/>
      <c r="BN3887" s="1"/>
    </row>
    <row r="3888" spans="1:66" x14ac:dyDescent="0.2">
      <c r="A3888" s="2" t="s">
        <v>8433</v>
      </c>
      <c r="B3888" s="4" t="s">
        <v>3883</v>
      </c>
      <c r="C3888" s="1"/>
      <c r="D3888" s="1"/>
      <c r="E3888" s="1"/>
      <c r="F3888" s="1"/>
      <c r="G3888" s="1"/>
      <c r="H3888" s="1">
        <v>2.8181581517529453</v>
      </c>
      <c r="I3888" s="1">
        <v>3.4198961376129815</v>
      </c>
      <c r="J3888" s="1">
        <v>2.0463453417888706</v>
      </c>
      <c r="K3888" s="1">
        <v>3.8917449973737743</v>
      </c>
      <c r="L3888" s="1">
        <v>3.9232044654928209</v>
      </c>
      <c r="M3888" s="1">
        <v>2.1451101795677232</v>
      </c>
      <c r="N3888" s="1">
        <v>1.1261826178426571</v>
      </c>
      <c r="O3888" s="1">
        <v>2.5424569223868505</v>
      </c>
      <c r="P3888" s="1">
        <v>10.635630376439355</v>
      </c>
      <c r="Q3888" s="1">
        <v>2.8608104681439528</v>
      </c>
      <c r="R3888" s="1">
        <v>7.0554822302514326</v>
      </c>
      <c r="S3888" s="1">
        <v>6.4598660212990042</v>
      </c>
      <c r="T3888" s="1">
        <v>12.410086457620906</v>
      </c>
      <c r="U3888" s="1">
        <v>8.5767113478389021</v>
      </c>
      <c r="V3888" s="1">
        <v>8.0660771263998576</v>
      </c>
      <c r="W3888" s="1">
        <v>7.0264225332577031</v>
      </c>
      <c r="X3888" s="1">
        <v>4.7980022629857695</v>
      </c>
      <c r="Y3888" s="1">
        <v>4.8700112712673782</v>
      </c>
      <c r="Z3888" s="1">
        <v>4.4466838214090085</v>
      </c>
      <c r="AA3888" s="1">
        <v>5.0367815398586879</v>
      </c>
      <c r="AB3888" s="1">
        <v>5.1617237947839438</v>
      </c>
      <c r="AC3888" s="1">
        <v>4.4676000930188673</v>
      </c>
      <c r="AD3888" s="1">
        <v>4.8855168108775615</v>
      </c>
      <c r="AE3888" s="1">
        <v>5.8767354272654169</v>
      </c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>
        <v>2.0328516960144043</v>
      </c>
      <c r="AQ3888" s="1"/>
      <c r="AR3888" s="1">
        <v>0.28872394561767578</v>
      </c>
      <c r="AS3888" s="1">
        <v>1.8204933404922485</v>
      </c>
      <c r="AT3888" s="1">
        <v>3.3468894958496094</v>
      </c>
      <c r="AU3888" s="1">
        <v>1.8824894428253174</v>
      </c>
      <c r="AV3888" s="1">
        <v>2.1547327041625977</v>
      </c>
      <c r="AW3888" s="1">
        <v>3.5586802959442139</v>
      </c>
      <c r="AX3888" s="1"/>
      <c r="AY3888" s="1"/>
      <c r="AZ3888" s="1"/>
      <c r="BA3888" s="1"/>
      <c r="BB3888" s="1"/>
      <c r="BC3888" s="1"/>
      <c r="BD3888" s="1"/>
      <c r="BE3888" s="1">
        <v>0.44427242875099182</v>
      </c>
      <c r="BF3888" s="1"/>
      <c r="BG3888" s="1">
        <v>2.0891330242156982</v>
      </c>
      <c r="BH3888" s="1"/>
      <c r="BI3888" s="1"/>
      <c r="BJ3888" s="1"/>
      <c r="BK3888" s="1"/>
      <c r="BL3888" s="1"/>
      <c r="BM3888" s="1"/>
      <c r="BN3888" s="1"/>
    </row>
    <row r="3889" spans="1:66" x14ac:dyDescent="0.2">
      <c r="A3889" s="2" t="s">
        <v>8434</v>
      </c>
      <c r="B3889" s="4" t="s">
        <v>3884</v>
      </c>
      <c r="C3889" s="1"/>
      <c r="D3889" s="1"/>
      <c r="E3889" s="1"/>
      <c r="F3889" s="1"/>
      <c r="G3889" s="1"/>
      <c r="H3889" s="1"/>
      <c r="I3889" s="1"/>
      <c r="J3889" s="1">
        <v>29.305358742443303</v>
      </c>
      <c r="K3889" s="1">
        <v>96.972679021959266</v>
      </c>
      <c r="L3889" s="1">
        <v>82.381933621383027</v>
      </c>
      <c r="M3889" s="1">
        <v>96.028232166563058</v>
      </c>
      <c r="N3889" s="1">
        <v>34.291623653022079</v>
      </c>
      <c r="O3889" s="1">
        <v>38.346571167952831</v>
      </c>
      <c r="P3889" s="1">
        <v>21.731546154581022</v>
      </c>
      <c r="Q3889" s="1">
        <v>19.679883241248241</v>
      </c>
      <c r="R3889" s="1">
        <v>17.20412328131712</v>
      </c>
      <c r="S3889" s="1">
        <v>16.842195245291261</v>
      </c>
      <c r="T3889" s="1">
        <v>28.421893169830586</v>
      </c>
      <c r="U3889" s="1">
        <v>27.66209011241676</v>
      </c>
      <c r="V3889" s="1">
        <v>36.16476676728815</v>
      </c>
      <c r="W3889" s="1">
        <v>38.086564004927823</v>
      </c>
      <c r="X3889" s="1">
        <v>35.123506629969036</v>
      </c>
      <c r="Y3889" s="1">
        <v>34.238049432864351</v>
      </c>
      <c r="Z3889" s="1">
        <v>38.766852423616385</v>
      </c>
      <c r="AA3889" s="1">
        <v>43.911663005814518</v>
      </c>
      <c r="AB3889" s="1">
        <v>56.660259653767241</v>
      </c>
      <c r="AC3889" s="1">
        <v>38.663222334399009</v>
      </c>
      <c r="AD3889" s="1">
        <v>50.781199324207464</v>
      </c>
      <c r="AE3889" s="1">
        <v>51.750673824508432</v>
      </c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>
        <v>3.7081935405731201</v>
      </c>
      <c r="AQ3889" s="1"/>
      <c r="AR3889" s="1">
        <v>16.372234344482422</v>
      </c>
      <c r="AS3889" s="1"/>
      <c r="AT3889" s="1">
        <v>0.61121422052383423</v>
      </c>
      <c r="AU3889" s="1"/>
      <c r="AV3889" s="1">
        <v>0.956714928150177</v>
      </c>
      <c r="AW3889" s="1">
        <v>2.7882931232452393</v>
      </c>
      <c r="AX3889" s="1">
        <v>1.4274375438690186</v>
      </c>
      <c r="AY3889" s="1">
        <v>1.1824667453765869</v>
      </c>
      <c r="AZ3889" s="1">
        <v>2.7272083759307861</v>
      </c>
      <c r="BA3889" s="1">
        <v>0.20737765729427338</v>
      </c>
      <c r="BB3889" s="1">
        <v>2.56253981590271</v>
      </c>
      <c r="BC3889" s="1">
        <v>2.0920102596282959</v>
      </c>
      <c r="BD3889" s="1">
        <v>6.1820344924926758</v>
      </c>
      <c r="BE3889" s="1">
        <v>4.216181755065918</v>
      </c>
      <c r="BF3889" s="1">
        <v>10.476617813110352</v>
      </c>
      <c r="BG3889" s="1">
        <v>12.351393699645996</v>
      </c>
      <c r="BH3889" s="1">
        <v>10.380475997924805</v>
      </c>
      <c r="BI3889" s="1">
        <v>10.678821563720703</v>
      </c>
      <c r="BJ3889" s="1">
        <v>8.8627090454101563</v>
      </c>
      <c r="BK3889" s="1">
        <v>3.1122822761535645</v>
      </c>
      <c r="BL3889" s="1"/>
      <c r="BM3889" s="1"/>
      <c r="BN3889" s="1"/>
    </row>
    <row r="3890" spans="1:66" x14ac:dyDescent="0.2">
      <c r="A3890" s="2" t="s">
        <v>8435</v>
      </c>
      <c r="B3890" s="4" t="s">
        <v>3885</v>
      </c>
      <c r="C3890" s="1"/>
      <c r="D3890" s="1"/>
      <c r="E3890" s="1"/>
      <c r="F3890" s="1"/>
      <c r="G3890" s="1"/>
      <c r="H3890" s="1"/>
      <c r="I3890" s="1"/>
      <c r="J3890" s="1">
        <v>29.305358742443303</v>
      </c>
      <c r="K3890" s="1">
        <v>96.972679021959266</v>
      </c>
      <c r="L3890" s="1">
        <v>82.381933621383027</v>
      </c>
      <c r="M3890" s="1">
        <v>96.028232166563058</v>
      </c>
      <c r="N3890" s="1">
        <v>34.291623653022079</v>
      </c>
      <c r="O3890" s="1">
        <v>38.346571167952831</v>
      </c>
      <c r="P3890" s="1">
        <v>21.731546154581022</v>
      </c>
      <c r="Q3890" s="1">
        <v>19.679883241248241</v>
      </c>
      <c r="R3890" s="1">
        <v>17.20412328131712</v>
      </c>
      <c r="S3890" s="1">
        <v>16.842195245291261</v>
      </c>
      <c r="T3890" s="1">
        <v>28.421893169830586</v>
      </c>
      <c r="U3890" s="1">
        <v>27.66209011241676</v>
      </c>
      <c r="V3890" s="1">
        <v>36.16476676728815</v>
      </c>
      <c r="W3890" s="1">
        <v>38.086564004927823</v>
      </c>
      <c r="X3890" s="1">
        <v>35.123506629969036</v>
      </c>
      <c r="Y3890" s="1">
        <v>34.238049432864351</v>
      </c>
      <c r="Z3890" s="1">
        <v>38.766852423616385</v>
      </c>
      <c r="AA3890" s="1">
        <v>43.911663005814518</v>
      </c>
      <c r="AB3890" s="1">
        <v>56.660259653767241</v>
      </c>
      <c r="AC3890" s="1">
        <v>38.663222334399009</v>
      </c>
      <c r="AD3890" s="1">
        <v>50.781199324207464</v>
      </c>
      <c r="AE3890" s="1">
        <v>51.750673824508432</v>
      </c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>
        <v>3.7081935405731201</v>
      </c>
      <c r="AQ3890" s="1"/>
      <c r="AR3890" s="1">
        <v>16.372234344482422</v>
      </c>
      <c r="AS3890" s="1"/>
      <c r="AT3890" s="1">
        <v>0.61121422052383423</v>
      </c>
      <c r="AU3890" s="1"/>
      <c r="AV3890" s="1">
        <v>0.956714928150177</v>
      </c>
      <c r="AW3890" s="1">
        <v>2.7882931232452393</v>
      </c>
      <c r="AX3890" s="1">
        <v>1.4274375438690186</v>
      </c>
      <c r="AY3890" s="1">
        <v>1.1824667453765869</v>
      </c>
      <c r="AZ3890" s="1">
        <v>2.7272083759307861</v>
      </c>
      <c r="BA3890" s="1">
        <v>0.20737765729427338</v>
      </c>
      <c r="BB3890" s="1">
        <v>2.56253981590271</v>
      </c>
      <c r="BC3890" s="1">
        <v>2.0920102596282959</v>
      </c>
      <c r="BD3890" s="1">
        <v>6.1820344924926758</v>
      </c>
      <c r="BE3890" s="1">
        <v>4.216181755065918</v>
      </c>
      <c r="BF3890" s="1">
        <v>10.476617813110352</v>
      </c>
      <c r="BG3890" s="1">
        <v>12.351393699645996</v>
      </c>
      <c r="BH3890" s="1">
        <v>10.380475997924805</v>
      </c>
      <c r="BI3890" s="1">
        <v>10.678821563720703</v>
      </c>
      <c r="BJ3890" s="1">
        <v>8.8627090454101563</v>
      </c>
      <c r="BK3890" s="1">
        <v>3.1122822761535645</v>
      </c>
      <c r="BL3890" s="1"/>
      <c r="BM3890" s="1"/>
      <c r="BN3890" s="1"/>
    </row>
    <row r="3891" spans="1:66" x14ac:dyDescent="0.2">
      <c r="A3891" s="2" t="s">
        <v>8436</v>
      </c>
      <c r="B3891" s="4" t="s">
        <v>3886</v>
      </c>
      <c r="C3891" s="1"/>
      <c r="D3891" s="1"/>
      <c r="E3891" s="1"/>
      <c r="F3891" s="1"/>
      <c r="G3891" s="1"/>
      <c r="H3891" s="1">
        <v>6.4780697040968098</v>
      </c>
      <c r="I3891" s="1">
        <v>37.126129541606502</v>
      </c>
      <c r="J3891" s="1">
        <v>4.2622903550449829</v>
      </c>
      <c r="K3891" s="1">
        <v>4.8859871757042272</v>
      </c>
      <c r="L3891" s="1">
        <v>6.4979121091154557</v>
      </c>
      <c r="M3891" s="1">
        <v>9.2616466915780791</v>
      </c>
      <c r="N3891" s="1">
        <v>7.1650656894002909</v>
      </c>
      <c r="O3891" s="1">
        <v>6.0423578572585432</v>
      </c>
      <c r="P3891" s="1">
        <v>5.6736887400620484</v>
      </c>
      <c r="Q3891" s="1">
        <v>9.2068226518369851</v>
      </c>
      <c r="R3891" s="1">
        <v>5.2892931712860856</v>
      </c>
      <c r="S3891" s="1">
        <v>4.1016497716002212</v>
      </c>
      <c r="T3891" s="1">
        <v>4.0304911750601855</v>
      </c>
      <c r="U3891" s="1">
        <v>7.6924481106958726</v>
      </c>
      <c r="V3891" s="1">
        <v>11.40299156273637</v>
      </c>
      <c r="W3891" s="1">
        <v>6.9234971388110909</v>
      </c>
      <c r="X3891" s="1">
        <v>6.3375613388172907</v>
      </c>
      <c r="Y3891" s="1">
        <v>26.947689742292468</v>
      </c>
      <c r="Z3891" s="1">
        <v>5.4152130518583617</v>
      </c>
      <c r="AA3891" s="1">
        <v>13.259743385740405</v>
      </c>
      <c r="AB3891" s="1">
        <v>12.183069797099177</v>
      </c>
      <c r="AC3891" s="1">
        <v>11.828142970184786</v>
      </c>
      <c r="AD3891" s="1">
        <v>74.743674624467999</v>
      </c>
      <c r="AE3891" s="1">
        <v>91.011166136067743</v>
      </c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>
        <v>4.2195949554443359</v>
      </c>
      <c r="AQ3891" s="1"/>
      <c r="AR3891" s="1"/>
      <c r="AS3891" s="1"/>
      <c r="AT3891" s="1"/>
      <c r="AU3891" s="1">
        <v>2.7032592296600342</v>
      </c>
      <c r="AV3891" s="1"/>
      <c r="AW3891" s="1">
        <v>3.7833256721496582</v>
      </c>
      <c r="AX3891" s="1"/>
      <c r="AY3891" s="1"/>
      <c r="AZ3891" s="1"/>
      <c r="BA3891" s="1"/>
      <c r="BB3891" s="1"/>
      <c r="BC3891" s="1"/>
      <c r="BD3891" s="1"/>
      <c r="BE3891" s="1">
        <v>7.4768342971801758</v>
      </c>
      <c r="BF3891" s="1"/>
      <c r="BG3891" s="1"/>
      <c r="BH3891" s="1"/>
      <c r="BI3891" s="1"/>
      <c r="BJ3891" s="1"/>
      <c r="BK3891" s="1"/>
      <c r="BL3891" s="1"/>
      <c r="BM3891" s="1"/>
      <c r="BN3891" s="1"/>
    </row>
    <row r="3892" spans="1:66" x14ac:dyDescent="0.2">
      <c r="A3892" s="2" t="s">
        <v>8437</v>
      </c>
      <c r="B3892" s="4" t="s">
        <v>3887</v>
      </c>
      <c r="C3892" s="1"/>
      <c r="D3892" s="1"/>
      <c r="E3892" s="1"/>
      <c r="F3892" s="1"/>
      <c r="G3892" s="1"/>
      <c r="H3892" s="1">
        <v>6.4780697040968098</v>
      </c>
      <c r="I3892" s="1">
        <v>37.126129541606502</v>
      </c>
      <c r="J3892" s="1">
        <v>4.2622903550449829</v>
      </c>
      <c r="K3892" s="1">
        <v>4.8859871757042272</v>
      </c>
      <c r="L3892" s="1">
        <v>6.4979121091154557</v>
      </c>
      <c r="M3892" s="1">
        <v>9.2616466915780791</v>
      </c>
      <c r="N3892" s="1">
        <v>7.1650656894002909</v>
      </c>
      <c r="O3892" s="1">
        <v>6.0423578572585432</v>
      </c>
      <c r="P3892" s="1">
        <v>5.6736887400620484</v>
      </c>
      <c r="Q3892" s="1">
        <v>9.2068226518369851</v>
      </c>
      <c r="R3892" s="1">
        <v>5.2892931712860856</v>
      </c>
      <c r="S3892" s="1">
        <v>4.1016497716002212</v>
      </c>
      <c r="T3892" s="1">
        <v>4.0304911750601855</v>
      </c>
      <c r="U3892" s="1">
        <v>7.6924481106958726</v>
      </c>
      <c r="V3892" s="1">
        <v>11.40299156273637</v>
      </c>
      <c r="W3892" s="1">
        <v>6.9234971388110909</v>
      </c>
      <c r="X3892" s="1">
        <v>6.3375613388172907</v>
      </c>
      <c r="Y3892" s="1">
        <v>26.947689742292468</v>
      </c>
      <c r="Z3892" s="1">
        <v>5.4152130518583617</v>
      </c>
      <c r="AA3892" s="1">
        <v>13.259743385740405</v>
      </c>
      <c r="AB3892" s="1">
        <v>12.183069797099177</v>
      </c>
      <c r="AC3892" s="1">
        <v>11.828142970184786</v>
      </c>
      <c r="AD3892" s="1">
        <v>74.743674624467999</v>
      </c>
      <c r="AE3892" s="1">
        <v>91.011166136067743</v>
      </c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>
        <v>4.2195949554443359</v>
      </c>
      <c r="AQ3892" s="1"/>
      <c r="AR3892" s="1"/>
      <c r="AS3892" s="1"/>
      <c r="AT3892" s="1"/>
      <c r="AU3892" s="1">
        <v>2.7032592296600342</v>
      </c>
      <c r="AV3892" s="1"/>
      <c r="AW3892" s="1">
        <v>3.7833256721496582</v>
      </c>
      <c r="AX3892" s="1"/>
      <c r="AY3892" s="1"/>
      <c r="AZ3892" s="1"/>
      <c r="BA3892" s="1"/>
      <c r="BB3892" s="1"/>
      <c r="BC3892" s="1"/>
      <c r="BD3892" s="1"/>
      <c r="BE3892" s="1">
        <v>7.4768342971801758</v>
      </c>
      <c r="BF3892" s="1"/>
      <c r="BG3892" s="1"/>
      <c r="BH3892" s="1"/>
      <c r="BI3892" s="1"/>
      <c r="BJ3892" s="1"/>
      <c r="BK3892" s="1"/>
      <c r="BL3892" s="1"/>
      <c r="BM3892" s="1"/>
      <c r="BN3892" s="1"/>
    </row>
    <row r="3893" spans="1:66" x14ac:dyDescent="0.2">
      <c r="A3893" s="2" t="s">
        <v>8438</v>
      </c>
      <c r="B3893" s="4" t="s">
        <v>3888</v>
      </c>
      <c r="C3893" s="1"/>
      <c r="D3893" s="1"/>
      <c r="E3893" s="1"/>
      <c r="F3893" s="1"/>
      <c r="G3893" s="1"/>
      <c r="H3893" s="1">
        <v>6.4780697040968098</v>
      </c>
      <c r="I3893" s="1">
        <v>37.126129541606502</v>
      </c>
      <c r="J3893" s="1">
        <v>4.2622903550449829</v>
      </c>
      <c r="K3893" s="1">
        <v>4.8859871757042272</v>
      </c>
      <c r="L3893" s="1">
        <v>6.4979121091154557</v>
      </c>
      <c r="M3893" s="1">
        <v>9.2616466915780791</v>
      </c>
      <c r="N3893" s="1">
        <v>7.1650656894002909</v>
      </c>
      <c r="O3893" s="1">
        <v>6.0423578572585432</v>
      </c>
      <c r="P3893" s="1">
        <v>5.6736887400620484</v>
      </c>
      <c r="Q3893" s="1">
        <v>9.2068226518369851</v>
      </c>
      <c r="R3893" s="1">
        <v>5.2892931712860856</v>
      </c>
      <c r="S3893" s="1">
        <v>4.1016497716002212</v>
      </c>
      <c r="T3893" s="1">
        <v>4.0304911750601855</v>
      </c>
      <c r="U3893" s="1">
        <v>7.6924481106958726</v>
      </c>
      <c r="V3893" s="1">
        <v>11.40299156273637</v>
      </c>
      <c r="W3893" s="1">
        <v>6.9234971388110909</v>
      </c>
      <c r="X3893" s="1">
        <v>6.3375613388172907</v>
      </c>
      <c r="Y3893" s="1">
        <v>26.947689742292468</v>
      </c>
      <c r="Z3893" s="1">
        <v>5.4152130518583617</v>
      </c>
      <c r="AA3893" s="1">
        <v>13.259743385740405</v>
      </c>
      <c r="AB3893" s="1">
        <v>12.183069797099177</v>
      </c>
      <c r="AC3893" s="1">
        <v>11.828142970184786</v>
      </c>
      <c r="AD3893" s="1">
        <v>74.743674624467999</v>
      </c>
      <c r="AE3893" s="1">
        <v>91.011166136067743</v>
      </c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>
        <v>4.2195949554443359</v>
      </c>
      <c r="AQ3893" s="1"/>
      <c r="AR3893" s="1"/>
      <c r="AS3893" s="1"/>
      <c r="AT3893" s="1"/>
      <c r="AU3893" s="1">
        <v>2.7032592296600342</v>
      </c>
      <c r="AV3893" s="1"/>
      <c r="AW3893" s="1">
        <v>3.7833256721496582</v>
      </c>
      <c r="AX3893" s="1"/>
      <c r="AY3893" s="1"/>
      <c r="AZ3893" s="1"/>
      <c r="BA3893" s="1"/>
      <c r="BB3893" s="1"/>
      <c r="BC3893" s="1"/>
      <c r="BD3893" s="1"/>
      <c r="BE3893" s="1">
        <v>7.4768342971801758</v>
      </c>
      <c r="BF3893" s="1"/>
      <c r="BG3893" s="1"/>
      <c r="BH3893" s="1"/>
      <c r="BI3893" s="1"/>
      <c r="BJ3893" s="1"/>
      <c r="BK3893" s="1"/>
      <c r="BL3893" s="1"/>
      <c r="BM3893" s="1"/>
      <c r="BN3893" s="1"/>
    </row>
    <row r="3894" spans="1:66" x14ac:dyDescent="0.2">
      <c r="A3894" s="2" t="s">
        <v>8439</v>
      </c>
      <c r="B3894" s="4" t="s">
        <v>3889</v>
      </c>
      <c r="C3894" s="1"/>
      <c r="D3894" s="1"/>
      <c r="E3894" s="1"/>
      <c r="F3894" s="1"/>
      <c r="G3894" s="1"/>
      <c r="H3894" s="1">
        <v>97.325643847930294</v>
      </c>
      <c r="I3894" s="1">
        <v>97.558917389201014</v>
      </c>
      <c r="J3894" s="1">
        <v>89.709254050246074</v>
      </c>
      <c r="K3894" s="1">
        <v>67.338210728913253</v>
      </c>
      <c r="L3894" s="1">
        <v>43.68162420289741</v>
      </c>
      <c r="M3894" s="1">
        <v>98.71759383732666</v>
      </c>
      <c r="N3894" s="1">
        <v>88.222616990103973</v>
      </c>
      <c r="O3894" s="1">
        <v>99.915877773801867</v>
      </c>
      <c r="P3894" s="1">
        <v>99.943361205921903</v>
      </c>
      <c r="Q3894" s="1">
        <v>95.497430175038616</v>
      </c>
      <c r="R3894" s="1">
        <v>95.64401295866972</v>
      </c>
      <c r="S3894" s="1">
        <v>91.211741910235148</v>
      </c>
      <c r="T3894" s="1">
        <v>96.254085624945901</v>
      </c>
      <c r="U3894" s="1">
        <v>99.929405821277456</v>
      </c>
      <c r="V3894" s="1">
        <v>95.894299163957697</v>
      </c>
      <c r="W3894" s="1">
        <v>86.793268936127944</v>
      </c>
      <c r="X3894" s="1">
        <v>84.906987020612362</v>
      </c>
      <c r="Y3894" s="1">
        <v>94.587692473233602</v>
      </c>
      <c r="Z3894" s="1">
        <v>84.834708154866064</v>
      </c>
      <c r="AA3894" s="1">
        <v>79.490844454632523</v>
      </c>
      <c r="AB3894" s="1">
        <v>73.259892989084051</v>
      </c>
      <c r="AC3894" s="1">
        <v>75.55372945863418</v>
      </c>
      <c r="AD3894" s="1">
        <v>81.640019291154545</v>
      </c>
      <c r="AE3894" s="1">
        <v>96.901310125508687</v>
      </c>
      <c r="AF3894" s="1"/>
      <c r="AG3894" s="1"/>
      <c r="AH3894" s="1"/>
      <c r="AI3894" s="1"/>
      <c r="AJ3894" s="1"/>
      <c r="AK3894" s="1"/>
      <c r="AL3894" s="1"/>
      <c r="AM3894" s="1"/>
      <c r="AN3894" s="1">
        <v>0.5578467845916748</v>
      </c>
      <c r="AO3894" s="1">
        <v>0.84554719924926758</v>
      </c>
      <c r="AP3894" s="1">
        <v>8.4097929000854492</v>
      </c>
      <c r="AQ3894" s="1">
        <v>14.21345329284668</v>
      </c>
      <c r="AR3894" s="1">
        <v>31.271753311157227</v>
      </c>
      <c r="AS3894" s="1"/>
      <c r="AT3894" s="1"/>
      <c r="AU3894" s="1"/>
      <c r="AV3894" s="1"/>
      <c r="AW3894" s="1">
        <v>4.342552661895752</v>
      </c>
      <c r="AX3894" s="1">
        <v>4.2900633811950684</v>
      </c>
      <c r="AY3894" s="1"/>
      <c r="AZ3894" s="1">
        <v>2.6529219150543213</v>
      </c>
      <c r="BA3894" s="1"/>
      <c r="BB3894" s="1"/>
      <c r="BC3894" s="1">
        <v>13.092226982116699</v>
      </c>
      <c r="BD3894" s="1">
        <v>14.996854782104492</v>
      </c>
      <c r="BE3894" s="1">
        <v>5.1955809593200684</v>
      </c>
      <c r="BF3894" s="1">
        <v>15.099246025085449</v>
      </c>
      <c r="BG3894" s="1">
        <v>20.474935531616211</v>
      </c>
      <c r="BH3894" s="1">
        <v>26.686407089233398</v>
      </c>
      <c r="BI3894" s="1">
        <v>24.394805908203125</v>
      </c>
      <c r="BJ3894" s="1">
        <v>18.297962188720703</v>
      </c>
      <c r="BK3894" s="1">
        <v>3.0507516860961914</v>
      </c>
      <c r="BL3894" s="1"/>
      <c r="BM3894" s="1"/>
      <c r="BN3894" s="1"/>
    </row>
    <row r="3895" spans="1:66" x14ac:dyDescent="0.2">
      <c r="A3895" s="2" t="s">
        <v>8440</v>
      </c>
      <c r="B3895" s="4" t="s">
        <v>3890</v>
      </c>
      <c r="C3895" s="1"/>
      <c r="D3895" s="1"/>
      <c r="E3895" s="1"/>
      <c r="F3895" s="1"/>
      <c r="G3895" s="1"/>
      <c r="H3895" s="1"/>
      <c r="I3895" s="1">
        <v>9.6246738816521766</v>
      </c>
      <c r="J3895" s="1">
        <v>7.192755020581906</v>
      </c>
      <c r="K3895" s="1">
        <v>6.9786360674385008</v>
      </c>
      <c r="L3895" s="1">
        <v>6.8489797382426092</v>
      </c>
      <c r="M3895" s="1">
        <v>21.638589310484146</v>
      </c>
      <c r="N3895" s="1">
        <v>25.266640193752472</v>
      </c>
      <c r="O3895" s="1">
        <v>25.586154001038935</v>
      </c>
      <c r="P3895" s="1">
        <v>26.402201587528811</v>
      </c>
      <c r="Q3895" s="1">
        <v>22.588033659524637</v>
      </c>
      <c r="R3895" s="1">
        <v>14.19442610386073</v>
      </c>
      <c r="S3895" s="1">
        <v>11.768178077635536</v>
      </c>
      <c r="T3895" s="1">
        <v>10.693260439241659</v>
      </c>
      <c r="U3895" s="1">
        <v>12.498795339948582</v>
      </c>
      <c r="V3895" s="1">
        <v>12.498912753662998</v>
      </c>
      <c r="W3895" s="1">
        <v>13.828837310003927</v>
      </c>
      <c r="X3895" s="1">
        <v>29.680823465345128</v>
      </c>
      <c r="Y3895" s="1">
        <v>25.267426557484196</v>
      </c>
      <c r="Z3895" s="1">
        <v>18.790830491989929</v>
      </c>
      <c r="AA3895" s="1">
        <v>23.041788457938743</v>
      </c>
      <c r="AB3895" s="1">
        <v>19.101846336365071</v>
      </c>
      <c r="AC3895" s="1">
        <v>14.61670964636096</v>
      </c>
      <c r="AD3895" s="1">
        <v>15.961383773325421</v>
      </c>
      <c r="AE3895" s="1">
        <v>17.109011507217826</v>
      </c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>
        <v>1.3663530349731445</v>
      </c>
      <c r="AS3895" s="1">
        <v>1.9932613372802734</v>
      </c>
      <c r="AT3895" s="1">
        <v>2.1583569049835205</v>
      </c>
      <c r="AU3895" s="1">
        <v>0.73795205354690552</v>
      </c>
      <c r="AV3895" s="1">
        <v>0.37529850006103516</v>
      </c>
      <c r="AW3895" s="1">
        <v>0.54746586084365845</v>
      </c>
      <c r="AX3895" s="1">
        <v>0.16694900393486023</v>
      </c>
      <c r="AY3895" s="1">
        <v>0.1585286408662796</v>
      </c>
      <c r="AZ3895" s="1">
        <v>2.9347517490386963</v>
      </c>
      <c r="BA3895" s="1">
        <v>1.6418119668960571</v>
      </c>
      <c r="BB3895" s="1">
        <v>1.7016192674636841</v>
      </c>
      <c r="BC3895" s="1">
        <v>1.7067875862121582</v>
      </c>
      <c r="BD3895" s="1">
        <v>3.1486024856567383</v>
      </c>
      <c r="BE3895" s="1">
        <v>0.54652130603790283</v>
      </c>
      <c r="BF3895" s="1">
        <v>2.0957207679748535</v>
      </c>
      <c r="BG3895" s="1">
        <v>0.48718953132629395</v>
      </c>
      <c r="BH3895" s="1">
        <v>0.2156166285276413</v>
      </c>
      <c r="BI3895" s="1">
        <v>0.75338494777679443</v>
      </c>
      <c r="BJ3895" s="1">
        <v>1.7274503707885742</v>
      </c>
      <c r="BK3895" s="1">
        <v>1.21140456199646</v>
      </c>
      <c r="BL3895" s="1"/>
      <c r="BM3895" s="1"/>
      <c r="BN3895" s="1"/>
    </row>
    <row r="3896" spans="1:66" x14ac:dyDescent="0.2">
      <c r="A3896" s="2" t="s">
        <v>8441</v>
      </c>
      <c r="B3896" s="4" t="s">
        <v>3891</v>
      </c>
      <c r="C3896" s="1"/>
      <c r="D3896" s="1"/>
      <c r="E3896" s="1"/>
      <c r="F3896" s="1"/>
      <c r="G3896" s="1"/>
      <c r="H3896" s="1"/>
      <c r="I3896" s="1">
        <v>9.6246738816521766</v>
      </c>
      <c r="J3896" s="1">
        <v>7.192755020581906</v>
      </c>
      <c r="K3896" s="1">
        <v>6.9786360674385008</v>
      </c>
      <c r="L3896" s="1">
        <v>6.8489797382426092</v>
      </c>
      <c r="M3896" s="1">
        <v>21.638589310484146</v>
      </c>
      <c r="N3896" s="1">
        <v>25.266640193752472</v>
      </c>
      <c r="O3896" s="1">
        <v>25.586154001038935</v>
      </c>
      <c r="P3896" s="1">
        <v>26.402201587528811</v>
      </c>
      <c r="Q3896" s="1">
        <v>22.588033659524637</v>
      </c>
      <c r="R3896" s="1">
        <v>14.19442610386073</v>
      </c>
      <c r="S3896" s="1">
        <v>11.768178077635536</v>
      </c>
      <c r="T3896" s="1">
        <v>10.693260439241659</v>
      </c>
      <c r="U3896" s="1">
        <v>12.498795339948582</v>
      </c>
      <c r="V3896" s="1">
        <v>12.498912753662998</v>
      </c>
      <c r="W3896" s="1">
        <v>13.828837310003927</v>
      </c>
      <c r="X3896" s="1">
        <v>29.680823465345128</v>
      </c>
      <c r="Y3896" s="1">
        <v>25.267426557484196</v>
      </c>
      <c r="Z3896" s="1">
        <v>18.790830491989929</v>
      </c>
      <c r="AA3896" s="1">
        <v>23.041788457938743</v>
      </c>
      <c r="AB3896" s="1">
        <v>19.101846336365071</v>
      </c>
      <c r="AC3896" s="1">
        <v>14.61670964636096</v>
      </c>
      <c r="AD3896" s="1">
        <v>15.961383773325421</v>
      </c>
      <c r="AE3896" s="1">
        <v>17.109011507217826</v>
      </c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>
        <v>1.3663530349731445</v>
      </c>
      <c r="AS3896" s="1">
        <v>1.9932613372802734</v>
      </c>
      <c r="AT3896" s="1">
        <v>2.1583569049835205</v>
      </c>
      <c r="AU3896" s="1">
        <v>0.73795205354690552</v>
      </c>
      <c r="AV3896" s="1">
        <v>0.37529850006103516</v>
      </c>
      <c r="AW3896" s="1">
        <v>0.54746586084365845</v>
      </c>
      <c r="AX3896" s="1">
        <v>0.16694900393486023</v>
      </c>
      <c r="AY3896" s="1">
        <v>0.1585286408662796</v>
      </c>
      <c r="AZ3896" s="1">
        <v>2.9347517490386963</v>
      </c>
      <c r="BA3896" s="1">
        <v>1.6418119668960571</v>
      </c>
      <c r="BB3896" s="1">
        <v>1.7016192674636841</v>
      </c>
      <c r="BC3896" s="1">
        <v>1.7067875862121582</v>
      </c>
      <c r="BD3896" s="1">
        <v>3.1486024856567383</v>
      </c>
      <c r="BE3896" s="1">
        <v>0.54652130603790283</v>
      </c>
      <c r="BF3896" s="1">
        <v>2.0957207679748535</v>
      </c>
      <c r="BG3896" s="1">
        <v>0.48718953132629395</v>
      </c>
      <c r="BH3896" s="1">
        <v>0.2156166285276413</v>
      </c>
      <c r="BI3896" s="1">
        <v>0.75338494777679443</v>
      </c>
      <c r="BJ3896" s="1">
        <v>1.7274503707885742</v>
      </c>
      <c r="BK3896" s="1">
        <v>1.21140456199646</v>
      </c>
      <c r="BL3896" s="1"/>
      <c r="BM3896" s="1"/>
      <c r="BN3896" s="1"/>
    </row>
    <row r="3897" spans="1:66" x14ac:dyDescent="0.2">
      <c r="A3897" s="2" t="s">
        <v>8442</v>
      </c>
      <c r="B3897" s="4" t="s">
        <v>3892</v>
      </c>
      <c r="C3897" s="1"/>
      <c r="D3897" s="1"/>
      <c r="E3897" s="1"/>
      <c r="F3897" s="1"/>
      <c r="G3897" s="1"/>
      <c r="H3897" s="1">
        <v>93.485791162144722</v>
      </c>
      <c r="I3897" s="1">
        <v>80.97921929714596</v>
      </c>
      <c r="J3897" s="1">
        <v>84.999683372789605</v>
      </c>
      <c r="K3897" s="1">
        <v>97.86978635039344</v>
      </c>
      <c r="L3897" s="1">
        <v>96.241908200483493</v>
      </c>
      <c r="M3897" s="1">
        <v>96.734871619090271</v>
      </c>
      <c r="N3897" s="1">
        <v>92.157723966971375</v>
      </c>
      <c r="O3897" s="1">
        <v>98.0392449632226</v>
      </c>
      <c r="P3897" s="1">
        <v>97.734262001657001</v>
      </c>
      <c r="Q3897" s="1">
        <v>97.833738879620796</v>
      </c>
      <c r="R3897" s="1">
        <v>99.818574284853213</v>
      </c>
      <c r="S3897" s="1">
        <v>98.548183579129102</v>
      </c>
      <c r="T3897" s="1">
        <v>98.668219673576132</v>
      </c>
      <c r="U3897" s="1">
        <v>99.987213851049987</v>
      </c>
      <c r="V3897" s="1">
        <v>89.196187309432844</v>
      </c>
      <c r="W3897" s="1">
        <v>97.065475334664214</v>
      </c>
      <c r="X3897" s="1">
        <v>99.857253868136723</v>
      </c>
      <c r="Y3897" s="1">
        <v>98.834919554734441</v>
      </c>
      <c r="Z3897" s="1">
        <v>95.982434819769296</v>
      </c>
      <c r="AA3897" s="1">
        <v>94.264681966528428</v>
      </c>
      <c r="AB3897" s="1">
        <v>96.397824608172741</v>
      </c>
      <c r="AC3897" s="1">
        <v>99.991435500624704</v>
      </c>
      <c r="AD3897" s="1">
        <v>96.968477252662254</v>
      </c>
      <c r="AE3897" s="1">
        <v>98.871969793644681</v>
      </c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>
        <v>12.702644348144531</v>
      </c>
      <c r="AQ3897" s="1">
        <v>0.32354792952537537</v>
      </c>
      <c r="AR3897" s="1"/>
      <c r="AS3897" s="1"/>
      <c r="AT3897" s="1"/>
      <c r="AU3897" s="1"/>
      <c r="AV3897" s="1">
        <v>1.5739414691925049</v>
      </c>
      <c r="AW3897" s="1">
        <v>2.130620002746582</v>
      </c>
      <c r="AX3897" s="1"/>
      <c r="AY3897" s="1"/>
      <c r="AZ3897" s="1">
        <v>1.1082413196563721</v>
      </c>
      <c r="BA3897" s="1"/>
      <c r="BB3897" s="1">
        <v>-6.1238004127517343E-4</v>
      </c>
      <c r="BC3897" s="1">
        <v>2.8860740661621094</v>
      </c>
      <c r="BD3897" s="1"/>
      <c r="BE3897" s="1">
        <v>1.1260695457458496</v>
      </c>
      <c r="BF3897" s="1">
        <v>2.5319507122039795</v>
      </c>
      <c r="BG3897" s="1">
        <v>5.4679169654846191</v>
      </c>
      <c r="BH3897" s="1">
        <v>3.5900943279266357</v>
      </c>
      <c r="BI3897" s="1"/>
      <c r="BJ3897" s="1">
        <v>2.4001598358154297</v>
      </c>
      <c r="BK3897" s="1">
        <v>1.081594705581665</v>
      </c>
      <c r="BL3897" s="1"/>
      <c r="BM3897" s="1"/>
      <c r="BN3897" s="1"/>
    </row>
    <row r="3898" spans="1:66" x14ac:dyDescent="0.2">
      <c r="A3898" s="2" t="s">
        <v>8443</v>
      </c>
      <c r="B3898" s="4" t="s">
        <v>3893</v>
      </c>
      <c r="C3898" s="1"/>
      <c r="D3898" s="1"/>
      <c r="E3898" s="1"/>
      <c r="F3898" s="1"/>
      <c r="G3898" s="1"/>
      <c r="H3898" s="1">
        <v>93.485791162144722</v>
      </c>
      <c r="I3898" s="1">
        <v>80.97921929714596</v>
      </c>
      <c r="J3898" s="1">
        <v>84.999683372789605</v>
      </c>
      <c r="K3898" s="1">
        <v>97.86978635039344</v>
      </c>
      <c r="L3898" s="1">
        <v>96.241908200483493</v>
      </c>
      <c r="M3898" s="1">
        <v>96.734871619090271</v>
      </c>
      <c r="N3898" s="1">
        <v>92.157723966971375</v>
      </c>
      <c r="O3898" s="1">
        <v>98.0392449632226</v>
      </c>
      <c r="P3898" s="1">
        <v>97.734262001657001</v>
      </c>
      <c r="Q3898" s="1">
        <v>97.833738879620796</v>
      </c>
      <c r="R3898" s="1">
        <v>99.818574284853213</v>
      </c>
      <c r="S3898" s="1">
        <v>98.548183579129102</v>
      </c>
      <c r="T3898" s="1">
        <v>98.668219673576132</v>
      </c>
      <c r="U3898" s="1">
        <v>99.987213851049987</v>
      </c>
      <c r="V3898" s="1">
        <v>89.196187309432844</v>
      </c>
      <c r="W3898" s="1">
        <v>97.065475334664214</v>
      </c>
      <c r="X3898" s="1">
        <v>99.857253868136723</v>
      </c>
      <c r="Y3898" s="1">
        <v>98.834919554734441</v>
      </c>
      <c r="Z3898" s="1">
        <v>95.982434819769296</v>
      </c>
      <c r="AA3898" s="1">
        <v>94.264681966528428</v>
      </c>
      <c r="AB3898" s="1">
        <v>96.397824608172741</v>
      </c>
      <c r="AC3898" s="1">
        <v>99.991435500624704</v>
      </c>
      <c r="AD3898" s="1">
        <v>96.968477252662254</v>
      </c>
      <c r="AE3898" s="1">
        <v>98.871969793644681</v>
      </c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>
        <v>12.702644348144531</v>
      </c>
      <c r="AQ3898" s="1">
        <v>0.32354792952537537</v>
      </c>
      <c r="AR3898" s="1"/>
      <c r="AS3898" s="1"/>
      <c r="AT3898" s="1"/>
      <c r="AU3898" s="1"/>
      <c r="AV3898" s="1">
        <v>1.5739414691925049</v>
      </c>
      <c r="AW3898" s="1">
        <v>2.130620002746582</v>
      </c>
      <c r="AX3898" s="1"/>
      <c r="AY3898" s="1"/>
      <c r="AZ3898" s="1">
        <v>1.1082413196563721</v>
      </c>
      <c r="BA3898" s="1"/>
      <c r="BB3898" s="1">
        <v>-6.1238004127517343E-4</v>
      </c>
      <c r="BC3898" s="1">
        <v>2.8860740661621094</v>
      </c>
      <c r="BD3898" s="1"/>
      <c r="BE3898" s="1">
        <v>1.1260695457458496</v>
      </c>
      <c r="BF3898" s="1">
        <v>2.5319507122039795</v>
      </c>
      <c r="BG3898" s="1">
        <v>5.4679169654846191</v>
      </c>
      <c r="BH3898" s="1">
        <v>3.5900943279266357</v>
      </c>
      <c r="BI3898" s="1"/>
      <c r="BJ3898" s="1">
        <v>2.4001598358154297</v>
      </c>
      <c r="BK3898" s="1">
        <v>1.081594705581665</v>
      </c>
      <c r="BL3898" s="1"/>
      <c r="BM3898" s="1"/>
      <c r="BN3898" s="1"/>
    </row>
    <row r="3899" spans="1:66" x14ac:dyDescent="0.2">
      <c r="A3899" s="2" t="s">
        <v>8444</v>
      </c>
      <c r="B3899" s="4" t="s">
        <v>3894</v>
      </c>
      <c r="C3899" s="1"/>
      <c r="D3899" s="1"/>
      <c r="E3899" s="1"/>
      <c r="F3899" s="1"/>
      <c r="G3899" s="1"/>
      <c r="H3899" s="1"/>
      <c r="I3899" s="1">
        <v>89.551501301921007</v>
      </c>
      <c r="J3899" s="1">
        <v>37.167645370320777</v>
      </c>
      <c r="K3899" s="1">
        <v>50.506223351202053</v>
      </c>
      <c r="L3899" s="1">
        <v>26.350790010251263</v>
      </c>
      <c r="M3899" s="1">
        <v>32.9269601454926</v>
      </c>
      <c r="N3899" s="1">
        <v>28.631566522471946</v>
      </c>
      <c r="O3899" s="1"/>
      <c r="P3899" s="1">
        <v>13.072231737122378</v>
      </c>
      <c r="Q3899" s="1"/>
      <c r="R3899" s="1">
        <v>22.391171832037482</v>
      </c>
      <c r="S3899" s="1"/>
      <c r="T3899" s="1"/>
      <c r="U3899" s="1"/>
      <c r="V3899" s="1"/>
      <c r="W3899" s="1">
        <v>30.784979191102373</v>
      </c>
      <c r="X3899" s="1">
        <v>79.93989660470578</v>
      </c>
      <c r="Y3899" s="1">
        <v>26.413925273503757</v>
      </c>
      <c r="Z3899" s="1">
        <v>14.181140178990765</v>
      </c>
      <c r="AA3899" s="1">
        <v>31.13961213563428</v>
      </c>
      <c r="AB3899" s="1">
        <v>37.831114981553675</v>
      </c>
      <c r="AC3899" s="1">
        <v>25.313958684210004</v>
      </c>
      <c r="AD3899" s="1">
        <v>19.305865377943555</v>
      </c>
      <c r="AE3899" s="1">
        <v>5.5848696952843921</v>
      </c>
      <c r="AF3899" s="1"/>
      <c r="AG3899" s="1"/>
      <c r="AH3899" s="1"/>
      <c r="AI3899" s="1"/>
      <c r="AJ3899" s="1"/>
      <c r="AK3899" s="1"/>
      <c r="AL3899" s="1"/>
      <c r="AM3899" s="1"/>
      <c r="AN3899" s="1"/>
      <c r="AO3899" s="1">
        <v>5.4148259162902832</v>
      </c>
      <c r="AP3899" s="1">
        <v>0.18575161695480347</v>
      </c>
      <c r="AQ3899" s="1">
        <v>5.0625238418579102</v>
      </c>
      <c r="AR3899" s="1">
        <v>1.7123090028762817</v>
      </c>
      <c r="AS3899" s="1">
        <v>4.9669275283813477</v>
      </c>
      <c r="AT3899" s="1">
        <v>5.058708667755127</v>
      </c>
      <c r="AU3899" s="1">
        <v>4.6595473289489746</v>
      </c>
      <c r="AV3899" s="1">
        <v>4.4910626411437988</v>
      </c>
      <c r="AW3899" s="1">
        <v>5.0352706909179688</v>
      </c>
      <c r="AX3899" s="1">
        <v>4.9999399185180664</v>
      </c>
      <c r="AY3899" s="1">
        <v>4.6963386535644531</v>
      </c>
      <c r="AZ3899" s="1">
        <v>4.3340358734130859</v>
      </c>
      <c r="BA3899" s="1">
        <v>4.1674494743347168</v>
      </c>
      <c r="BB3899" s="1">
        <v>11.714605331420898</v>
      </c>
      <c r="BC3899" s="1">
        <v>3.9496359825134277</v>
      </c>
      <c r="BD3899" s="1"/>
      <c r="BE3899" s="1"/>
      <c r="BF3899" s="1"/>
      <c r="BG3899" s="1">
        <v>18.134164810180664</v>
      </c>
      <c r="BH3899" s="1">
        <v>6.879997730255127</v>
      </c>
      <c r="BI3899" s="1">
        <v>2.277733325958252</v>
      </c>
      <c r="BJ3899" s="1">
        <v>0.42527961730957031</v>
      </c>
      <c r="BK3899" s="1">
        <v>0.16196097433567047</v>
      </c>
      <c r="BL3899" s="1"/>
      <c r="BM3899" s="1"/>
      <c r="BN3899" s="1"/>
    </row>
    <row r="3900" spans="1:66" x14ac:dyDescent="0.2">
      <c r="A3900" s="2" t="s">
        <v>8445</v>
      </c>
      <c r="B3900" s="4" t="s">
        <v>3895</v>
      </c>
      <c r="C3900" s="1"/>
      <c r="D3900" s="1"/>
      <c r="E3900" s="1"/>
      <c r="F3900" s="1"/>
      <c r="G3900" s="1"/>
      <c r="H3900" s="1"/>
      <c r="I3900" s="1">
        <v>89.551501301921007</v>
      </c>
      <c r="J3900" s="1">
        <v>37.167645370320777</v>
      </c>
      <c r="K3900" s="1">
        <v>50.506223351202053</v>
      </c>
      <c r="L3900" s="1">
        <v>26.350790010251263</v>
      </c>
      <c r="M3900" s="1">
        <v>32.9269601454926</v>
      </c>
      <c r="N3900" s="1">
        <v>28.631566522471946</v>
      </c>
      <c r="O3900" s="1"/>
      <c r="P3900" s="1">
        <v>13.072231737122378</v>
      </c>
      <c r="Q3900" s="1"/>
      <c r="R3900" s="1">
        <v>22.391171832037482</v>
      </c>
      <c r="S3900" s="1"/>
      <c r="T3900" s="1"/>
      <c r="U3900" s="1"/>
      <c r="V3900" s="1"/>
      <c r="W3900" s="1">
        <v>30.784979191102373</v>
      </c>
      <c r="X3900" s="1">
        <v>79.93989660470578</v>
      </c>
      <c r="Y3900" s="1">
        <v>26.413925273503757</v>
      </c>
      <c r="Z3900" s="1">
        <v>14.181140178990765</v>
      </c>
      <c r="AA3900" s="1">
        <v>31.13961213563428</v>
      </c>
      <c r="AB3900" s="1">
        <v>37.831114981553675</v>
      </c>
      <c r="AC3900" s="1">
        <v>25.313958684210004</v>
      </c>
      <c r="AD3900" s="1">
        <v>19.305865377943555</v>
      </c>
      <c r="AE3900" s="1">
        <v>5.5848696952843921</v>
      </c>
      <c r="AF3900" s="1"/>
      <c r="AG3900" s="1"/>
      <c r="AH3900" s="1"/>
      <c r="AI3900" s="1"/>
      <c r="AJ3900" s="1"/>
      <c r="AK3900" s="1"/>
      <c r="AL3900" s="1"/>
      <c r="AM3900" s="1"/>
      <c r="AN3900" s="1"/>
      <c r="AO3900" s="1">
        <v>5.4148259162902832</v>
      </c>
      <c r="AP3900" s="1">
        <v>0.18575161695480347</v>
      </c>
      <c r="AQ3900" s="1">
        <v>5.0625238418579102</v>
      </c>
      <c r="AR3900" s="1">
        <v>1.7123090028762817</v>
      </c>
      <c r="AS3900" s="1">
        <v>4.9669275283813477</v>
      </c>
      <c r="AT3900" s="1">
        <v>5.058708667755127</v>
      </c>
      <c r="AU3900" s="1">
        <v>4.6595473289489746</v>
      </c>
      <c r="AV3900" s="1">
        <v>4.4910626411437988</v>
      </c>
      <c r="AW3900" s="1">
        <v>5.0352706909179688</v>
      </c>
      <c r="AX3900" s="1">
        <v>4.9999399185180664</v>
      </c>
      <c r="AY3900" s="1">
        <v>4.6963386535644531</v>
      </c>
      <c r="AZ3900" s="1">
        <v>4.3340358734130859</v>
      </c>
      <c r="BA3900" s="1">
        <v>4.1674494743347168</v>
      </c>
      <c r="BB3900" s="1">
        <v>11.714605331420898</v>
      </c>
      <c r="BC3900" s="1">
        <v>3.9496359825134277</v>
      </c>
      <c r="BD3900" s="1"/>
      <c r="BE3900" s="1"/>
      <c r="BF3900" s="1"/>
      <c r="BG3900" s="1">
        <v>18.134164810180664</v>
      </c>
      <c r="BH3900" s="1">
        <v>6.879997730255127</v>
      </c>
      <c r="BI3900" s="1">
        <v>2.277733325958252</v>
      </c>
      <c r="BJ3900" s="1">
        <v>0.42527961730957031</v>
      </c>
      <c r="BK3900" s="1">
        <v>0.16196097433567047</v>
      </c>
      <c r="BL3900" s="1"/>
      <c r="BM3900" s="1"/>
      <c r="BN3900" s="1"/>
    </row>
    <row r="3901" spans="1:66" x14ac:dyDescent="0.2">
      <c r="A3901" s="2" t="s">
        <v>8446</v>
      </c>
      <c r="B3901" s="4" t="s">
        <v>3896</v>
      </c>
      <c r="C3901" s="1"/>
      <c r="D3901" s="1"/>
      <c r="E3901" s="1"/>
      <c r="F3901" s="1"/>
      <c r="G3901" s="1"/>
      <c r="H3901" s="1">
        <v>5.2202584652392705</v>
      </c>
      <c r="I3901" s="1">
        <v>4.2357845290160023</v>
      </c>
      <c r="J3901" s="1">
        <v>3.5239220933509943</v>
      </c>
      <c r="K3901" s="1">
        <v>3.4922780857018068</v>
      </c>
      <c r="L3901" s="1">
        <v>5.5337423448670613</v>
      </c>
      <c r="M3901" s="1">
        <v>5.2590493453083873</v>
      </c>
      <c r="N3901" s="1">
        <v>6.203095411395676</v>
      </c>
      <c r="O3901" s="1">
        <v>2.0398282995015844</v>
      </c>
      <c r="P3901" s="1">
        <v>5.4454745361239993</v>
      </c>
      <c r="Q3901" s="1">
        <v>5.2311974055301222</v>
      </c>
      <c r="R3901" s="1">
        <v>4.5137247941887271</v>
      </c>
      <c r="S3901" s="1">
        <v>5.0558463473326443</v>
      </c>
      <c r="T3901" s="1">
        <v>4.7702745952118848</v>
      </c>
      <c r="U3901" s="1">
        <v>5.667851072707637</v>
      </c>
      <c r="V3901" s="1">
        <v>5.9447968095701613</v>
      </c>
      <c r="W3901" s="1">
        <v>6.0619017891205278</v>
      </c>
      <c r="X3901" s="1">
        <v>5.54555638286228</v>
      </c>
      <c r="Y3901" s="1">
        <v>10.612722348990431</v>
      </c>
      <c r="Z3901" s="1">
        <v>5.3806748829419782</v>
      </c>
      <c r="AA3901" s="1">
        <v>4.3445749953994355</v>
      </c>
      <c r="AB3901" s="1">
        <v>5.0020736923412095</v>
      </c>
      <c r="AC3901" s="1">
        <v>10.553104706359258</v>
      </c>
      <c r="AD3901" s="1">
        <v>13.35759241659076</v>
      </c>
      <c r="AE3901" s="1">
        <v>5.8896704099015791</v>
      </c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>
        <v>0.35377204418182373</v>
      </c>
      <c r="AQ3901" s="1">
        <v>0.66393136978149414</v>
      </c>
      <c r="AR3901" s="1">
        <v>1.0786069631576538</v>
      </c>
      <c r="AS3901" s="1">
        <v>0.24547135829925537</v>
      </c>
      <c r="AT3901" s="1"/>
      <c r="AU3901" s="1">
        <v>3.000391960144043</v>
      </c>
      <c r="AV3901" s="1"/>
      <c r="AW3901" s="1"/>
      <c r="AX3901" s="1"/>
      <c r="AY3901" s="1"/>
      <c r="AZ3901" s="1"/>
      <c r="BA3901" s="1"/>
      <c r="BB3901" s="1"/>
      <c r="BC3901" s="1"/>
      <c r="BD3901" s="1"/>
      <c r="BE3901" s="1"/>
      <c r="BF3901" s="1"/>
      <c r="BG3901" s="1">
        <v>0.51849162578582764</v>
      </c>
      <c r="BH3901" s="1">
        <v>0.41723871231079102</v>
      </c>
      <c r="BI3901" s="1">
        <v>1.7245718240737915</v>
      </c>
      <c r="BJ3901" s="1">
        <v>1.0280628204345703</v>
      </c>
      <c r="BK3901" s="1">
        <v>0.1324026882648468</v>
      </c>
      <c r="BL3901" s="1"/>
      <c r="BM3901" s="1"/>
      <c r="BN3901" s="1"/>
    </row>
    <row r="3902" spans="1:66" x14ac:dyDescent="0.2">
      <c r="A3902" s="2" t="s">
        <v>8447</v>
      </c>
      <c r="B3902" s="4" t="s">
        <v>3897</v>
      </c>
      <c r="C3902" s="1"/>
      <c r="D3902" s="1"/>
      <c r="E3902" s="1"/>
      <c r="F3902" s="1"/>
      <c r="G3902" s="1"/>
      <c r="H3902" s="1">
        <v>5.2202584652392705</v>
      </c>
      <c r="I3902" s="1">
        <v>4.2357845290160023</v>
      </c>
      <c r="J3902" s="1">
        <v>3.5239220933509943</v>
      </c>
      <c r="K3902" s="1">
        <v>3.4922780857018068</v>
      </c>
      <c r="L3902" s="1">
        <v>5.5337423448670613</v>
      </c>
      <c r="M3902" s="1">
        <v>5.2590493453083873</v>
      </c>
      <c r="N3902" s="1">
        <v>6.203095411395676</v>
      </c>
      <c r="O3902" s="1">
        <v>2.0398282995015844</v>
      </c>
      <c r="P3902" s="1">
        <v>5.4454745361239993</v>
      </c>
      <c r="Q3902" s="1">
        <v>5.2311974055301222</v>
      </c>
      <c r="R3902" s="1">
        <v>4.5137247941887271</v>
      </c>
      <c r="S3902" s="1">
        <v>5.0558463473326443</v>
      </c>
      <c r="T3902" s="1">
        <v>4.7702745952118848</v>
      </c>
      <c r="U3902" s="1">
        <v>5.667851072707637</v>
      </c>
      <c r="V3902" s="1">
        <v>5.9447968095701613</v>
      </c>
      <c r="W3902" s="1">
        <v>6.0619017891205278</v>
      </c>
      <c r="X3902" s="1">
        <v>5.54555638286228</v>
      </c>
      <c r="Y3902" s="1">
        <v>10.612722348990431</v>
      </c>
      <c r="Z3902" s="1">
        <v>5.3806748829419782</v>
      </c>
      <c r="AA3902" s="1">
        <v>4.3445749953994355</v>
      </c>
      <c r="AB3902" s="1">
        <v>5.0020736923412095</v>
      </c>
      <c r="AC3902" s="1">
        <v>10.553104706359258</v>
      </c>
      <c r="AD3902" s="1">
        <v>13.35759241659076</v>
      </c>
      <c r="AE3902" s="1">
        <v>5.8896704099015791</v>
      </c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>
        <v>0.35377204418182373</v>
      </c>
      <c r="AQ3902" s="1">
        <v>0.66393136978149414</v>
      </c>
      <c r="AR3902" s="1">
        <v>1.0786069631576538</v>
      </c>
      <c r="AS3902" s="1">
        <v>0.24547135829925537</v>
      </c>
      <c r="AT3902" s="1"/>
      <c r="AU3902" s="1">
        <v>3.000391960144043</v>
      </c>
      <c r="AV3902" s="1"/>
      <c r="AW3902" s="1"/>
      <c r="AX3902" s="1"/>
      <c r="AY3902" s="1"/>
      <c r="AZ3902" s="1"/>
      <c r="BA3902" s="1"/>
      <c r="BB3902" s="1"/>
      <c r="BC3902" s="1"/>
      <c r="BD3902" s="1"/>
      <c r="BE3902" s="1"/>
      <c r="BF3902" s="1"/>
      <c r="BG3902" s="1">
        <v>0.51849162578582764</v>
      </c>
      <c r="BH3902" s="1">
        <v>0.41723871231079102</v>
      </c>
      <c r="BI3902" s="1">
        <v>1.7245718240737915</v>
      </c>
      <c r="BJ3902" s="1">
        <v>1.0280628204345703</v>
      </c>
      <c r="BK3902" s="1">
        <v>0.1324026882648468</v>
      </c>
      <c r="BL3902" s="1"/>
      <c r="BM3902" s="1"/>
      <c r="BN3902" s="1"/>
    </row>
    <row r="3903" spans="1:66" x14ac:dyDescent="0.2">
      <c r="A3903" s="2" t="s">
        <v>8448</v>
      </c>
      <c r="B3903" s="4" t="s">
        <v>3898</v>
      </c>
      <c r="C3903" s="1"/>
      <c r="D3903" s="1"/>
      <c r="E3903" s="1"/>
      <c r="F3903" s="1"/>
      <c r="G3903" s="1"/>
      <c r="H3903" s="1">
        <v>11.844820635617188</v>
      </c>
      <c r="I3903" s="1">
        <v>36.915180558121165</v>
      </c>
      <c r="J3903" s="1">
        <v>10.139844759337127</v>
      </c>
      <c r="K3903" s="1">
        <v>19.827902405203119</v>
      </c>
      <c r="L3903" s="1">
        <v>71.533703063350742</v>
      </c>
      <c r="M3903" s="1">
        <v>15.698091281672827</v>
      </c>
      <c r="N3903" s="1">
        <v>12.257404239811862</v>
      </c>
      <c r="O3903" s="1">
        <v>16.532576890459087</v>
      </c>
      <c r="P3903" s="1">
        <v>19.120242666814661</v>
      </c>
      <c r="Q3903" s="1">
        <v>48.29623623372715</v>
      </c>
      <c r="R3903" s="1">
        <v>45.492451125347728</v>
      </c>
      <c r="S3903" s="1">
        <v>8.2116005730062884</v>
      </c>
      <c r="T3903" s="1">
        <v>12.12287152225394</v>
      </c>
      <c r="U3903" s="1">
        <v>26.456088012470801</v>
      </c>
      <c r="V3903" s="1">
        <v>14.766093905643238</v>
      </c>
      <c r="W3903" s="1">
        <v>25.656301136018929</v>
      </c>
      <c r="X3903" s="1">
        <v>41.688514911108648</v>
      </c>
      <c r="Y3903" s="1">
        <v>39.16354334762169</v>
      </c>
      <c r="Z3903" s="1">
        <v>37.263861338175822</v>
      </c>
      <c r="AA3903" s="1">
        <v>40.07233728689345</v>
      </c>
      <c r="AB3903" s="1">
        <v>49.478058306729558</v>
      </c>
      <c r="AC3903" s="1">
        <v>67.987971804341512</v>
      </c>
      <c r="AD3903" s="1">
        <v>63.335579770543134</v>
      </c>
      <c r="AE3903" s="1">
        <v>99.1710595031617</v>
      </c>
      <c r="AF3903" s="1"/>
      <c r="AG3903" s="1"/>
      <c r="AH3903" s="1"/>
      <c r="AI3903" s="1"/>
      <c r="AJ3903" s="1"/>
      <c r="AK3903" s="1"/>
      <c r="AL3903" s="1"/>
      <c r="AM3903" s="1"/>
      <c r="AN3903" s="1">
        <v>16.06268310546875</v>
      </c>
      <c r="AO3903" s="1"/>
      <c r="AP3903" s="1">
        <v>16.267730712890625</v>
      </c>
      <c r="AQ3903" s="1"/>
      <c r="AR3903" s="1"/>
      <c r="AS3903" s="1"/>
      <c r="AT3903" s="1"/>
      <c r="AU3903" s="1">
        <v>0.58931970596313477</v>
      </c>
      <c r="AV3903" s="1">
        <v>0.2463182657957077</v>
      </c>
      <c r="AW3903" s="1">
        <v>11.402029037475586</v>
      </c>
      <c r="AX3903" s="1">
        <v>2.9913906008005142E-2</v>
      </c>
      <c r="AY3903" s="1"/>
      <c r="AZ3903" s="1"/>
      <c r="BA3903" s="1"/>
      <c r="BB3903" s="1">
        <v>13.900012016296387</v>
      </c>
      <c r="BC3903" s="1"/>
      <c r="BD3903" s="1">
        <v>2.6436893939971924</v>
      </c>
      <c r="BE3903" s="1">
        <v>0.48099720478057861</v>
      </c>
      <c r="BF3903" s="1"/>
      <c r="BG3903" s="1"/>
      <c r="BH3903" s="1">
        <v>0.43365952372550964</v>
      </c>
      <c r="BI3903" s="1"/>
      <c r="BJ3903" s="1"/>
      <c r="BK3903" s="1"/>
      <c r="BL3903" s="1"/>
      <c r="BM3903" s="1"/>
      <c r="BN3903" s="1"/>
    </row>
    <row r="3904" spans="1:66" x14ac:dyDescent="0.2">
      <c r="A3904" s="2" t="s">
        <v>8449</v>
      </c>
      <c r="B3904" s="4" t="s">
        <v>3899</v>
      </c>
      <c r="C3904" s="1"/>
      <c r="D3904" s="1"/>
      <c r="E3904" s="1"/>
      <c r="F3904" s="1"/>
      <c r="G3904" s="1"/>
      <c r="H3904" s="1">
        <v>11.844820635617188</v>
      </c>
      <c r="I3904" s="1">
        <v>36.915180558121165</v>
      </c>
      <c r="J3904" s="1">
        <v>10.139844759337127</v>
      </c>
      <c r="K3904" s="1">
        <v>19.827902405203119</v>
      </c>
      <c r="L3904" s="1">
        <v>71.533703063350742</v>
      </c>
      <c r="M3904" s="1">
        <v>15.698091281672827</v>
      </c>
      <c r="N3904" s="1">
        <v>12.257404239811862</v>
      </c>
      <c r="O3904" s="1">
        <v>16.532576890459087</v>
      </c>
      <c r="P3904" s="1">
        <v>19.120242666814661</v>
      </c>
      <c r="Q3904" s="1">
        <v>48.29623623372715</v>
      </c>
      <c r="R3904" s="1">
        <v>45.492451125347728</v>
      </c>
      <c r="S3904" s="1">
        <v>8.2116005730062884</v>
      </c>
      <c r="T3904" s="1">
        <v>12.12287152225394</v>
      </c>
      <c r="U3904" s="1">
        <v>26.456088012470801</v>
      </c>
      <c r="V3904" s="1">
        <v>14.766093905643238</v>
      </c>
      <c r="W3904" s="1">
        <v>25.656301136018929</v>
      </c>
      <c r="X3904" s="1">
        <v>41.688514911108648</v>
      </c>
      <c r="Y3904" s="1">
        <v>39.16354334762169</v>
      </c>
      <c r="Z3904" s="1">
        <v>37.263861338175822</v>
      </c>
      <c r="AA3904" s="1">
        <v>40.07233728689345</v>
      </c>
      <c r="AB3904" s="1">
        <v>49.478058306729558</v>
      </c>
      <c r="AC3904" s="1">
        <v>67.987971804341512</v>
      </c>
      <c r="AD3904" s="1">
        <v>63.335579770543134</v>
      </c>
      <c r="AE3904" s="1">
        <v>99.1710595031617</v>
      </c>
      <c r="AF3904" s="1"/>
      <c r="AG3904" s="1"/>
      <c r="AH3904" s="1"/>
      <c r="AI3904" s="1"/>
      <c r="AJ3904" s="1"/>
      <c r="AK3904" s="1"/>
      <c r="AL3904" s="1"/>
      <c r="AM3904" s="1"/>
      <c r="AN3904" s="1">
        <v>16.06268310546875</v>
      </c>
      <c r="AO3904" s="1"/>
      <c r="AP3904" s="1">
        <v>16.267730712890625</v>
      </c>
      <c r="AQ3904" s="1"/>
      <c r="AR3904" s="1"/>
      <c r="AS3904" s="1"/>
      <c r="AT3904" s="1"/>
      <c r="AU3904" s="1">
        <v>0.58931970596313477</v>
      </c>
      <c r="AV3904" s="1">
        <v>0.2463182657957077</v>
      </c>
      <c r="AW3904" s="1">
        <v>11.402029037475586</v>
      </c>
      <c r="AX3904" s="1">
        <v>2.9913906008005142E-2</v>
      </c>
      <c r="AY3904" s="1"/>
      <c r="AZ3904" s="1"/>
      <c r="BA3904" s="1"/>
      <c r="BB3904" s="1">
        <v>13.900012016296387</v>
      </c>
      <c r="BC3904" s="1"/>
      <c r="BD3904" s="1">
        <v>2.6436893939971924</v>
      </c>
      <c r="BE3904" s="1">
        <v>0.48099720478057861</v>
      </c>
      <c r="BF3904" s="1"/>
      <c r="BG3904" s="1"/>
      <c r="BH3904" s="1">
        <v>0.43365952372550964</v>
      </c>
      <c r="BI3904" s="1"/>
      <c r="BJ3904" s="1"/>
      <c r="BK3904" s="1"/>
      <c r="BL3904" s="1"/>
      <c r="BM3904" s="1"/>
      <c r="BN3904" s="1"/>
    </row>
    <row r="3905" spans="1:66" x14ac:dyDescent="0.2">
      <c r="A3905" s="2" t="s">
        <v>8450</v>
      </c>
      <c r="B3905" s="4" t="s">
        <v>3900</v>
      </c>
      <c r="C3905" s="1"/>
      <c r="D3905" s="1"/>
      <c r="E3905" s="1"/>
      <c r="F3905" s="1"/>
      <c r="G3905" s="1"/>
      <c r="H3905" s="1">
        <v>11.844820635617188</v>
      </c>
      <c r="I3905" s="1">
        <v>36.915180558121165</v>
      </c>
      <c r="J3905" s="1">
        <v>10.139844759337127</v>
      </c>
      <c r="K3905" s="1">
        <v>19.827902405203119</v>
      </c>
      <c r="L3905" s="1">
        <v>71.533703063350742</v>
      </c>
      <c r="M3905" s="1">
        <v>15.698091281672827</v>
      </c>
      <c r="N3905" s="1">
        <v>12.257404239811862</v>
      </c>
      <c r="O3905" s="1">
        <v>16.532576890459087</v>
      </c>
      <c r="P3905" s="1">
        <v>19.120242666814661</v>
      </c>
      <c r="Q3905" s="1">
        <v>48.29623623372715</v>
      </c>
      <c r="R3905" s="1">
        <v>45.492451125347728</v>
      </c>
      <c r="S3905" s="1">
        <v>8.2116005730062884</v>
      </c>
      <c r="T3905" s="1">
        <v>12.12287152225394</v>
      </c>
      <c r="U3905" s="1">
        <v>26.456088012470801</v>
      </c>
      <c r="V3905" s="1">
        <v>14.766093905643238</v>
      </c>
      <c r="W3905" s="1">
        <v>25.656301136018929</v>
      </c>
      <c r="X3905" s="1">
        <v>41.688514911108648</v>
      </c>
      <c r="Y3905" s="1">
        <v>39.16354334762169</v>
      </c>
      <c r="Z3905" s="1">
        <v>37.263861338175822</v>
      </c>
      <c r="AA3905" s="1">
        <v>40.07233728689345</v>
      </c>
      <c r="AB3905" s="1">
        <v>49.478058306729558</v>
      </c>
      <c r="AC3905" s="1">
        <v>67.987971804341512</v>
      </c>
      <c r="AD3905" s="1">
        <v>63.335579770543134</v>
      </c>
      <c r="AE3905" s="1">
        <v>99.1710595031617</v>
      </c>
      <c r="AF3905" s="1"/>
      <c r="AG3905" s="1"/>
      <c r="AH3905" s="1"/>
      <c r="AI3905" s="1"/>
      <c r="AJ3905" s="1"/>
      <c r="AK3905" s="1"/>
      <c r="AL3905" s="1"/>
      <c r="AM3905" s="1"/>
      <c r="AN3905" s="1">
        <v>16.06268310546875</v>
      </c>
      <c r="AO3905" s="1"/>
      <c r="AP3905" s="1">
        <v>16.267730712890625</v>
      </c>
      <c r="AQ3905" s="1"/>
      <c r="AR3905" s="1"/>
      <c r="AS3905" s="1"/>
      <c r="AT3905" s="1"/>
      <c r="AU3905" s="1">
        <v>0.58931970596313477</v>
      </c>
      <c r="AV3905" s="1">
        <v>0.2463182657957077</v>
      </c>
      <c r="AW3905" s="1">
        <v>11.402029037475586</v>
      </c>
      <c r="AX3905" s="1">
        <v>2.9913906008005142E-2</v>
      </c>
      <c r="AY3905" s="1"/>
      <c r="AZ3905" s="1"/>
      <c r="BA3905" s="1"/>
      <c r="BB3905" s="1">
        <v>13.900012016296387</v>
      </c>
      <c r="BC3905" s="1"/>
      <c r="BD3905" s="1">
        <v>2.6436893939971924</v>
      </c>
      <c r="BE3905" s="1">
        <v>0.48099720478057861</v>
      </c>
      <c r="BF3905" s="1"/>
      <c r="BG3905" s="1"/>
      <c r="BH3905" s="1">
        <v>0.43365952372550964</v>
      </c>
      <c r="BI3905" s="1"/>
      <c r="BJ3905" s="1"/>
      <c r="BK3905" s="1"/>
      <c r="BL3905" s="1"/>
      <c r="BM3905" s="1"/>
      <c r="BN3905" s="1"/>
    </row>
    <row r="3906" spans="1:66" x14ac:dyDescent="0.2">
      <c r="A3906" s="2" t="s">
        <v>8451</v>
      </c>
      <c r="B3906" s="4" t="s">
        <v>3901</v>
      </c>
      <c r="C3906" s="1"/>
      <c r="D3906" s="1"/>
      <c r="E3906" s="1"/>
      <c r="F3906" s="1"/>
      <c r="G3906" s="1"/>
      <c r="H3906" s="1">
        <v>4.5885922423608383</v>
      </c>
      <c r="I3906" s="1">
        <v>11.481851929725467</v>
      </c>
      <c r="J3906" s="1">
        <v>16.245389918273752</v>
      </c>
      <c r="K3906" s="1">
        <v>9.023064900076589</v>
      </c>
      <c r="L3906" s="1">
        <v>9.8695904736715896</v>
      </c>
      <c r="M3906" s="1">
        <v>6.4680375761564894</v>
      </c>
      <c r="N3906" s="1">
        <v>7.7916340091027703</v>
      </c>
      <c r="O3906" s="1">
        <v>10.478111470208653</v>
      </c>
      <c r="P3906" s="1">
        <v>12.865920823366666</v>
      </c>
      <c r="Q3906" s="1">
        <v>14.994419549530116</v>
      </c>
      <c r="R3906" s="1">
        <v>9.5681610658983374</v>
      </c>
      <c r="S3906" s="1">
        <v>12.294575154050838</v>
      </c>
      <c r="T3906" s="1">
        <v>15.116520168457923</v>
      </c>
      <c r="U3906" s="1">
        <v>15.110491218308786</v>
      </c>
      <c r="V3906" s="1">
        <v>13.641768608970448</v>
      </c>
      <c r="W3906" s="1">
        <v>20.012189083826566</v>
      </c>
      <c r="X3906" s="1">
        <v>21.795665143569771</v>
      </c>
      <c r="Y3906" s="1">
        <v>17.287950535366523</v>
      </c>
      <c r="Z3906" s="1">
        <v>19.413273310511222</v>
      </c>
      <c r="AA3906" s="1">
        <v>16.473469933408399</v>
      </c>
      <c r="AB3906" s="1">
        <v>15.120997420181636</v>
      </c>
      <c r="AC3906" s="1">
        <v>21.817929391561012</v>
      </c>
      <c r="AD3906" s="1">
        <v>14.223193086517691</v>
      </c>
      <c r="AE3906" s="1">
        <v>19.001590449373268</v>
      </c>
      <c r="AF3906" s="1"/>
      <c r="AG3906" s="1"/>
      <c r="AH3906" s="1"/>
      <c r="AI3906" s="1"/>
      <c r="AJ3906" s="1"/>
      <c r="AK3906" s="1"/>
      <c r="AL3906" s="1"/>
      <c r="AM3906" s="1"/>
      <c r="AN3906" s="1"/>
      <c r="AO3906" s="1">
        <v>5.5149819701910019E-2</v>
      </c>
      <c r="AP3906" s="1"/>
      <c r="AQ3906" s="1"/>
      <c r="AR3906" s="1"/>
      <c r="AS3906" s="1">
        <v>1.4835885763168335</v>
      </c>
      <c r="AT3906" s="1">
        <v>1.0487463474273682</v>
      </c>
      <c r="AU3906" s="1">
        <v>0.64462089538574219</v>
      </c>
      <c r="AV3906" s="1">
        <v>0.39009350538253784</v>
      </c>
      <c r="AW3906" s="1"/>
      <c r="AX3906" s="1"/>
      <c r="AY3906" s="1"/>
      <c r="AZ3906" s="1"/>
      <c r="BA3906" s="1"/>
      <c r="BB3906" s="1"/>
      <c r="BC3906" s="1">
        <v>0.43518498539924622</v>
      </c>
      <c r="BD3906" s="1"/>
      <c r="BE3906" s="1">
        <v>1.8694379329681396</v>
      </c>
      <c r="BF3906" s="1">
        <v>0.21943217515945435</v>
      </c>
      <c r="BG3906" s="1">
        <v>1.3990434408187866</v>
      </c>
      <c r="BH3906" s="1">
        <v>0.59315836429595947</v>
      </c>
      <c r="BI3906" s="1">
        <v>0.68755584955215454</v>
      </c>
      <c r="BJ3906" s="1">
        <v>0.40069437026977539</v>
      </c>
      <c r="BK3906" s="1">
        <v>0.380074143409729</v>
      </c>
      <c r="BL3906" s="1"/>
      <c r="BM3906" s="1"/>
      <c r="BN3906" s="1"/>
    </row>
    <row r="3907" spans="1:66" x14ac:dyDescent="0.2">
      <c r="A3907" s="2" t="s">
        <v>8452</v>
      </c>
      <c r="B3907" s="4" t="s">
        <v>3902</v>
      </c>
      <c r="C3907" s="1"/>
      <c r="D3907" s="1"/>
      <c r="E3907" s="1"/>
      <c r="F3907" s="1"/>
      <c r="G3907" s="1">
        <v>5.0344696419054662</v>
      </c>
      <c r="H3907" s="1">
        <v>5.6736872853689402</v>
      </c>
      <c r="I3907" s="1">
        <v>4.887653228775771</v>
      </c>
      <c r="J3907" s="1"/>
      <c r="K3907" s="1"/>
      <c r="L3907" s="1"/>
      <c r="M3907" s="1">
        <v>5.1260239820975375</v>
      </c>
      <c r="N3907" s="1">
        <v>5.2438422623408885</v>
      </c>
      <c r="O3907" s="1"/>
      <c r="P3907" s="1">
        <v>0.64903601327669036</v>
      </c>
      <c r="Q3907" s="1">
        <v>0.55645957272508639</v>
      </c>
      <c r="R3907" s="1">
        <v>5.5500170304319534</v>
      </c>
      <c r="S3907" s="1">
        <v>15.40377548761874</v>
      </c>
      <c r="T3907" s="1">
        <v>20.63094714410353</v>
      </c>
      <c r="U3907" s="1">
        <v>25.458220508238689</v>
      </c>
      <c r="V3907" s="1">
        <v>13.803611704145485</v>
      </c>
      <c r="W3907" s="1">
        <v>8.6965151085235011</v>
      </c>
      <c r="X3907" s="1">
        <v>11.846196411057189</v>
      </c>
      <c r="Y3907" s="1">
        <v>6.6582171653367981</v>
      </c>
      <c r="Z3907" s="1">
        <v>5.5676661417603617</v>
      </c>
      <c r="AA3907" s="1">
        <v>4.2792401542832685</v>
      </c>
      <c r="AB3907" s="1">
        <v>2.2977298593361541</v>
      </c>
      <c r="AC3907" s="1">
        <v>1.4670002562527371</v>
      </c>
      <c r="AD3907" s="1">
        <v>2.3316497818162909</v>
      </c>
      <c r="AE3907" s="1">
        <v>15.628913307374159</v>
      </c>
      <c r="AF3907" s="1"/>
      <c r="AG3907" s="1"/>
      <c r="AH3907" s="1"/>
      <c r="AI3907" s="1"/>
      <c r="AJ3907" s="1"/>
      <c r="AK3907" s="1"/>
      <c r="AL3907" s="1"/>
      <c r="AM3907" s="1"/>
      <c r="AN3907" s="1">
        <v>0.70592623949050903</v>
      </c>
      <c r="AO3907" s="1">
        <v>0.69581824541091919</v>
      </c>
      <c r="AP3907" s="1">
        <v>16.181781768798828</v>
      </c>
      <c r="AQ3907" s="1">
        <v>4.388519287109375</v>
      </c>
      <c r="AR3907" s="1">
        <v>5.0513186454772949</v>
      </c>
      <c r="AS3907" s="1"/>
      <c r="AT3907" s="1"/>
      <c r="AU3907" s="1">
        <v>4.651555061340332</v>
      </c>
      <c r="AV3907" s="1">
        <v>5.6238999366760254</v>
      </c>
      <c r="AW3907" s="1">
        <v>30.008094787597656</v>
      </c>
      <c r="AX3907" s="1">
        <v>9.0218467712402344</v>
      </c>
      <c r="AY3907" s="1">
        <v>2.7810764312744141</v>
      </c>
      <c r="AZ3907" s="1">
        <v>0.57659173011779785</v>
      </c>
      <c r="BA3907" s="1">
        <v>6.2814272940158844E-2</v>
      </c>
      <c r="BB3907" s="1">
        <v>0.56984573602676392</v>
      </c>
      <c r="BC3907" s="1">
        <v>8.4602028131484985E-2</v>
      </c>
      <c r="BD3907" s="1">
        <v>0.20640456676483154</v>
      </c>
      <c r="BE3907" s="1"/>
      <c r="BF3907" s="1"/>
      <c r="BG3907" s="1">
        <v>1.9535878896713257</v>
      </c>
      <c r="BH3907" s="1">
        <v>2.6706709861755371</v>
      </c>
      <c r="BI3907" s="1">
        <v>2.8786144256591797</v>
      </c>
      <c r="BJ3907" s="1">
        <v>1.9978178739547729</v>
      </c>
      <c r="BK3907" s="1"/>
      <c r="BL3907" s="1"/>
      <c r="BM3907" s="1"/>
      <c r="BN3907" s="1"/>
    </row>
    <row r="3908" spans="1:66" x14ac:dyDescent="0.2">
      <c r="A3908" s="2" t="s">
        <v>8453</v>
      </c>
      <c r="B3908" s="4" t="s">
        <v>3903</v>
      </c>
      <c r="C3908" s="1"/>
      <c r="D3908" s="1"/>
      <c r="E3908" s="1"/>
      <c r="F3908" s="1"/>
      <c r="G3908" s="1"/>
      <c r="H3908" s="1"/>
      <c r="I3908" s="1"/>
      <c r="J3908" s="1">
        <v>79.646569063049867</v>
      </c>
      <c r="K3908" s="1">
        <v>94.622904621282203</v>
      </c>
      <c r="L3908" s="1">
        <v>91.57793317462243</v>
      </c>
      <c r="M3908" s="1"/>
      <c r="N3908" s="1">
        <v>3.5006040101143796</v>
      </c>
      <c r="O3908" s="1">
        <v>4.0926157170605277</v>
      </c>
      <c r="P3908" s="1">
        <v>1.3972989102354136</v>
      </c>
      <c r="Q3908" s="1">
        <v>5.5665243439572922</v>
      </c>
      <c r="R3908" s="1">
        <v>5.7859898567219528</v>
      </c>
      <c r="S3908" s="1">
        <v>5.3347554338048022</v>
      </c>
      <c r="T3908" s="1">
        <v>5.7638639797295346</v>
      </c>
      <c r="U3908" s="1">
        <v>1.2615114294487035</v>
      </c>
      <c r="V3908" s="1">
        <v>1.8360120178872155</v>
      </c>
      <c r="W3908" s="1">
        <v>12.818470045630677</v>
      </c>
      <c r="X3908" s="1">
        <v>7.4208320090199491</v>
      </c>
      <c r="Y3908" s="1">
        <v>5.5995127190401037</v>
      </c>
      <c r="Z3908" s="1">
        <v>5.9538322806112269</v>
      </c>
      <c r="AA3908" s="1">
        <v>5.5839871457800312</v>
      </c>
      <c r="AB3908" s="1">
        <v>6.1953438626675013</v>
      </c>
      <c r="AC3908" s="1">
        <v>5.7527712402765889</v>
      </c>
      <c r="AD3908" s="1">
        <v>6.0517056932518738</v>
      </c>
      <c r="AE3908" s="1">
        <v>4.9581820822890021</v>
      </c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>
        <v>4.3311271667480469</v>
      </c>
      <c r="AT3908" s="1">
        <v>0.69634127616882324</v>
      </c>
      <c r="AU3908" s="1"/>
      <c r="AV3908" s="1">
        <v>3.4192838668823242</v>
      </c>
      <c r="AW3908" s="1"/>
      <c r="AX3908" s="1">
        <v>2.8437807559967041</v>
      </c>
      <c r="AY3908" s="1"/>
      <c r="AZ3908" s="1"/>
      <c r="BA3908" s="1">
        <v>3.7402856349945068</v>
      </c>
      <c r="BB3908" s="1">
        <v>2.714369535446167</v>
      </c>
      <c r="BC3908" s="1"/>
      <c r="BD3908" s="1"/>
      <c r="BE3908" s="1"/>
      <c r="BF3908" s="1"/>
      <c r="BG3908" s="1"/>
      <c r="BH3908" s="1"/>
      <c r="BI3908" s="1"/>
      <c r="BJ3908" s="1"/>
      <c r="BK3908" s="1"/>
      <c r="BL3908" s="1"/>
      <c r="BM3908" s="1"/>
      <c r="BN3908" s="1"/>
    </row>
    <row r="3909" spans="1:66" x14ac:dyDescent="0.2">
      <c r="A3909" s="2" t="s">
        <v>8454</v>
      </c>
      <c r="B3909" s="4" t="s">
        <v>3904</v>
      </c>
      <c r="C3909" s="1"/>
      <c r="D3909" s="1"/>
      <c r="E3909" s="1"/>
      <c r="F3909" s="1"/>
      <c r="G3909" s="1"/>
      <c r="H3909" s="1"/>
      <c r="I3909" s="1"/>
      <c r="J3909" s="1">
        <v>79.646569063049867</v>
      </c>
      <c r="K3909" s="1">
        <v>94.622904621282203</v>
      </c>
      <c r="L3909" s="1">
        <v>91.57793317462243</v>
      </c>
      <c r="M3909" s="1"/>
      <c r="N3909" s="1">
        <v>3.5006040101143796</v>
      </c>
      <c r="O3909" s="1">
        <v>4.0926157170605277</v>
      </c>
      <c r="P3909" s="1">
        <v>1.3972989102354136</v>
      </c>
      <c r="Q3909" s="1">
        <v>5.5665243439572922</v>
      </c>
      <c r="R3909" s="1">
        <v>5.7859898567219528</v>
      </c>
      <c r="S3909" s="1">
        <v>5.3347554338048022</v>
      </c>
      <c r="T3909" s="1">
        <v>5.7638639797295346</v>
      </c>
      <c r="U3909" s="1">
        <v>1.2615114294487035</v>
      </c>
      <c r="V3909" s="1">
        <v>1.8360120178872155</v>
      </c>
      <c r="W3909" s="1">
        <v>12.818470045630677</v>
      </c>
      <c r="X3909" s="1">
        <v>7.4208320090199491</v>
      </c>
      <c r="Y3909" s="1">
        <v>5.5995127190401037</v>
      </c>
      <c r="Z3909" s="1">
        <v>5.9538322806112269</v>
      </c>
      <c r="AA3909" s="1">
        <v>5.5839871457800312</v>
      </c>
      <c r="AB3909" s="1">
        <v>6.1953438626675013</v>
      </c>
      <c r="AC3909" s="1">
        <v>5.7527712402765889</v>
      </c>
      <c r="AD3909" s="1">
        <v>6.0517056932518738</v>
      </c>
      <c r="AE3909" s="1">
        <v>4.9581820822890021</v>
      </c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>
        <v>4.3311271667480469</v>
      </c>
      <c r="AT3909" s="1">
        <v>0.69634127616882324</v>
      </c>
      <c r="AU3909" s="1"/>
      <c r="AV3909" s="1">
        <v>3.4192838668823242</v>
      </c>
      <c r="AW3909" s="1"/>
      <c r="AX3909" s="1">
        <v>2.8437807559967041</v>
      </c>
      <c r="AY3909" s="1"/>
      <c r="AZ3909" s="1"/>
      <c r="BA3909" s="1">
        <v>3.7402856349945068</v>
      </c>
      <c r="BB3909" s="1">
        <v>2.714369535446167</v>
      </c>
      <c r="BC3909" s="1"/>
      <c r="BD3909" s="1"/>
      <c r="BE3909" s="1"/>
      <c r="BF3909" s="1"/>
      <c r="BG3909" s="1"/>
      <c r="BH3909" s="1"/>
      <c r="BI3909" s="1"/>
      <c r="BJ3909" s="1"/>
      <c r="BK3909" s="1"/>
      <c r="BL3909" s="1"/>
      <c r="BM3909" s="1"/>
      <c r="BN3909" s="1"/>
    </row>
    <row r="3910" spans="1:66" x14ac:dyDescent="0.2">
      <c r="A3910" s="2" t="s">
        <v>8455</v>
      </c>
      <c r="B3910" s="4" t="s">
        <v>3905</v>
      </c>
      <c r="C3910" s="1"/>
      <c r="D3910" s="1"/>
      <c r="E3910" s="1"/>
      <c r="F3910" s="1"/>
      <c r="G3910" s="1"/>
      <c r="H3910" s="1"/>
      <c r="I3910" s="1"/>
      <c r="J3910" s="1">
        <v>79.646569063049867</v>
      </c>
      <c r="K3910" s="1">
        <v>94.622904621282203</v>
      </c>
      <c r="L3910" s="1">
        <v>91.57793317462243</v>
      </c>
      <c r="M3910" s="1"/>
      <c r="N3910" s="1">
        <v>3.5006040101143796</v>
      </c>
      <c r="O3910" s="1">
        <v>4.0926157170605277</v>
      </c>
      <c r="P3910" s="1">
        <v>1.3972989102354136</v>
      </c>
      <c r="Q3910" s="1">
        <v>5.5665243439572922</v>
      </c>
      <c r="R3910" s="1">
        <v>5.7859898567219528</v>
      </c>
      <c r="S3910" s="1">
        <v>5.3347554338048022</v>
      </c>
      <c r="T3910" s="1">
        <v>5.7638639797295346</v>
      </c>
      <c r="U3910" s="1">
        <v>1.2615114294487035</v>
      </c>
      <c r="V3910" s="1">
        <v>1.8360120178872155</v>
      </c>
      <c r="W3910" s="1">
        <v>12.818470045630677</v>
      </c>
      <c r="X3910" s="1">
        <v>7.4208320090199491</v>
      </c>
      <c r="Y3910" s="1">
        <v>5.5995127190401037</v>
      </c>
      <c r="Z3910" s="1">
        <v>5.9538322806112269</v>
      </c>
      <c r="AA3910" s="1">
        <v>5.5839871457800312</v>
      </c>
      <c r="AB3910" s="1">
        <v>6.1953438626675013</v>
      </c>
      <c r="AC3910" s="1">
        <v>5.7527712402765889</v>
      </c>
      <c r="AD3910" s="1">
        <v>6.0517056932518738</v>
      </c>
      <c r="AE3910" s="1">
        <v>4.9581820822890021</v>
      </c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>
        <v>4.3311271667480469</v>
      </c>
      <c r="AT3910" s="1">
        <v>0.69634127616882324</v>
      </c>
      <c r="AU3910" s="1"/>
      <c r="AV3910" s="1">
        <v>3.4192838668823242</v>
      </c>
      <c r="AW3910" s="1"/>
      <c r="AX3910" s="1">
        <v>2.8437807559967041</v>
      </c>
      <c r="AY3910" s="1"/>
      <c r="AZ3910" s="1"/>
      <c r="BA3910" s="1">
        <v>3.7402856349945068</v>
      </c>
      <c r="BB3910" s="1">
        <v>2.714369535446167</v>
      </c>
      <c r="BC3910" s="1"/>
      <c r="BD3910" s="1"/>
      <c r="BE3910" s="1"/>
      <c r="BF3910" s="1"/>
      <c r="BG3910" s="1"/>
      <c r="BH3910" s="1"/>
      <c r="BI3910" s="1"/>
      <c r="BJ3910" s="1"/>
      <c r="BK3910" s="1"/>
      <c r="BL3910" s="1"/>
      <c r="BM3910" s="1"/>
      <c r="BN3910" s="1"/>
    </row>
    <row r="3911" spans="1:66" x14ac:dyDescent="0.2">
      <c r="A3911" s="2" t="s">
        <v>8456</v>
      </c>
      <c r="B3911" s="4" t="s">
        <v>3906</v>
      </c>
      <c r="C3911" s="1"/>
      <c r="D3911" s="1"/>
      <c r="E3911" s="1"/>
      <c r="F3911" s="1"/>
      <c r="G3911" s="1"/>
      <c r="H3911" s="1">
        <v>10.405802411951862</v>
      </c>
      <c r="I3911" s="1">
        <v>6.3416873232407287</v>
      </c>
      <c r="J3911" s="1">
        <v>5.6763723892751665</v>
      </c>
      <c r="K3911" s="1">
        <v>7.5117761120578139</v>
      </c>
      <c r="L3911" s="1">
        <v>3.6573712719670359</v>
      </c>
      <c r="M3911" s="1">
        <v>3.6390990196278143</v>
      </c>
      <c r="N3911" s="1">
        <v>3.4199552092567731</v>
      </c>
      <c r="O3911" s="1">
        <v>3.2172668569347329</v>
      </c>
      <c r="P3911" s="1">
        <v>9.5802729821966288</v>
      </c>
      <c r="Q3911" s="1">
        <v>8.3654736107725043</v>
      </c>
      <c r="R3911" s="1">
        <v>2.4557554631072409</v>
      </c>
      <c r="S3911" s="1">
        <v>3.2504197226671998</v>
      </c>
      <c r="T3911" s="1">
        <v>19.510512357979586</v>
      </c>
      <c r="U3911" s="1">
        <v>41.262689644007949</v>
      </c>
      <c r="V3911" s="1">
        <v>40.696187322870372</v>
      </c>
      <c r="W3911" s="1">
        <v>28.416666100108301</v>
      </c>
      <c r="X3911" s="1"/>
      <c r="Y3911" s="1"/>
      <c r="Z3911" s="1"/>
      <c r="AA3911" s="1"/>
      <c r="AB3911" s="1"/>
      <c r="AC3911" s="1">
        <v>73.296803231628743</v>
      </c>
      <c r="AD3911" s="1">
        <v>69.008035998287085</v>
      </c>
      <c r="AE3911" s="1">
        <v>64.197058442297433</v>
      </c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>
        <v>1.5923736095428467</v>
      </c>
      <c r="AW3911" s="1">
        <v>3.5953807830810547</v>
      </c>
      <c r="AX3911" s="1">
        <v>7.2300176620483398</v>
      </c>
      <c r="AY3911" s="1">
        <v>8.2182340621948242</v>
      </c>
      <c r="AZ3911" s="1">
        <v>15.489441871643066</v>
      </c>
      <c r="BA3911" s="1">
        <v>55.563224792480469</v>
      </c>
      <c r="BB3911" s="1">
        <v>54.855777740478516</v>
      </c>
      <c r="BC3911" s="1">
        <v>52.218009948730469</v>
      </c>
      <c r="BD3911" s="1">
        <v>45.255275726318359</v>
      </c>
      <c r="BE3911" s="1">
        <v>42.064064025878906</v>
      </c>
      <c r="BF3911" s="1">
        <v>97.3323974609375</v>
      </c>
      <c r="BG3911" s="1">
        <v>83.640884399414063</v>
      </c>
      <c r="BH3911" s="1">
        <v>91.689247131347656</v>
      </c>
      <c r="BI3911" s="1">
        <v>5.516478419303894E-2</v>
      </c>
      <c r="BJ3911" s="1">
        <v>0.35708320140838623</v>
      </c>
      <c r="BK3911" s="1">
        <v>3.4049425274133682E-2</v>
      </c>
      <c r="BL3911" s="1"/>
      <c r="BM3911" s="1"/>
      <c r="BN3911" s="1"/>
    </row>
    <row r="3912" spans="1:66" x14ac:dyDescent="0.2">
      <c r="A3912" s="2" t="s">
        <v>8457</v>
      </c>
      <c r="B3912" s="4" t="s">
        <v>3907</v>
      </c>
      <c r="C3912" s="1"/>
      <c r="D3912" s="1"/>
      <c r="E3912" s="1"/>
      <c r="F3912" s="1"/>
      <c r="G3912" s="1"/>
      <c r="H3912" s="1">
        <v>10.405802411951862</v>
      </c>
      <c r="I3912" s="1">
        <v>6.3416873232407287</v>
      </c>
      <c r="J3912" s="1">
        <v>5.6763723892751665</v>
      </c>
      <c r="K3912" s="1">
        <v>7.5117761120578139</v>
      </c>
      <c r="L3912" s="1">
        <v>3.6573712719670359</v>
      </c>
      <c r="M3912" s="1">
        <v>3.6390990196278143</v>
      </c>
      <c r="N3912" s="1">
        <v>3.4199552092567731</v>
      </c>
      <c r="O3912" s="1">
        <v>3.2172668569347329</v>
      </c>
      <c r="P3912" s="1">
        <v>9.5802729821966288</v>
      </c>
      <c r="Q3912" s="1">
        <v>8.3654736107725043</v>
      </c>
      <c r="R3912" s="1">
        <v>2.4557554631072409</v>
      </c>
      <c r="S3912" s="1">
        <v>3.2504197226671998</v>
      </c>
      <c r="T3912" s="1">
        <v>19.510512357979586</v>
      </c>
      <c r="U3912" s="1">
        <v>41.262689644007949</v>
      </c>
      <c r="V3912" s="1">
        <v>40.696187322870372</v>
      </c>
      <c r="W3912" s="1">
        <v>28.416666100108301</v>
      </c>
      <c r="X3912" s="1"/>
      <c r="Y3912" s="1"/>
      <c r="Z3912" s="1"/>
      <c r="AA3912" s="1"/>
      <c r="AB3912" s="1"/>
      <c r="AC3912" s="1">
        <v>73.296803231628743</v>
      </c>
      <c r="AD3912" s="1">
        <v>69.008035998287085</v>
      </c>
      <c r="AE3912" s="1">
        <v>64.197058442297433</v>
      </c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>
        <v>1.5923736095428467</v>
      </c>
      <c r="AW3912" s="1">
        <v>3.5953807830810547</v>
      </c>
      <c r="AX3912" s="1">
        <v>7.2300176620483398</v>
      </c>
      <c r="AY3912" s="1">
        <v>8.2182340621948242</v>
      </c>
      <c r="AZ3912" s="1">
        <v>15.489441871643066</v>
      </c>
      <c r="BA3912" s="1">
        <v>55.563224792480469</v>
      </c>
      <c r="BB3912" s="1">
        <v>54.855777740478516</v>
      </c>
      <c r="BC3912" s="1">
        <v>52.218009948730469</v>
      </c>
      <c r="BD3912" s="1">
        <v>45.255275726318359</v>
      </c>
      <c r="BE3912" s="1">
        <v>42.064064025878906</v>
      </c>
      <c r="BF3912" s="1">
        <v>97.3323974609375</v>
      </c>
      <c r="BG3912" s="1">
        <v>83.640884399414063</v>
      </c>
      <c r="BH3912" s="1">
        <v>91.689247131347656</v>
      </c>
      <c r="BI3912" s="1">
        <v>5.516478419303894E-2</v>
      </c>
      <c r="BJ3912" s="1">
        <v>0.35708320140838623</v>
      </c>
      <c r="BK3912" s="1">
        <v>3.4049425274133682E-2</v>
      </c>
      <c r="BL3912" s="1"/>
      <c r="BM3912" s="1"/>
      <c r="BN3912" s="1"/>
    </row>
    <row r="3913" spans="1:66" x14ac:dyDescent="0.2">
      <c r="A3913" s="2" t="s">
        <v>8458</v>
      </c>
      <c r="B3913" s="4" t="s">
        <v>3908</v>
      </c>
      <c r="C3913" s="1"/>
      <c r="D3913" s="1"/>
      <c r="E3913" s="1"/>
      <c r="F3913" s="1"/>
      <c r="G3913" s="1"/>
      <c r="H3913" s="1">
        <v>3.3466043305597251</v>
      </c>
      <c r="I3913" s="1">
        <v>4.2221022391471479</v>
      </c>
      <c r="J3913" s="1">
        <v>8.7171090536027318</v>
      </c>
      <c r="K3913" s="1">
        <v>16.469588444765936</v>
      </c>
      <c r="L3913" s="1">
        <v>4.3632976493859843</v>
      </c>
      <c r="M3913" s="1">
        <v>6.8762351890362856</v>
      </c>
      <c r="N3913" s="1">
        <v>3.2738649997533611</v>
      </c>
      <c r="O3913" s="1">
        <v>6.2822967992030954</v>
      </c>
      <c r="P3913" s="1">
        <v>17.187736011247967</v>
      </c>
      <c r="Q3913" s="1">
        <v>35.83467912216863</v>
      </c>
      <c r="R3913" s="1">
        <v>29.144495050149956</v>
      </c>
      <c r="S3913" s="1">
        <v>53.349685884138488</v>
      </c>
      <c r="T3913" s="1">
        <v>56.699809397465998</v>
      </c>
      <c r="U3913" s="1">
        <v>47.603696916084239</v>
      </c>
      <c r="V3913" s="1">
        <v>45.022069641357426</v>
      </c>
      <c r="W3913" s="1">
        <v>49.221774883124205</v>
      </c>
      <c r="X3913" s="1">
        <v>54.851335744608562</v>
      </c>
      <c r="Y3913" s="1">
        <v>9.7200073154514079</v>
      </c>
      <c r="Z3913" s="1">
        <v>14.155055003676834</v>
      </c>
      <c r="AA3913" s="1">
        <v>4.0413625624387119</v>
      </c>
      <c r="AB3913" s="1">
        <v>5.0988550361080502</v>
      </c>
      <c r="AC3913" s="1">
        <v>5.8357114528812977</v>
      </c>
      <c r="AD3913" s="1">
        <v>6.3670215593879105</v>
      </c>
      <c r="AE3913" s="1">
        <v>7.4699316073038853</v>
      </c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>
        <v>4.2566919326782227</v>
      </c>
      <c r="AQ3913" s="1">
        <v>5.5783405303955078</v>
      </c>
      <c r="AR3913" s="1">
        <v>5.8409872055053711</v>
      </c>
      <c r="AS3913" s="1">
        <v>20.90507698059082</v>
      </c>
      <c r="AT3913" s="1">
        <v>1.6190953254699707</v>
      </c>
      <c r="AU3913" s="1"/>
      <c r="AV3913" s="1"/>
      <c r="AW3913" s="1"/>
      <c r="AX3913" s="1"/>
      <c r="AY3913" s="1"/>
      <c r="AZ3913" s="1">
        <v>0.3299432098865509</v>
      </c>
      <c r="BA3913" s="1">
        <v>0.39042231440544128</v>
      </c>
      <c r="BB3913" s="1"/>
      <c r="BC3913" s="1"/>
      <c r="BD3913" s="1"/>
      <c r="BE3913" s="1"/>
      <c r="BF3913" s="1"/>
      <c r="BG3913" s="1"/>
      <c r="BH3913" s="1"/>
      <c r="BI3913" s="1"/>
      <c r="BJ3913" s="1"/>
      <c r="BK3913" s="1"/>
      <c r="BL3913" s="1"/>
      <c r="BM3913" s="1"/>
      <c r="BN3913" s="1"/>
    </row>
    <row r="3914" spans="1:66" x14ac:dyDescent="0.2">
      <c r="A3914" s="2" t="s">
        <v>8459</v>
      </c>
      <c r="B3914" s="4" t="s">
        <v>3909</v>
      </c>
      <c r="C3914" s="1"/>
      <c r="D3914" s="1"/>
      <c r="E3914" s="1"/>
      <c r="F3914" s="1"/>
      <c r="G3914" s="1"/>
      <c r="H3914" s="1"/>
      <c r="I3914" s="1">
        <v>4.0497783598448818</v>
      </c>
      <c r="J3914" s="1">
        <v>15.88207769679722</v>
      </c>
      <c r="K3914" s="1">
        <v>3.7159666720089795</v>
      </c>
      <c r="L3914" s="1">
        <v>7.1985592602079445</v>
      </c>
      <c r="M3914" s="1">
        <v>15.842948455145184</v>
      </c>
      <c r="N3914" s="1">
        <v>4.6701723510729991</v>
      </c>
      <c r="O3914" s="1">
        <v>18.495956474347842</v>
      </c>
      <c r="P3914" s="1">
        <v>20.885495730269511</v>
      </c>
      <c r="Q3914" s="1">
        <v>4.7080572089905175</v>
      </c>
      <c r="R3914" s="1">
        <v>4.6610585371382873</v>
      </c>
      <c r="S3914" s="1">
        <v>4.8554987685938036</v>
      </c>
      <c r="T3914" s="1">
        <v>7.5041229119321695</v>
      </c>
      <c r="U3914" s="1">
        <v>7.7218454678895183</v>
      </c>
      <c r="V3914" s="1">
        <v>3.1982212239007524</v>
      </c>
      <c r="W3914" s="1">
        <v>4.8532774905088765</v>
      </c>
      <c r="X3914" s="1">
        <v>10.111235493255617</v>
      </c>
      <c r="Y3914" s="1">
        <v>5.447800444713546</v>
      </c>
      <c r="Z3914" s="1">
        <v>5.0247471832438562</v>
      </c>
      <c r="AA3914" s="1">
        <v>5.9249766873518839</v>
      </c>
      <c r="AB3914" s="1">
        <v>6.6468409014930785</v>
      </c>
      <c r="AC3914" s="1">
        <v>6.7506563025820752</v>
      </c>
      <c r="AD3914" s="1">
        <v>4.9632984370355944</v>
      </c>
      <c r="AE3914" s="1">
        <v>6.4242973097731904</v>
      </c>
      <c r="AF3914" s="1"/>
      <c r="AG3914" s="1"/>
      <c r="AH3914" s="1"/>
      <c r="AI3914" s="1"/>
      <c r="AJ3914" s="1"/>
      <c r="AK3914" s="1"/>
      <c r="AL3914" s="1"/>
      <c r="AM3914" s="1"/>
      <c r="AN3914" s="1"/>
      <c r="AO3914" s="1">
        <v>0.81674140691757202</v>
      </c>
      <c r="AP3914" s="1">
        <v>0.64277863502502441</v>
      </c>
      <c r="AQ3914" s="1"/>
      <c r="AR3914" s="1"/>
      <c r="AS3914" s="1"/>
      <c r="AT3914" s="1"/>
      <c r="AU3914" s="1"/>
      <c r="AV3914" s="1"/>
      <c r="AW3914" s="1"/>
      <c r="AX3914" s="1"/>
      <c r="AY3914" s="1"/>
      <c r="AZ3914" s="1">
        <v>1.3246201276779175</v>
      </c>
      <c r="BA3914" s="1"/>
      <c r="BB3914" s="1">
        <v>1.9046664237976074</v>
      </c>
      <c r="BC3914" s="1">
        <v>0.99091362953186035</v>
      </c>
      <c r="BD3914" s="1">
        <v>2.1094555854797363</v>
      </c>
      <c r="BE3914" s="1"/>
      <c r="BF3914" s="1">
        <v>1.5682685375213623</v>
      </c>
      <c r="BG3914" s="1"/>
      <c r="BH3914" s="1">
        <v>0.96880549192428589</v>
      </c>
      <c r="BI3914" s="1">
        <v>0.37751969695091248</v>
      </c>
      <c r="BJ3914" s="1">
        <v>2.4494962692260742</v>
      </c>
      <c r="BK3914" s="1">
        <v>1.3081661462783813</v>
      </c>
      <c r="BL3914" s="1"/>
      <c r="BM3914" s="1"/>
      <c r="BN3914" s="1"/>
    </row>
    <row r="3915" spans="1:66" x14ac:dyDescent="0.2">
      <c r="A3915" s="2" t="s">
        <v>8460</v>
      </c>
      <c r="B3915" s="4" t="s">
        <v>3910</v>
      </c>
      <c r="C3915" s="1"/>
      <c r="D3915" s="1"/>
      <c r="E3915" s="1"/>
      <c r="F3915" s="1"/>
      <c r="G3915" s="1"/>
      <c r="H3915" s="1"/>
      <c r="I3915" s="1">
        <v>4.0497783598448818</v>
      </c>
      <c r="J3915" s="1">
        <v>15.88207769679722</v>
      </c>
      <c r="K3915" s="1">
        <v>3.7159666720089795</v>
      </c>
      <c r="L3915" s="1">
        <v>7.1985592602079445</v>
      </c>
      <c r="M3915" s="1">
        <v>15.842948455145184</v>
      </c>
      <c r="N3915" s="1">
        <v>4.6701723510729991</v>
      </c>
      <c r="O3915" s="1">
        <v>18.495956474347842</v>
      </c>
      <c r="P3915" s="1">
        <v>20.885495730269511</v>
      </c>
      <c r="Q3915" s="1">
        <v>4.7080572089905175</v>
      </c>
      <c r="R3915" s="1">
        <v>4.6610585371382873</v>
      </c>
      <c r="S3915" s="1">
        <v>4.8554987685938036</v>
      </c>
      <c r="T3915" s="1">
        <v>7.5041229119321695</v>
      </c>
      <c r="U3915" s="1">
        <v>7.7218454678895183</v>
      </c>
      <c r="V3915" s="1">
        <v>3.1982212239007524</v>
      </c>
      <c r="W3915" s="1">
        <v>4.8532774905088765</v>
      </c>
      <c r="X3915" s="1">
        <v>10.111235493255617</v>
      </c>
      <c r="Y3915" s="1">
        <v>5.447800444713546</v>
      </c>
      <c r="Z3915" s="1">
        <v>5.0247471832438562</v>
      </c>
      <c r="AA3915" s="1">
        <v>5.9249766873518839</v>
      </c>
      <c r="AB3915" s="1">
        <v>6.6468409014930785</v>
      </c>
      <c r="AC3915" s="1">
        <v>6.7506563025820752</v>
      </c>
      <c r="AD3915" s="1">
        <v>4.9632984370355944</v>
      </c>
      <c r="AE3915" s="1">
        <v>6.4242973097731904</v>
      </c>
      <c r="AF3915" s="1"/>
      <c r="AG3915" s="1"/>
      <c r="AH3915" s="1"/>
      <c r="AI3915" s="1"/>
      <c r="AJ3915" s="1"/>
      <c r="AK3915" s="1"/>
      <c r="AL3915" s="1"/>
      <c r="AM3915" s="1"/>
      <c r="AN3915" s="1"/>
      <c r="AO3915" s="1">
        <v>0.81674140691757202</v>
      </c>
      <c r="AP3915" s="1">
        <v>0.64277863502502441</v>
      </c>
      <c r="AQ3915" s="1"/>
      <c r="AR3915" s="1"/>
      <c r="AS3915" s="1"/>
      <c r="AT3915" s="1"/>
      <c r="AU3915" s="1"/>
      <c r="AV3915" s="1"/>
      <c r="AW3915" s="1"/>
      <c r="AX3915" s="1"/>
      <c r="AY3915" s="1"/>
      <c r="AZ3915" s="1">
        <v>1.3246201276779175</v>
      </c>
      <c r="BA3915" s="1"/>
      <c r="BB3915" s="1">
        <v>1.9046664237976074</v>
      </c>
      <c r="BC3915" s="1">
        <v>0.99091362953186035</v>
      </c>
      <c r="BD3915" s="1">
        <v>2.1094555854797363</v>
      </c>
      <c r="BE3915" s="1"/>
      <c r="BF3915" s="1">
        <v>1.5682685375213623</v>
      </c>
      <c r="BG3915" s="1"/>
      <c r="BH3915" s="1">
        <v>0.96880549192428589</v>
      </c>
      <c r="BI3915" s="1">
        <v>0.37751969695091248</v>
      </c>
      <c r="BJ3915" s="1">
        <v>2.4494962692260742</v>
      </c>
      <c r="BK3915" s="1">
        <v>1.3081661462783813</v>
      </c>
      <c r="BL3915" s="1"/>
      <c r="BM3915" s="1"/>
      <c r="BN3915" s="1"/>
    </row>
    <row r="3916" spans="1:66" x14ac:dyDescent="0.2">
      <c r="A3916" s="2" t="s">
        <v>8461</v>
      </c>
      <c r="B3916" s="4" t="s">
        <v>3911</v>
      </c>
      <c r="C3916" s="1"/>
      <c r="D3916" s="1"/>
      <c r="E3916" s="1"/>
      <c r="F3916" s="1"/>
      <c r="G3916" s="1"/>
      <c r="H3916" s="1"/>
      <c r="I3916" s="1">
        <v>5.5847274289089173</v>
      </c>
      <c r="J3916" s="1">
        <v>6.992311019270991</v>
      </c>
      <c r="K3916" s="1">
        <v>15.889147340335555</v>
      </c>
      <c r="L3916" s="1">
        <v>17.544276154817567</v>
      </c>
      <c r="M3916" s="1">
        <v>5.9744143107632599</v>
      </c>
      <c r="N3916" s="1">
        <v>0.38693003837934536</v>
      </c>
      <c r="O3916" s="1">
        <v>0.35646054167202806</v>
      </c>
      <c r="P3916" s="1"/>
      <c r="Q3916" s="1"/>
      <c r="R3916" s="1"/>
      <c r="S3916" s="1">
        <v>8.0494154085463183</v>
      </c>
      <c r="T3916" s="1"/>
      <c r="U3916" s="1"/>
      <c r="V3916" s="1"/>
      <c r="W3916" s="1"/>
      <c r="X3916" s="1">
        <v>2.9194518105045861</v>
      </c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>
        <v>10.217379570007324</v>
      </c>
      <c r="AP3916" s="1">
        <v>51.512062072753906</v>
      </c>
      <c r="AQ3916" s="1">
        <v>24.001249313354492</v>
      </c>
      <c r="AR3916" s="1">
        <v>22.226730346679688</v>
      </c>
      <c r="AS3916" s="1">
        <v>42.416282653808594</v>
      </c>
      <c r="AT3916" s="1">
        <v>14.830768585205078</v>
      </c>
      <c r="AU3916" s="1">
        <v>6.1315617561340332</v>
      </c>
      <c r="AV3916" s="1">
        <v>5.793553352355957</v>
      </c>
      <c r="AW3916" s="1">
        <v>5.1793489456176758</v>
      </c>
      <c r="AX3916" s="1">
        <v>5.3226995468139648</v>
      </c>
      <c r="AY3916" s="1">
        <v>6.0210270881652832</v>
      </c>
      <c r="AZ3916" s="1">
        <v>10.381637573242188</v>
      </c>
      <c r="BA3916" s="1">
        <v>5.4747776985168457</v>
      </c>
      <c r="BB3916" s="1">
        <v>8.9148454666137695</v>
      </c>
      <c r="BC3916" s="1">
        <v>6.8391852378845215</v>
      </c>
      <c r="BD3916" s="1">
        <v>4.5361924171447754</v>
      </c>
      <c r="BE3916" s="1">
        <v>5.562647819519043</v>
      </c>
      <c r="BF3916" s="1">
        <v>10.165105819702148</v>
      </c>
      <c r="BG3916" s="1">
        <v>22.587310791015625</v>
      </c>
      <c r="BH3916" s="1">
        <v>13.325345039367676</v>
      </c>
      <c r="BI3916" s="1">
        <v>9.7654409408569336</v>
      </c>
      <c r="BJ3916" s="1">
        <v>24.785501480102539</v>
      </c>
      <c r="BK3916" s="1">
        <v>6.2946953773498535</v>
      </c>
      <c r="BL3916" s="1"/>
      <c r="BM3916" s="1"/>
      <c r="BN3916" s="1"/>
    </row>
    <row r="3917" spans="1:66" x14ac:dyDescent="0.2">
      <c r="A3917" s="2" t="s">
        <v>8462</v>
      </c>
      <c r="B3917" s="4" t="s">
        <v>3912</v>
      </c>
      <c r="C3917" s="1"/>
      <c r="D3917" s="1"/>
      <c r="E3917" s="1"/>
      <c r="F3917" s="1"/>
      <c r="G3917" s="1"/>
      <c r="H3917" s="1"/>
      <c r="I3917" s="1">
        <v>5.5847274289089173</v>
      </c>
      <c r="J3917" s="1">
        <v>6.992311019270991</v>
      </c>
      <c r="K3917" s="1">
        <v>15.889147340335555</v>
      </c>
      <c r="L3917" s="1">
        <v>17.544276154817567</v>
      </c>
      <c r="M3917" s="1">
        <v>5.9744143107632599</v>
      </c>
      <c r="N3917" s="1">
        <v>0.38693003837934536</v>
      </c>
      <c r="O3917" s="1">
        <v>0.35646054167202806</v>
      </c>
      <c r="P3917" s="1"/>
      <c r="Q3917" s="1"/>
      <c r="R3917" s="1"/>
      <c r="S3917" s="1">
        <v>8.0494154085463183</v>
      </c>
      <c r="T3917" s="1"/>
      <c r="U3917" s="1"/>
      <c r="V3917" s="1"/>
      <c r="W3917" s="1"/>
      <c r="X3917" s="1">
        <v>2.9194518105045861</v>
      </c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>
        <v>10.217379570007324</v>
      </c>
      <c r="AP3917" s="1">
        <v>51.512062072753906</v>
      </c>
      <c r="AQ3917" s="1">
        <v>24.001249313354492</v>
      </c>
      <c r="AR3917" s="1">
        <v>22.226730346679688</v>
      </c>
      <c r="AS3917" s="1">
        <v>42.416282653808594</v>
      </c>
      <c r="AT3917" s="1">
        <v>14.830768585205078</v>
      </c>
      <c r="AU3917" s="1">
        <v>6.1315617561340332</v>
      </c>
      <c r="AV3917" s="1">
        <v>5.793553352355957</v>
      </c>
      <c r="AW3917" s="1">
        <v>5.1793489456176758</v>
      </c>
      <c r="AX3917" s="1">
        <v>5.3226995468139648</v>
      </c>
      <c r="AY3917" s="1">
        <v>6.0210270881652832</v>
      </c>
      <c r="AZ3917" s="1">
        <v>10.381637573242188</v>
      </c>
      <c r="BA3917" s="1">
        <v>5.4747776985168457</v>
      </c>
      <c r="BB3917" s="1">
        <v>8.9148454666137695</v>
      </c>
      <c r="BC3917" s="1">
        <v>6.8391852378845215</v>
      </c>
      <c r="BD3917" s="1">
        <v>4.5361924171447754</v>
      </c>
      <c r="BE3917" s="1">
        <v>5.562647819519043</v>
      </c>
      <c r="BF3917" s="1">
        <v>10.165105819702148</v>
      </c>
      <c r="BG3917" s="1">
        <v>22.587310791015625</v>
      </c>
      <c r="BH3917" s="1">
        <v>13.325345039367676</v>
      </c>
      <c r="BI3917" s="1">
        <v>9.7654409408569336</v>
      </c>
      <c r="BJ3917" s="1">
        <v>24.785501480102539</v>
      </c>
      <c r="BK3917" s="1">
        <v>6.2946953773498535</v>
      </c>
      <c r="BL3917" s="1"/>
      <c r="BM3917" s="1"/>
      <c r="BN3917" s="1"/>
    </row>
    <row r="3918" spans="1:66" x14ac:dyDescent="0.2">
      <c r="A3918" s="2" t="s">
        <v>8463</v>
      </c>
      <c r="B3918" s="4" t="s">
        <v>3913</v>
      </c>
      <c r="C3918" s="1"/>
      <c r="D3918" s="1"/>
      <c r="E3918" s="1"/>
      <c r="F3918" s="1"/>
      <c r="G3918" s="1"/>
      <c r="H3918" s="1">
        <v>6.4956146128323287</v>
      </c>
      <c r="I3918" s="1"/>
      <c r="J3918" s="1"/>
      <c r="K3918" s="1"/>
      <c r="L3918" s="1"/>
      <c r="M3918" s="1">
        <v>6.8698321616719253</v>
      </c>
      <c r="N3918" s="1">
        <v>1.5811515705682055</v>
      </c>
      <c r="O3918" s="1">
        <v>0.96367484400965919</v>
      </c>
      <c r="P3918" s="1">
        <v>4.1959028545896226E-2</v>
      </c>
      <c r="Q3918" s="1">
        <v>2.8255428389765189</v>
      </c>
      <c r="R3918" s="1"/>
      <c r="S3918" s="1">
        <v>11.40491606438149</v>
      </c>
      <c r="T3918" s="1">
        <v>20.695830050174855</v>
      </c>
      <c r="U3918" s="1">
        <v>25.926312732818101</v>
      </c>
      <c r="V3918" s="1">
        <v>21.390105804207231</v>
      </c>
      <c r="W3918" s="1">
        <v>20.306107642349602</v>
      </c>
      <c r="X3918" s="1">
        <v>13.017693580348116</v>
      </c>
      <c r="Y3918" s="1">
        <v>14.238851869603087</v>
      </c>
      <c r="Z3918" s="1">
        <v>13.836263369321546</v>
      </c>
      <c r="AA3918" s="1">
        <v>7.9740199937102236</v>
      </c>
      <c r="AB3918" s="1">
        <v>7.9804777219033856</v>
      </c>
      <c r="AC3918" s="1">
        <v>11.443170748722936</v>
      </c>
      <c r="AD3918" s="1">
        <v>14.773888739142341</v>
      </c>
      <c r="AE3918" s="1">
        <v>24.706124869567791</v>
      </c>
      <c r="AF3918" s="1"/>
      <c r="AG3918" s="1"/>
      <c r="AH3918" s="1"/>
      <c r="AI3918" s="1"/>
      <c r="AJ3918" s="1"/>
      <c r="AK3918" s="1"/>
      <c r="AL3918" s="1"/>
      <c r="AM3918" s="1"/>
      <c r="AN3918" s="1">
        <v>4.2952795028686523</v>
      </c>
      <c r="AO3918" s="1">
        <v>7.7143049240112305</v>
      </c>
      <c r="AP3918" s="1">
        <v>5.727637767791748</v>
      </c>
      <c r="AQ3918" s="1">
        <v>5.9105753898620605</v>
      </c>
      <c r="AR3918" s="1">
        <v>7.6136593818664551</v>
      </c>
      <c r="AS3918" s="1">
        <v>1.6084301471710205</v>
      </c>
      <c r="AT3918" s="1">
        <v>3.863469123840332</v>
      </c>
      <c r="AU3918" s="1">
        <v>4.6704497337341309</v>
      </c>
      <c r="AV3918" s="1">
        <v>6.0097732543945313</v>
      </c>
      <c r="AW3918" s="1">
        <v>9.2531280517578125</v>
      </c>
      <c r="AX3918" s="1">
        <v>9.4150075912475586</v>
      </c>
      <c r="AY3918" s="1">
        <v>4.5713095664978027</v>
      </c>
      <c r="AZ3918" s="1">
        <v>0.90829116106033325</v>
      </c>
      <c r="BA3918" s="1"/>
      <c r="BB3918" s="1"/>
      <c r="BC3918" s="1"/>
      <c r="BD3918" s="1"/>
      <c r="BE3918" s="1">
        <v>0.27054175734519958</v>
      </c>
      <c r="BF3918" s="1"/>
      <c r="BG3918" s="1"/>
      <c r="BH3918" s="1"/>
      <c r="BI3918" s="1"/>
      <c r="BJ3918" s="1">
        <v>16.488513946533203</v>
      </c>
      <c r="BK3918" s="1">
        <v>3.7320959568023682</v>
      </c>
      <c r="BL3918" s="1"/>
      <c r="BM3918" s="1"/>
      <c r="BN3918" s="1"/>
    </row>
    <row r="3919" spans="1:66" x14ac:dyDescent="0.2">
      <c r="A3919" s="2" t="s">
        <v>8464</v>
      </c>
      <c r="B3919" s="4" t="s">
        <v>3914</v>
      </c>
      <c r="C3919" s="1"/>
      <c r="D3919" s="1"/>
      <c r="E3919" s="1"/>
      <c r="F3919" s="1"/>
      <c r="G3919" s="1"/>
      <c r="H3919" s="1"/>
      <c r="I3919" s="1">
        <v>4.6898677620195262</v>
      </c>
      <c r="J3919" s="1">
        <v>9.2848314274307864</v>
      </c>
      <c r="K3919" s="1">
        <v>9.8033455754843395</v>
      </c>
      <c r="L3919" s="1">
        <v>7.8099059104011923</v>
      </c>
      <c r="M3919" s="1">
        <v>4.6746664168351044</v>
      </c>
      <c r="N3919" s="1">
        <v>4.7991240251002241</v>
      </c>
      <c r="O3919" s="1">
        <v>4.8145112381365172</v>
      </c>
      <c r="P3919" s="1">
        <v>10.785711116527716</v>
      </c>
      <c r="Q3919" s="1">
        <v>7.988475131306183</v>
      </c>
      <c r="R3919" s="1">
        <v>4.9720863263762398</v>
      </c>
      <c r="S3919" s="1">
        <v>4.5452136373874978</v>
      </c>
      <c r="T3919" s="1">
        <v>6.3678532450397247</v>
      </c>
      <c r="U3919" s="1">
        <v>7.792658458916593</v>
      </c>
      <c r="V3919" s="1">
        <v>5.1230238646056279</v>
      </c>
      <c r="W3919" s="1">
        <v>10.61530718141605</v>
      </c>
      <c r="X3919" s="1">
        <v>5.9894588964710387</v>
      </c>
      <c r="Y3919" s="1">
        <v>4.6277505746238186</v>
      </c>
      <c r="Z3919" s="1">
        <v>4.4961750424888081</v>
      </c>
      <c r="AA3919" s="1">
        <v>4.2642985153908892</v>
      </c>
      <c r="AB3919" s="1">
        <v>4.5692338058193664</v>
      </c>
      <c r="AC3919" s="1">
        <v>8.8448984270381246</v>
      </c>
      <c r="AD3919" s="1">
        <v>6.047659545847627</v>
      </c>
      <c r="AE3919" s="1">
        <v>12.738577118778259</v>
      </c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>
        <v>8.6025401949882507E-2</v>
      </c>
      <c r="AU3919" s="1"/>
      <c r="AV3919" s="1"/>
      <c r="AW3919" s="1">
        <v>0.18228618800640106</v>
      </c>
      <c r="AX3919" s="1">
        <v>0.1420508474111557</v>
      </c>
      <c r="AY3919" s="1"/>
      <c r="AZ3919" s="1">
        <v>1.1740207672119141</v>
      </c>
      <c r="BA3919" s="1"/>
      <c r="BB3919" s="1"/>
      <c r="BC3919" s="1"/>
      <c r="BD3919" s="1">
        <v>0.18083728849887848</v>
      </c>
      <c r="BE3919" s="1"/>
      <c r="BF3919" s="1"/>
      <c r="BG3919" s="1">
        <v>0.53165674209594727</v>
      </c>
      <c r="BH3919" s="1"/>
      <c r="BI3919" s="1">
        <v>0.62458533048629761</v>
      </c>
      <c r="BJ3919" s="1"/>
      <c r="BK3919" s="1"/>
      <c r="BL3919" s="1"/>
      <c r="BM3919" s="1"/>
      <c r="BN3919" s="1"/>
    </row>
    <row r="3920" spans="1:66" x14ac:dyDescent="0.2">
      <c r="A3920" s="2" t="s">
        <v>8465</v>
      </c>
      <c r="B3920" s="4" t="s">
        <v>3915</v>
      </c>
      <c r="C3920" s="1"/>
      <c r="D3920" s="1"/>
      <c r="E3920" s="1"/>
      <c r="F3920" s="1"/>
      <c r="G3920" s="1"/>
      <c r="H3920" s="1"/>
      <c r="I3920" s="1">
        <v>4.6898677620195262</v>
      </c>
      <c r="J3920" s="1">
        <v>9.2848314274307864</v>
      </c>
      <c r="K3920" s="1">
        <v>9.8033455754843395</v>
      </c>
      <c r="L3920" s="1">
        <v>7.8099059104011923</v>
      </c>
      <c r="M3920" s="1">
        <v>4.6746664168351044</v>
      </c>
      <c r="N3920" s="1">
        <v>4.7991240251002241</v>
      </c>
      <c r="O3920" s="1">
        <v>4.8145112381365172</v>
      </c>
      <c r="P3920" s="1">
        <v>10.785711116527716</v>
      </c>
      <c r="Q3920" s="1">
        <v>7.988475131306183</v>
      </c>
      <c r="R3920" s="1">
        <v>4.9720863263762398</v>
      </c>
      <c r="S3920" s="1">
        <v>4.5452136373874978</v>
      </c>
      <c r="T3920" s="1">
        <v>6.3678532450397247</v>
      </c>
      <c r="U3920" s="1">
        <v>7.792658458916593</v>
      </c>
      <c r="V3920" s="1">
        <v>5.1230238646056279</v>
      </c>
      <c r="W3920" s="1">
        <v>10.61530718141605</v>
      </c>
      <c r="X3920" s="1">
        <v>5.9894588964710387</v>
      </c>
      <c r="Y3920" s="1">
        <v>4.6277505746238186</v>
      </c>
      <c r="Z3920" s="1">
        <v>4.4961750424888081</v>
      </c>
      <c r="AA3920" s="1">
        <v>4.2642985153908892</v>
      </c>
      <c r="AB3920" s="1">
        <v>4.5692338058193664</v>
      </c>
      <c r="AC3920" s="1">
        <v>8.8448984270381246</v>
      </c>
      <c r="AD3920" s="1">
        <v>6.047659545847627</v>
      </c>
      <c r="AE3920" s="1">
        <v>12.738577118778259</v>
      </c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>
        <v>8.6025401949882507E-2</v>
      </c>
      <c r="AU3920" s="1"/>
      <c r="AV3920" s="1"/>
      <c r="AW3920" s="1">
        <v>0.18228618800640106</v>
      </c>
      <c r="AX3920" s="1">
        <v>0.1420508474111557</v>
      </c>
      <c r="AY3920" s="1"/>
      <c r="AZ3920" s="1">
        <v>1.1740207672119141</v>
      </c>
      <c r="BA3920" s="1"/>
      <c r="BB3920" s="1"/>
      <c r="BC3920" s="1"/>
      <c r="BD3920" s="1">
        <v>0.18083728849887848</v>
      </c>
      <c r="BE3920" s="1"/>
      <c r="BF3920" s="1"/>
      <c r="BG3920" s="1">
        <v>0.53165674209594727</v>
      </c>
      <c r="BH3920" s="1"/>
      <c r="BI3920" s="1">
        <v>0.62458533048629761</v>
      </c>
      <c r="BJ3920" s="1"/>
      <c r="BK3920" s="1"/>
      <c r="BL3920" s="1"/>
      <c r="BM3920" s="1"/>
      <c r="BN3920" s="1"/>
    </row>
    <row r="3921" spans="1:66" x14ac:dyDescent="0.2">
      <c r="A3921" s="2" t="s">
        <v>8466</v>
      </c>
      <c r="B3921" s="4" t="s">
        <v>3916</v>
      </c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>
        <v>0.46210747841408722</v>
      </c>
      <c r="Q3921" s="1">
        <v>4.0057432090849963</v>
      </c>
      <c r="R3921" s="1">
        <v>17.861208516845753</v>
      </c>
      <c r="S3921" s="1">
        <v>11.111411567294354</v>
      </c>
      <c r="T3921" s="1">
        <v>14.910212099602685</v>
      </c>
      <c r="U3921" s="1">
        <v>25.463149196392042</v>
      </c>
      <c r="V3921" s="1">
        <v>19.429604169402445</v>
      </c>
      <c r="W3921" s="1">
        <v>11.85166895899776</v>
      </c>
      <c r="X3921" s="1">
        <v>7.0382650839604679</v>
      </c>
      <c r="Y3921" s="1">
        <v>7.0403205629793923</v>
      </c>
      <c r="Z3921" s="1">
        <v>5.4416737407034104</v>
      </c>
      <c r="AA3921" s="1">
        <v>6.0521910178031106</v>
      </c>
      <c r="AB3921" s="1"/>
      <c r="AC3921" s="1">
        <v>4.5196186099646916</v>
      </c>
      <c r="AD3921" s="1"/>
      <c r="AE3921" s="1">
        <v>5.0698446174634793</v>
      </c>
      <c r="AF3921" s="1"/>
      <c r="AG3921" s="1"/>
      <c r="AH3921" s="1"/>
      <c r="AI3921" s="1"/>
      <c r="AJ3921" s="1"/>
      <c r="AK3921" s="1"/>
      <c r="AL3921" s="1"/>
      <c r="AM3921" s="1"/>
      <c r="AN3921" s="1">
        <v>82.290115356445313</v>
      </c>
      <c r="AO3921" s="1">
        <v>95.603416442871094</v>
      </c>
      <c r="AP3921" s="1">
        <v>19.11463737487793</v>
      </c>
      <c r="AQ3921" s="1">
        <v>7.7070269584655762</v>
      </c>
      <c r="AR3921" s="1">
        <v>6.4136295318603516</v>
      </c>
      <c r="AS3921" s="1">
        <v>5.0016884803771973</v>
      </c>
      <c r="AT3921" s="1">
        <v>4.8243684768676758</v>
      </c>
      <c r="AU3921" s="1">
        <v>5.0800824165344238</v>
      </c>
      <c r="AV3921" s="1">
        <v>4.9384036064147949</v>
      </c>
      <c r="AW3921" s="1">
        <v>12.729706764221191</v>
      </c>
      <c r="AX3921" s="1">
        <v>7.0014667510986328</v>
      </c>
      <c r="AY3921" s="1">
        <v>0.22145560383796692</v>
      </c>
      <c r="AZ3921" s="1"/>
      <c r="BA3921" s="1"/>
      <c r="BB3921" s="1"/>
      <c r="BC3921" s="1"/>
      <c r="BD3921" s="1"/>
      <c r="BE3921" s="1">
        <v>0.61518180370330811</v>
      </c>
      <c r="BF3921" s="1"/>
      <c r="BG3921" s="1"/>
      <c r="BH3921" s="1">
        <v>9.9601964950561523</v>
      </c>
      <c r="BI3921" s="1">
        <v>5.5210204124450684</v>
      </c>
      <c r="BJ3921" s="1">
        <v>5.9367599487304688</v>
      </c>
      <c r="BK3921" s="1"/>
      <c r="BL3921" s="1"/>
      <c r="BM3921" s="1"/>
      <c r="BN3921" s="1"/>
    </row>
    <row r="3922" spans="1:66" x14ac:dyDescent="0.2">
      <c r="A3922" s="2" t="s">
        <v>8467</v>
      </c>
      <c r="B3922" s="4" t="s">
        <v>3917</v>
      </c>
      <c r="C3922" s="1"/>
      <c r="D3922" s="1"/>
      <c r="E3922" s="1"/>
      <c r="F3922" s="1"/>
      <c r="G3922" s="1"/>
      <c r="H3922" s="1">
        <v>41.051874399945497</v>
      </c>
      <c r="I3922" s="1">
        <v>27.145500317703402</v>
      </c>
      <c r="J3922" s="1">
        <v>43.912743155578006</v>
      </c>
      <c r="K3922" s="1">
        <v>13.965779501428354</v>
      </c>
      <c r="L3922" s="1">
        <v>22.00266355470464</v>
      </c>
      <c r="M3922" s="1">
        <v>10.845662458067169</v>
      </c>
      <c r="N3922" s="1">
        <v>8.7692379344641349</v>
      </c>
      <c r="O3922" s="1">
        <v>6.4716431915823893</v>
      </c>
      <c r="P3922" s="1">
        <v>2.971176286541088</v>
      </c>
      <c r="Q3922" s="1">
        <v>3.7881257765157517</v>
      </c>
      <c r="R3922" s="1">
        <v>8.3457194239921133</v>
      </c>
      <c r="S3922" s="1">
        <v>2.261449850494182</v>
      </c>
      <c r="T3922" s="1">
        <v>2.5676547185330083</v>
      </c>
      <c r="U3922" s="1"/>
      <c r="V3922" s="1">
        <v>0.93268984149008061</v>
      </c>
      <c r="W3922" s="1">
        <v>1.5431814803852211</v>
      </c>
      <c r="X3922" s="1">
        <v>3.4303044338502682</v>
      </c>
      <c r="Y3922" s="1">
        <v>4.5227074796980249</v>
      </c>
      <c r="Z3922" s="1">
        <v>4.1764765768869934</v>
      </c>
      <c r="AA3922" s="1">
        <v>4.4408758052437305</v>
      </c>
      <c r="AB3922" s="1">
        <v>5.8778911090318786</v>
      </c>
      <c r="AC3922" s="1">
        <v>6.1496880337015467</v>
      </c>
      <c r="AD3922" s="1">
        <v>5.2061856877088442</v>
      </c>
      <c r="AE3922" s="1">
        <v>7.6713275361480937</v>
      </c>
      <c r="AF3922" s="1"/>
      <c r="AG3922" s="1"/>
      <c r="AH3922" s="1"/>
      <c r="AI3922" s="1"/>
      <c r="AJ3922" s="1"/>
      <c r="AK3922" s="1"/>
      <c r="AL3922" s="1"/>
      <c r="AM3922" s="1"/>
      <c r="AN3922" s="1"/>
      <c r="AO3922" s="1">
        <v>10.7882080078125</v>
      </c>
      <c r="AP3922" s="1"/>
      <c r="AQ3922" s="1">
        <v>2.0138707160949707</v>
      </c>
      <c r="AR3922" s="1"/>
      <c r="AS3922" s="1"/>
      <c r="AT3922" s="1">
        <v>4.7054705619812012</v>
      </c>
      <c r="AU3922" s="1">
        <v>3.696486234664917</v>
      </c>
      <c r="AV3922" s="1">
        <v>3.7431678771972656</v>
      </c>
      <c r="AW3922" s="1">
        <v>5.5818257331848145</v>
      </c>
      <c r="AX3922" s="1">
        <v>6.7000727653503418</v>
      </c>
      <c r="AY3922" s="1">
        <v>2.1402804851531982</v>
      </c>
      <c r="AZ3922" s="1">
        <v>4.516848087310791</v>
      </c>
      <c r="BA3922" s="1">
        <v>6.8342905044555664</v>
      </c>
      <c r="BB3922" s="1">
        <v>8.1298980712890625</v>
      </c>
      <c r="BC3922" s="1">
        <v>5.3825368881225586</v>
      </c>
      <c r="BD3922" s="1">
        <v>3.4319043159484863</v>
      </c>
      <c r="BE3922" s="1"/>
      <c r="BF3922" s="1">
        <v>5.6692538261413574</v>
      </c>
      <c r="BG3922" s="1"/>
      <c r="BH3922" s="1"/>
      <c r="BI3922" s="1"/>
      <c r="BJ3922" s="1"/>
      <c r="BK3922" s="1">
        <v>0.32967498898506165</v>
      </c>
      <c r="BL3922" s="1"/>
      <c r="BM3922" s="1"/>
      <c r="BN3922" s="1"/>
    </row>
    <row r="3923" spans="1:66" x14ac:dyDescent="0.2">
      <c r="A3923" s="2" t="s">
        <v>8468</v>
      </c>
      <c r="B3923" s="4" t="s">
        <v>3918</v>
      </c>
      <c r="C3923" s="1"/>
      <c r="D3923" s="1"/>
      <c r="E3923" s="1"/>
      <c r="F3923" s="1"/>
      <c r="G3923" s="1"/>
      <c r="H3923" s="1">
        <v>10.088720807866181</v>
      </c>
      <c r="I3923" s="1">
        <v>11.661763355442625</v>
      </c>
      <c r="J3923" s="1">
        <v>7.097358399875346</v>
      </c>
      <c r="K3923" s="1">
        <v>4.27340445329025</v>
      </c>
      <c r="L3923" s="1">
        <v>4.0642907077397279</v>
      </c>
      <c r="M3923" s="1">
        <v>4.7362871346511151</v>
      </c>
      <c r="N3923" s="1">
        <v>4.2693642928740339</v>
      </c>
      <c r="O3923" s="1">
        <v>4.4305110209242837</v>
      </c>
      <c r="P3923" s="1">
        <v>11.384404708522691</v>
      </c>
      <c r="Q3923" s="1">
        <v>9.4973835110979152</v>
      </c>
      <c r="R3923" s="1">
        <v>4.4979456741006754</v>
      </c>
      <c r="S3923" s="1">
        <v>4.0485621849692706</v>
      </c>
      <c r="T3923" s="1">
        <v>8.601409645025738</v>
      </c>
      <c r="U3923" s="1">
        <v>4.2578883335395021</v>
      </c>
      <c r="V3923" s="1">
        <v>5.1826441124951206</v>
      </c>
      <c r="W3923" s="1">
        <v>8.871914222435727</v>
      </c>
      <c r="X3923" s="1">
        <v>4.5038576600895714</v>
      </c>
      <c r="Y3923" s="1">
        <v>4.3362262967938312</v>
      </c>
      <c r="Z3923" s="1">
        <v>4.8104876845760591</v>
      </c>
      <c r="AA3923" s="1">
        <v>4.3844113401410008</v>
      </c>
      <c r="AB3923" s="1">
        <v>4.8647442035031112</v>
      </c>
      <c r="AC3923" s="1">
        <v>5.5993287571571475</v>
      </c>
      <c r="AD3923" s="1">
        <v>4.8804647467578395</v>
      </c>
      <c r="AE3923" s="1">
        <v>7.4095620291157456</v>
      </c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>
        <v>0.91238570213317871</v>
      </c>
      <c r="AW3923" s="1"/>
      <c r="AX3923" s="1"/>
      <c r="AY3923" s="1"/>
      <c r="AZ3923" s="1"/>
      <c r="BA3923" s="1"/>
      <c r="BB3923" s="1"/>
      <c r="BC3923" s="1">
        <v>0.58485609292984009</v>
      </c>
      <c r="BD3923" s="1"/>
      <c r="BE3923" s="1"/>
      <c r="BF3923" s="1"/>
      <c r="BG3923" s="1">
        <v>1.4941500425338745</v>
      </c>
      <c r="BH3923" s="1"/>
      <c r="BI3923" s="1"/>
      <c r="BJ3923" s="1"/>
      <c r="BK3923" s="1"/>
      <c r="BL3923" s="1"/>
      <c r="BM3923" s="1"/>
      <c r="BN3923" s="1"/>
    </row>
    <row r="3924" spans="1:66" x14ac:dyDescent="0.2">
      <c r="A3924" s="2" t="s">
        <v>8469</v>
      </c>
      <c r="B3924" s="4" t="s">
        <v>3919</v>
      </c>
      <c r="C3924" s="1">
        <v>3.6332857976322734</v>
      </c>
      <c r="D3924" s="1">
        <v>4.9773271162399029</v>
      </c>
      <c r="E3924" s="1">
        <v>3.0601796662609964</v>
      </c>
      <c r="F3924" s="1">
        <v>2.8262510160085079</v>
      </c>
      <c r="G3924" s="1">
        <v>1.5501495776029299</v>
      </c>
      <c r="H3924" s="1">
        <v>39.656120564476502</v>
      </c>
      <c r="I3924" s="1">
        <v>89.302163404827624</v>
      </c>
      <c r="J3924" s="1">
        <v>47.314282127480006</v>
      </c>
      <c r="K3924" s="1">
        <v>97.357105569711749</v>
      </c>
      <c r="L3924" s="1">
        <v>75.153429011177366</v>
      </c>
      <c r="M3924" s="1">
        <v>93.112930904466182</v>
      </c>
      <c r="N3924" s="1">
        <v>97.299798484979377</v>
      </c>
      <c r="O3924" s="1">
        <v>84.045871273222346</v>
      </c>
      <c r="P3924" s="1">
        <v>99.976303264946282</v>
      </c>
      <c r="Q3924" s="1">
        <v>99.969941180401804</v>
      </c>
      <c r="R3924" s="1">
        <v>99.975932133614762</v>
      </c>
      <c r="S3924" s="1">
        <v>97.965467365766898</v>
      </c>
      <c r="T3924" s="1">
        <v>95.367967597670983</v>
      </c>
      <c r="U3924" s="1">
        <v>98.375490490603326</v>
      </c>
      <c r="V3924" s="1">
        <v>96.982410741430343</v>
      </c>
      <c r="W3924" s="1">
        <v>95.497586161647348</v>
      </c>
      <c r="X3924" s="1">
        <v>95.943137533699314</v>
      </c>
      <c r="Y3924" s="1">
        <v>85.378917766127969</v>
      </c>
      <c r="Z3924" s="1">
        <v>91.5977285941632</v>
      </c>
      <c r="AA3924" s="1">
        <v>93.856893166014672</v>
      </c>
      <c r="AB3924" s="1">
        <v>92.447829323949961</v>
      </c>
      <c r="AC3924" s="1">
        <v>90.141613360125291</v>
      </c>
      <c r="AD3924" s="1">
        <v>97.756587939887339</v>
      </c>
      <c r="AE3924" s="1">
        <v>99.795460207856721</v>
      </c>
      <c r="AF3924" s="1"/>
      <c r="AG3924" s="1"/>
      <c r="AH3924" s="1"/>
      <c r="AI3924" s="1">
        <v>1.2786638736724854</v>
      </c>
      <c r="AJ3924" s="1">
        <v>0.49796125292778015</v>
      </c>
      <c r="AK3924" s="1">
        <v>1.7290195226669312</v>
      </c>
      <c r="AL3924" s="1">
        <v>2.3501696586608887</v>
      </c>
      <c r="AM3924" s="1">
        <v>3.6197092533111572</v>
      </c>
      <c r="AN3924" s="1">
        <v>30.42352294921875</v>
      </c>
      <c r="AO3924" s="1"/>
      <c r="AP3924" s="1">
        <v>50.865921020507813</v>
      </c>
      <c r="AQ3924" s="1"/>
      <c r="AR3924" s="1">
        <v>22.98084831237793</v>
      </c>
      <c r="AS3924" s="1"/>
      <c r="AT3924" s="1"/>
      <c r="AU3924" s="1">
        <v>8.7433452606201172</v>
      </c>
      <c r="AV3924" s="1"/>
      <c r="AW3924" s="1"/>
      <c r="AX3924" s="1"/>
      <c r="AY3924" s="1">
        <v>1.2233511209487915</v>
      </c>
      <c r="AZ3924" s="1">
        <v>4.5633745193481445</v>
      </c>
      <c r="BA3924" s="1">
        <v>1.5198535919189453</v>
      </c>
      <c r="BB3924" s="1">
        <v>2.9389636516571045</v>
      </c>
      <c r="BC3924" s="1">
        <v>3.9424569606781006</v>
      </c>
      <c r="BD3924" s="1">
        <v>4.0344114303588867</v>
      </c>
      <c r="BE3924" s="1">
        <v>12.22733211517334</v>
      </c>
      <c r="BF3924" s="1">
        <v>6.911928653717041</v>
      </c>
      <c r="BG3924" s="1">
        <v>6.0302577018737793</v>
      </c>
      <c r="BH3924" s="1">
        <v>7.4714150428771973</v>
      </c>
      <c r="BI3924" s="1">
        <v>9.7217874526977539</v>
      </c>
      <c r="BJ3924" s="1">
        <v>2.0340266227722168</v>
      </c>
      <c r="BK3924" s="1"/>
      <c r="BL3924" s="1"/>
      <c r="BM3924" s="1"/>
      <c r="BN3924" s="1"/>
    </row>
    <row r="3925" spans="1:66" x14ac:dyDescent="0.2">
      <c r="A3925" s="2" t="s">
        <v>8470</v>
      </c>
      <c r="B3925" s="4" t="s">
        <v>3920</v>
      </c>
      <c r="C3925" s="1"/>
      <c r="D3925" s="1"/>
      <c r="E3925" s="1"/>
      <c r="F3925" s="1"/>
      <c r="G3925" s="1"/>
      <c r="H3925" s="1">
        <v>39.656120564476502</v>
      </c>
      <c r="I3925" s="1">
        <v>89.302163404827624</v>
      </c>
      <c r="J3925" s="1">
        <v>47.314282127480006</v>
      </c>
      <c r="K3925" s="1">
        <v>97.357105569711749</v>
      </c>
      <c r="L3925" s="1">
        <v>75.153429011177366</v>
      </c>
      <c r="M3925" s="1">
        <v>93.112930904466182</v>
      </c>
      <c r="N3925" s="1">
        <v>97.299798484979377</v>
      </c>
      <c r="O3925" s="1">
        <v>84.045871273222346</v>
      </c>
      <c r="P3925" s="1">
        <v>99.976303264946282</v>
      </c>
      <c r="Q3925" s="1">
        <v>99.969941180401804</v>
      </c>
      <c r="R3925" s="1">
        <v>99.975932133614762</v>
      </c>
      <c r="S3925" s="1">
        <v>97.965467365766898</v>
      </c>
      <c r="T3925" s="1">
        <v>95.367967597670983</v>
      </c>
      <c r="U3925" s="1">
        <v>98.375490490603326</v>
      </c>
      <c r="V3925" s="1">
        <v>96.982410741430343</v>
      </c>
      <c r="W3925" s="1">
        <v>95.497586161647348</v>
      </c>
      <c r="X3925" s="1">
        <v>95.943137533699314</v>
      </c>
      <c r="Y3925" s="1">
        <v>85.378917766127969</v>
      </c>
      <c r="Z3925" s="1">
        <v>91.5977285941632</v>
      </c>
      <c r="AA3925" s="1">
        <v>93.856893166014672</v>
      </c>
      <c r="AB3925" s="1">
        <v>92.447829323949961</v>
      </c>
      <c r="AC3925" s="1">
        <v>90.141613360125291</v>
      </c>
      <c r="AD3925" s="1">
        <v>97.756587939887339</v>
      </c>
      <c r="AE3925" s="1">
        <v>99.795460207856721</v>
      </c>
      <c r="AF3925" s="1"/>
      <c r="AG3925" s="1"/>
      <c r="AH3925" s="1"/>
      <c r="AI3925" s="1"/>
      <c r="AJ3925" s="1"/>
      <c r="AK3925" s="1"/>
      <c r="AL3925" s="1"/>
      <c r="AM3925" s="1"/>
      <c r="AN3925" s="1">
        <v>30.42352294921875</v>
      </c>
      <c r="AO3925" s="1"/>
      <c r="AP3925" s="1">
        <v>50.865921020507813</v>
      </c>
      <c r="AQ3925" s="1"/>
      <c r="AR3925" s="1">
        <v>22.98084831237793</v>
      </c>
      <c r="AS3925" s="1"/>
      <c r="AT3925" s="1"/>
      <c r="AU3925" s="1">
        <v>8.7433452606201172</v>
      </c>
      <c r="AV3925" s="1"/>
      <c r="AW3925" s="1"/>
      <c r="AX3925" s="1"/>
      <c r="AY3925" s="1">
        <v>1.2233511209487915</v>
      </c>
      <c r="AZ3925" s="1">
        <v>4.5633745193481445</v>
      </c>
      <c r="BA3925" s="1">
        <v>1.5198535919189453</v>
      </c>
      <c r="BB3925" s="1">
        <v>2.9389636516571045</v>
      </c>
      <c r="BC3925" s="1">
        <v>3.9424569606781006</v>
      </c>
      <c r="BD3925" s="1">
        <v>4.0344114303588867</v>
      </c>
      <c r="BE3925" s="1">
        <v>12.22733211517334</v>
      </c>
      <c r="BF3925" s="1">
        <v>6.911928653717041</v>
      </c>
      <c r="BG3925" s="1">
        <v>6.0302577018737793</v>
      </c>
      <c r="BH3925" s="1">
        <v>7.4714150428771973</v>
      </c>
      <c r="BI3925" s="1">
        <v>9.7217874526977539</v>
      </c>
      <c r="BJ3925" s="1">
        <v>2.0340266227722168</v>
      </c>
      <c r="BK3925" s="1"/>
      <c r="BL3925" s="1"/>
      <c r="BM3925" s="1"/>
      <c r="BN3925" s="1"/>
    </row>
    <row r="3926" spans="1:66" x14ac:dyDescent="0.2">
      <c r="A3926" s="2" t="s">
        <v>8471</v>
      </c>
      <c r="B3926" s="4" t="s">
        <v>3921</v>
      </c>
      <c r="C3926" s="1"/>
      <c r="D3926" s="1"/>
      <c r="E3926" s="1"/>
      <c r="F3926" s="1"/>
      <c r="G3926" s="1"/>
      <c r="H3926" s="1">
        <v>5.5036611053959721</v>
      </c>
      <c r="I3926" s="1">
        <v>2.9275940858379355</v>
      </c>
      <c r="J3926" s="1">
        <v>66.139362676791762</v>
      </c>
      <c r="K3926" s="1">
        <v>22.958531765132271</v>
      </c>
      <c r="L3926" s="1">
        <v>36.27816986991045</v>
      </c>
      <c r="M3926" s="1">
        <v>22.216860605840655</v>
      </c>
      <c r="N3926" s="1">
        <v>6.3520371714369634</v>
      </c>
      <c r="O3926" s="1">
        <v>79.381789534478983</v>
      </c>
      <c r="P3926" s="1">
        <v>83.019161709634815</v>
      </c>
      <c r="Q3926" s="1">
        <v>61.986116145734748</v>
      </c>
      <c r="R3926" s="1">
        <v>70.336019428327731</v>
      </c>
      <c r="S3926" s="1">
        <v>26.725680155221127</v>
      </c>
      <c r="T3926" s="1">
        <v>43.573300385902286</v>
      </c>
      <c r="U3926" s="1">
        <v>8.6404858333103345</v>
      </c>
      <c r="V3926" s="1">
        <v>5.160027823972305</v>
      </c>
      <c r="W3926" s="1">
        <v>6.679976397825083</v>
      </c>
      <c r="X3926" s="1">
        <v>6.6218217864159143</v>
      </c>
      <c r="Y3926" s="1">
        <v>21.342904091763319</v>
      </c>
      <c r="Z3926" s="1">
        <v>13.346569334558389</v>
      </c>
      <c r="AA3926" s="1">
        <v>12.305504866706988</v>
      </c>
      <c r="AB3926" s="1">
        <v>15.416434292350909</v>
      </c>
      <c r="AC3926" s="1">
        <v>12.071937807133134</v>
      </c>
      <c r="AD3926" s="1">
        <v>8.8337960560345419</v>
      </c>
      <c r="AE3926" s="1">
        <v>7.5565416419665175</v>
      </c>
      <c r="AF3926" s="1"/>
      <c r="AG3926" s="1"/>
      <c r="AH3926" s="1"/>
      <c r="AI3926" s="1"/>
      <c r="AJ3926" s="1"/>
      <c r="AK3926" s="1"/>
      <c r="AL3926" s="1"/>
      <c r="AM3926" s="1"/>
      <c r="AN3926" s="1"/>
      <c r="AO3926" s="1">
        <v>5.8323664665222168</v>
      </c>
      <c r="AP3926" s="1">
        <v>4.197972297668457</v>
      </c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s="1"/>
      <c r="BD3926" s="1"/>
      <c r="BE3926" s="1"/>
      <c r="BF3926" s="1">
        <v>5.481318473815918</v>
      </c>
      <c r="BG3926" s="1"/>
      <c r="BH3926" s="1">
        <v>8.2776775360107422</v>
      </c>
      <c r="BI3926" s="1"/>
      <c r="BJ3926" s="1">
        <v>1.7618502378463745</v>
      </c>
      <c r="BK3926" s="1"/>
      <c r="BL3926" s="1"/>
      <c r="BM3926" s="1"/>
      <c r="BN3926" s="1"/>
    </row>
    <row r="3927" spans="1:66" x14ac:dyDescent="0.2">
      <c r="A3927" s="2" t="s">
        <v>8472</v>
      </c>
      <c r="B3927" s="4" t="s">
        <v>3922</v>
      </c>
      <c r="C3927" s="1"/>
      <c r="D3927" s="1"/>
      <c r="E3927" s="1"/>
      <c r="F3927" s="1"/>
      <c r="G3927" s="1"/>
      <c r="H3927" s="1"/>
      <c r="I3927" s="1">
        <v>10.979738327227954</v>
      </c>
      <c r="J3927" s="1">
        <v>9.2234647473989373</v>
      </c>
      <c r="K3927" s="1">
        <v>6.6168162130624344</v>
      </c>
      <c r="L3927" s="1">
        <v>9.609814484926396</v>
      </c>
      <c r="M3927" s="1">
        <v>10.802345390685344</v>
      </c>
      <c r="N3927" s="1">
        <v>4.9712378155349439</v>
      </c>
      <c r="O3927" s="1">
        <v>4.4588336202614691</v>
      </c>
      <c r="P3927" s="1">
        <v>35.272463261851719</v>
      </c>
      <c r="Q3927" s="1">
        <v>29.480829321962798</v>
      </c>
      <c r="R3927" s="1">
        <v>11.572685977955262</v>
      </c>
      <c r="S3927" s="1">
        <v>7.1862762289152418</v>
      </c>
      <c r="T3927" s="1">
        <v>6.34979986285959</v>
      </c>
      <c r="U3927" s="1">
        <v>4.2259234634065317</v>
      </c>
      <c r="V3927" s="1">
        <v>4.9396307878568031</v>
      </c>
      <c r="W3927" s="1">
        <v>5.5460532438132395</v>
      </c>
      <c r="X3927" s="1">
        <v>5.1522198081795532</v>
      </c>
      <c r="Y3927" s="1">
        <v>4.9097178335581573</v>
      </c>
      <c r="Z3927" s="1">
        <v>5.503662928718458</v>
      </c>
      <c r="AA3927" s="1">
        <v>7.922757222054944</v>
      </c>
      <c r="AB3927" s="1">
        <v>6.5778880678246292</v>
      </c>
      <c r="AC3927" s="1">
        <v>15.574953152401513</v>
      </c>
      <c r="AD3927" s="1">
        <v>17.566017217127669</v>
      </c>
      <c r="AE3927" s="1">
        <v>18.113738794020183</v>
      </c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>
        <v>0.92673873901367188</v>
      </c>
      <c r="AQ3927" s="1">
        <v>0.66287577152252197</v>
      </c>
      <c r="AR3927" s="1">
        <v>0.63920646905899048</v>
      </c>
      <c r="AS3927" s="1">
        <v>1.3627631664276123</v>
      </c>
      <c r="AT3927" s="1">
        <v>2.374969482421875</v>
      </c>
      <c r="AU3927" s="1">
        <v>6.5823858603835106E-3</v>
      </c>
      <c r="AV3927" s="1">
        <v>2.7003826107829809E-3</v>
      </c>
      <c r="AW3927" s="1"/>
      <c r="AX3927" s="1"/>
      <c r="AY3927" s="1"/>
      <c r="AZ3927" s="1"/>
      <c r="BA3927" s="1"/>
      <c r="BB3927" s="1">
        <v>0.43712034821510315</v>
      </c>
      <c r="BC3927" s="1"/>
      <c r="BD3927" s="1"/>
      <c r="BE3927" s="1">
        <v>1.1914719343185425</v>
      </c>
      <c r="BF3927" s="1">
        <v>1.5203181505203247</v>
      </c>
      <c r="BG3927" s="1">
        <v>0.81088125705718994</v>
      </c>
      <c r="BH3927" s="1">
        <v>0.76095700263977051</v>
      </c>
      <c r="BI3927" s="1">
        <v>1.9828274250030518</v>
      </c>
      <c r="BJ3927" s="1">
        <v>5.2176284790039063</v>
      </c>
      <c r="BK3927" s="1">
        <v>0.70786744356155396</v>
      </c>
      <c r="BL3927" s="1"/>
      <c r="BM3927" s="1"/>
      <c r="BN3927" s="1"/>
    </row>
    <row r="3928" spans="1:66" x14ac:dyDescent="0.2">
      <c r="A3928" s="2" t="s">
        <v>8473</v>
      </c>
      <c r="B3928" s="4" t="s">
        <v>3923</v>
      </c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>
        <v>0.19624098642605706</v>
      </c>
      <c r="W3928" s="1">
        <v>1.7043423398033997</v>
      </c>
      <c r="X3928" s="1">
        <v>2.1090403300821139</v>
      </c>
      <c r="Y3928" s="1">
        <v>3.0867614343443912</v>
      </c>
      <c r="Z3928" s="1">
        <v>5.6557617982657193</v>
      </c>
      <c r="AA3928" s="1">
        <v>4.4635591345099597</v>
      </c>
      <c r="AB3928" s="1">
        <v>6.0637461823798953</v>
      </c>
      <c r="AC3928" s="1">
        <v>3.8261294747903793</v>
      </c>
      <c r="AD3928" s="1">
        <v>3.6222348441061181</v>
      </c>
      <c r="AE3928" s="1">
        <v>5.6627633300682749</v>
      </c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>
        <v>4.0271215438842773</v>
      </c>
      <c r="BC3928" s="1">
        <v>3.2577972412109375</v>
      </c>
      <c r="BD3928" s="1">
        <v>3.8797652721405029</v>
      </c>
      <c r="BE3928" s="1"/>
      <c r="BF3928" s="1"/>
      <c r="BG3928" s="1">
        <v>0.76320242881774902</v>
      </c>
      <c r="BH3928" s="1"/>
      <c r="BI3928" s="1">
        <v>1.110364556312561</v>
      </c>
      <c r="BJ3928" s="1">
        <v>1.5279186964035034</v>
      </c>
      <c r="BK3928" s="1"/>
      <c r="BL3928" s="1"/>
      <c r="BM3928" s="1"/>
      <c r="BN3928" s="1"/>
    </row>
    <row r="3929" spans="1:66" x14ac:dyDescent="0.2">
      <c r="A3929" s="2" t="s">
        <v>8474</v>
      </c>
      <c r="B3929" s="4" t="s">
        <v>3924</v>
      </c>
      <c r="C3929" s="1"/>
      <c r="D3929" s="1"/>
      <c r="E3929" s="1"/>
      <c r="F3929" s="1"/>
      <c r="G3929" s="1"/>
      <c r="H3929" s="1"/>
      <c r="I3929" s="1"/>
      <c r="J3929" s="1">
        <v>4.8111332523435237</v>
      </c>
      <c r="K3929" s="1">
        <v>8.7642761261575277</v>
      </c>
      <c r="L3929" s="1">
        <v>3.5290639196899365</v>
      </c>
      <c r="M3929" s="1">
        <v>6.5533126166575375</v>
      </c>
      <c r="N3929" s="1">
        <v>7.7967365408490421</v>
      </c>
      <c r="O3929" s="1">
        <v>7.7055602522428224</v>
      </c>
      <c r="P3929" s="1">
        <v>8.009462017778942</v>
      </c>
      <c r="Q3929" s="1">
        <v>12.714188335907661</v>
      </c>
      <c r="R3929" s="1">
        <v>5.5797339149421425</v>
      </c>
      <c r="S3929" s="1">
        <v>7.0496132851417963</v>
      </c>
      <c r="T3929" s="1">
        <v>11.689151375599884</v>
      </c>
      <c r="U3929" s="1">
        <v>11.081484045945142</v>
      </c>
      <c r="V3929" s="1">
        <v>9.5438374727032684</v>
      </c>
      <c r="W3929" s="1">
        <v>13.098022832504089</v>
      </c>
      <c r="X3929" s="1">
        <v>13.270208589824811</v>
      </c>
      <c r="Y3929" s="1">
        <v>15.088137869898915</v>
      </c>
      <c r="Z3929" s="1">
        <v>16.024550768535413</v>
      </c>
      <c r="AA3929" s="1">
        <v>16.014957207605335</v>
      </c>
      <c r="AB3929" s="1">
        <v>11.773799839087701</v>
      </c>
      <c r="AC3929" s="1">
        <v>12.695533831535949</v>
      </c>
      <c r="AD3929" s="1">
        <v>8.2778164691305314</v>
      </c>
      <c r="AE3929" s="1">
        <v>8.5336838198127527</v>
      </c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>
        <v>4.6376166343688965</v>
      </c>
      <c r="AQ3929" s="1">
        <v>1.067974328994751</v>
      </c>
      <c r="AR3929" s="1">
        <v>1.8729864358901978</v>
      </c>
      <c r="AS3929" s="1"/>
      <c r="AT3929" s="1"/>
      <c r="AU3929" s="1">
        <v>0.64403772354125977</v>
      </c>
      <c r="AV3929" s="1"/>
      <c r="AW3929" s="1">
        <v>0.48856300115585327</v>
      </c>
      <c r="AX3929" s="1"/>
      <c r="AY3929" s="1"/>
      <c r="AZ3929" s="1"/>
      <c r="BA3929" s="1">
        <v>0.83978569507598877</v>
      </c>
      <c r="BB3929" s="1">
        <v>4.6703362464904785</v>
      </c>
      <c r="BC3929" s="1">
        <v>2.8021354675292969</v>
      </c>
      <c r="BD3929" s="1">
        <v>2.0665464401245117</v>
      </c>
      <c r="BE3929" s="1">
        <v>2.3029434680938721</v>
      </c>
      <c r="BF3929" s="1">
        <v>1.281574010848999</v>
      </c>
      <c r="BG3929" s="1">
        <v>0.8434525728225708</v>
      </c>
      <c r="BH3929" s="1">
        <v>0.18620589375495911</v>
      </c>
      <c r="BI3929" s="1">
        <v>0.20404714345932007</v>
      </c>
      <c r="BJ3929" s="1">
        <v>1.4894815161824226E-2</v>
      </c>
      <c r="BK3929" s="1">
        <v>2.1285416558384895E-2</v>
      </c>
      <c r="BL3929" s="1"/>
      <c r="BM3929" s="1"/>
      <c r="BN3929" s="1"/>
    </row>
    <row r="3930" spans="1:66" x14ac:dyDescent="0.2">
      <c r="A3930" s="2" t="s">
        <v>8475</v>
      </c>
      <c r="B3930" s="4" t="s">
        <v>3925</v>
      </c>
      <c r="C3930" s="1"/>
      <c r="D3930" s="1"/>
      <c r="E3930" s="1"/>
      <c r="F3930" s="1"/>
      <c r="G3930" s="1"/>
      <c r="H3930" s="1"/>
      <c r="I3930" s="1">
        <v>4.4384800179831654</v>
      </c>
      <c r="J3930" s="1">
        <v>6.4718253892755344</v>
      </c>
      <c r="K3930" s="1">
        <v>4.9171637658604235</v>
      </c>
      <c r="L3930" s="1">
        <v>4.2481920229323737</v>
      </c>
      <c r="M3930" s="1">
        <v>4.764187922036232</v>
      </c>
      <c r="N3930" s="1">
        <v>4.3979560653789207</v>
      </c>
      <c r="O3930" s="1">
        <v>5.724288640127293</v>
      </c>
      <c r="P3930" s="1">
        <v>9.8967408807610333</v>
      </c>
      <c r="Q3930" s="1">
        <v>20.684157422826516</v>
      </c>
      <c r="R3930" s="1">
        <v>17.577255599094563</v>
      </c>
      <c r="S3930" s="1">
        <v>13.288329847115953</v>
      </c>
      <c r="T3930" s="1">
        <v>15.401114222594753</v>
      </c>
      <c r="U3930" s="1">
        <v>9.4925751179461084</v>
      </c>
      <c r="V3930" s="1">
        <v>7.635942513296075</v>
      </c>
      <c r="W3930" s="1">
        <v>6.6627602592791675</v>
      </c>
      <c r="X3930" s="1">
        <v>6.9326622989649298</v>
      </c>
      <c r="Y3930" s="1">
        <v>5.693503901254843</v>
      </c>
      <c r="Z3930" s="1">
        <v>8.0198203668272328</v>
      </c>
      <c r="AA3930" s="1">
        <v>5.2570992587615448</v>
      </c>
      <c r="AB3930" s="1">
        <v>5.048656069703064</v>
      </c>
      <c r="AC3930" s="1">
        <v>9.2438334963056068</v>
      </c>
      <c r="AD3930" s="1">
        <v>6.036868081204255</v>
      </c>
      <c r="AE3930" s="1">
        <v>6.1048781512080534</v>
      </c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>
        <v>0.87897187471389771</v>
      </c>
      <c r="AY3930" s="1">
        <v>0.36009535193443298</v>
      </c>
      <c r="AZ3930" s="1">
        <v>0.75864356756210327</v>
      </c>
      <c r="BA3930" s="1"/>
      <c r="BB3930" s="1">
        <v>0.59198188781738281</v>
      </c>
      <c r="BC3930" s="1"/>
      <c r="BD3930" s="1">
        <v>1.3955026865005493</v>
      </c>
      <c r="BE3930" s="1">
        <v>0.47179186344146729</v>
      </c>
      <c r="BF3930" s="1">
        <v>0.83531945943832397</v>
      </c>
      <c r="BG3930" s="1">
        <v>4.0506277084350586</v>
      </c>
      <c r="BH3930" s="1">
        <v>3.1841259002685547</v>
      </c>
      <c r="BI3930" s="1">
        <v>0.97660762071609497</v>
      </c>
      <c r="BJ3930" s="1">
        <v>0.57302922010421753</v>
      </c>
      <c r="BK3930" s="1"/>
      <c r="BL3930" s="1"/>
      <c r="BM3930" s="1"/>
      <c r="BN3930" s="1"/>
    </row>
    <row r="3931" spans="1:66" x14ac:dyDescent="0.2">
      <c r="A3931" s="2" t="s">
        <v>8476</v>
      </c>
      <c r="B3931" s="4" t="s">
        <v>3926</v>
      </c>
      <c r="C3931" s="1"/>
      <c r="D3931" s="1"/>
      <c r="E3931" s="1"/>
      <c r="F3931" s="1"/>
      <c r="G3931" s="1"/>
      <c r="H3931" s="1"/>
      <c r="I3931" s="1">
        <v>4.3670743292817455</v>
      </c>
      <c r="J3931" s="1">
        <v>4.0994710785131216</v>
      </c>
      <c r="K3931" s="1">
        <v>4.2778528868428705</v>
      </c>
      <c r="L3931" s="1">
        <v>6.6058022613925473</v>
      </c>
      <c r="M3931" s="1">
        <v>3.8073773516175899</v>
      </c>
      <c r="N3931" s="1">
        <v>3.7811468295832693</v>
      </c>
      <c r="O3931" s="1">
        <v>4.2666131540049728</v>
      </c>
      <c r="P3931" s="1">
        <v>4.782408795481957</v>
      </c>
      <c r="Q3931" s="1">
        <v>4.2045372145415927</v>
      </c>
      <c r="R3931" s="1">
        <v>4.9568202345346517</v>
      </c>
      <c r="S3931" s="1">
        <v>3.9656889958380832</v>
      </c>
      <c r="T3931" s="1">
        <v>3.9068171025336955</v>
      </c>
      <c r="U3931" s="1">
        <v>4.8195951541822701</v>
      </c>
      <c r="V3931" s="1">
        <v>4.2931077521991181</v>
      </c>
      <c r="W3931" s="1">
        <v>4.1605102125163658</v>
      </c>
      <c r="X3931" s="1">
        <v>4.0731680416039877</v>
      </c>
      <c r="Y3931" s="1">
        <v>4.0400284154108599</v>
      </c>
      <c r="Z3931" s="1">
        <v>4.4587115498962859</v>
      </c>
      <c r="AA3931" s="1">
        <v>4.7446819641720488</v>
      </c>
      <c r="AB3931" s="1">
        <v>7.2641065029069445</v>
      </c>
      <c r="AC3931" s="1">
        <v>4.572670108234056</v>
      </c>
      <c r="AD3931" s="1">
        <v>4.0457172254700966</v>
      </c>
      <c r="AE3931" s="1">
        <v>4.2756141109851642</v>
      </c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>
        <v>1.0837684869766235</v>
      </c>
      <c r="AQ3931" s="1"/>
      <c r="AR3931" s="1">
        <v>0.14931443333625793</v>
      </c>
      <c r="AS3931" s="1"/>
      <c r="AT3931" s="1"/>
      <c r="AU3931" s="1">
        <v>4.3540440499782562E-2</v>
      </c>
      <c r="AV3931" s="1"/>
      <c r="AW3931" s="1"/>
      <c r="AX3931" s="1"/>
      <c r="AY3931" s="1">
        <v>3.433401882648468E-2</v>
      </c>
      <c r="AZ3931" s="1">
        <v>1.7870815470814705E-2</v>
      </c>
      <c r="BA3931" s="1"/>
      <c r="BB3931" s="1"/>
      <c r="BC3931" s="1"/>
      <c r="BD3931" s="1"/>
      <c r="BE3931" s="1">
        <v>8.6037717759609222E-2</v>
      </c>
      <c r="BF3931" s="1"/>
      <c r="BG3931" s="1"/>
      <c r="BH3931" s="1">
        <v>0.43433234095573425</v>
      </c>
      <c r="BI3931" s="1"/>
      <c r="BJ3931" s="1"/>
      <c r="BK3931" s="1">
        <v>3.8820421323180199E-3</v>
      </c>
      <c r="BL3931" s="1"/>
      <c r="BM3931" s="1"/>
      <c r="BN3931" s="1"/>
    </row>
    <row r="3932" spans="1:66" x14ac:dyDescent="0.2">
      <c r="A3932" s="2" t="s">
        <v>8477</v>
      </c>
      <c r="B3932" s="4" t="s">
        <v>3927</v>
      </c>
      <c r="C3932" s="1"/>
      <c r="D3932" s="1"/>
      <c r="E3932" s="1"/>
      <c r="F3932" s="1"/>
      <c r="G3932" s="1"/>
      <c r="H3932" s="1"/>
      <c r="I3932" s="1"/>
      <c r="J3932" s="1">
        <v>41.381720477195458</v>
      </c>
      <c r="K3932" s="1">
        <v>79.475036330148257</v>
      </c>
      <c r="L3932" s="1">
        <v>56.469427908500435</v>
      </c>
      <c r="M3932" s="1">
        <v>52.110494554593622</v>
      </c>
      <c r="N3932" s="1">
        <v>22.61872042031429</v>
      </c>
      <c r="O3932" s="1">
        <v>18.130727538941095</v>
      </c>
      <c r="P3932" s="1">
        <v>11.665034174007269</v>
      </c>
      <c r="Q3932" s="1">
        <v>7.0931439037035942</v>
      </c>
      <c r="R3932" s="1">
        <v>4.8534616962844312</v>
      </c>
      <c r="S3932" s="1">
        <v>13.565088022919126</v>
      </c>
      <c r="T3932" s="1">
        <v>4.2362781031772023</v>
      </c>
      <c r="U3932" s="1">
        <v>7.2308487693735808</v>
      </c>
      <c r="V3932" s="1">
        <v>4.5337939822019324</v>
      </c>
      <c r="W3932" s="1">
        <v>12.483699922367498</v>
      </c>
      <c r="X3932" s="1">
        <v>6.9418249726838646</v>
      </c>
      <c r="Y3932" s="1">
        <v>4.9462242448194029</v>
      </c>
      <c r="Z3932" s="1">
        <v>4.2414659071388421</v>
      </c>
      <c r="AA3932" s="1"/>
      <c r="AB3932" s="1"/>
      <c r="AC3932" s="1">
        <v>5.3863791069173255</v>
      </c>
      <c r="AD3932" s="1">
        <v>2.7871930788552222</v>
      </c>
      <c r="AE3932" s="1">
        <v>6.1691811050877972</v>
      </c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>
        <v>6.9918789863586426</v>
      </c>
      <c r="AQ3932" s="1"/>
      <c r="AR3932" s="1">
        <v>16.346660614013672</v>
      </c>
      <c r="AS3932" s="1"/>
      <c r="AT3932" s="1">
        <v>2.921201229095459</v>
      </c>
      <c r="AU3932" s="1">
        <v>0.26172527670860291</v>
      </c>
      <c r="AV3932" s="1">
        <v>0.30421295762062073</v>
      </c>
      <c r="AW3932" s="1">
        <v>1.5438493490219116</v>
      </c>
      <c r="AX3932" s="1">
        <v>8.9090757071971893E-2</v>
      </c>
      <c r="AY3932" s="1">
        <v>1.8625545501708984</v>
      </c>
      <c r="AZ3932" s="1"/>
      <c r="BA3932" s="1">
        <v>2.1294731646776199E-2</v>
      </c>
      <c r="BB3932" s="1"/>
      <c r="BC3932" s="1">
        <v>2.641851082444191E-2</v>
      </c>
      <c r="BD3932" s="1">
        <v>1.0014477968215942</v>
      </c>
      <c r="BE3932" s="1"/>
      <c r="BF3932" s="1">
        <v>0.85979068279266357</v>
      </c>
      <c r="BG3932" s="1">
        <v>5.7937989234924316</v>
      </c>
      <c r="BH3932" s="1">
        <v>12.21337890625</v>
      </c>
      <c r="BI3932" s="1"/>
      <c r="BJ3932" s="1">
        <v>1.3719440698623657</v>
      </c>
      <c r="BK3932" s="1"/>
      <c r="BL3932" s="1"/>
      <c r="BM3932" s="1"/>
      <c r="BN3932" s="1"/>
    </row>
    <row r="3933" spans="1:66" x14ac:dyDescent="0.2">
      <c r="A3933" s="2" t="s">
        <v>8478</v>
      </c>
      <c r="B3933" s="4" t="s">
        <v>3928</v>
      </c>
      <c r="C3933" s="1"/>
      <c r="D3933" s="1"/>
      <c r="E3933" s="1"/>
      <c r="F3933" s="1"/>
      <c r="G3933" s="1"/>
      <c r="H3933" s="1"/>
      <c r="I3933" s="1"/>
      <c r="J3933" s="1">
        <v>41.381720477195458</v>
      </c>
      <c r="K3933" s="1">
        <v>79.475036330148257</v>
      </c>
      <c r="L3933" s="1">
        <v>56.469427908500435</v>
      </c>
      <c r="M3933" s="1">
        <v>52.110494554593622</v>
      </c>
      <c r="N3933" s="1">
        <v>22.61872042031429</v>
      </c>
      <c r="O3933" s="1">
        <v>18.130727538941095</v>
      </c>
      <c r="P3933" s="1">
        <v>11.665034174007269</v>
      </c>
      <c r="Q3933" s="1">
        <v>7.0931439037035942</v>
      </c>
      <c r="R3933" s="1">
        <v>4.8534616962844312</v>
      </c>
      <c r="S3933" s="1">
        <v>13.565088022919126</v>
      </c>
      <c r="T3933" s="1">
        <v>4.2362781031772023</v>
      </c>
      <c r="U3933" s="1">
        <v>7.2308487693735808</v>
      </c>
      <c r="V3933" s="1">
        <v>4.5337939822019324</v>
      </c>
      <c r="W3933" s="1">
        <v>12.483699922367498</v>
      </c>
      <c r="X3933" s="1">
        <v>6.9418249726838646</v>
      </c>
      <c r="Y3933" s="1">
        <v>4.9462242448194029</v>
      </c>
      <c r="Z3933" s="1">
        <v>4.2414659071388421</v>
      </c>
      <c r="AA3933" s="1"/>
      <c r="AB3933" s="1"/>
      <c r="AC3933" s="1">
        <v>5.3863791069173255</v>
      </c>
      <c r="AD3933" s="1">
        <v>2.7871930788552222</v>
      </c>
      <c r="AE3933" s="1">
        <v>6.1691811050877972</v>
      </c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>
        <v>6.9918789863586426</v>
      </c>
      <c r="AQ3933" s="1"/>
      <c r="AR3933" s="1">
        <v>16.346660614013672</v>
      </c>
      <c r="AS3933" s="1"/>
      <c r="AT3933" s="1">
        <v>2.921201229095459</v>
      </c>
      <c r="AU3933" s="1">
        <v>0.26172527670860291</v>
      </c>
      <c r="AV3933" s="1">
        <v>0.30421295762062073</v>
      </c>
      <c r="AW3933" s="1">
        <v>1.5438493490219116</v>
      </c>
      <c r="AX3933" s="1">
        <v>8.9090757071971893E-2</v>
      </c>
      <c r="AY3933" s="1">
        <v>1.8625545501708984</v>
      </c>
      <c r="AZ3933" s="1"/>
      <c r="BA3933" s="1">
        <v>2.1294731646776199E-2</v>
      </c>
      <c r="BB3933" s="1"/>
      <c r="BC3933" s="1">
        <v>2.641851082444191E-2</v>
      </c>
      <c r="BD3933" s="1">
        <v>1.0014477968215942</v>
      </c>
      <c r="BE3933" s="1"/>
      <c r="BF3933" s="1">
        <v>0.85979068279266357</v>
      </c>
      <c r="BG3933" s="1">
        <v>5.7937989234924316</v>
      </c>
      <c r="BH3933" s="1">
        <v>12.21337890625</v>
      </c>
      <c r="BI3933" s="1"/>
      <c r="BJ3933" s="1">
        <v>1.3719440698623657</v>
      </c>
      <c r="BK3933" s="1"/>
      <c r="BL3933" s="1"/>
      <c r="BM3933" s="1"/>
      <c r="BN3933" s="1"/>
    </row>
    <row r="3934" spans="1:66" x14ac:dyDescent="0.2">
      <c r="A3934" s="2" t="s">
        <v>8479</v>
      </c>
      <c r="B3934" s="4" t="s">
        <v>3929</v>
      </c>
      <c r="C3934" s="1"/>
      <c r="D3934" s="1"/>
      <c r="E3934" s="1"/>
      <c r="F3934" s="1"/>
      <c r="G3934" s="1"/>
      <c r="H3934" s="1"/>
      <c r="I3934" s="1"/>
      <c r="J3934" s="1"/>
      <c r="K3934" s="1">
        <v>6.0692247253785592</v>
      </c>
      <c r="L3934" s="1">
        <v>5.1867064831435208</v>
      </c>
      <c r="M3934" s="1">
        <v>5.0011919260885378</v>
      </c>
      <c r="N3934" s="1">
        <v>5.0547560616407186</v>
      </c>
      <c r="O3934" s="1">
        <v>5.1234999912650059</v>
      </c>
      <c r="P3934" s="1">
        <v>4.9898402515227787</v>
      </c>
      <c r="Q3934" s="1">
        <v>5.2497493560703674</v>
      </c>
      <c r="R3934" s="1">
        <v>4.9338941388952682</v>
      </c>
      <c r="S3934" s="1">
        <v>3.4808640224463194</v>
      </c>
      <c r="T3934" s="1">
        <v>6.1043400242443351</v>
      </c>
      <c r="U3934" s="1">
        <v>5.2227690007645684</v>
      </c>
      <c r="V3934" s="1">
        <v>4.6752996677668728</v>
      </c>
      <c r="W3934" s="1">
        <v>4.1378685531121038</v>
      </c>
      <c r="X3934" s="1">
        <v>4.5985903280418201</v>
      </c>
      <c r="Y3934" s="1">
        <v>4.6286713758480715</v>
      </c>
      <c r="Z3934" s="1">
        <v>4.5857544613738765</v>
      </c>
      <c r="AA3934" s="1">
        <v>4.8256784359556333</v>
      </c>
      <c r="AB3934" s="1">
        <v>4.5983074420298431</v>
      </c>
      <c r="AC3934" s="1">
        <v>4.3656045261998013</v>
      </c>
      <c r="AD3934" s="1">
        <v>4.2638968849124783</v>
      </c>
      <c r="AE3934" s="1">
        <v>4.9042563157961547</v>
      </c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>
        <v>0.95149439573287964</v>
      </c>
      <c r="AZ3934" s="1"/>
      <c r="BA3934" s="1"/>
      <c r="BB3934" s="1"/>
      <c r="BC3934" s="1"/>
      <c r="BD3934" s="1">
        <v>0.23752455413341522</v>
      </c>
      <c r="BE3934" s="1"/>
      <c r="BF3934" s="1"/>
      <c r="BG3934" s="1"/>
      <c r="BH3934" s="1"/>
      <c r="BI3934" s="1"/>
      <c r="BJ3934" s="1"/>
      <c r="BK3934" s="1">
        <v>9.3604102730751038E-2</v>
      </c>
      <c r="BL3934" s="1"/>
      <c r="BM3934" s="1"/>
      <c r="BN3934" s="1"/>
    </row>
    <row r="3935" spans="1:66" x14ac:dyDescent="0.2">
      <c r="A3935" s="2" t="s">
        <v>8480</v>
      </c>
      <c r="B3935" s="4" t="s">
        <v>3930</v>
      </c>
      <c r="C3935" s="1"/>
      <c r="D3935" s="1"/>
      <c r="E3935" s="1"/>
      <c r="F3935" s="1"/>
      <c r="G3935" s="1"/>
      <c r="H3935" s="1"/>
      <c r="I3935" s="1"/>
      <c r="J3935" s="1"/>
      <c r="K3935" s="1">
        <v>6.0692247253785592</v>
      </c>
      <c r="L3935" s="1">
        <v>5.1867064831435208</v>
      </c>
      <c r="M3935" s="1">
        <v>5.0011919260885378</v>
      </c>
      <c r="N3935" s="1">
        <v>5.0547560616407186</v>
      </c>
      <c r="O3935" s="1">
        <v>5.1234999912650059</v>
      </c>
      <c r="P3935" s="1">
        <v>4.9898402515227787</v>
      </c>
      <c r="Q3935" s="1">
        <v>5.2497493560703674</v>
      </c>
      <c r="R3935" s="1">
        <v>4.9338941388952682</v>
      </c>
      <c r="S3935" s="1">
        <v>3.4808640224463194</v>
      </c>
      <c r="T3935" s="1">
        <v>6.1043400242443351</v>
      </c>
      <c r="U3935" s="1">
        <v>5.2227690007645684</v>
      </c>
      <c r="V3935" s="1">
        <v>4.6752996677668728</v>
      </c>
      <c r="W3935" s="1">
        <v>4.1378685531121038</v>
      </c>
      <c r="X3935" s="1">
        <v>4.5985903280418201</v>
      </c>
      <c r="Y3935" s="1">
        <v>4.6286713758480715</v>
      </c>
      <c r="Z3935" s="1">
        <v>4.5857544613738765</v>
      </c>
      <c r="AA3935" s="1">
        <v>4.8256784359556333</v>
      </c>
      <c r="AB3935" s="1">
        <v>4.5983074420298431</v>
      </c>
      <c r="AC3935" s="1">
        <v>4.3656045261998013</v>
      </c>
      <c r="AD3935" s="1">
        <v>4.2638968849124783</v>
      </c>
      <c r="AE3935" s="1">
        <v>4.9042563157961547</v>
      </c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>
        <v>0.95149439573287964</v>
      </c>
      <c r="AZ3935" s="1"/>
      <c r="BA3935" s="1"/>
      <c r="BB3935" s="1"/>
      <c r="BC3935" s="1"/>
      <c r="BD3935" s="1">
        <v>0.23752455413341522</v>
      </c>
      <c r="BE3935" s="1"/>
      <c r="BF3935" s="1"/>
      <c r="BG3935" s="1"/>
      <c r="BH3935" s="1"/>
      <c r="BI3935" s="1"/>
      <c r="BJ3935" s="1"/>
      <c r="BK3935" s="1">
        <v>9.3604102730751038E-2</v>
      </c>
      <c r="BL3935" s="1"/>
      <c r="BM3935" s="1"/>
      <c r="BN3935" s="1"/>
    </row>
    <row r="3936" spans="1:66" x14ac:dyDescent="0.2">
      <c r="A3936" s="2" t="s">
        <v>8481</v>
      </c>
      <c r="B3936" s="4" t="s">
        <v>3931</v>
      </c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>
        <v>7.2569892134395113</v>
      </c>
      <c r="N3936" s="1">
        <v>3.9688214238401387</v>
      </c>
      <c r="O3936" s="1">
        <v>4.1633313287841194</v>
      </c>
      <c r="P3936" s="1">
        <v>19.005871661375647</v>
      </c>
      <c r="Q3936" s="1">
        <v>5.5928042418937185</v>
      </c>
      <c r="R3936" s="1">
        <v>5.6764668568329579</v>
      </c>
      <c r="S3936" s="1">
        <v>16.757565515398284</v>
      </c>
      <c r="T3936" s="1">
        <v>9.5783923161295856</v>
      </c>
      <c r="U3936" s="1">
        <v>6.3317992071934084</v>
      </c>
      <c r="V3936" s="1">
        <v>12.230718048575252</v>
      </c>
      <c r="W3936" s="1">
        <v>8.5063499182976496</v>
      </c>
      <c r="X3936" s="1">
        <v>7.5431019470412757</v>
      </c>
      <c r="Y3936" s="1">
        <v>6.22277278147497</v>
      </c>
      <c r="Z3936" s="1">
        <v>18.34927149843115</v>
      </c>
      <c r="AA3936" s="1">
        <v>11.29333326174708</v>
      </c>
      <c r="AB3936" s="1">
        <v>12.838096197294959</v>
      </c>
      <c r="AC3936" s="1">
        <v>7.1706139316656037</v>
      </c>
      <c r="AD3936" s="1">
        <v>7.8543250871799488</v>
      </c>
      <c r="AE3936" s="1">
        <v>9.5624675612453149</v>
      </c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>
        <v>4.4195785522460938</v>
      </c>
      <c r="BC3936" s="1"/>
      <c r="BD3936" s="1">
        <v>3.4181528091430664</v>
      </c>
      <c r="BE3936" s="1"/>
      <c r="BF3936" s="1"/>
      <c r="BG3936" s="1"/>
      <c r="BH3936" s="1">
        <v>2.3945648670196533</v>
      </c>
      <c r="BI3936" s="1"/>
      <c r="BJ3936" s="1"/>
      <c r="BK3936" s="1"/>
      <c r="BL3936" s="1"/>
      <c r="BM3936" s="1"/>
      <c r="BN3936" s="1"/>
    </row>
    <row r="3937" spans="1:66" x14ac:dyDescent="0.2">
      <c r="A3937" s="2" t="s">
        <v>8482</v>
      </c>
      <c r="B3937" s="4" t="s">
        <v>3932</v>
      </c>
      <c r="C3937" s="1"/>
      <c r="D3937" s="1"/>
      <c r="E3937" s="1"/>
      <c r="F3937" s="1"/>
      <c r="G3937" s="1"/>
      <c r="H3937" s="1"/>
      <c r="I3937" s="1"/>
      <c r="J3937" s="1">
        <v>8.04531522092892</v>
      </c>
      <c r="K3937" s="1">
        <v>7.8288705030553949</v>
      </c>
      <c r="L3937" s="1">
        <v>14.06310160502659</v>
      </c>
      <c r="M3937" s="1">
        <v>6.552079875514627</v>
      </c>
      <c r="N3937" s="1">
        <v>6.6227091542591658</v>
      </c>
      <c r="O3937" s="1">
        <v>9.4641397931072326</v>
      </c>
      <c r="P3937" s="1">
        <v>5.530749271976001</v>
      </c>
      <c r="Q3937" s="1">
        <v>6.2136746210232605</v>
      </c>
      <c r="R3937" s="1">
        <v>5.7368498777695942</v>
      </c>
      <c r="S3937" s="1">
        <v>10.961524121340981</v>
      </c>
      <c r="T3937" s="1">
        <v>15.620788253804726</v>
      </c>
      <c r="U3937" s="1">
        <v>4.0300607945735329</v>
      </c>
      <c r="V3937" s="1">
        <v>12.958333280561765</v>
      </c>
      <c r="W3937" s="1">
        <v>4.613264148256949</v>
      </c>
      <c r="X3937" s="1">
        <v>5.7681694607304594</v>
      </c>
      <c r="Y3937" s="1">
        <v>5.2994978783557034</v>
      </c>
      <c r="Z3937" s="1">
        <v>4.9217198844624663</v>
      </c>
      <c r="AA3937" s="1">
        <v>4.7643698218443564</v>
      </c>
      <c r="AB3937" s="1">
        <v>4.9675465983388953</v>
      </c>
      <c r="AC3937" s="1">
        <v>5.0387208318276011</v>
      </c>
      <c r="AD3937" s="1">
        <v>5.1919324044764972</v>
      </c>
      <c r="AE3937" s="1">
        <v>5.1566087897647632</v>
      </c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>
        <v>0.67204326391220093</v>
      </c>
      <c r="AZ3937" s="1">
        <v>1.8083890676498413</v>
      </c>
      <c r="BA3937" s="1">
        <v>1.334839940071106</v>
      </c>
      <c r="BB3937" s="1"/>
      <c r="BC3937" s="1">
        <v>7.6212897896766663E-2</v>
      </c>
      <c r="BD3937" s="1">
        <v>1.8344840034842491E-2</v>
      </c>
      <c r="BE3937" s="1"/>
      <c r="BF3937" s="1"/>
      <c r="BG3937" s="1"/>
      <c r="BH3937" s="1"/>
      <c r="BI3937" s="1"/>
      <c r="BJ3937" s="1"/>
      <c r="BK3937" s="1"/>
      <c r="BL3937" s="1"/>
      <c r="BM3937" s="1"/>
      <c r="BN3937" s="1"/>
    </row>
    <row r="3938" spans="1:66" x14ac:dyDescent="0.2">
      <c r="A3938" s="2" t="s">
        <v>8483</v>
      </c>
      <c r="B3938" s="4" t="s">
        <v>3933</v>
      </c>
      <c r="C3938" s="1"/>
      <c r="D3938" s="1"/>
      <c r="E3938" s="1"/>
      <c r="F3938" s="1"/>
      <c r="G3938" s="1"/>
      <c r="H3938" s="1"/>
      <c r="I3938" s="1"/>
      <c r="J3938" s="1">
        <v>4.708221116121285</v>
      </c>
      <c r="K3938" s="1">
        <v>5.1408096954929734</v>
      </c>
      <c r="L3938" s="1">
        <v>2.6562665611573446</v>
      </c>
      <c r="M3938" s="1">
        <v>2.9858291357095754</v>
      </c>
      <c r="N3938" s="1">
        <v>2.7156359577108811</v>
      </c>
      <c r="O3938" s="1">
        <v>2.9417151402580868</v>
      </c>
      <c r="P3938" s="1">
        <v>5.6033565220335753</v>
      </c>
      <c r="Q3938" s="1">
        <v>5.7219743697656558</v>
      </c>
      <c r="R3938" s="1">
        <v>6.2616524496203141</v>
      </c>
      <c r="S3938" s="1">
        <v>6.4353380656106056</v>
      </c>
      <c r="T3938" s="1">
        <v>6.87708636274896</v>
      </c>
      <c r="U3938" s="1">
        <v>5.8636341733055541</v>
      </c>
      <c r="V3938" s="1">
        <v>7.3801376498877094</v>
      </c>
      <c r="W3938" s="1">
        <v>3.5021983250127633</v>
      </c>
      <c r="X3938" s="1">
        <v>4.1004600698469273</v>
      </c>
      <c r="Y3938" s="1">
        <v>4.9585119065676269</v>
      </c>
      <c r="Z3938" s="1">
        <v>4.6489282828026948</v>
      </c>
      <c r="AA3938" s="1">
        <v>5.1432903883590528</v>
      </c>
      <c r="AB3938" s="1">
        <v>4.9670665616257912</v>
      </c>
      <c r="AC3938" s="1">
        <v>8.9107068355744534</v>
      </c>
      <c r="AD3938" s="1">
        <v>10.343754228817277</v>
      </c>
      <c r="AE3938" s="1">
        <v>11.579728140128241</v>
      </c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>
        <v>1.3282660245895386</v>
      </c>
      <c r="AS3938" s="1">
        <v>1.0751132965087891</v>
      </c>
      <c r="AT3938" s="1">
        <v>0.97679275274276733</v>
      </c>
      <c r="AU3938" s="1">
        <v>1.0576097965240479</v>
      </c>
      <c r="AV3938" s="1"/>
      <c r="AW3938" s="1"/>
      <c r="AX3938" s="1"/>
      <c r="AY3938" s="1"/>
      <c r="AZ3938" s="1">
        <v>0.61455023288726807</v>
      </c>
      <c r="BA3938" s="1">
        <v>0.81619608402252197</v>
      </c>
      <c r="BB3938" s="1">
        <v>0.43640658259391785</v>
      </c>
      <c r="BC3938" s="1">
        <v>0.59459668397903442</v>
      </c>
      <c r="BD3938" s="1">
        <v>0.69577407836914063</v>
      </c>
      <c r="BE3938" s="1">
        <v>0.25312292575836182</v>
      </c>
      <c r="BF3938" s="1"/>
      <c r="BG3938" s="1"/>
      <c r="BH3938" s="1"/>
      <c r="BI3938" s="1"/>
      <c r="BJ3938" s="1"/>
      <c r="BK3938" s="1"/>
      <c r="BL3938" s="1"/>
      <c r="BM3938" s="1"/>
      <c r="BN3938" s="1"/>
    </row>
    <row r="3939" spans="1:66" x14ac:dyDescent="0.2">
      <c r="A3939" s="2" t="s">
        <v>8484</v>
      </c>
      <c r="B3939" s="4" t="s">
        <v>3934</v>
      </c>
      <c r="C3939" s="1"/>
      <c r="D3939" s="1"/>
      <c r="E3939" s="1"/>
      <c r="F3939" s="1"/>
      <c r="G3939" s="1"/>
      <c r="H3939" s="1"/>
      <c r="I3939" s="1"/>
      <c r="J3939" s="1">
        <v>4.3327856912254914</v>
      </c>
      <c r="K3939" s="1">
        <v>4.531126516921324</v>
      </c>
      <c r="L3939" s="1">
        <v>4.5491017965591496</v>
      </c>
      <c r="M3939" s="1">
        <v>3.4914505682448498</v>
      </c>
      <c r="N3939" s="1">
        <v>3.3476720121097898</v>
      </c>
      <c r="O3939" s="1">
        <v>4.1809975787655382</v>
      </c>
      <c r="P3939" s="1">
        <v>23.612995924577071</v>
      </c>
      <c r="Q3939" s="1">
        <v>3.3917851313709315</v>
      </c>
      <c r="R3939" s="1">
        <v>3.0856732197516625</v>
      </c>
      <c r="S3939" s="1">
        <v>4.9255470750381427</v>
      </c>
      <c r="T3939" s="1">
        <v>4.1320401215296707</v>
      </c>
      <c r="U3939" s="1">
        <v>4.5339236359243049</v>
      </c>
      <c r="V3939" s="1">
        <v>3.9075899021177118</v>
      </c>
      <c r="W3939" s="1">
        <v>5.379800021664396</v>
      </c>
      <c r="X3939" s="1">
        <v>4.7806147996213504</v>
      </c>
      <c r="Y3939" s="1">
        <v>4.6761966006780185</v>
      </c>
      <c r="Z3939" s="1">
        <v>4.4076681734204728</v>
      </c>
      <c r="AA3939" s="1">
        <v>4.9454448058232146</v>
      </c>
      <c r="AB3939" s="1">
        <v>4.8427144349469753</v>
      </c>
      <c r="AC3939" s="1">
        <v>8.5972214867925771</v>
      </c>
      <c r="AD3939" s="1">
        <v>14.657416294246673</v>
      </c>
      <c r="AE3939" s="1">
        <v>4.9350649268350324</v>
      </c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>
        <v>0.96522694826126099</v>
      </c>
      <c r="AT3939" s="1">
        <v>1.0798977613449097</v>
      </c>
      <c r="AU3939" s="1"/>
      <c r="AV3939" s="1">
        <v>0.54683268070220947</v>
      </c>
      <c r="AW3939" s="1">
        <v>4.2879824638366699</v>
      </c>
      <c r="AX3939" s="1">
        <v>1.8316595554351807</v>
      </c>
      <c r="AY3939" s="1"/>
      <c r="AZ3939" s="1"/>
      <c r="BA3939" s="1"/>
      <c r="BB3939" s="1"/>
      <c r="BC3939" s="1"/>
      <c r="BD3939" s="1"/>
      <c r="BE3939" s="1"/>
      <c r="BF3939" s="1"/>
      <c r="BG3939" s="1"/>
      <c r="BH3939" s="1"/>
      <c r="BI3939" s="1"/>
      <c r="BJ3939" s="1"/>
      <c r="BK3939" s="1"/>
      <c r="BL3939" s="1"/>
      <c r="BM3939" s="1"/>
      <c r="BN3939" s="1"/>
    </row>
    <row r="3940" spans="1:66" x14ac:dyDescent="0.2">
      <c r="A3940" s="2" t="s">
        <v>8485</v>
      </c>
      <c r="B3940" s="4" t="s">
        <v>3935</v>
      </c>
      <c r="C3940" s="1"/>
      <c r="D3940" s="1"/>
      <c r="E3940" s="1"/>
      <c r="F3940" s="1"/>
      <c r="G3940" s="1"/>
      <c r="H3940" s="1"/>
      <c r="I3940" s="1"/>
      <c r="J3940" s="1"/>
      <c r="K3940" s="1">
        <v>4.2760293580093117E-4</v>
      </c>
      <c r="L3940" s="1">
        <v>1.6677635900578629E-3</v>
      </c>
      <c r="M3940" s="1">
        <v>61.062142352663159</v>
      </c>
      <c r="N3940" s="1">
        <v>14.16934610846158</v>
      </c>
      <c r="O3940" s="1">
        <v>3.5203539922248392</v>
      </c>
      <c r="P3940" s="1">
        <v>4.619208729069622</v>
      </c>
      <c r="Q3940" s="1">
        <v>4.8482988978269876</v>
      </c>
      <c r="R3940" s="1">
        <v>2.6149963683131237</v>
      </c>
      <c r="S3940" s="1">
        <v>3.5040456690536863</v>
      </c>
      <c r="T3940" s="1">
        <v>3.958008887318881</v>
      </c>
      <c r="U3940" s="1">
        <v>4.7148110866345769</v>
      </c>
      <c r="V3940" s="1">
        <v>4.4333497000763851</v>
      </c>
      <c r="W3940" s="1">
        <v>4.3986695545002945</v>
      </c>
      <c r="X3940" s="1">
        <v>2.3582413271704983</v>
      </c>
      <c r="Y3940" s="1">
        <v>3.4219693499510755</v>
      </c>
      <c r="Z3940" s="1">
        <v>4.6969137895646718</v>
      </c>
      <c r="AA3940" s="1">
        <v>6.3915804587751524</v>
      </c>
      <c r="AB3940" s="1">
        <v>4.2503032058782351</v>
      </c>
      <c r="AC3940" s="1">
        <v>6.5460985307465966</v>
      </c>
      <c r="AD3940" s="1">
        <v>5.0521639330494796</v>
      </c>
      <c r="AE3940" s="1">
        <v>4.4141581862107717</v>
      </c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>
        <v>4.2858104705810547</v>
      </c>
      <c r="AR3940" s="1">
        <v>4.9997978210449219</v>
      </c>
      <c r="AS3940" s="1"/>
      <c r="AT3940" s="1"/>
      <c r="AU3940" s="1">
        <v>1.6689668893814087</v>
      </c>
      <c r="AV3940" s="1"/>
      <c r="AW3940" s="1"/>
      <c r="AX3940" s="1">
        <v>1.6172035932540894</v>
      </c>
      <c r="AY3940" s="1">
        <v>0.56066703796386719</v>
      </c>
      <c r="AZ3940" s="1">
        <v>7.7342577278614044E-2</v>
      </c>
      <c r="BA3940" s="1"/>
      <c r="BB3940" s="1">
        <v>0.18205779790878296</v>
      </c>
      <c r="BC3940" s="1"/>
      <c r="BD3940" s="1">
        <v>1.5445214509963989</v>
      </c>
      <c r="BE3940" s="1"/>
      <c r="BF3940" s="1">
        <v>0.56302362680435181</v>
      </c>
      <c r="BG3940" s="1">
        <v>8.1382982432842255E-2</v>
      </c>
      <c r="BH3940" s="1">
        <v>7.5233630836009979E-2</v>
      </c>
      <c r="BI3940" s="1">
        <v>8.0736145377159119E-2</v>
      </c>
      <c r="BJ3940" s="1">
        <v>1.5503383241593838E-2</v>
      </c>
      <c r="BK3940" s="1">
        <v>0.37844666838645935</v>
      </c>
      <c r="BL3940" s="1"/>
      <c r="BM3940" s="1"/>
      <c r="BN3940" s="1"/>
    </row>
    <row r="3941" spans="1:66" x14ac:dyDescent="0.2">
      <c r="A3941" s="2" t="s">
        <v>8486</v>
      </c>
      <c r="B3941" s="4" t="s">
        <v>3936</v>
      </c>
      <c r="C3941" s="1"/>
      <c r="D3941" s="1"/>
      <c r="E3941" s="1"/>
      <c r="F3941" s="1"/>
      <c r="G3941" s="1"/>
      <c r="H3941" s="1"/>
      <c r="I3941" s="1"/>
      <c r="J3941" s="1"/>
      <c r="K3941" s="1">
        <v>4.2760293580093117E-4</v>
      </c>
      <c r="L3941" s="1">
        <v>1.6677635900578629E-3</v>
      </c>
      <c r="M3941" s="1">
        <v>61.062142352663159</v>
      </c>
      <c r="N3941" s="1">
        <v>14.16934610846158</v>
      </c>
      <c r="O3941" s="1">
        <v>3.5203539922248392</v>
      </c>
      <c r="P3941" s="1">
        <v>4.619208729069622</v>
      </c>
      <c r="Q3941" s="1">
        <v>4.8482988978269876</v>
      </c>
      <c r="R3941" s="1">
        <v>2.6149963683131237</v>
      </c>
      <c r="S3941" s="1">
        <v>3.5040456690536863</v>
      </c>
      <c r="T3941" s="1">
        <v>3.958008887318881</v>
      </c>
      <c r="U3941" s="1">
        <v>4.7148110866345769</v>
      </c>
      <c r="V3941" s="1">
        <v>4.4333497000763851</v>
      </c>
      <c r="W3941" s="1">
        <v>4.3986695545002945</v>
      </c>
      <c r="X3941" s="1">
        <v>2.3582413271704983</v>
      </c>
      <c r="Y3941" s="1">
        <v>3.4219693499510755</v>
      </c>
      <c r="Z3941" s="1">
        <v>4.6969137895646718</v>
      </c>
      <c r="AA3941" s="1">
        <v>6.3915804587751524</v>
      </c>
      <c r="AB3941" s="1">
        <v>4.2503032058782351</v>
      </c>
      <c r="AC3941" s="1">
        <v>6.5460985307465966</v>
      </c>
      <c r="AD3941" s="1">
        <v>5.0521639330494796</v>
      </c>
      <c r="AE3941" s="1">
        <v>4.4141581862107717</v>
      </c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>
        <v>4.2858104705810547</v>
      </c>
      <c r="AR3941" s="1">
        <v>4.9997978210449219</v>
      </c>
      <c r="AS3941" s="1"/>
      <c r="AT3941" s="1"/>
      <c r="AU3941" s="1">
        <v>1.6689668893814087</v>
      </c>
      <c r="AV3941" s="1"/>
      <c r="AW3941" s="1"/>
      <c r="AX3941" s="1">
        <v>1.6172035932540894</v>
      </c>
      <c r="AY3941" s="1">
        <v>0.56066703796386719</v>
      </c>
      <c r="AZ3941" s="1">
        <v>7.7342577278614044E-2</v>
      </c>
      <c r="BA3941" s="1"/>
      <c r="BB3941" s="1">
        <v>0.18205779790878296</v>
      </c>
      <c r="BC3941" s="1"/>
      <c r="BD3941" s="1">
        <v>1.5445214509963989</v>
      </c>
      <c r="BE3941" s="1"/>
      <c r="BF3941" s="1">
        <v>0.56302362680435181</v>
      </c>
      <c r="BG3941" s="1">
        <v>8.1382982432842255E-2</v>
      </c>
      <c r="BH3941" s="1">
        <v>7.5233630836009979E-2</v>
      </c>
      <c r="BI3941" s="1">
        <v>8.0736145377159119E-2</v>
      </c>
      <c r="BJ3941" s="1">
        <v>1.5503383241593838E-2</v>
      </c>
      <c r="BK3941" s="1">
        <v>0.37844666838645935</v>
      </c>
      <c r="BL3941" s="1"/>
      <c r="BM3941" s="1"/>
      <c r="BN3941" s="1"/>
    </row>
    <row r="3942" spans="1:66" x14ac:dyDescent="0.2">
      <c r="A3942" s="2" t="s">
        <v>8487</v>
      </c>
      <c r="B3942" s="4" t="s">
        <v>3937</v>
      </c>
      <c r="C3942" s="1"/>
      <c r="D3942" s="1"/>
      <c r="E3942" s="1"/>
      <c r="F3942" s="1"/>
      <c r="G3942" s="1"/>
      <c r="H3942" s="1"/>
      <c r="I3942" s="1"/>
      <c r="J3942" s="1"/>
      <c r="K3942" s="1">
        <v>4.2760293580093117E-4</v>
      </c>
      <c r="L3942" s="1">
        <v>1.6677635900578629E-3</v>
      </c>
      <c r="M3942" s="1">
        <v>61.062142352663159</v>
      </c>
      <c r="N3942" s="1">
        <v>14.16934610846158</v>
      </c>
      <c r="O3942" s="1">
        <v>3.5203539922248392</v>
      </c>
      <c r="P3942" s="1">
        <v>4.619208729069622</v>
      </c>
      <c r="Q3942" s="1">
        <v>4.8482988978269876</v>
      </c>
      <c r="R3942" s="1">
        <v>2.6149963683131237</v>
      </c>
      <c r="S3942" s="1">
        <v>3.5040456690536863</v>
      </c>
      <c r="T3942" s="1">
        <v>3.958008887318881</v>
      </c>
      <c r="U3942" s="1">
        <v>4.7148110866345769</v>
      </c>
      <c r="V3942" s="1">
        <v>4.4333497000763851</v>
      </c>
      <c r="W3942" s="1">
        <v>4.3986695545002945</v>
      </c>
      <c r="X3942" s="1">
        <v>2.3582413271704983</v>
      </c>
      <c r="Y3942" s="1">
        <v>3.4219693499510755</v>
      </c>
      <c r="Z3942" s="1">
        <v>4.6969137895646718</v>
      </c>
      <c r="AA3942" s="1">
        <v>6.3915804587751524</v>
      </c>
      <c r="AB3942" s="1">
        <v>4.2503032058782351</v>
      </c>
      <c r="AC3942" s="1">
        <v>6.5460985307465966</v>
      </c>
      <c r="AD3942" s="1">
        <v>5.0521639330494796</v>
      </c>
      <c r="AE3942" s="1">
        <v>4.4141581862107717</v>
      </c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>
        <v>4.2858104705810547</v>
      </c>
      <c r="AR3942" s="1">
        <v>4.9997978210449219</v>
      </c>
      <c r="AS3942" s="1"/>
      <c r="AT3942" s="1"/>
      <c r="AU3942" s="1">
        <v>1.6689668893814087</v>
      </c>
      <c r="AV3942" s="1"/>
      <c r="AW3942" s="1"/>
      <c r="AX3942" s="1">
        <v>1.6172035932540894</v>
      </c>
      <c r="AY3942" s="1">
        <v>0.56066703796386719</v>
      </c>
      <c r="AZ3942" s="1">
        <v>7.7342577278614044E-2</v>
      </c>
      <c r="BA3942" s="1"/>
      <c r="BB3942" s="1">
        <v>0.18205779790878296</v>
      </c>
      <c r="BC3942" s="1"/>
      <c r="BD3942" s="1">
        <v>1.5445214509963989</v>
      </c>
      <c r="BE3942" s="1"/>
      <c r="BF3942" s="1">
        <v>0.56302362680435181</v>
      </c>
      <c r="BG3942" s="1">
        <v>8.1382982432842255E-2</v>
      </c>
      <c r="BH3942" s="1">
        <v>7.5233630836009979E-2</v>
      </c>
      <c r="BI3942" s="1">
        <v>8.0736145377159119E-2</v>
      </c>
      <c r="BJ3942" s="1">
        <v>1.5503383241593838E-2</v>
      </c>
      <c r="BK3942" s="1">
        <v>0.37844666838645935</v>
      </c>
      <c r="BL3942" s="1"/>
      <c r="BM3942" s="1"/>
      <c r="BN3942" s="1"/>
    </row>
    <row r="3943" spans="1:66" x14ac:dyDescent="0.2">
      <c r="A3943" s="2" t="s">
        <v>8488</v>
      </c>
      <c r="B3943" s="4" t="s">
        <v>3938</v>
      </c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>
        <v>49.823918213913771</v>
      </c>
      <c r="R3943" s="1">
        <v>81.640382559113959</v>
      </c>
      <c r="S3943" s="1">
        <v>12.623377954999967</v>
      </c>
      <c r="T3943" s="1"/>
      <c r="U3943" s="1">
        <v>22.116272819294132</v>
      </c>
      <c r="V3943" s="1">
        <v>21.969856122111267</v>
      </c>
      <c r="W3943" s="1"/>
      <c r="X3943" s="1"/>
      <c r="Y3943" s="1">
        <v>7.289141714532664</v>
      </c>
      <c r="Z3943" s="1">
        <v>12.97351558742726</v>
      </c>
      <c r="AA3943" s="1">
        <v>5.1132568656817146</v>
      </c>
      <c r="AB3943" s="1">
        <v>7.3739802576643481</v>
      </c>
      <c r="AC3943" s="1">
        <v>12.160623862672892</v>
      </c>
      <c r="AD3943" s="1">
        <v>7.366369978119149</v>
      </c>
      <c r="AE3943" s="1">
        <v>7.154965648883417</v>
      </c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>
        <v>28.173269271850586</v>
      </c>
      <c r="BA3943" s="1">
        <v>1.4572265148162842</v>
      </c>
      <c r="BB3943" s="1">
        <v>34.084644317626953</v>
      </c>
      <c r="BC3943" s="1">
        <v>16.892234802246094</v>
      </c>
      <c r="BD3943" s="1">
        <v>20.364423751831055</v>
      </c>
      <c r="BE3943" s="1">
        <v>12.066774368286133</v>
      </c>
      <c r="BF3943" s="1">
        <v>15.417270660400391</v>
      </c>
      <c r="BG3943" s="1">
        <v>1.8833552598953247</v>
      </c>
      <c r="BH3943" s="1">
        <v>1.5877382755279541</v>
      </c>
      <c r="BI3943" s="1">
        <v>0.28067705035209656</v>
      </c>
      <c r="BJ3943" s="1">
        <v>0.33863949775695801</v>
      </c>
      <c r="BK3943" s="1">
        <v>0.35479828715324402</v>
      </c>
      <c r="BL3943" s="1"/>
      <c r="BM3943" s="1"/>
      <c r="BN3943" s="1"/>
    </row>
    <row r="3944" spans="1:66" x14ac:dyDescent="0.2">
      <c r="A3944" s="2" t="s">
        <v>8489</v>
      </c>
      <c r="B3944" s="4" t="s">
        <v>3939</v>
      </c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>
        <v>49.823918213913771</v>
      </c>
      <c r="R3944" s="1">
        <v>81.640382559113959</v>
      </c>
      <c r="S3944" s="1">
        <v>12.623377954999967</v>
      </c>
      <c r="T3944" s="1"/>
      <c r="U3944" s="1">
        <v>22.116272819294132</v>
      </c>
      <c r="V3944" s="1">
        <v>21.969856122111267</v>
      </c>
      <c r="W3944" s="1"/>
      <c r="X3944" s="1"/>
      <c r="Y3944" s="1">
        <v>7.289141714532664</v>
      </c>
      <c r="Z3944" s="1">
        <v>12.97351558742726</v>
      </c>
      <c r="AA3944" s="1">
        <v>5.1132568656817146</v>
      </c>
      <c r="AB3944" s="1">
        <v>7.3739802576643481</v>
      </c>
      <c r="AC3944" s="1">
        <v>12.160623862672892</v>
      </c>
      <c r="AD3944" s="1">
        <v>7.366369978119149</v>
      </c>
      <c r="AE3944" s="1">
        <v>7.154965648883417</v>
      </c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>
        <v>28.173269271850586</v>
      </c>
      <c r="BA3944" s="1">
        <v>1.4572265148162842</v>
      </c>
      <c r="BB3944" s="1">
        <v>34.084644317626953</v>
      </c>
      <c r="BC3944" s="1">
        <v>16.892234802246094</v>
      </c>
      <c r="BD3944" s="1">
        <v>20.364423751831055</v>
      </c>
      <c r="BE3944" s="1">
        <v>12.066774368286133</v>
      </c>
      <c r="BF3944" s="1">
        <v>15.417270660400391</v>
      </c>
      <c r="BG3944" s="1">
        <v>1.8833552598953247</v>
      </c>
      <c r="BH3944" s="1">
        <v>1.5877382755279541</v>
      </c>
      <c r="BI3944" s="1">
        <v>0.28067705035209656</v>
      </c>
      <c r="BJ3944" s="1">
        <v>0.33863949775695801</v>
      </c>
      <c r="BK3944" s="1">
        <v>0.35479828715324402</v>
      </c>
      <c r="BL3944" s="1"/>
      <c r="BM3944" s="1"/>
      <c r="BN3944" s="1"/>
    </row>
    <row r="3945" spans="1:66" x14ac:dyDescent="0.2">
      <c r="A3945" s="2" t="s">
        <v>8490</v>
      </c>
      <c r="B3945" s="4" t="s">
        <v>3940</v>
      </c>
      <c r="C3945" s="1"/>
      <c r="D3945" s="1"/>
      <c r="E3945" s="1"/>
      <c r="F3945" s="1"/>
      <c r="G3945" s="1"/>
      <c r="H3945" s="1"/>
      <c r="I3945" s="1"/>
      <c r="J3945" s="1"/>
      <c r="K3945" s="1">
        <v>47.693264728798127</v>
      </c>
      <c r="L3945" s="1">
        <v>23.512189813789178</v>
      </c>
      <c r="M3945" s="1">
        <v>19.650178849407254</v>
      </c>
      <c r="N3945" s="1">
        <v>8.6306242534504101</v>
      </c>
      <c r="O3945" s="1">
        <v>36.161011759494706</v>
      </c>
      <c r="P3945" s="1">
        <v>28.757572152671536</v>
      </c>
      <c r="Q3945" s="1">
        <v>9.1101708150411742</v>
      </c>
      <c r="R3945" s="1">
        <v>6.261801941348363</v>
      </c>
      <c r="S3945" s="1">
        <v>3.0800688416558497</v>
      </c>
      <c r="T3945" s="1">
        <v>6.5824618151158809</v>
      </c>
      <c r="U3945" s="1"/>
      <c r="V3945" s="1">
        <v>1.2198553442440314</v>
      </c>
      <c r="W3945" s="1"/>
      <c r="X3945" s="1">
        <v>3.0130058821510897</v>
      </c>
      <c r="Y3945" s="1">
        <v>3.5119998806433648</v>
      </c>
      <c r="Z3945" s="1">
        <v>3.9686047355955587</v>
      </c>
      <c r="AA3945" s="1">
        <v>7.4760504458925219</v>
      </c>
      <c r="AB3945" s="1">
        <v>3.673783332760546</v>
      </c>
      <c r="AC3945" s="1">
        <v>3.1990504199560648</v>
      </c>
      <c r="AD3945" s="1">
        <v>5.7096942256332124</v>
      </c>
      <c r="AE3945" s="1">
        <v>6.2833935642600522</v>
      </c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>
        <v>0.39265048503875732</v>
      </c>
      <c r="AT3945" s="1">
        <v>17.315586090087891</v>
      </c>
      <c r="AU3945" s="1">
        <v>0.23931500315666199</v>
      </c>
      <c r="AV3945" s="1">
        <v>0.19056902825832367</v>
      </c>
      <c r="AW3945" s="1">
        <v>27.127475738525391</v>
      </c>
      <c r="AX3945" s="1"/>
      <c r="AY3945" s="1">
        <v>1.2570281028747559</v>
      </c>
      <c r="AZ3945" s="1">
        <v>0.87305265665054321</v>
      </c>
      <c r="BA3945" s="1">
        <v>7.4786372184753418</v>
      </c>
      <c r="BB3945" s="1">
        <v>4.807255744934082</v>
      </c>
      <c r="BC3945" s="1">
        <v>4.9654059410095215</v>
      </c>
      <c r="BD3945" s="1">
        <v>5.0488228797912598</v>
      </c>
      <c r="BE3945" s="1">
        <v>1.9322191476821899</v>
      </c>
      <c r="BF3945" s="1">
        <v>1.7033500671386719</v>
      </c>
      <c r="BG3945" s="1"/>
      <c r="BH3945" s="1">
        <v>3.46158766746521</v>
      </c>
      <c r="BI3945" s="1">
        <v>3.5629813671112061</v>
      </c>
      <c r="BJ3945" s="1">
        <v>2.5415055751800537</v>
      </c>
      <c r="BK3945" s="1">
        <v>2.4840471744537354</v>
      </c>
      <c r="BL3945" s="1"/>
      <c r="BM3945" s="1"/>
      <c r="BN3945" s="1"/>
    </row>
    <row r="3946" spans="1:66" x14ac:dyDescent="0.2">
      <c r="A3946" s="2" t="s">
        <v>8491</v>
      </c>
      <c r="B3946" s="4" t="s">
        <v>3941</v>
      </c>
      <c r="C3946" s="1"/>
      <c r="D3946" s="1"/>
      <c r="E3946" s="1"/>
      <c r="F3946" s="1"/>
      <c r="G3946" s="1"/>
      <c r="H3946" s="1"/>
      <c r="I3946" s="1"/>
      <c r="J3946" s="1"/>
      <c r="K3946" s="1">
        <v>47.693264728798127</v>
      </c>
      <c r="L3946" s="1">
        <v>23.512189813789178</v>
      </c>
      <c r="M3946" s="1">
        <v>19.650178849407254</v>
      </c>
      <c r="N3946" s="1">
        <v>8.6306242534504101</v>
      </c>
      <c r="O3946" s="1">
        <v>36.161011759494706</v>
      </c>
      <c r="P3946" s="1">
        <v>28.757572152671536</v>
      </c>
      <c r="Q3946" s="1">
        <v>9.1101708150411742</v>
      </c>
      <c r="R3946" s="1">
        <v>6.261801941348363</v>
      </c>
      <c r="S3946" s="1">
        <v>3.0800688416558497</v>
      </c>
      <c r="T3946" s="1">
        <v>6.5824618151158809</v>
      </c>
      <c r="U3946" s="1"/>
      <c r="V3946" s="1">
        <v>1.2198553442440314</v>
      </c>
      <c r="W3946" s="1"/>
      <c r="X3946" s="1">
        <v>3.0130058821510897</v>
      </c>
      <c r="Y3946" s="1">
        <v>3.5119998806433648</v>
      </c>
      <c r="Z3946" s="1">
        <v>3.9686047355955587</v>
      </c>
      <c r="AA3946" s="1">
        <v>7.4760504458925219</v>
      </c>
      <c r="AB3946" s="1">
        <v>3.673783332760546</v>
      </c>
      <c r="AC3946" s="1">
        <v>3.1990504199560648</v>
      </c>
      <c r="AD3946" s="1">
        <v>5.7096942256332124</v>
      </c>
      <c r="AE3946" s="1">
        <v>6.2833935642600522</v>
      </c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>
        <v>0.39265048503875732</v>
      </c>
      <c r="AT3946" s="1">
        <v>17.315586090087891</v>
      </c>
      <c r="AU3946" s="1">
        <v>0.23931500315666199</v>
      </c>
      <c r="AV3946" s="1">
        <v>0.19056902825832367</v>
      </c>
      <c r="AW3946" s="1">
        <v>27.127475738525391</v>
      </c>
      <c r="AX3946" s="1"/>
      <c r="AY3946" s="1">
        <v>1.2570281028747559</v>
      </c>
      <c r="AZ3946" s="1">
        <v>0.87305265665054321</v>
      </c>
      <c r="BA3946" s="1">
        <v>7.4786372184753418</v>
      </c>
      <c r="BB3946" s="1">
        <v>4.807255744934082</v>
      </c>
      <c r="BC3946" s="1">
        <v>4.9654059410095215</v>
      </c>
      <c r="BD3946" s="1">
        <v>5.0488228797912598</v>
      </c>
      <c r="BE3946" s="1">
        <v>1.9322191476821899</v>
      </c>
      <c r="BF3946" s="1">
        <v>1.7033500671386719</v>
      </c>
      <c r="BG3946" s="1"/>
      <c r="BH3946" s="1">
        <v>3.46158766746521</v>
      </c>
      <c r="BI3946" s="1">
        <v>3.5629813671112061</v>
      </c>
      <c r="BJ3946" s="1">
        <v>2.5415055751800537</v>
      </c>
      <c r="BK3946" s="1">
        <v>2.4840471744537354</v>
      </c>
      <c r="BL3946" s="1"/>
      <c r="BM3946" s="1"/>
      <c r="BN3946" s="1"/>
    </row>
    <row r="3947" spans="1:66" x14ac:dyDescent="0.2">
      <c r="A3947" s="2" t="s">
        <v>8492</v>
      </c>
      <c r="B3947" s="4" t="s">
        <v>3942</v>
      </c>
      <c r="C3947" s="1"/>
      <c r="D3947" s="1"/>
      <c r="E3947" s="1"/>
      <c r="F3947" s="1"/>
      <c r="G3947" s="1"/>
      <c r="H3947" s="1"/>
      <c r="I3947" s="1"/>
      <c r="J3947" s="1">
        <v>42.959205409189927</v>
      </c>
      <c r="K3947" s="1">
        <v>58.67381441138162</v>
      </c>
      <c r="L3947" s="1">
        <v>37.011214813513668</v>
      </c>
      <c r="M3947" s="1">
        <v>5.3790263563942817</v>
      </c>
      <c r="N3947" s="1">
        <v>7.1067723892831278</v>
      </c>
      <c r="O3947" s="1">
        <v>6.7138126351832597</v>
      </c>
      <c r="P3947" s="1">
        <v>6.7830572836351788</v>
      </c>
      <c r="Q3947" s="1">
        <v>4.1758013724105743</v>
      </c>
      <c r="R3947" s="1">
        <v>2.4923307979243861</v>
      </c>
      <c r="S3947" s="1">
        <v>4.9967072174559304</v>
      </c>
      <c r="T3947" s="1">
        <v>6.8523443742116452</v>
      </c>
      <c r="U3947" s="1">
        <v>6.3602680390291679</v>
      </c>
      <c r="V3947" s="1">
        <v>9.882543088011019</v>
      </c>
      <c r="W3947" s="1">
        <v>6.3411584666896141</v>
      </c>
      <c r="X3947" s="1">
        <v>5.7393349090565025</v>
      </c>
      <c r="Y3947" s="1">
        <v>7.6131878410053044</v>
      </c>
      <c r="Z3947" s="1">
        <v>7.6054465514783853</v>
      </c>
      <c r="AA3947" s="1">
        <v>4.5959717673958913</v>
      </c>
      <c r="AB3947" s="1">
        <v>5.4914466496530325</v>
      </c>
      <c r="AC3947" s="1">
        <v>7.131166084892179</v>
      </c>
      <c r="AD3947" s="1">
        <v>6.5756445471313123</v>
      </c>
      <c r="AE3947" s="1">
        <v>7.4259362443936823</v>
      </c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>
        <v>22.424123764038086</v>
      </c>
      <c r="AR3947" s="1">
        <v>21.537700653076172</v>
      </c>
      <c r="AS3947" s="1">
        <v>6.2500743865966797</v>
      </c>
      <c r="AT3947" s="1">
        <v>2.7848904132843018</v>
      </c>
      <c r="AU3947" s="1">
        <v>1.7487825155258179</v>
      </c>
      <c r="AV3947" s="1">
        <v>2.2616665363311768</v>
      </c>
      <c r="AW3947" s="1"/>
      <c r="AX3947" s="1">
        <v>2.2516012191772461</v>
      </c>
      <c r="AY3947" s="1">
        <v>0.73460566997528076</v>
      </c>
      <c r="AZ3947" s="1"/>
      <c r="BA3947" s="1">
        <v>0.54588121175765991</v>
      </c>
      <c r="BB3947" s="1">
        <v>2.4401426315307617</v>
      </c>
      <c r="BC3947" s="1">
        <v>0.54273295402526855</v>
      </c>
      <c r="BD3947" s="1">
        <v>0.61697375774383545</v>
      </c>
      <c r="BE3947" s="1">
        <v>0.57219094038009644</v>
      </c>
      <c r="BF3947" s="1"/>
      <c r="BG3947" s="1"/>
      <c r="BH3947" s="1"/>
      <c r="BI3947" s="1"/>
      <c r="BJ3947" s="1"/>
      <c r="BK3947" s="1"/>
      <c r="BL3947" s="1"/>
      <c r="BM3947" s="1"/>
      <c r="BN3947" s="1"/>
    </row>
    <row r="3948" spans="1:66" x14ac:dyDescent="0.2">
      <c r="A3948" s="2" t="s">
        <v>8493</v>
      </c>
      <c r="B3948" s="4" t="s">
        <v>3943</v>
      </c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>
        <v>7.2390557246239506</v>
      </c>
      <c r="N3948" s="1">
        <v>4.2990673164047744</v>
      </c>
      <c r="O3948" s="1"/>
      <c r="P3948" s="1"/>
      <c r="Q3948" s="1">
        <v>38.521807737085609</v>
      </c>
      <c r="R3948" s="1">
        <v>35.594408391397806</v>
      </c>
      <c r="S3948" s="1">
        <v>19.882534335367748</v>
      </c>
      <c r="T3948" s="1">
        <v>2.7127677824848959</v>
      </c>
      <c r="U3948" s="1">
        <v>3.3106455975237181</v>
      </c>
      <c r="V3948" s="1">
        <v>15.755060275127963</v>
      </c>
      <c r="W3948" s="1">
        <v>15.667562315221934</v>
      </c>
      <c r="X3948" s="1">
        <v>15.093701957180198</v>
      </c>
      <c r="Y3948" s="1">
        <v>9.1965862144462971</v>
      </c>
      <c r="Z3948" s="1">
        <v>5.2828743723590925</v>
      </c>
      <c r="AA3948" s="1">
        <v>13.585949344913878</v>
      </c>
      <c r="AB3948" s="1">
        <v>4.5119003759565262</v>
      </c>
      <c r="AC3948" s="1">
        <v>10.066879644373527</v>
      </c>
      <c r="AD3948" s="1">
        <v>10.520979498900434</v>
      </c>
      <c r="AE3948" s="1">
        <v>9.5195693731040176</v>
      </c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>
        <v>7.1956906318664551</v>
      </c>
      <c r="AT3948" s="1">
        <v>21.254302978515625</v>
      </c>
      <c r="AU3948" s="1">
        <v>5.0668444633483887</v>
      </c>
      <c r="AV3948" s="1">
        <v>8.2783021926879883</v>
      </c>
      <c r="AW3948" s="1">
        <v>4.8217754364013672</v>
      </c>
      <c r="AX3948" s="1"/>
      <c r="AY3948" s="1"/>
      <c r="AZ3948" s="1">
        <v>2.2240030765533447</v>
      </c>
      <c r="BA3948" s="1">
        <v>2.0418970584869385</v>
      </c>
      <c r="BB3948" s="1">
        <v>4.8369407653808594</v>
      </c>
      <c r="BC3948" s="1">
        <v>1.73949134349823</v>
      </c>
      <c r="BD3948" s="1">
        <v>7.4891562461853027</v>
      </c>
      <c r="BE3948" s="1"/>
      <c r="BF3948" s="1">
        <v>5.1170787811279297</v>
      </c>
      <c r="BG3948" s="1">
        <v>7.8228797912597656</v>
      </c>
      <c r="BH3948" s="1">
        <v>0.95327305793762207</v>
      </c>
      <c r="BI3948" s="1"/>
      <c r="BJ3948" s="1"/>
      <c r="BK3948" s="1"/>
      <c r="BL3948" s="1"/>
      <c r="BM3948" s="1"/>
      <c r="BN3948" s="1"/>
    </row>
    <row r="3949" spans="1:66" x14ac:dyDescent="0.2">
      <c r="A3949" s="2" t="s">
        <v>8494</v>
      </c>
      <c r="B3949" s="4" t="s">
        <v>3944</v>
      </c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>
        <v>7.2390557246239506</v>
      </c>
      <c r="N3949" s="1">
        <v>4.2990673164047744</v>
      </c>
      <c r="O3949" s="1"/>
      <c r="P3949" s="1"/>
      <c r="Q3949" s="1">
        <v>38.521807737085609</v>
      </c>
      <c r="R3949" s="1">
        <v>35.594408391397806</v>
      </c>
      <c r="S3949" s="1">
        <v>19.882534335367748</v>
      </c>
      <c r="T3949" s="1">
        <v>2.7127677824848959</v>
      </c>
      <c r="U3949" s="1">
        <v>3.3106455975237181</v>
      </c>
      <c r="V3949" s="1">
        <v>15.755060275127963</v>
      </c>
      <c r="W3949" s="1">
        <v>15.667562315221934</v>
      </c>
      <c r="X3949" s="1">
        <v>15.093701957180198</v>
      </c>
      <c r="Y3949" s="1">
        <v>9.1965862144462971</v>
      </c>
      <c r="Z3949" s="1">
        <v>5.2828743723590925</v>
      </c>
      <c r="AA3949" s="1">
        <v>13.585949344913878</v>
      </c>
      <c r="AB3949" s="1">
        <v>4.5119003759565262</v>
      </c>
      <c r="AC3949" s="1">
        <v>10.066879644373527</v>
      </c>
      <c r="AD3949" s="1">
        <v>10.520979498900434</v>
      </c>
      <c r="AE3949" s="1">
        <v>9.5195693731040176</v>
      </c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>
        <v>7.1956906318664551</v>
      </c>
      <c r="AT3949" s="1">
        <v>21.254302978515625</v>
      </c>
      <c r="AU3949" s="1">
        <v>5.0668444633483887</v>
      </c>
      <c r="AV3949" s="1">
        <v>8.2783021926879883</v>
      </c>
      <c r="AW3949" s="1">
        <v>4.8217754364013672</v>
      </c>
      <c r="AX3949" s="1"/>
      <c r="AY3949" s="1"/>
      <c r="AZ3949" s="1">
        <v>2.2240030765533447</v>
      </c>
      <c r="BA3949" s="1">
        <v>2.0418970584869385</v>
      </c>
      <c r="BB3949" s="1">
        <v>4.8369407653808594</v>
      </c>
      <c r="BC3949" s="1">
        <v>1.73949134349823</v>
      </c>
      <c r="BD3949" s="1">
        <v>7.4891562461853027</v>
      </c>
      <c r="BE3949" s="1"/>
      <c r="BF3949" s="1">
        <v>5.1170787811279297</v>
      </c>
      <c r="BG3949" s="1">
        <v>7.8228797912597656</v>
      </c>
      <c r="BH3949" s="1">
        <v>0.95327305793762207</v>
      </c>
      <c r="BI3949" s="1"/>
      <c r="BJ3949" s="1"/>
      <c r="BK3949" s="1"/>
      <c r="BL3949" s="1"/>
      <c r="BM3949" s="1"/>
      <c r="BN3949" s="1"/>
    </row>
    <row r="3950" spans="1:66" x14ac:dyDescent="0.2">
      <c r="A3950" s="2" t="s">
        <v>8495</v>
      </c>
      <c r="B3950" s="4" t="s">
        <v>3945</v>
      </c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>
        <v>7.2390557246239506</v>
      </c>
      <c r="N3950" s="1">
        <v>4.2990673164047744</v>
      </c>
      <c r="O3950" s="1"/>
      <c r="P3950" s="1"/>
      <c r="Q3950" s="1">
        <v>38.521807737085609</v>
      </c>
      <c r="R3950" s="1">
        <v>35.594408391397806</v>
      </c>
      <c r="S3950" s="1">
        <v>19.882534335367748</v>
      </c>
      <c r="T3950" s="1">
        <v>2.7127677824848959</v>
      </c>
      <c r="U3950" s="1">
        <v>3.3106455975237181</v>
      </c>
      <c r="V3950" s="1">
        <v>15.755060275127963</v>
      </c>
      <c r="W3950" s="1">
        <v>15.667562315221934</v>
      </c>
      <c r="X3950" s="1">
        <v>15.093701957180198</v>
      </c>
      <c r="Y3950" s="1">
        <v>9.1965862144462971</v>
      </c>
      <c r="Z3950" s="1">
        <v>5.2828743723590925</v>
      </c>
      <c r="AA3950" s="1">
        <v>13.585949344913878</v>
      </c>
      <c r="AB3950" s="1">
        <v>4.5119003759565262</v>
      </c>
      <c r="AC3950" s="1">
        <v>10.066879644373527</v>
      </c>
      <c r="AD3950" s="1">
        <v>10.520979498900434</v>
      </c>
      <c r="AE3950" s="1">
        <v>9.5195693731040176</v>
      </c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>
        <v>7.1956906318664551</v>
      </c>
      <c r="AT3950" s="1">
        <v>21.254302978515625</v>
      </c>
      <c r="AU3950" s="1">
        <v>5.0668444633483887</v>
      </c>
      <c r="AV3950" s="1">
        <v>8.2783021926879883</v>
      </c>
      <c r="AW3950" s="1">
        <v>4.8217754364013672</v>
      </c>
      <c r="AX3950" s="1"/>
      <c r="AY3950" s="1"/>
      <c r="AZ3950" s="1">
        <v>2.2240030765533447</v>
      </c>
      <c r="BA3950" s="1">
        <v>2.0418970584869385</v>
      </c>
      <c r="BB3950" s="1">
        <v>4.8369407653808594</v>
      </c>
      <c r="BC3950" s="1">
        <v>1.73949134349823</v>
      </c>
      <c r="BD3950" s="1">
        <v>7.4891562461853027</v>
      </c>
      <c r="BE3950" s="1"/>
      <c r="BF3950" s="1">
        <v>5.1170787811279297</v>
      </c>
      <c r="BG3950" s="1">
        <v>7.8228797912597656</v>
      </c>
      <c r="BH3950" s="1">
        <v>0.95327305793762207</v>
      </c>
      <c r="BI3950" s="1"/>
      <c r="BJ3950" s="1"/>
      <c r="BK3950" s="1"/>
      <c r="BL3950" s="1"/>
      <c r="BM3950" s="1"/>
      <c r="BN3950" s="1"/>
    </row>
    <row r="3951" spans="1:66" x14ac:dyDescent="0.2">
      <c r="A3951" s="2" t="s">
        <v>8496</v>
      </c>
      <c r="B3951" s="4" t="s">
        <v>3946</v>
      </c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>
        <v>4.4353796592319172</v>
      </c>
      <c r="N3951" s="1">
        <v>8.2529733791286226</v>
      </c>
      <c r="O3951" s="1">
        <v>25.308599491772295</v>
      </c>
      <c r="P3951" s="1">
        <v>5.3898238426510012</v>
      </c>
      <c r="Q3951" s="1">
        <v>6.9043274661741023</v>
      </c>
      <c r="R3951" s="1"/>
      <c r="S3951" s="1">
        <v>3.98837143193732</v>
      </c>
      <c r="T3951" s="1">
        <v>10.576928983998911</v>
      </c>
      <c r="U3951" s="1">
        <v>4.1519321518759771</v>
      </c>
      <c r="V3951" s="1"/>
      <c r="W3951" s="1">
        <v>3.0668982730578449</v>
      </c>
      <c r="X3951" s="1">
        <v>4.1566193150615991</v>
      </c>
      <c r="Y3951" s="1">
        <v>8.7950962332076212</v>
      </c>
      <c r="Z3951" s="1">
        <v>13.038755900734822</v>
      </c>
      <c r="AA3951" s="1"/>
      <c r="AB3951" s="1">
        <v>3.7958232266342198</v>
      </c>
      <c r="AC3951" s="1">
        <v>37.039761134617322</v>
      </c>
      <c r="AD3951" s="1">
        <v>55.703340727920114</v>
      </c>
      <c r="AE3951" s="1">
        <v>5.6064026095051291</v>
      </c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>
        <v>6.5590600967407227</v>
      </c>
      <c r="AU3951" s="1">
        <v>7.9722652435302734</v>
      </c>
      <c r="AV3951" s="1">
        <v>5.7538943290710449</v>
      </c>
      <c r="AW3951" s="1">
        <v>0.66768521070480347</v>
      </c>
      <c r="AX3951" s="1">
        <v>4.3930082321166992</v>
      </c>
      <c r="AY3951" s="1">
        <v>0.27150264382362366</v>
      </c>
      <c r="AZ3951" s="1">
        <v>0.70615363121032715</v>
      </c>
      <c r="BA3951" s="1">
        <v>0.72180742025375366</v>
      </c>
      <c r="BB3951" s="1">
        <v>5.7007255554199219</v>
      </c>
      <c r="BC3951" s="1">
        <v>1.1733025312423706</v>
      </c>
      <c r="BD3951" s="1">
        <v>0.86174982786178589</v>
      </c>
      <c r="BE3951" s="1"/>
      <c r="BF3951" s="1">
        <v>3.3473324775695801</v>
      </c>
      <c r="BG3951" s="1">
        <v>5.5374755859375</v>
      </c>
      <c r="BH3951" s="1">
        <v>4.7665305137634277</v>
      </c>
      <c r="BI3951" s="1"/>
      <c r="BJ3951" s="1"/>
      <c r="BK3951" s="1"/>
      <c r="BL3951" s="1"/>
      <c r="BM3951" s="1"/>
      <c r="BN3951" s="1"/>
    </row>
    <row r="3952" spans="1:66" x14ac:dyDescent="0.2">
      <c r="A3952" s="2" t="s">
        <v>8497</v>
      </c>
      <c r="B3952" s="4" t="s">
        <v>3947</v>
      </c>
      <c r="C3952" s="1"/>
      <c r="D3952" s="1"/>
      <c r="E3952" s="1"/>
      <c r="F3952" s="1"/>
      <c r="G3952" s="1"/>
      <c r="H3952" s="1"/>
      <c r="I3952" s="1"/>
      <c r="J3952" s="1">
        <v>3.9378676645649402</v>
      </c>
      <c r="K3952" s="1">
        <v>5.6267210420278699</v>
      </c>
      <c r="L3952" s="1">
        <v>3.0800392654175228</v>
      </c>
      <c r="M3952" s="1">
        <v>4.3540881546373047</v>
      </c>
      <c r="N3952" s="1">
        <v>2.4675858413548517</v>
      </c>
      <c r="O3952" s="1">
        <v>2.0983044498426642</v>
      </c>
      <c r="P3952" s="1">
        <v>6.5068947400544186</v>
      </c>
      <c r="Q3952" s="1">
        <v>5.8293669665045584</v>
      </c>
      <c r="R3952" s="1">
        <v>6.2948078464886832</v>
      </c>
      <c r="S3952" s="1">
        <v>7.2820469311100702</v>
      </c>
      <c r="T3952" s="1">
        <v>8.2754673042268418</v>
      </c>
      <c r="U3952" s="1">
        <v>5.3526418923092072</v>
      </c>
      <c r="V3952" s="1">
        <v>4.0242959200185453</v>
      </c>
      <c r="W3952" s="1">
        <v>4.075436150480555</v>
      </c>
      <c r="X3952" s="1">
        <v>5.4175956741830156</v>
      </c>
      <c r="Y3952" s="1">
        <v>5.0367039469584238</v>
      </c>
      <c r="Z3952" s="1">
        <v>5.589487013902648</v>
      </c>
      <c r="AA3952" s="1">
        <v>5.4735830841797171</v>
      </c>
      <c r="AB3952" s="1">
        <v>6.8985702447838912</v>
      </c>
      <c r="AC3952" s="1">
        <v>5.7048324356500393</v>
      </c>
      <c r="AD3952" s="1">
        <v>5.0487444429234944</v>
      </c>
      <c r="AE3952" s="1">
        <v>5.6109704446623541</v>
      </c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>
        <v>2.2603154182434082</v>
      </c>
      <c r="AR3952" s="1">
        <v>1.5321686267852783</v>
      </c>
      <c r="AS3952" s="1"/>
      <c r="AT3952" s="1">
        <v>3.6569755077362061</v>
      </c>
      <c r="AU3952" s="1">
        <v>2.4549393653869629</v>
      </c>
      <c r="AV3952" s="1">
        <v>1.1254720687866211</v>
      </c>
      <c r="AW3952" s="1"/>
      <c r="AX3952" s="1"/>
      <c r="AY3952" s="1"/>
      <c r="AZ3952" s="1"/>
      <c r="BA3952" s="1"/>
      <c r="BB3952" s="1">
        <v>0.28564667701721191</v>
      </c>
      <c r="BC3952" s="1">
        <v>0.57225191593170166</v>
      </c>
      <c r="BD3952" s="1">
        <v>0.64188599586486816</v>
      </c>
      <c r="BE3952" s="1">
        <v>0.30950671434402466</v>
      </c>
      <c r="BF3952" s="1"/>
      <c r="BG3952" s="1"/>
      <c r="BH3952" s="1">
        <v>0.51367735862731934</v>
      </c>
      <c r="BI3952" s="1"/>
      <c r="BJ3952" s="1"/>
      <c r="BK3952" s="1"/>
      <c r="BL3952" s="1"/>
      <c r="BM3952" s="1"/>
      <c r="BN3952" s="1"/>
    </row>
    <row r="3953" spans="1:66" x14ac:dyDescent="0.2">
      <c r="A3953" s="2" t="s">
        <v>8498</v>
      </c>
      <c r="B3953" s="4" t="s">
        <v>3948</v>
      </c>
      <c r="C3953" s="1"/>
      <c r="D3953" s="1"/>
      <c r="E3953" s="1"/>
      <c r="F3953" s="1"/>
      <c r="G3953" s="1"/>
      <c r="H3953" s="1"/>
      <c r="I3953" s="1"/>
      <c r="J3953" s="1"/>
      <c r="K3953" s="1">
        <v>3.631515617756325</v>
      </c>
      <c r="L3953" s="1">
        <v>4.5161888208888046</v>
      </c>
      <c r="M3953" s="1">
        <v>2.5094264751011042</v>
      </c>
      <c r="N3953" s="1">
        <v>3.3843888926599295</v>
      </c>
      <c r="O3953" s="1">
        <v>4.8976386360761985</v>
      </c>
      <c r="P3953" s="1">
        <v>5.9466917385419498</v>
      </c>
      <c r="Q3953" s="1">
        <v>5.2281779927221139</v>
      </c>
      <c r="R3953" s="1">
        <v>8.8142378521465083</v>
      </c>
      <c r="S3953" s="1">
        <v>6.4726800805209805</v>
      </c>
      <c r="T3953" s="1">
        <v>4.6560657668430352</v>
      </c>
      <c r="U3953" s="1">
        <v>5.6413490115880407</v>
      </c>
      <c r="V3953" s="1">
        <v>4.280883589267134</v>
      </c>
      <c r="W3953" s="1">
        <v>6.4645250624269153</v>
      </c>
      <c r="X3953" s="1">
        <v>6.3535352728142893</v>
      </c>
      <c r="Y3953" s="1">
        <v>4.8887775765761585</v>
      </c>
      <c r="Z3953" s="1">
        <v>6.8450304930764689</v>
      </c>
      <c r="AA3953" s="1">
        <v>6.0534512800160467</v>
      </c>
      <c r="AB3953" s="1">
        <v>6.5596180450682873</v>
      </c>
      <c r="AC3953" s="1">
        <v>5.1151891528233451</v>
      </c>
      <c r="AD3953" s="1">
        <v>6.354012577670626</v>
      </c>
      <c r="AE3953" s="1">
        <v>8.7642155075430495</v>
      </c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>
        <v>0.85683470964431763</v>
      </c>
      <c r="AR3953" s="1">
        <v>7.1179836988449097E-2</v>
      </c>
      <c r="AS3953" s="1">
        <v>2.3481190204620361</v>
      </c>
      <c r="AT3953" s="1">
        <v>0.89967304468154907</v>
      </c>
      <c r="AU3953" s="1">
        <v>0.45082467794418335</v>
      </c>
      <c r="AV3953" s="1"/>
      <c r="AW3953" s="1"/>
      <c r="AX3953" s="1"/>
      <c r="AY3953" s="1"/>
      <c r="AZ3953" s="1"/>
      <c r="BA3953" s="1"/>
      <c r="BB3953" s="1"/>
      <c r="BC3953" s="1"/>
      <c r="BD3953" s="1">
        <v>0.14036977291107178</v>
      </c>
      <c r="BE3953" s="1"/>
      <c r="BF3953" s="1">
        <v>0.32154524326324463</v>
      </c>
      <c r="BG3953" s="1">
        <v>2.2696330547332764</v>
      </c>
      <c r="BH3953" s="1">
        <v>1.7246378660202026</v>
      </c>
      <c r="BI3953" s="1"/>
      <c r="BJ3953" s="1"/>
      <c r="BK3953" s="1">
        <v>1.3791157007217407</v>
      </c>
      <c r="BL3953" s="1"/>
      <c r="BM3953" s="1"/>
      <c r="BN3953" s="1"/>
    </row>
    <row r="3954" spans="1:66" x14ac:dyDescent="0.2">
      <c r="A3954" s="2" t="s">
        <v>8499</v>
      </c>
      <c r="B3954" s="4" t="s">
        <v>3949</v>
      </c>
      <c r="C3954" s="1"/>
      <c r="D3954" s="1"/>
      <c r="E3954" s="1"/>
      <c r="F3954" s="1"/>
      <c r="G3954" s="1"/>
      <c r="H3954" s="1"/>
      <c r="I3954" s="1"/>
      <c r="J3954" s="1"/>
      <c r="K3954" s="1">
        <v>4.1094306992733376</v>
      </c>
      <c r="L3954" s="1">
        <v>3.7822734755771936</v>
      </c>
      <c r="M3954" s="1">
        <v>2.5165678920906238</v>
      </c>
      <c r="N3954" s="1">
        <v>4.4956938413911161</v>
      </c>
      <c r="O3954" s="1">
        <v>4.6005466622327118</v>
      </c>
      <c r="P3954" s="1"/>
      <c r="Q3954" s="1"/>
      <c r="R3954" s="1">
        <v>4.4049636758962789</v>
      </c>
      <c r="S3954" s="1">
        <v>4.886770277842543</v>
      </c>
      <c r="T3954" s="1">
        <v>9.5786621631028979</v>
      </c>
      <c r="U3954" s="1">
        <v>0.38260480457348756</v>
      </c>
      <c r="V3954" s="1">
        <v>3.9746381306880303</v>
      </c>
      <c r="W3954" s="1">
        <v>4.3375760900583478</v>
      </c>
      <c r="X3954" s="1"/>
      <c r="Y3954" s="1">
        <v>18.285238993728399</v>
      </c>
      <c r="Z3954" s="1">
        <v>17.422224062297033</v>
      </c>
      <c r="AA3954" s="1">
        <v>24.771916124670781</v>
      </c>
      <c r="AB3954" s="1">
        <v>37.476290553713618</v>
      </c>
      <c r="AC3954" s="1">
        <v>39.319287087389739</v>
      </c>
      <c r="AD3954" s="1">
        <v>66.099568713948159</v>
      </c>
      <c r="AE3954" s="1">
        <v>21.738918932138986</v>
      </c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>
        <v>4.8016695976257324</v>
      </c>
      <c r="AR3954" s="1">
        <v>4.4015951156616211</v>
      </c>
      <c r="AS3954" s="1">
        <v>2.5060520172119141</v>
      </c>
      <c r="AT3954" s="1">
        <v>1.5240905284881592</v>
      </c>
      <c r="AU3954" s="1"/>
      <c r="AV3954" s="1">
        <v>9.6149377822875977</v>
      </c>
      <c r="AW3954" s="1">
        <v>4.7561078071594238</v>
      </c>
      <c r="AX3954" s="1"/>
      <c r="AY3954" s="1"/>
      <c r="AZ3954" s="1"/>
      <c r="BA3954" s="1">
        <v>3.9046766757965088</v>
      </c>
      <c r="BB3954" s="1"/>
      <c r="BC3954" s="1">
        <v>3.2935214042663574</v>
      </c>
      <c r="BD3954" s="1">
        <v>6.7722969055175781</v>
      </c>
      <c r="BE3954" s="1">
        <v>15.974906921386719</v>
      </c>
      <c r="BF3954" s="1">
        <v>6.5949769020080566</v>
      </c>
      <c r="BG3954" s="1">
        <v>6.761538028717041</v>
      </c>
      <c r="BH3954" s="1">
        <v>8.9763345718383789</v>
      </c>
      <c r="BI3954" s="1">
        <v>27.256101608276367</v>
      </c>
      <c r="BJ3954" s="1">
        <v>1.8349835872650146</v>
      </c>
      <c r="BK3954" s="1"/>
      <c r="BL3954" s="1"/>
      <c r="BM3954" s="1"/>
      <c r="BN3954" s="1"/>
    </row>
    <row r="3955" spans="1:66" x14ac:dyDescent="0.2">
      <c r="A3955" s="2" t="s">
        <v>8500</v>
      </c>
      <c r="B3955" s="4" t="s">
        <v>3950</v>
      </c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>
        <v>3.6340035290988117</v>
      </c>
      <c r="P3955" s="1">
        <v>4.2143623020180598</v>
      </c>
      <c r="Q3955" s="1">
        <v>4.7795896173699814</v>
      </c>
      <c r="R3955" s="1">
        <v>12.97835566020643</v>
      </c>
      <c r="S3955" s="1">
        <v>4.7657945735562945</v>
      </c>
      <c r="T3955" s="1">
        <v>5.0754214955654078</v>
      </c>
      <c r="U3955" s="1">
        <v>4.6543295156415843</v>
      </c>
      <c r="V3955" s="1">
        <v>4.9581133101486952</v>
      </c>
      <c r="W3955" s="1">
        <v>8.4403685018808776</v>
      </c>
      <c r="X3955" s="1">
        <v>3.9331322994367359</v>
      </c>
      <c r="Y3955" s="1">
        <v>3.7118449509615203</v>
      </c>
      <c r="Z3955" s="1"/>
      <c r="AA3955" s="1"/>
      <c r="AB3955" s="1">
        <v>4.8709959994406855</v>
      </c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>
        <v>5.1053142547607422</v>
      </c>
      <c r="AT3955" s="1">
        <v>3.9196255207061768</v>
      </c>
      <c r="AU3955" s="1">
        <v>3.9970407485961914</v>
      </c>
      <c r="AV3955" s="1">
        <v>2.6955986022949219</v>
      </c>
      <c r="AW3955" s="1">
        <v>0.78131937980651855</v>
      </c>
      <c r="AX3955" s="1"/>
      <c r="AY3955" s="1"/>
      <c r="AZ3955" s="1">
        <v>0.42069008946418762</v>
      </c>
      <c r="BA3955" s="1"/>
      <c r="BB3955" s="1">
        <v>2.2689664363861084</v>
      </c>
      <c r="BC3955" s="1"/>
      <c r="BD3955" s="1">
        <v>0.95459270477294922</v>
      </c>
      <c r="BE3955" s="1">
        <v>1.0784527063369751</v>
      </c>
      <c r="BF3955" s="1">
        <v>5.0493593215942383</v>
      </c>
      <c r="BG3955" s="1">
        <v>5.974332332611084</v>
      </c>
      <c r="BH3955" s="1"/>
      <c r="BI3955" s="1">
        <v>4.9960050582885742</v>
      </c>
      <c r="BJ3955" s="1">
        <v>5.1426453590393066</v>
      </c>
      <c r="BK3955" s="1">
        <v>5.6023974418640137</v>
      </c>
      <c r="BL3955" s="1"/>
      <c r="BM3955" s="1"/>
      <c r="BN3955" s="1"/>
    </row>
    <row r="3956" spans="1:66" x14ac:dyDescent="0.2">
      <c r="A3956" s="2" t="s">
        <v>8501</v>
      </c>
      <c r="B3956" s="4" t="s">
        <v>3951</v>
      </c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>
        <v>3.6340035290988117</v>
      </c>
      <c r="P3956" s="1">
        <v>4.2143623020180598</v>
      </c>
      <c r="Q3956" s="1">
        <v>4.7795896173699814</v>
      </c>
      <c r="R3956" s="1">
        <v>12.97835566020643</v>
      </c>
      <c r="S3956" s="1">
        <v>4.7657945735562945</v>
      </c>
      <c r="T3956" s="1">
        <v>5.0754214955654078</v>
      </c>
      <c r="U3956" s="1">
        <v>4.6543295156415843</v>
      </c>
      <c r="V3956" s="1">
        <v>4.9581133101486952</v>
      </c>
      <c r="W3956" s="1">
        <v>8.4403685018808776</v>
      </c>
      <c r="X3956" s="1">
        <v>3.9331322994367359</v>
      </c>
      <c r="Y3956" s="1">
        <v>3.7118449509615203</v>
      </c>
      <c r="Z3956" s="1"/>
      <c r="AA3956" s="1"/>
      <c r="AB3956" s="1">
        <v>4.8709959994406855</v>
      </c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>
        <v>5.1053142547607422</v>
      </c>
      <c r="AT3956" s="1">
        <v>3.9196255207061768</v>
      </c>
      <c r="AU3956" s="1">
        <v>3.9970407485961914</v>
      </c>
      <c r="AV3956" s="1">
        <v>2.6955986022949219</v>
      </c>
      <c r="AW3956" s="1">
        <v>0.78131937980651855</v>
      </c>
      <c r="AX3956" s="1"/>
      <c r="AY3956" s="1"/>
      <c r="AZ3956" s="1">
        <v>0.42069008946418762</v>
      </c>
      <c r="BA3956" s="1"/>
      <c r="BB3956" s="1">
        <v>2.2689664363861084</v>
      </c>
      <c r="BC3956" s="1"/>
      <c r="BD3956" s="1">
        <v>0.95459270477294922</v>
      </c>
      <c r="BE3956" s="1">
        <v>1.0784527063369751</v>
      </c>
      <c r="BF3956" s="1">
        <v>5.0493593215942383</v>
      </c>
      <c r="BG3956" s="1">
        <v>5.974332332611084</v>
      </c>
      <c r="BH3956" s="1"/>
      <c r="BI3956" s="1">
        <v>4.9960050582885742</v>
      </c>
      <c r="BJ3956" s="1">
        <v>5.1426453590393066</v>
      </c>
      <c r="BK3956" s="1">
        <v>5.6023974418640137</v>
      </c>
      <c r="BL3956" s="1"/>
      <c r="BM3956" s="1"/>
      <c r="BN3956" s="1"/>
    </row>
    <row r="3957" spans="1:66" x14ac:dyDescent="0.2">
      <c r="A3957" s="2" t="s">
        <v>8502</v>
      </c>
      <c r="B3957" s="4" t="s">
        <v>3952</v>
      </c>
      <c r="C3957" s="1"/>
      <c r="D3957" s="1"/>
      <c r="E3957" s="1"/>
      <c r="F3957" s="1"/>
      <c r="G3957" s="1"/>
      <c r="H3957" s="1"/>
      <c r="I3957" s="1"/>
      <c r="J3957" s="1"/>
      <c r="K3957" s="1"/>
      <c r="L3957" s="1">
        <v>3.8084076725916467</v>
      </c>
      <c r="M3957" s="1">
        <v>3.8761024148086687</v>
      </c>
      <c r="N3957" s="1">
        <v>3.9152773147395634</v>
      </c>
      <c r="O3957" s="1">
        <v>4.126238098576902</v>
      </c>
      <c r="P3957" s="1">
        <v>4.8916962717632142</v>
      </c>
      <c r="Q3957" s="1">
        <v>18.467159167502921</v>
      </c>
      <c r="R3957" s="1">
        <v>14.240145232390301</v>
      </c>
      <c r="S3957" s="1">
        <v>8.7935219133598075</v>
      </c>
      <c r="T3957" s="1">
        <v>4.7034924230975026</v>
      </c>
      <c r="U3957" s="1">
        <v>4.5705690347210286</v>
      </c>
      <c r="V3957" s="1">
        <v>4.4123273434791317</v>
      </c>
      <c r="W3957" s="1">
        <v>4.2935229943451834</v>
      </c>
      <c r="X3957" s="1">
        <v>6.2276838338456679</v>
      </c>
      <c r="Y3957" s="1">
        <v>4.751102155301516</v>
      </c>
      <c r="Z3957" s="1">
        <v>5.112147091397274</v>
      </c>
      <c r="AA3957" s="1">
        <v>6.1850484811683728</v>
      </c>
      <c r="AB3957" s="1">
        <v>4.3237853582269077</v>
      </c>
      <c r="AC3957" s="1">
        <v>8.2307169913061315</v>
      </c>
      <c r="AD3957" s="1">
        <v>5.2815335828725098</v>
      </c>
      <c r="AE3957" s="1">
        <v>5.8948695905345483</v>
      </c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>
        <v>1.1099809408187866</v>
      </c>
      <c r="BC3957" s="1"/>
      <c r="BD3957" s="1"/>
      <c r="BE3957" s="1"/>
      <c r="BF3957" s="1"/>
      <c r="BG3957" s="1"/>
      <c r="BH3957" s="1">
        <v>3.089573860168457</v>
      </c>
      <c r="BI3957" s="1"/>
      <c r="BJ3957" s="1">
        <v>0.10595819354057312</v>
      </c>
      <c r="BK3957" s="1"/>
      <c r="BL3957" s="1"/>
      <c r="BM3957" s="1"/>
      <c r="BN3957" s="1"/>
    </row>
    <row r="3958" spans="1:66" x14ac:dyDescent="0.2">
      <c r="A3958" s="2" t="s">
        <v>8503</v>
      </c>
      <c r="B3958" s="4" t="s">
        <v>3953</v>
      </c>
      <c r="C3958" s="1"/>
      <c r="D3958" s="1"/>
      <c r="E3958" s="1"/>
      <c r="F3958" s="1"/>
      <c r="G3958" s="1"/>
      <c r="H3958" s="1"/>
      <c r="I3958" s="1"/>
      <c r="J3958" s="1"/>
      <c r="K3958" s="1"/>
      <c r="L3958" s="1">
        <v>3.8084076725916467</v>
      </c>
      <c r="M3958" s="1">
        <v>3.8761024148086687</v>
      </c>
      <c r="N3958" s="1">
        <v>3.9152773147395634</v>
      </c>
      <c r="O3958" s="1">
        <v>4.126238098576902</v>
      </c>
      <c r="P3958" s="1">
        <v>4.8916962717632142</v>
      </c>
      <c r="Q3958" s="1">
        <v>18.467159167502921</v>
      </c>
      <c r="R3958" s="1">
        <v>14.240145232390301</v>
      </c>
      <c r="S3958" s="1">
        <v>8.7935219133598075</v>
      </c>
      <c r="T3958" s="1">
        <v>4.7034924230975026</v>
      </c>
      <c r="U3958" s="1">
        <v>4.5705690347210286</v>
      </c>
      <c r="V3958" s="1">
        <v>4.4123273434791317</v>
      </c>
      <c r="W3958" s="1">
        <v>4.2935229943451834</v>
      </c>
      <c r="X3958" s="1">
        <v>6.2276838338456679</v>
      </c>
      <c r="Y3958" s="1">
        <v>4.751102155301516</v>
      </c>
      <c r="Z3958" s="1">
        <v>5.112147091397274</v>
      </c>
      <c r="AA3958" s="1">
        <v>6.1850484811683728</v>
      </c>
      <c r="AB3958" s="1">
        <v>4.3237853582269077</v>
      </c>
      <c r="AC3958" s="1">
        <v>8.2307169913061315</v>
      </c>
      <c r="AD3958" s="1">
        <v>5.2815335828725098</v>
      </c>
      <c r="AE3958" s="1">
        <v>5.8948695905345483</v>
      </c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>
        <v>1.1099809408187866</v>
      </c>
      <c r="BC3958" s="1"/>
      <c r="BD3958" s="1"/>
      <c r="BE3958" s="1"/>
      <c r="BF3958" s="1"/>
      <c r="BG3958" s="1"/>
      <c r="BH3958" s="1">
        <v>3.089573860168457</v>
      </c>
      <c r="BI3958" s="1"/>
      <c r="BJ3958" s="1">
        <v>0.10595819354057312</v>
      </c>
      <c r="BK3958" s="1"/>
      <c r="BL3958" s="1"/>
      <c r="BM3958" s="1"/>
      <c r="BN3958" s="1"/>
    </row>
    <row r="3959" spans="1:66" x14ac:dyDescent="0.2">
      <c r="A3959" s="2" t="s">
        <v>8504</v>
      </c>
      <c r="B3959" s="4" t="s">
        <v>3954</v>
      </c>
      <c r="C3959" s="1"/>
      <c r="D3959" s="1"/>
      <c r="E3959" s="1"/>
      <c r="F3959" s="1"/>
      <c r="G3959" s="1"/>
      <c r="H3959" s="1"/>
      <c r="I3959" s="1"/>
      <c r="J3959" s="1"/>
      <c r="K3959" s="1"/>
      <c r="L3959" s="1">
        <v>10.89890020380237</v>
      </c>
      <c r="M3959" s="1">
        <v>10.014427176533806</v>
      </c>
      <c r="N3959" s="1">
        <v>9.2512447299275067</v>
      </c>
      <c r="O3959" s="1">
        <v>9.9846512768060549</v>
      </c>
      <c r="P3959" s="1">
        <v>4.7334971014879992</v>
      </c>
      <c r="Q3959" s="1">
        <v>7.6019799761577493</v>
      </c>
      <c r="R3959" s="1">
        <v>8.7417036894148854</v>
      </c>
      <c r="S3959" s="1">
        <v>4.0452745596355584</v>
      </c>
      <c r="T3959" s="1">
        <v>4.1819142860196736</v>
      </c>
      <c r="U3959" s="1">
        <v>4.4443772440791216</v>
      </c>
      <c r="V3959" s="1">
        <v>10.034472014736869</v>
      </c>
      <c r="W3959" s="1">
        <v>7.1722682610397328</v>
      </c>
      <c r="X3959" s="1">
        <v>7.5678450835719016</v>
      </c>
      <c r="Y3959" s="1">
        <v>6.690207329865455</v>
      </c>
      <c r="Z3959" s="1">
        <v>4.3556418552450058</v>
      </c>
      <c r="AA3959" s="1">
        <v>4.4868592023009732</v>
      </c>
      <c r="AB3959" s="1">
        <v>8.7847947831854114</v>
      </c>
      <c r="AC3959" s="1">
        <v>4.9013608286505432</v>
      </c>
      <c r="AD3959" s="1">
        <v>9.1921222778937732</v>
      </c>
      <c r="AE3959" s="1">
        <v>4.6185154185862274</v>
      </c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>
        <v>0.57017803192138672</v>
      </c>
      <c r="AY3959" s="1"/>
      <c r="AZ3959" s="1"/>
      <c r="BA3959" s="1"/>
      <c r="BB3959" s="1"/>
      <c r="BC3959" s="1"/>
      <c r="BD3959" s="1"/>
      <c r="BE3959" s="1"/>
      <c r="BF3959" s="1">
        <v>0.90881168842315674</v>
      </c>
      <c r="BG3959" s="1">
        <v>0.19049820303916931</v>
      </c>
      <c r="BH3959" s="1">
        <v>8.936307393014431E-3</v>
      </c>
      <c r="BI3959" s="1">
        <v>1.9157823324203491</v>
      </c>
      <c r="BJ3959" s="1"/>
      <c r="BK3959" s="1"/>
      <c r="BL3959" s="1"/>
      <c r="BM3959" s="1"/>
      <c r="BN3959" s="1"/>
    </row>
    <row r="3960" spans="1:66" x14ac:dyDescent="0.2">
      <c r="A3960" s="2" t="s">
        <v>8505</v>
      </c>
      <c r="B3960" s="4" t="s">
        <v>3955</v>
      </c>
      <c r="C3960" s="1"/>
      <c r="D3960" s="1"/>
      <c r="E3960" s="1"/>
      <c r="F3960" s="1"/>
      <c r="G3960" s="1"/>
      <c r="H3960" s="1"/>
      <c r="I3960" s="1"/>
      <c r="J3960" s="1"/>
      <c r="K3960" s="1"/>
      <c r="L3960" s="1">
        <v>10.89890020380237</v>
      </c>
      <c r="M3960" s="1">
        <v>10.014427176533806</v>
      </c>
      <c r="N3960" s="1">
        <v>9.2512447299275067</v>
      </c>
      <c r="O3960" s="1">
        <v>9.9846512768060549</v>
      </c>
      <c r="P3960" s="1">
        <v>4.7334971014879992</v>
      </c>
      <c r="Q3960" s="1">
        <v>7.6019799761577493</v>
      </c>
      <c r="R3960" s="1">
        <v>8.7417036894148854</v>
      </c>
      <c r="S3960" s="1">
        <v>4.0452745596355584</v>
      </c>
      <c r="T3960" s="1">
        <v>4.1819142860196736</v>
      </c>
      <c r="U3960" s="1">
        <v>4.4443772440791216</v>
      </c>
      <c r="V3960" s="1">
        <v>10.034472014736869</v>
      </c>
      <c r="W3960" s="1">
        <v>7.1722682610397328</v>
      </c>
      <c r="X3960" s="1">
        <v>7.5678450835719016</v>
      </c>
      <c r="Y3960" s="1">
        <v>6.690207329865455</v>
      </c>
      <c r="Z3960" s="1">
        <v>4.3556418552450058</v>
      </c>
      <c r="AA3960" s="1">
        <v>4.4868592023009732</v>
      </c>
      <c r="AB3960" s="1">
        <v>8.7847947831854114</v>
      </c>
      <c r="AC3960" s="1">
        <v>4.9013608286505432</v>
      </c>
      <c r="AD3960" s="1">
        <v>9.1921222778937732</v>
      </c>
      <c r="AE3960" s="1">
        <v>4.6185154185862274</v>
      </c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>
        <v>0.57017803192138672</v>
      </c>
      <c r="AY3960" s="1"/>
      <c r="AZ3960" s="1"/>
      <c r="BA3960" s="1"/>
      <c r="BB3960" s="1"/>
      <c r="BC3960" s="1"/>
      <c r="BD3960" s="1"/>
      <c r="BE3960" s="1"/>
      <c r="BF3960" s="1">
        <v>0.90881168842315674</v>
      </c>
      <c r="BG3960" s="1">
        <v>0.19049820303916931</v>
      </c>
      <c r="BH3960" s="1">
        <v>8.936307393014431E-3</v>
      </c>
      <c r="BI3960" s="1">
        <v>1.9157823324203491</v>
      </c>
      <c r="BJ3960" s="1"/>
      <c r="BK3960" s="1"/>
      <c r="BL3960" s="1"/>
      <c r="BM3960" s="1"/>
      <c r="BN3960" s="1"/>
    </row>
    <row r="3961" spans="1:66" x14ac:dyDescent="0.2">
      <c r="A3961" s="2" t="s">
        <v>8506</v>
      </c>
      <c r="B3961" s="4" t="s">
        <v>3956</v>
      </c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>
        <v>7.7186388541256576</v>
      </c>
      <c r="N3961" s="1">
        <v>7.2555816237167958</v>
      </c>
      <c r="O3961" s="1">
        <v>5.2453288415629107</v>
      </c>
      <c r="P3961" s="1">
        <v>2.7620467768116264</v>
      </c>
      <c r="Q3961" s="1">
        <v>3.1672886287802444</v>
      </c>
      <c r="R3961" s="1">
        <v>3.2539595591877357</v>
      </c>
      <c r="S3961" s="1">
        <v>2.1258853848573391</v>
      </c>
      <c r="T3961" s="1">
        <v>5.4632683399793951</v>
      </c>
      <c r="U3961" s="1">
        <v>1.1056985914394006</v>
      </c>
      <c r="V3961" s="1">
        <v>4.5315419468907328</v>
      </c>
      <c r="W3961" s="1">
        <v>3.9558355669649452</v>
      </c>
      <c r="X3961" s="1">
        <v>5.3768579231235929</v>
      </c>
      <c r="Y3961" s="1">
        <v>7.7866920239319528</v>
      </c>
      <c r="Z3961" s="1">
        <v>4.801868494177179</v>
      </c>
      <c r="AA3961" s="1">
        <v>1.3526846527182423</v>
      </c>
      <c r="AB3961" s="1"/>
      <c r="AC3961" s="1"/>
      <c r="AD3961" s="1">
        <v>8.6914513207806525</v>
      </c>
      <c r="AE3961" s="1">
        <v>3.232914813792314</v>
      </c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>
        <v>0.53348731994628906</v>
      </c>
      <c r="AU3961" s="1"/>
      <c r="AV3961" s="1">
        <v>2.7854762077331543</v>
      </c>
      <c r="AW3961" s="1">
        <v>2.077385425567627</v>
      </c>
      <c r="AX3961" s="1">
        <v>2.1162152290344238</v>
      </c>
      <c r="AY3961" s="1">
        <v>2.1494214534759521</v>
      </c>
      <c r="AZ3961" s="1">
        <v>3.6211285591125488</v>
      </c>
      <c r="BA3961" s="1">
        <v>4.3523755073547363</v>
      </c>
      <c r="BB3961" s="1">
        <v>3.3210291862487793</v>
      </c>
      <c r="BC3961" s="1">
        <v>1.8394150733947754</v>
      </c>
      <c r="BD3961" s="1">
        <v>3.4779391288757324</v>
      </c>
      <c r="BE3961" s="1"/>
      <c r="BF3961" s="1"/>
      <c r="BG3961" s="1">
        <v>5.3576946258544922</v>
      </c>
      <c r="BH3961" s="1">
        <v>6.5267724990844727</v>
      </c>
      <c r="BI3961" s="1">
        <v>5.720883846282959</v>
      </c>
      <c r="BJ3961" s="1">
        <v>5.7104096412658691</v>
      </c>
      <c r="BK3961" s="1">
        <v>4.6671414375305176</v>
      </c>
      <c r="BL3961" s="1"/>
      <c r="BM3961" s="1"/>
      <c r="BN3961" s="1"/>
    </row>
    <row r="3962" spans="1:66" x14ac:dyDescent="0.2">
      <c r="A3962" s="2" t="s">
        <v>8507</v>
      </c>
      <c r="B3962" s="4" t="s">
        <v>3957</v>
      </c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>
        <v>7.7186388541256576</v>
      </c>
      <c r="N3962" s="1">
        <v>7.2555816237167958</v>
      </c>
      <c r="O3962" s="1">
        <v>5.2453288415629107</v>
      </c>
      <c r="P3962" s="1">
        <v>2.7620467768116264</v>
      </c>
      <c r="Q3962" s="1">
        <v>3.1672886287802444</v>
      </c>
      <c r="R3962" s="1">
        <v>3.2539595591877357</v>
      </c>
      <c r="S3962" s="1">
        <v>2.1258853848573391</v>
      </c>
      <c r="T3962" s="1">
        <v>5.4632683399793951</v>
      </c>
      <c r="U3962" s="1">
        <v>1.1056985914394006</v>
      </c>
      <c r="V3962" s="1">
        <v>4.5315419468907328</v>
      </c>
      <c r="W3962" s="1">
        <v>3.9558355669649452</v>
      </c>
      <c r="X3962" s="1">
        <v>5.3768579231235929</v>
      </c>
      <c r="Y3962" s="1">
        <v>7.7866920239319528</v>
      </c>
      <c r="Z3962" s="1">
        <v>4.801868494177179</v>
      </c>
      <c r="AA3962" s="1">
        <v>1.3526846527182423</v>
      </c>
      <c r="AB3962" s="1"/>
      <c r="AC3962" s="1"/>
      <c r="AD3962" s="1">
        <v>8.6914513207806525</v>
      </c>
      <c r="AE3962" s="1">
        <v>3.232914813792314</v>
      </c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>
        <v>0.53348731994628906</v>
      </c>
      <c r="AU3962" s="1"/>
      <c r="AV3962" s="1">
        <v>2.7854762077331543</v>
      </c>
      <c r="AW3962" s="1">
        <v>2.077385425567627</v>
      </c>
      <c r="AX3962" s="1">
        <v>2.1162152290344238</v>
      </c>
      <c r="AY3962" s="1">
        <v>2.1494214534759521</v>
      </c>
      <c r="AZ3962" s="1">
        <v>3.6211285591125488</v>
      </c>
      <c r="BA3962" s="1">
        <v>4.3523755073547363</v>
      </c>
      <c r="BB3962" s="1">
        <v>3.3210291862487793</v>
      </c>
      <c r="BC3962" s="1">
        <v>1.8394150733947754</v>
      </c>
      <c r="BD3962" s="1">
        <v>3.4779391288757324</v>
      </c>
      <c r="BE3962" s="1"/>
      <c r="BF3962" s="1"/>
      <c r="BG3962" s="1">
        <v>5.3576946258544922</v>
      </c>
      <c r="BH3962" s="1">
        <v>6.5267724990844727</v>
      </c>
      <c r="BI3962" s="1">
        <v>5.720883846282959</v>
      </c>
      <c r="BJ3962" s="1">
        <v>5.7104096412658691</v>
      </c>
      <c r="BK3962" s="1">
        <v>4.6671414375305176</v>
      </c>
      <c r="BL3962" s="1"/>
      <c r="BM3962" s="1"/>
      <c r="BN3962" s="1"/>
    </row>
    <row r="3963" spans="1:66" x14ac:dyDescent="0.2">
      <c r="A3963" s="2" t="s">
        <v>8508</v>
      </c>
      <c r="B3963" s="4" t="s">
        <v>3958</v>
      </c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>
        <v>94.651095099690181</v>
      </c>
      <c r="O3963" s="1">
        <v>99.601361942167216</v>
      </c>
      <c r="P3963" s="1">
        <v>86.657063404447726</v>
      </c>
      <c r="Q3963" s="1">
        <v>96.82071645642543</v>
      </c>
      <c r="R3963" s="1">
        <v>99.465563128231892</v>
      </c>
      <c r="S3963" s="1">
        <v>92.434313513173763</v>
      </c>
      <c r="T3963" s="1">
        <v>88.853300653785752</v>
      </c>
      <c r="U3963" s="1">
        <v>16.397778991274699</v>
      </c>
      <c r="V3963" s="1">
        <v>5.0780126108372148</v>
      </c>
      <c r="W3963" s="1">
        <v>4.9015654373423931</v>
      </c>
      <c r="X3963" s="1">
        <v>5.1569873046576031</v>
      </c>
      <c r="Y3963" s="1">
        <v>8.4362532908389642</v>
      </c>
      <c r="Z3963" s="1">
        <v>22.777653814384376</v>
      </c>
      <c r="AA3963" s="1">
        <v>14.369062991233751</v>
      </c>
      <c r="AB3963" s="1">
        <v>9.5094418934785594</v>
      </c>
      <c r="AC3963" s="1">
        <v>9.4996483550480271</v>
      </c>
      <c r="AD3963" s="1">
        <v>23.744854415609172</v>
      </c>
      <c r="AE3963" s="1">
        <v>14.232704566392723</v>
      </c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>
        <v>3.4272065162658691</v>
      </c>
      <c r="AU3963" s="1">
        <v>0.26251184940338135</v>
      </c>
      <c r="AV3963" s="1"/>
      <c r="AW3963" s="1">
        <v>1.3338258266448975</v>
      </c>
      <c r="AX3963" s="1">
        <v>0.47336113452911377</v>
      </c>
      <c r="AY3963" s="1"/>
      <c r="AZ3963" s="1"/>
      <c r="BA3963" s="1"/>
      <c r="BB3963" s="1">
        <v>10.098774909973145</v>
      </c>
      <c r="BC3963" s="1"/>
      <c r="BD3963" s="1">
        <v>1.6659004688262939</v>
      </c>
      <c r="BE3963" s="1"/>
      <c r="BF3963" s="1">
        <v>2.1439540386199951</v>
      </c>
      <c r="BG3963" s="1">
        <v>5.8371305465698242E-2</v>
      </c>
      <c r="BH3963" s="1">
        <v>1.6904385089874268</v>
      </c>
      <c r="BI3963" s="1"/>
      <c r="BJ3963" s="1"/>
      <c r="BK3963" s="1"/>
      <c r="BL3963" s="1"/>
      <c r="BM3963" s="1"/>
      <c r="BN3963" s="1"/>
    </row>
    <row r="3964" spans="1:66" x14ac:dyDescent="0.2">
      <c r="A3964" s="2" t="s">
        <v>8509</v>
      </c>
      <c r="B3964" s="4" t="s">
        <v>3959</v>
      </c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>
        <v>5.2087027990418884</v>
      </c>
      <c r="N3964" s="1">
        <v>3.7959196554631855</v>
      </c>
      <c r="O3964" s="1">
        <v>4.5754623497728772</v>
      </c>
      <c r="P3964" s="1">
        <v>4.1743426515975672</v>
      </c>
      <c r="Q3964" s="1">
        <v>4.7507572204282891</v>
      </c>
      <c r="R3964" s="1">
        <v>6.692554452895064</v>
      </c>
      <c r="S3964" s="1">
        <v>4.4001100340539256</v>
      </c>
      <c r="T3964" s="1">
        <v>5.9352412722516101</v>
      </c>
      <c r="U3964" s="1">
        <v>4.1897174682714633</v>
      </c>
      <c r="V3964" s="1">
        <v>4.7016128789254399</v>
      </c>
      <c r="W3964" s="1">
        <v>6.6073043747182645</v>
      </c>
      <c r="X3964" s="1">
        <v>4.1017323493557551</v>
      </c>
      <c r="Y3964" s="1">
        <v>4.8982972887456633</v>
      </c>
      <c r="Z3964" s="1">
        <v>6.2604296108524817</v>
      </c>
      <c r="AA3964" s="1">
        <v>5.073824110756096</v>
      </c>
      <c r="AB3964" s="1">
        <v>5.0641113658419279</v>
      </c>
      <c r="AC3964" s="1">
        <v>4.8630695898524916</v>
      </c>
      <c r="AD3964" s="1">
        <v>4.7385129190414021</v>
      </c>
      <c r="AE3964" s="1">
        <v>7.0316234926080909</v>
      </c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>
        <v>0.56189858913421631</v>
      </c>
      <c r="AU3964" s="1">
        <v>0.49474307894706726</v>
      </c>
      <c r="AV3964" s="1">
        <v>0.14346237480640411</v>
      </c>
      <c r="AW3964" s="1"/>
      <c r="AX3964" s="1">
        <v>0.3783072829246521</v>
      </c>
      <c r="AY3964" s="1">
        <v>1.3442755937576294</v>
      </c>
      <c r="AZ3964" s="1"/>
      <c r="BA3964" s="1"/>
      <c r="BB3964" s="1"/>
      <c r="BC3964" s="1"/>
      <c r="BD3964" s="1"/>
      <c r="BE3964" s="1"/>
      <c r="BF3964" s="1"/>
      <c r="BG3964" s="1">
        <v>0.4491821825504303</v>
      </c>
      <c r="BH3964" s="1">
        <v>0.88224214315414429</v>
      </c>
      <c r="BI3964" s="1"/>
      <c r="BJ3964" s="1"/>
      <c r="BK3964" s="1"/>
      <c r="BL3964" s="1"/>
      <c r="BM3964" s="1"/>
      <c r="BN3964" s="1"/>
    </row>
    <row r="3965" spans="1:66" x14ac:dyDescent="0.2">
      <c r="A3965" s="2" t="s">
        <v>8510</v>
      </c>
      <c r="B3965" s="4" t="s">
        <v>3960</v>
      </c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>
        <v>5.2087027990418884</v>
      </c>
      <c r="N3965" s="1">
        <v>3.7959196554631855</v>
      </c>
      <c r="O3965" s="1">
        <v>4.5754623497728772</v>
      </c>
      <c r="P3965" s="1">
        <v>4.1743426515975672</v>
      </c>
      <c r="Q3965" s="1">
        <v>4.7507572204282891</v>
      </c>
      <c r="R3965" s="1">
        <v>6.692554452895064</v>
      </c>
      <c r="S3965" s="1">
        <v>4.4001100340539256</v>
      </c>
      <c r="T3965" s="1">
        <v>5.9352412722516101</v>
      </c>
      <c r="U3965" s="1">
        <v>4.1897174682714633</v>
      </c>
      <c r="V3965" s="1">
        <v>4.7016128789254399</v>
      </c>
      <c r="W3965" s="1">
        <v>6.6073043747182645</v>
      </c>
      <c r="X3965" s="1">
        <v>4.1017323493557551</v>
      </c>
      <c r="Y3965" s="1">
        <v>4.8982972887456633</v>
      </c>
      <c r="Z3965" s="1">
        <v>6.2604296108524817</v>
      </c>
      <c r="AA3965" s="1">
        <v>5.073824110756096</v>
      </c>
      <c r="AB3965" s="1">
        <v>5.0641113658419279</v>
      </c>
      <c r="AC3965" s="1">
        <v>4.8630695898524916</v>
      </c>
      <c r="AD3965" s="1">
        <v>4.7385129190414021</v>
      </c>
      <c r="AE3965" s="1">
        <v>7.0316234926080909</v>
      </c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>
        <v>0.56189858913421631</v>
      </c>
      <c r="AU3965" s="1">
        <v>0.49474307894706726</v>
      </c>
      <c r="AV3965" s="1">
        <v>0.14346237480640411</v>
      </c>
      <c r="AW3965" s="1"/>
      <c r="AX3965" s="1">
        <v>0.3783072829246521</v>
      </c>
      <c r="AY3965" s="1">
        <v>1.3442755937576294</v>
      </c>
      <c r="AZ3965" s="1"/>
      <c r="BA3965" s="1"/>
      <c r="BB3965" s="1"/>
      <c r="BC3965" s="1"/>
      <c r="BD3965" s="1"/>
      <c r="BE3965" s="1"/>
      <c r="BF3965" s="1"/>
      <c r="BG3965" s="1">
        <v>0.4491821825504303</v>
      </c>
      <c r="BH3965" s="1">
        <v>0.88224214315414429</v>
      </c>
      <c r="BI3965" s="1"/>
      <c r="BJ3965" s="1"/>
      <c r="BK3965" s="1"/>
      <c r="BL3965" s="1"/>
      <c r="BM3965" s="1"/>
      <c r="BN3965" s="1"/>
    </row>
    <row r="3966" spans="1:66" x14ac:dyDescent="0.2">
      <c r="A3966" s="2" t="s">
        <v>8511</v>
      </c>
      <c r="B3966" s="4" t="s">
        <v>3961</v>
      </c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>
        <v>5.2969572529787765</v>
      </c>
      <c r="N3966" s="1">
        <v>3.2218451440355884</v>
      </c>
      <c r="O3966" s="1">
        <v>3.7385653396821872</v>
      </c>
      <c r="P3966" s="1">
        <v>3.9656684110379001</v>
      </c>
      <c r="Q3966" s="1">
        <v>3.8144754571185455</v>
      </c>
      <c r="R3966" s="1">
        <v>3.4309983969994344</v>
      </c>
      <c r="S3966" s="1">
        <v>4.4571247848966173</v>
      </c>
      <c r="T3966" s="1">
        <v>7.4311174738012271</v>
      </c>
      <c r="U3966" s="1">
        <v>5.1416301704423057</v>
      </c>
      <c r="V3966" s="1">
        <v>4.561326194439796</v>
      </c>
      <c r="W3966" s="1">
        <v>5.4841631912569699</v>
      </c>
      <c r="X3966" s="1">
        <v>4.5931793903483706</v>
      </c>
      <c r="Y3966" s="1">
        <v>5.1129279135666357</v>
      </c>
      <c r="Z3966" s="1">
        <v>5.0644066576216122</v>
      </c>
      <c r="AA3966" s="1">
        <v>5.2709974912625936</v>
      </c>
      <c r="AB3966" s="1">
        <v>4.6436217015035588</v>
      </c>
      <c r="AC3966" s="1">
        <v>7.741908319313108</v>
      </c>
      <c r="AD3966" s="1">
        <v>5.2721193503939014</v>
      </c>
      <c r="AE3966" s="1">
        <v>4.6119821099836606</v>
      </c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>
        <v>3.8860410451889038E-2</v>
      </c>
      <c r="AT3966" s="1">
        <v>1.5164467096328735</v>
      </c>
      <c r="AU3966" s="1">
        <v>1.7259365320205688</v>
      </c>
      <c r="AV3966" s="1">
        <v>0.94019901752471924</v>
      </c>
      <c r="AW3966" s="1">
        <v>1.3862807750701904</v>
      </c>
      <c r="AX3966" s="1">
        <v>1.6703263521194458</v>
      </c>
      <c r="AY3966" s="1"/>
      <c r="AZ3966" s="1"/>
      <c r="BA3966" s="1"/>
      <c r="BB3966" s="1"/>
      <c r="BC3966" s="1"/>
      <c r="BD3966" s="1">
        <v>0.27515500783920288</v>
      </c>
      <c r="BE3966" s="1"/>
      <c r="BF3966" s="1"/>
      <c r="BG3966" s="1">
        <v>0.28823778033256531</v>
      </c>
      <c r="BH3966" s="1"/>
      <c r="BI3966" s="1"/>
      <c r="BJ3966" s="1"/>
      <c r="BK3966" s="1"/>
      <c r="BL3966" s="1"/>
      <c r="BM3966" s="1"/>
      <c r="BN3966" s="1"/>
    </row>
    <row r="3967" spans="1:66" x14ac:dyDescent="0.2">
      <c r="A3967" s="2" t="s">
        <v>8512</v>
      </c>
      <c r="B3967" s="4" t="s">
        <v>3962</v>
      </c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>
        <v>3.1326370868699764</v>
      </c>
      <c r="N3967" s="1">
        <v>4.9158291726321846</v>
      </c>
      <c r="O3967" s="1">
        <v>3.0316927921387524</v>
      </c>
      <c r="P3967" s="1">
        <v>4.642504957449991</v>
      </c>
      <c r="Q3967" s="1">
        <v>8.11146222276688</v>
      </c>
      <c r="R3967" s="1">
        <v>5.5048714647768744</v>
      </c>
      <c r="S3967" s="1">
        <v>13.998955093178733</v>
      </c>
      <c r="T3967" s="1">
        <v>3.5136937818064844</v>
      </c>
      <c r="U3967" s="1">
        <v>5.0105157207949844</v>
      </c>
      <c r="V3967" s="1">
        <v>4.4239943274017071</v>
      </c>
      <c r="W3967" s="1">
        <v>4.5384371916042197</v>
      </c>
      <c r="X3967" s="1">
        <v>5.5710187247821308</v>
      </c>
      <c r="Y3967" s="1">
        <v>5.3026634967468862</v>
      </c>
      <c r="Z3967" s="1">
        <v>8.4067634563592293</v>
      </c>
      <c r="AA3967" s="1">
        <v>2.0615656642120941</v>
      </c>
      <c r="AB3967" s="1">
        <v>3.7103455369945193</v>
      </c>
      <c r="AC3967" s="1">
        <v>4.4829791577722595</v>
      </c>
      <c r="AD3967" s="1">
        <v>6.6441034500066261</v>
      </c>
      <c r="AE3967" s="1">
        <v>5.8551423768446149</v>
      </c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>
        <v>1.043725848197937</v>
      </c>
      <c r="AT3967" s="1"/>
      <c r="AU3967" s="1"/>
      <c r="AV3967" s="1"/>
      <c r="AW3967" s="1"/>
      <c r="AX3967" s="1"/>
      <c r="AY3967" s="1"/>
      <c r="AZ3967" s="1"/>
      <c r="BA3967" s="1"/>
      <c r="BB3967" s="1"/>
      <c r="BC3967" s="1"/>
      <c r="BD3967" s="1"/>
      <c r="BE3967" s="1"/>
      <c r="BF3967" s="1"/>
      <c r="BG3967" s="1">
        <v>2.0409295558929443</v>
      </c>
      <c r="BH3967" s="1">
        <v>2.3290936946868896</v>
      </c>
      <c r="BI3967" s="1"/>
      <c r="BJ3967" s="1"/>
      <c r="BK3967" s="1"/>
      <c r="BL3967" s="1"/>
      <c r="BM3967" s="1"/>
      <c r="BN3967" s="1"/>
    </row>
    <row r="3968" spans="1:66" x14ac:dyDescent="0.2">
      <c r="A3968" s="2" t="s">
        <v>8513</v>
      </c>
      <c r="B3968" s="4" t="s">
        <v>3963</v>
      </c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>
        <v>3.1326370868699764</v>
      </c>
      <c r="N3968" s="1">
        <v>4.9158291726321846</v>
      </c>
      <c r="O3968" s="1">
        <v>3.0316927921387524</v>
      </c>
      <c r="P3968" s="1">
        <v>4.642504957449991</v>
      </c>
      <c r="Q3968" s="1">
        <v>8.11146222276688</v>
      </c>
      <c r="R3968" s="1">
        <v>5.5048714647768744</v>
      </c>
      <c r="S3968" s="1">
        <v>13.998955093178733</v>
      </c>
      <c r="T3968" s="1">
        <v>3.5136937818064844</v>
      </c>
      <c r="U3968" s="1">
        <v>5.0105157207949844</v>
      </c>
      <c r="V3968" s="1">
        <v>4.4239943274017071</v>
      </c>
      <c r="W3968" s="1">
        <v>4.5384371916042197</v>
      </c>
      <c r="X3968" s="1">
        <v>5.5710187247821308</v>
      </c>
      <c r="Y3968" s="1">
        <v>5.3026634967468862</v>
      </c>
      <c r="Z3968" s="1">
        <v>8.4067634563592293</v>
      </c>
      <c r="AA3968" s="1">
        <v>2.0615656642120941</v>
      </c>
      <c r="AB3968" s="1">
        <v>3.7103455369945193</v>
      </c>
      <c r="AC3968" s="1">
        <v>4.4829791577722595</v>
      </c>
      <c r="AD3968" s="1">
        <v>6.6441034500066261</v>
      </c>
      <c r="AE3968" s="1">
        <v>5.8551423768446149</v>
      </c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>
        <v>1.043725848197937</v>
      </c>
      <c r="AT3968" s="1"/>
      <c r="AU3968" s="1"/>
      <c r="AV3968" s="1"/>
      <c r="AW3968" s="1"/>
      <c r="AX3968" s="1"/>
      <c r="AY3968" s="1"/>
      <c r="AZ3968" s="1"/>
      <c r="BA3968" s="1"/>
      <c r="BB3968" s="1"/>
      <c r="BC3968" s="1"/>
      <c r="BD3968" s="1"/>
      <c r="BE3968" s="1"/>
      <c r="BF3968" s="1"/>
      <c r="BG3968" s="1">
        <v>2.0409295558929443</v>
      </c>
      <c r="BH3968" s="1">
        <v>2.3290936946868896</v>
      </c>
      <c r="BI3968" s="1"/>
      <c r="BJ3968" s="1"/>
      <c r="BK3968" s="1"/>
      <c r="BL3968" s="1"/>
      <c r="BM3968" s="1"/>
      <c r="BN3968" s="1"/>
    </row>
    <row r="3969" spans="1:66" x14ac:dyDescent="0.2">
      <c r="A3969" s="2" t="s">
        <v>8514</v>
      </c>
      <c r="B3969" s="4" t="s">
        <v>3964</v>
      </c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>
        <v>4.3020345848752646</v>
      </c>
      <c r="N3969" s="1">
        <v>2.8296027921573299</v>
      </c>
      <c r="O3969" s="1">
        <v>5.2206144246895692</v>
      </c>
      <c r="P3969" s="1">
        <v>5.9663384259599015</v>
      </c>
      <c r="Q3969" s="1">
        <v>20.05281954659678</v>
      </c>
      <c r="R3969" s="1">
        <v>3.8934523674356654</v>
      </c>
      <c r="S3969" s="1">
        <v>20.109895135988417</v>
      </c>
      <c r="T3969" s="1">
        <v>14.880899603242076</v>
      </c>
      <c r="U3969" s="1">
        <v>5.0162581307167189</v>
      </c>
      <c r="V3969" s="1">
        <v>4.1695914253159634</v>
      </c>
      <c r="W3969" s="1">
        <v>5.6595212266601793</v>
      </c>
      <c r="X3969" s="1">
        <v>6.3491811138112615</v>
      </c>
      <c r="Y3969" s="1">
        <v>4.5146065967561357</v>
      </c>
      <c r="Z3969" s="1">
        <v>4.116620635173553</v>
      </c>
      <c r="AA3969" s="1">
        <v>5.6708797947003058</v>
      </c>
      <c r="AB3969" s="1">
        <v>5.2199833623622141</v>
      </c>
      <c r="AC3969" s="1">
        <v>4.5784396197160788</v>
      </c>
      <c r="AD3969" s="1">
        <v>4.5509406631043197</v>
      </c>
      <c r="AE3969" s="1">
        <v>4.4408595605608827</v>
      </c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>
        <v>2.7876055240631104</v>
      </c>
      <c r="AU3969" s="1">
        <v>1.1761621236801147</v>
      </c>
      <c r="AV3969" s="1">
        <v>0.24248598515987396</v>
      </c>
      <c r="AW3969" s="1"/>
      <c r="AX3969" s="1"/>
      <c r="AY3969" s="1"/>
      <c r="AZ3969" s="1"/>
      <c r="BA3969" s="1">
        <v>0.84794735908508301</v>
      </c>
      <c r="BB3969" s="1"/>
      <c r="BC3969" s="1"/>
      <c r="BD3969" s="1"/>
      <c r="BE3969" s="1"/>
      <c r="BF3969" s="1"/>
      <c r="BG3969" s="1"/>
      <c r="BH3969" s="1"/>
      <c r="BI3969" s="1"/>
      <c r="BJ3969" s="1"/>
      <c r="BK3969" s="1"/>
      <c r="BL3969" s="1"/>
      <c r="BM3969" s="1"/>
      <c r="BN3969" s="1"/>
    </row>
    <row r="3970" spans="1:66" x14ac:dyDescent="0.2">
      <c r="A3970" s="2" t="s">
        <v>8515</v>
      </c>
      <c r="B3970" s="4" t="s">
        <v>3965</v>
      </c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>
        <v>4.3020345848752646</v>
      </c>
      <c r="N3970" s="1">
        <v>2.8296027921573299</v>
      </c>
      <c r="O3970" s="1">
        <v>5.2206144246895692</v>
      </c>
      <c r="P3970" s="1">
        <v>5.9663384259599015</v>
      </c>
      <c r="Q3970" s="1">
        <v>20.05281954659678</v>
      </c>
      <c r="R3970" s="1">
        <v>3.8934523674356654</v>
      </c>
      <c r="S3970" s="1">
        <v>20.109895135988417</v>
      </c>
      <c r="T3970" s="1">
        <v>14.880899603242076</v>
      </c>
      <c r="U3970" s="1">
        <v>5.0162581307167189</v>
      </c>
      <c r="V3970" s="1">
        <v>4.1695914253159634</v>
      </c>
      <c r="W3970" s="1">
        <v>5.6595212266601793</v>
      </c>
      <c r="X3970" s="1">
        <v>6.3491811138112615</v>
      </c>
      <c r="Y3970" s="1">
        <v>4.5146065967561357</v>
      </c>
      <c r="Z3970" s="1">
        <v>4.116620635173553</v>
      </c>
      <c r="AA3970" s="1">
        <v>5.6708797947003058</v>
      </c>
      <c r="AB3970" s="1">
        <v>5.2199833623622141</v>
      </c>
      <c r="AC3970" s="1">
        <v>4.5784396197160788</v>
      </c>
      <c r="AD3970" s="1">
        <v>4.5509406631043197</v>
      </c>
      <c r="AE3970" s="1">
        <v>4.4408595605608827</v>
      </c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>
        <v>2.7876055240631104</v>
      </c>
      <c r="AU3970" s="1">
        <v>1.1761621236801147</v>
      </c>
      <c r="AV3970" s="1">
        <v>0.24248598515987396</v>
      </c>
      <c r="AW3970" s="1"/>
      <c r="AX3970" s="1"/>
      <c r="AY3970" s="1"/>
      <c r="AZ3970" s="1"/>
      <c r="BA3970" s="1">
        <v>0.84794735908508301</v>
      </c>
      <c r="BB3970" s="1"/>
      <c r="BC3970" s="1"/>
      <c r="BD3970" s="1"/>
      <c r="BE3970" s="1"/>
      <c r="BF3970" s="1"/>
      <c r="BG3970" s="1"/>
      <c r="BH3970" s="1"/>
      <c r="BI3970" s="1"/>
      <c r="BJ3970" s="1"/>
      <c r="BK3970" s="1"/>
      <c r="BL3970" s="1"/>
      <c r="BM3970" s="1"/>
      <c r="BN3970" s="1"/>
    </row>
    <row r="3971" spans="1:66" x14ac:dyDescent="0.2">
      <c r="A3971" s="2" t="s">
        <v>8516</v>
      </c>
      <c r="B3971" s="4" t="s">
        <v>3966</v>
      </c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>
        <v>5.4969755893705328</v>
      </c>
      <c r="N3971" s="1">
        <v>7.9407547416047608</v>
      </c>
      <c r="O3971" s="1">
        <v>10.849114848421012</v>
      </c>
      <c r="P3971" s="1">
        <v>8.5707027060407253</v>
      </c>
      <c r="Q3971" s="1">
        <v>24.2642231435265</v>
      </c>
      <c r="R3971" s="1">
        <v>32.875113268322188</v>
      </c>
      <c r="S3971" s="1">
        <v>33.056377178272321</v>
      </c>
      <c r="T3971" s="1">
        <v>21.195508973783312</v>
      </c>
      <c r="U3971" s="1">
        <v>9.520897928422233</v>
      </c>
      <c r="V3971" s="1">
        <v>3.9168229567111204</v>
      </c>
      <c r="W3971" s="1">
        <v>10.698894119474147</v>
      </c>
      <c r="X3971" s="1">
        <v>15.357313468464342</v>
      </c>
      <c r="Y3971" s="1">
        <v>6.7830009793462862</v>
      </c>
      <c r="Z3971" s="1">
        <v>4.312719591950553</v>
      </c>
      <c r="AA3971" s="1">
        <v>4.1725237194152127</v>
      </c>
      <c r="AB3971" s="1">
        <v>6.2902406717671262</v>
      </c>
      <c r="AC3971" s="1">
        <v>5.1739638391463689</v>
      </c>
      <c r="AD3971" s="1">
        <v>18.911069050350793</v>
      </c>
      <c r="AE3971" s="1">
        <v>27.052616758878962</v>
      </c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>
        <v>1.9130980968475342</v>
      </c>
      <c r="BC3971" s="1">
        <v>0.48364683985710144</v>
      </c>
      <c r="BD3971" s="1">
        <v>4.2499403953552246</v>
      </c>
      <c r="BE3971" s="1">
        <v>1.9027227163314819</v>
      </c>
      <c r="BF3971" s="1">
        <v>0.65877032279968262</v>
      </c>
      <c r="BG3971" s="1">
        <v>1.383009672164917</v>
      </c>
      <c r="BH3971" s="1">
        <v>2.5646772384643555</v>
      </c>
      <c r="BI3971" s="1">
        <v>0.5735202431678772</v>
      </c>
      <c r="BJ3971" s="1"/>
      <c r="BK3971" s="1"/>
      <c r="BL3971" s="1"/>
      <c r="BM3971" s="1"/>
      <c r="BN3971" s="1"/>
    </row>
    <row r="3972" spans="1:66" x14ac:dyDescent="0.2">
      <c r="A3972" s="2" t="s">
        <v>8517</v>
      </c>
      <c r="B3972" s="4" t="s">
        <v>3967</v>
      </c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>
        <v>5.4969755893705328</v>
      </c>
      <c r="N3972" s="1">
        <v>7.9407547416047608</v>
      </c>
      <c r="O3972" s="1">
        <v>10.849114848421012</v>
      </c>
      <c r="P3972" s="1">
        <v>8.5707027060407253</v>
      </c>
      <c r="Q3972" s="1">
        <v>24.2642231435265</v>
      </c>
      <c r="R3972" s="1">
        <v>32.875113268322188</v>
      </c>
      <c r="S3972" s="1">
        <v>33.056377178272321</v>
      </c>
      <c r="T3972" s="1">
        <v>21.195508973783312</v>
      </c>
      <c r="U3972" s="1">
        <v>9.520897928422233</v>
      </c>
      <c r="V3972" s="1">
        <v>3.9168229567111204</v>
      </c>
      <c r="W3972" s="1">
        <v>10.698894119474147</v>
      </c>
      <c r="X3972" s="1">
        <v>15.357313468464342</v>
      </c>
      <c r="Y3972" s="1">
        <v>6.7830009793462862</v>
      </c>
      <c r="Z3972" s="1">
        <v>4.312719591950553</v>
      </c>
      <c r="AA3972" s="1">
        <v>4.1725237194152127</v>
      </c>
      <c r="AB3972" s="1">
        <v>6.2902406717671262</v>
      </c>
      <c r="AC3972" s="1">
        <v>5.1739638391463689</v>
      </c>
      <c r="AD3972" s="1">
        <v>18.911069050350793</v>
      </c>
      <c r="AE3972" s="1">
        <v>27.052616758878962</v>
      </c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>
        <v>1.9130980968475342</v>
      </c>
      <c r="BC3972" s="1">
        <v>0.48364683985710144</v>
      </c>
      <c r="BD3972" s="1">
        <v>4.2499403953552246</v>
      </c>
      <c r="BE3972" s="1">
        <v>1.9027227163314819</v>
      </c>
      <c r="BF3972" s="1">
        <v>0.65877032279968262</v>
      </c>
      <c r="BG3972" s="1">
        <v>1.383009672164917</v>
      </c>
      <c r="BH3972" s="1">
        <v>2.5646772384643555</v>
      </c>
      <c r="BI3972" s="1">
        <v>0.5735202431678772</v>
      </c>
      <c r="BJ3972" s="1"/>
      <c r="BK3972" s="1"/>
      <c r="BL3972" s="1"/>
      <c r="BM3972" s="1"/>
      <c r="BN3972" s="1"/>
    </row>
    <row r="3973" spans="1:66" x14ac:dyDescent="0.2">
      <c r="A3973" s="2" t="s">
        <v>8518</v>
      </c>
      <c r="B3973" s="4" t="s">
        <v>3968</v>
      </c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>
        <v>5.4177929516959571</v>
      </c>
      <c r="N3973" s="1">
        <v>7.7322649936659662</v>
      </c>
      <c r="O3973" s="1">
        <v>4.5837636967586262</v>
      </c>
      <c r="P3973" s="1">
        <v>15.192738093400743</v>
      </c>
      <c r="Q3973" s="1">
        <v>13.939214307193867</v>
      </c>
      <c r="R3973" s="1">
        <v>43.763363045533794</v>
      </c>
      <c r="S3973" s="1">
        <v>26.664315517725218</v>
      </c>
      <c r="T3973" s="1">
        <v>35.105481946528023</v>
      </c>
      <c r="U3973" s="1">
        <v>9.0266157885370824</v>
      </c>
      <c r="V3973" s="1">
        <v>24.128608350905257</v>
      </c>
      <c r="W3973" s="1">
        <v>19.722747414564029</v>
      </c>
      <c r="X3973" s="1">
        <v>29.447689807183679</v>
      </c>
      <c r="Y3973" s="1">
        <v>7.1523287494745009</v>
      </c>
      <c r="Z3973" s="1">
        <v>14.068326708698626</v>
      </c>
      <c r="AA3973" s="1">
        <v>8.5161303436333995</v>
      </c>
      <c r="AB3973" s="1">
        <v>40.226161421238956</v>
      </c>
      <c r="AC3973" s="1">
        <v>40.734188643983082</v>
      </c>
      <c r="AD3973" s="1">
        <v>47.92204591923889</v>
      </c>
      <c r="AE3973" s="1">
        <v>37.898929348047808</v>
      </c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>
        <v>2.392838716506958</v>
      </c>
      <c r="AU3973" s="1"/>
      <c r="AV3973" s="1">
        <v>3.64654541015625</v>
      </c>
      <c r="AW3973" s="1">
        <v>4.4690876007080078</v>
      </c>
      <c r="AX3973" s="1"/>
      <c r="AY3973" s="1"/>
      <c r="AZ3973" s="1"/>
      <c r="BA3973" s="1"/>
      <c r="BB3973" s="1"/>
      <c r="BC3973" s="1">
        <v>6.2401237487792969</v>
      </c>
      <c r="BD3973" s="1">
        <v>0.46322879195213318</v>
      </c>
      <c r="BE3973" s="1">
        <v>5.0655546188354492</v>
      </c>
      <c r="BF3973" s="1"/>
      <c r="BG3973" s="1"/>
      <c r="BH3973" s="1"/>
      <c r="BI3973" s="1"/>
      <c r="BJ3973" s="1"/>
      <c r="BK3973" s="1"/>
      <c r="BL3973" s="1"/>
      <c r="BM3973" s="1"/>
      <c r="BN3973" s="1"/>
    </row>
    <row r="3974" spans="1:66" x14ac:dyDescent="0.2">
      <c r="A3974" s="2" t="s">
        <v>8519</v>
      </c>
      <c r="B3974" s="4" t="s">
        <v>3969</v>
      </c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>
        <v>5.4177929516959571</v>
      </c>
      <c r="N3974" s="1">
        <v>7.7322649936659662</v>
      </c>
      <c r="O3974" s="1">
        <v>4.5837636967586262</v>
      </c>
      <c r="P3974" s="1">
        <v>15.192738093400743</v>
      </c>
      <c r="Q3974" s="1">
        <v>13.939214307193867</v>
      </c>
      <c r="R3974" s="1">
        <v>43.763363045533794</v>
      </c>
      <c r="S3974" s="1">
        <v>26.664315517725218</v>
      </c>
      <c r="T3974" s="1">
        <v>35.105481946528023</v>
      </c>
      <c r="U3974" s="1">
        <v>9.0266157885370824</v>
      </c>
      <c r="V3974" s="1">
        <v>24.128608350905257</v>
      </c>
      <c r="W3974" s="1">
        <v>19.722747414564029</v>
      </c>
      <c r="X3974" s="1">
        <v>29.447689807183679</v>
      </c>
      <c r="Y3974" s="1">
        <v>7.1523287494745009</v>
      </c>
      <c r="Z3974" s="1">
        <v>14.068326708698626</v>
      </c>
      <c r="AA3974" s="1">
        <v>8.5161303436333995</v>
      </c>
      <c r="AB3974" s="1">
        <v>40.226161421238956</v>
      </c>
      <c r="AC3974" s="1">
        <v>40.734188643983082</v>
      </c>
      <c r="AD3974" s="1">
        <v>47.92204591923889</v>
      </c>
      <c r="AE3974" s="1">
        <v>37.898929348047808</v>
      </c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>
        <v>2.392838716506958</v>
      </c>
      <c r="AU3974" s="1"/>
      <c r="AV3974" s="1">
        <v>3.64654541015625</v>
      </c>
      <c r="AW3974" s="1">
        <v>4.4690876007080078</v>
      </c>
      <c r="AX3974" s="1"/>
      <c r="AY3974" s="1"/>
      <c r="AZ3974" s="1"/>
      <c r="BA3974" s="1"/>
      <c r="BB3974" s="1"/>
      <c r="BC3974" s="1">
        <v>6.2401237487792969</v>
      </c>
      <c r="BD3974" s="1">
        <v>0.46322879195213318</v>
      </c>
      <c r="BE3974" s="1">
        <v>5.0655546188354492</v>
      </c>
      <c r="BF3974" s="1"/>
      <c r="BG3974" s="1"/>
      <c r="BH3974" s="1"/>
      <c r="BI3974" s="1"/>
      <c r="BJ3974" s="1"/>
      <c r="BK3974" s="1"/>
      <c r="BL3974" s="1"/>
      <c r="BM3974" s="1"/>
      <c r="BN3974" s="1"/>
    </row>
    <row r="3975" spans="1:66" x14ac:dyDescent="0.2">
      <c r="A3975" s="2" t="s">
        <v>8520</v>
      </c>
      <c r="B3975" s="4" t="s">
        <v>3970</v>
      </c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>
        <v>29.999940492635378</v>
      </c>
      <c r="Q3975" s="1">
        <v>6.4126130421889274</v>
      </c>
      <c r="R3975" s="1">
        <v>23.509444840534758</v>
      </c>
      <c r="S3975" s="1">
        <v>77.925320909189352</v>
      </c>
      <c r="T3975" s="1">
        <v>29.526321977029468</v>
      </c>
      <c r="U3975" s="1">
        <v>81.148722243359558</v>
      </c>
      <c r="V3975" s="1">
        <v>21.566644688111644</v>
      </c>
      <c r="W3975" s="1">
        <v>7.491183812332797</v>
      </c>
      <c r="X3975" s="1">
        <v>7.0945926230495866</v>
      </c>
      <c r="Y3975" s="1">
        <v>6.2854078117607628</v>
      </c>
      <c r="Z3975" s="1">
        <v>22.951565406650154</v>
      </c>
      <c r="AA3975" s="1">
        <v>13.372668393844545</v>
      </c>
      <c r="AB3975" s="1">
        <v>13.788345298744584</v>
      </c>
      <c r="AC3975" s="1">
        <v>12.318759816710557</v>
      </c>
      <c r="AD3975" s="1">
        <v>6.0620565245537268</v>
      </c>
      <c r="AE3975" s="1">
        <v>12.156324257569022</v>
      </c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>
        <v>60.242450714111328</v>
      </c>
      <c r="AV3975" s="1">
        <v>18.161109924316406</v>
      </c>
      <c r="AW3975" s="1">
        <v>45.895389556884766</v>
      </c>
      <c r="AX3975" s="1">
        <v>72.0015869140625</v>
      </c>
      <c r="AY3975" s="1">
        <v>1.2071491479873657</v>
      </c>
      <c r="AZ3975" s="1">
        <v>41.810970306396484</v>
      </c>
      <c r="BA3975" s="1">
        <v>9.6450901031494141</v>
      </c>
      <c r="BB3975" s="1">
        <v>10.14813232421875</v>
      </c>
      <c r="BC3975" s="1">
        <v>0.95995301008224487</v>
      </c>
      <c r="BD3975" s="1">
        <v>0.90844380855560303</v>
      </c>
      <c r="BE3975" s="1">
        <v>0.39124733209609985</v>
      </c>
      <c r="BF3975" s="1">
        <v>9.3683846294879913E-2</v>
      </c>
      <c r="BG3975" s="1">
        <v>10.091680526733398</v>
      </c>
      <c r="BH3975" s="1">
        <v>5.6501278877258301</v>
      </c>
      <c r="BI3975" s="1">
        <v>6.8723783493041992</v>
      </c>
      <c r="BJ3975" s="1">
        <v>3.6404471397399902</v>
      </c>
      <c r="BK3975" s="1">
        <v>2.811530590057373</v>
      </c>
      <c r="BL3975" s="1"/>
      <c r="BM3975" s="1"/>
      <c r="BN3975" s="1"/>
    </row>
    <row r="3976" spans="1:66" x14ac:dyDescent="0.2">
      <c r="A3976" s="2" t="s">
        <v>8521</v>
      </c>
      <c r="B3976" s="4" t="s">
        <v>3971</v>
      </c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>
        <v>29.999940492635378</v>
      </c>
      <c r="Q3976" s="1">
        <v>6.4126130421889274</v>
      </c>
      <c r="R3976" s="1">
        <v>23.509444840534758</v>
      </c>
      <c r="S3976" s="1">
        <v>77.925320909189352</v>
      </c>
      <c r="T3976" s="1">
        <v>29.526321977029468</v>
      </c>
      <c r="U3976" s="1">
        <v>81.148722243359558</v>
      </c>
      <c r="V3976" s="1">
        <v>21.566644688111644</v>
      </c>
      <c r="W3976" s="1">
        <v>7.491183812332797</v>
      </c>
      <c r="X3976" s="1">
        <v>7.0945926230495866</v>
      </c>
      <c r="Y3976" s="1">
        <v>6.2854078117607628</v>
      </c>
      <c r="Z3976" s="1">
        <v>22.951565406650154</v>
      </c>
      <c r="AA3976" s="1">
        <v>13.372668393844545</v>
      </c>
      <c r="AB3976" s="1">
        <v>13.788345298744584</v>
      </c>
      <c r="AC3976" s="1">
        <v>12.318759816710557</v>
      </c>
      <c r="AD3976" s="1">
        <v>6.0620565245537268</v>
      </c>
      <c r="AE3976" s="1">
        <v>12.156324257569022</v>
      </c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>
        <v>60.242450714111328</v>
      </c>
      <c r="AV3976" s="1">
        <v>18.161109924316406</v>
      </c>
      <c r="AW3976" s="1">
        <v>45.895389556884766</v>
      </c>
      <c r="AX3976" s="1">
        <v>72.0015869140625</v>
      </c>
      <c r="AY3976" s="1">
        <v>1.2071491479873657</v>
      </c>
      <c r="AZ3976" s="1">
        <v>41.810970306396484</v>
      </c>
      <c r="BA3976" s="1">
        <v>9.6450901031494141</v>
      </c>
      <c r="BB3976" s="1">
        <v>10.14813232421875</v>
      </c>
      <c r="BC3976" s="1">
        <v>0.95995301008224487</v>
      </c>
      <c r="BD3976" s="1">
        <v>0.90844380855560303</v>
      </c>
      <c r="BE3976" s="1">
        <v>0.39124733209609985</v>
      </c>
      <c r="BF3976" s="1">
        <v>9.3683846294879913E-2</v>
      </c>
      <c r="BG3976" s="1">
        <v>10.091680526733398</v>
      </c>
      <c r="BH3976" s="1">
        <v>5.6501278877258301</v>
      </c>
      <c r="BI3976" s="1">
        <v>6.8723783493041992</v>
      </c>
      <c r="BJ3976" s="1">
        <v>3.6404471397399902</v>
      </c>
      <c r="BK3976" s="1">
        <v>2.811530590057373</v>
      </c>
      <c r="BL3976" s="1"/>
      <c r="BM3976" s="1"/>
      <c r="BN3976" s="1"/>
    </row>
    <row r="3977" spans="1:66" x14ac:dyDescent="0.2">
      <c r="A3977" s="2" t="s">
        <v>8522</v>
      </c>
      <c r="B3977" s="4" t="s">
        <v>3972</v>
      </c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>
        <v>4.4217928663490813</v>
      </c>
      <c r="N3977" s="1">
        <v>5.1156835964215981</v>
      </c>
      <c r="O3977" s="1">
        <v>4.8976901864582203</v>
      </c>
      <c r="P3977" s="1">
        <v>5.215585016607049</v>
      </c>
      <c r="Q3977" s="1">
        <v>8.5813912330626394</v>
      </c>
      <c r="R3977" s="1">
        <v>4.2114716842828841</v>
      </c>
      <c r="S3977" s="1">
        <v>4.6953251997108749</v>
      </c>
      <c r="T3977" s="1">
        <v>6.1326450453599941</v>
      </c>
      <c r="U3977" s="1">
        <v>5.2296399430713176</v>
      </c>
      <c r="V3977" s="1">
        <v>4.5807899091670006</v>
      </c>
      <c r="W3977" s="1">
        <v>5.2771928900898493</v>
      </c>
      <c r="X3977" s="1">
        <v>5.2108922713246244</v>
      </c>
      <c r="Y3977" s="1">
        <v>7.7770516331301955</v>
      </c>
      <c r="Z3977" s="1">
        <v>6.0507367302253066</v>
      </c>
      <c r="AA3977" s="1">
        <v>5.3076008345237726</v>
      </c>
      <c r="AB3977" s="1">
        <v>13.175006998579915</v>
      </c>
      <c r="AC3977" s="1">
        <v>6.021404050693973</v>
      </c>
      <c r="AD3977" s="1">
        <v>12.429519766344658</v>
      </c>
      <c r="AE3977" s="1">
        <v>14.49969754879695</v>
      </c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  <c r="BC3977" s="1">
        <v>0.43320161104202271</v>
      </c>
      <c r="BD3977" s="1">
        <v>0.58005619049072266</v>
      </c>
      <c r="BE3977" s="1">
        <v>0.3539864718914032</v>
      </c>
      <c r="BF3977" s="1">
        <v>7.8838922083377838E-2</v>
      </c>
      <c r="BG3977" s="1">
        <v>1.5662467479705811</v>
      </c>
      <c r="BH3977" s="1"/>
      <c r="BI3977" s="1"/>
      <c r="BJ3977" s="1"/>
      <c r="BK3977" s="1"/>
      <c r="BL3977" s="1"/>
      <c r="BM3977" s="1"/>
      <c r="BN3977" s="1"/>
    </row>
    <row r="3978" spans="1:66" x14ac:dyDescent="0.2">
      <c r="A3978" s="2" t="s">
        <v>8523</v>
      </c>
      <c r="B3978" s="4" t="s">
        <v>3973</v>
      </c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>
        <v>4.4217928663490813</v>
      </c>
      <c r="N3978" s="1">
        <v>5.1156835964215981</v>
      </c>
      <c r="O3978" s="1">
        <v>4.8976901864582203</v>
      </c>
      <c r="P3978" s="1">
        <v>5.215585016607049</v>
      </c>
      <c r="Q3978" s="1">
        <v>8.5813912330626394</v>
      </c>
      <c r="R3978" s="1">
        <v>4.2114716842828841</v>
      </c>
      <c r="S3978" s="1">
        <v>4.6953251997108749</v>
      </c>
      <c r="T3978" s="1">
        <v>6.1326450453599941</v>
      </c>
      <c r="U3978" s="1">
        <v>5.2296399430713176</v>
      </c>
      <c r="V3978" s="1">
        <v>4.5807899091670006</v>
      </c>
      <c r="W3978" s="1">
        <v>5.2771928900898493</v>
      </c>
      <c r="X3978" s="1">
        <v>5.2108922713246244</v>
      </c>
      <c r="Y3978" s="1">
        <v>7.7770516331301955</v>
      </c>
      <c r="Z3978" s="1">
        <v>6.0507367302253066</v>
      </c>
      <c r="AA3978" s="1">
        <v>5.3076008345237726</v>
      </c>
      <c r="AB3978" s="1">
        <v>13.175006998579915</v>
      </c>
      <c r="AC3978" s="1">
        <v>6.021404050693973</v>
      </c>
      <c r="AD3978" s="1">
        <v>12.429519766344658</v>
      </c>
      <c r="AE3978" s="1">
        <v>14.49969754879695</v>
      </c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s="1">
        <v>0.43320161104202271</v>
      </c>
      <c r="BD3978" s="1">
        <v>0.58005619049072266</v>
      </c>
      <c r="BE3978" s="1">
        <v>0.3539864718914032</v>
      </c>
      <c r="BF3978" s="1">
        <v>7.8838922083377838E-2</v>
      </c>
      <c r="BG3978" s="1">
        <v>1.5662467479705811</v>
      </c>
      <c r="BH3978" s="1"/>
      <c r="BI3978" s="1"/>
      <c r="BJ3978" s="1"/>
      <c r="BK3978" s="1"/>
      <c r="BL3978" s="1"/>
      <c r="BM3978" s="1"/>
      <c r="BN3978" s="1"/>
    </row>
    <row r="3979" spans="1:66" x14ac:dyDescent="0.2">
      <c r="A3979" s="2" t="s">
        <v>8524</v>
      </c>
      <c r="B3979" s="4" t="s">
        <v>3974</v>
      </c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>
        <v>0.14130369665130707</v>
      </c>
      <c r="N3979" s="1">
        <v>2.728020081935683</v>
      </c>
      <c r="O3979" s="1">
        <v>0.56735058434208119</v>
      </c>
      <c r="P3979" s="1">
        <v>3.3398741837269343E-3</v>
      </c>
      <c r="Q3979" s="1">
        <v>2.6832735937014567</v>
      </c>
      <c r="R3979" s="1"/>
      <c r="S3979" s="1">
        <v>6.3233632879925299</v>
      </c>
      <c r="T3979" s="1">
        <v>10.829105973998232</v>
      </c>
      <c r="U3979" s="1">
        <v>9.171484263798293</v>
      </c>
      <c r="V3979" s="1">
        <v>4.8370838364421003</v>
      </c>
      <c r="W3979" s="1">
        <v>4.507987744783402</v>
      </c>
      <c r="X3979" s="1">
        <v>4.117774821408978</v>
      </c>
      <c r="Y3979" s="1">
        <v>4.2552063973528682</v>
      </c>
      <c r="Z3979" s="1">
        <v>6.2174484688308436</v>
      </c>
      <c r="AA3979" s="1">
        <v>5.7619800569685928</v>
      </c>
      <c r="AB3979" s="1">
        <v>6.2560129373833995</v>
      </c>
      <c r="AC3979" s="1">
        <v>6.1234933063412242</v>
      </c>
      <c r="AD3979" s="1">
        <v>6.1440235473292599</v>
      </c>
      <c r="AE3979" s="1">
        <v>6.4790597089271689</v>
      </c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>
        <v>3.9974210262298584</v>
      </c>
      <c r="AS3979" s="1">
        <v>4.2403597831726074</v>
      </c>
      <c r="AT3979" s="1">
        <v>1.6807945966720581</v>
      </c>
      <c r="AU3979" s="1">
        <v>4.3785462379455566</v>
      </c>
      <c r="AV3979" s="1">
        <v>5.2015156745910645</v>
      </c>
      <c r="AW3979" s="1">
        <v>4.5154719352722168</v>
      </c>
      <c r="AX3979" s="1">
        <v>4.13604736328125</v>
      </c>
      <c r="AY3979" s="1"/>
      <c r="AZ3979" s="1"/>
      <c r="BA3979" s="1"/>
      <c r="BB3979" s="1"/>
      <c r="BC3979" s="1"/>
      <c r="BD3979" s="1"/>
      <c r="BE3979" s="1"/>
      <c r="BF3979" s="1">
        <v>1.5742001533508301</v>
      </c>
      <c r="BG3979" s="1">
        <v>1.9783904552459717</v>
      </c>
      <c r="BH3979" s="1">
        <v>0.97053080797195435</v>
      </c>
      <c r="BI3979" s="1"/>
      <c r="BJ3979" s="1"/>
      <c r="BK3979" s="1"/>
      <c r="BL3979" s="1"/>
      <c r="BM3979" s="1"/>
      <c r="BN3979" s="1"/>
    </row>
    <row r="3980" spans="1:66" x14ac:dyDescent="0.2">
      <c r="A3980" s="2" t="s">
        <v>8525</v>
      </c>
      <c r="B3980" s="4" t="s">
        <v>3975</v>
      </c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>
        <v>4.9947424445509174</v>
      </c>
      <c r="N3980" s="1">
        <v>5.6051471561726531</v>
      </c>
      <c r="O3980" s="1">
        <v>4.9898337472369336</v>
      </c>
      <c r="P3980" s="1">
        <v>7.8247590901616189</v>
      </c>
      <c r="Q3980" s="1">
        <v>6.386175331233682</v>
      </c>
      <c r="R3980" s="1">
        <v>2.4876764328911118</v>
      </c>
      <c r="S3980" s="1">
        <v>12.650098696571307</v>
      </c>
      <c r="T3980" s="1">
        <v>19.401696803084256</v>
      </c>
      <c r="U3980" s="1">
        <v>23.072629421632382</v>
      </c>
      <c r="V3980" s="1">
        <v>27.55550208916684</v>
      </c>
      <c r="W3980" s="1">
        <v>23.879980760948811</v>
      </c>
      <c r="X3980" s="1">
        <v>20.74200579973288</v>
      </c>
      <c r="Y3980" s="1">
        <v>17.748619179870541</v>
      </c>
      <c r="Z3980" s="1">
        <v>14.733550851163832</v>
      </c>
      <c r="AA3980" s="1">
        <v>5.0139622802539625</v>
      </c>
      <c r="AB3980" s="1">
        <v>4.4239459520680642</v>
      </c>
      <c r="AC3980" s="1">
        <v>24.845883109146421</v>
      </c>
      <c r="AD3980" s="1">
        <v>15.087674174390688</v>
      </c>
      <c r="AE3980" s="1">
        <v>15.758793928043513</v>
      </c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>
        <v>0.35222026705741882</v>
      </c>
      <c r="AV3980" s="1">
        <v>0.88724112510681152</v>
      </c>
      <c r="AW3980" s="1">
        <v>0.50672167539596558</v>
      </c>
      <c r="AX3980" s="1">
        <v>2.4361653327941895</v>
      </c>
      <c r="AY3980" s="1"/>
      <c r="AZ3980" s="1"/>
      <c r="BA3980" s="1"/>
      <c r="BB3980" s="1">
        <v>1.0107641220092773</v>
      </c>
      <c r="BC3980" s="1"/>
      <c r="BD3980" s="1"/>
      <c r="BE3980" s="1"/>
      <c r="BF3980" s="1"/>
      <c r="BG3980" s="1"/>
      <c r="BH3980" s="1">
        <v>0.69819074869155884</v>
      </c>
      <c r="BI3980" s="1"/>
      <c r="BJ3980" s="1"/>
      <c r="BK3980" s="1"/>
      <c r="BL3980" s="1"/>
      <c r="BM3980" s="1"/>
      <c r="BN3980" s="1"/>
    </row>
    <row r="3981" spans="1:66" x14ac:dyDescent="0.2">
      <c r="A3981" s="2" t="s">
        <v>8526</v>
      </c>
      <c r="B3981" s="4" t="s">
        <v>3976</v>
      </c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>
        <v>4.9947424445509174</v>
      </c>
      <c r="N3981" s="1">
        <v>5.6051471561726531</v>
      </c>
      <c r="O3981" s="1">
        <v>4.9898337472369336</v>
      </c>
      <c r="P3981" s="1">
        <v>7.8247590901616189</v>
      </c>
      <c r="Q3981" s="1">
        <v>6.386175331233682</v>
      </c>
      <c r="R3981" s="1">
        <v>2.4876764328911118</v>
      </c>
      <c r="S3981" s="1">
        <v>12.650098696571307</v>
      </c>
      <c r="T3981" s="1">
        <v>19.401696803084256</v>
      </c>
      <c r="U3981" s="1">
        <v>23.072629421632382</v>
      </c>
      <c r="V3981" s="1">
        <v>27.55550208916684</v>
      </c>
      <c r="W3981" s="1">
        <v>23.879980760948811</v>
      </c>
      <c r="X3981" s="1">
        <v>20.74200579973288</v>
      </c>
      <c r="Y3981" s="1">
        <v>17.748619179870541</v>
      </c>
      <c r="Z3981" s="1">
        <v>14.733550851163832</v>
      </c>
      <c r="AA3981" s="1">
        <v>5.0139622802539625</v>
      </c>
      <c r="AB3981" s="1">
        <v>4.4239459520680642</v>
      </c>
      <c r="AC3981" s="1">
        <v>24.845883109146421</v>
      </c>
      <c r="AD3981" s="1">
        <v>15.087674174390688</v>
      </c>
      <c r="AE3981" s="1">
        <v>15.758793928043513</v>
      </c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>
        <v>0.35222026705741882</v>
      </c>
      <c r="AV3981" s="1">
        <v>0.88724112510681152</v>
      </c>
      <c r="AW3981" s="1">
        <v>0.50672167539596558</v>
      </c>
      <c r="AX3981" s="1">
        <v>2.4361653327941895</v>
      </c>
      <c r="AY3981" s="1"/>
      <c r="AZ3981" s="1"/>
      <c r="BA3981" s="1"/>
      <c r="BB3981" s="1">
        <v>1.0107641220092773</v>
      </c>
      <c r="BC3981" s="1"/>
      <c r="BD3981" s="1"/>
      <c r="BE3981" s="1"/>
      <c r="BF3981" s="1"/>
      <c r="BG3981" s="1"/>
      <c r="BH3981" s="1">
        <v>0.69819074869155884</v>
      </c>
      <c r="BI3981" s="1"/>
      <c r="BJ3981" s="1"/>
      <c r="BK3981" s="1"/>
      <c r="BL3981" s="1"/>
      <c r="BM3981" s="1"/>
      <c r="BN3981" s="1"/>
    </row>
    <row r="3982" spans="1:66" x14ac:dyDescent="0.2">
      <c r="A3982" s="2" t="s">
        <v>8527</v>
      </c>
      <c r="B3982" s="4" t="s">
        <v>3977</v>
      </c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>
        <v>37.079607568304617</v>
      </c>
      <c r="S3982" s="1">
        <v>12.616339388711101</v>
      </c>
      <c r="T3982" s="1">
        <v>9.0811210347132114</v>
      </c>
      <c r="U3982" s="1">
        <v>5.4979483105068354</v>
      </c>
      <c r="V3982" s="1">
        <v>5.3223101419972201</v>
      </c>
      <c r="W3982" s="1">
        <v>4.7152743639984518</v>
      </c>
      <c r="X3982" s="1">
        <v>4.9869650204832539</v>
      </c>
      <c r="Y3982" s="1">
        <v>4.2246614165329168</v>
      </c>
      <c r="Z3982" s="1">
        <v>3.9345814857816088</v>
      </c>
      <c r="AA3982" s="1">
        <v>4.007241702461859</v>
      </c>
      <c r="AB3982" s="1">
        <v>4.0258077706860407</v>
      </c>
      <c r="AC3982" s="1">
        <v>4.0150852207893921</v>
      </c>
      <c r="AD3982" s="1">
        <v>3.9990434740288183</v>
      </c>
      <c r="AE3982" s="1">
        <v>4.0787430510506555</v>
      </c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  <c r="BC3982" s="1"/>
      <c r="BD3982" s="1"/>
      <c r="BE3982" s="1"/>
      <c r="BF3982" s="1"/>
      <c r="BG3982" s="1"/>
      <c r="BH3982" s="1"/>
      <c r="BI3982" s="1"/>
      <c r="BJ3982" s="1"/>
      <c r="BK3982" s="1"/>
      <c r="BL3982" s="1"/>
      <c r="BM3982" s="1"/>
      <c r="BN3982" s="1"/>
    </row>
    <row r="3983" spans="1:66" x14ac:dyDescent="0.2">
      <c r="A3983" s="2" t="s">
        <v>8528</v>
      </c>
      <c r="B3983" s="4" t="s">
        <v>3978</v>
      </c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>
        <v>37.079607568304617</v>
      </c>
      <c r="S3983" s="1">
        <v>12.616339388711101</v>
      </c>
      <c r="T3983" s="1">
        <v>9.0811210347132114</v>
      </c>
      <c r="U3983" s="1">
        <v>5.4979483105068354</v>
      </c>
      <c r="V3983" s="1">
        <v>5.3223101419972201</v>
      </c>
      <c r="W3983" s="1">
        <v>4.7152743639984518</v>
      </c>
      <c r="X3983" s="1">
        <v>4.9869650204832539</v>
      </c>
      <c r="Y3983" s="1">
        <v>4.2246614165329168</v>
      </c>
      <c r="Z3983" s="1">
        <v>3.9345814857816088</v>
      </c>
      <c r="AA3983" s="1">
        <v>4.007241702461859</v>
      </c>
      <c r="AB3983" s="1">
        <v>4.0258077706860407</v>
      </c>
      <c r="AC3983" s="1">
        <v>4.0150852207893921</v>
      </c>
      <c r="AD3983" s="1">
        <v>3.9990434740288183</v>
      </c>
      <c r="AE3983" s="1">
        <v>4.0787430510506555</v>
      </c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  <c r="BC3983" s="1"/>
      <c r="BD3983" s="1"/>
      <c r="BE3983" s="1"/>
      <c r="BF3983" s="1"/>
      <c r="BG3983" s="1"/>
      <c r="BH3983" s="1"/>
      <c r="BI3983" s="1"/>
      <c r="BJ3983" s="1"/>
      <c r="BK3983" s="1"/>
      <c r="BL3983" s="1"/>
      <c r="BM3983" s="1"/>
      <c r="BN3983" s="1"/>
    </row>
    <row r="3984" spans="1:66" x14ac:dyDescent="0.2">
      <c r="A3984" s="2" t="s">
        <v>8529</v>
      </c>
      <c r="B3984" s="4" t="s">
        <v>3979</v>
      </c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>
        <v>4.5429388947678575</v>
      </c>
      <c r="N3984" s="1"/>
      <c r="O3984" s="1">
        <v>4.4382971628517804</v>
      </c>
      <c r="P3984" s="1">
        <v>6.0399288858126878</v>
      </c>
      <c r="Q3984" s="1">
        <v>15.365533903898623</v>
      </c>
      <c r="R3984" s="1">
        <v>10.225166116308397</v>
      </c>
      <c r="S3984" s="1">
        <v>6.3005081922210717</v>
      </c>
      <c r="T3984" s="1">
        <v>8.8014969360198982</v>
      </c>
      <c r="U3984" s="1">
        <v>8.6179589739971156</v>
      </c>
      <c r="V3984" s="1">
        <v>10.440085570269469</v>
      </c>
      <c r="W3984" s="1">
        <v>9.1907500307875498</v>
      </c>
      <c r="X3984" s="1">
        <v>5.4572493840360403</v>
      </c>
      <c r="Y3984" s="1">
        <v>6.392065938544909</v>
      </c>
      <c r="Z3984" s="1">
        <v>5.1499876314704691</v>
      </c>
      <c r="AA3984" s="1">
        <v>9.1678361546393514</v>
      </c>
      <c r="AB3984" s="1">
        <v>22.351748450988044</v>
      </c>
      <c r="AC3984" s="1">
        <v>7.6271224276269809</v>
      </c>
      <c r="AD3984" s="1">
        <v>20.012004210555233</v>
      </c>
      <c r="AE3984" s="1">
        <v>19.016344599073392</v>
      </c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>
        <v>4.8386001586914063</v>
      </c>
      <c r="AU3984" s="1"/>
      <c r="AV3984" s="1"/>
      <c r="AW3984" s="1"/>
      <c r="AX3984" s="1"/>
      <c r="AY3984" s="1"/>
      <c r="AZ3984" s="1"/>
      <c r="BA3984" s="1"/>
      <c r="BB3984" s="1">
        <v>1.1920862197875977</v>
      </c>
      <c r="BC3984" s="1">
        <v>0.34926009178161621</v>
      </c>
      <c r="BD3984" s="1"/>
      <c r="BE3984" s="1">
        <v>0.33792400360107422</v>
      </c>
      <c r="BF3984" s="1"/>
      <c r="BG3984" s="1"/>
      <c r="BH3984" s="1">
        <v>0.2898922860622406</v>
      </c>
      <c r="BI3984" s="1"/>
      <c r="BJ3984" s="1"/>
      <c r="BK3984" s="1">
        <v>0.5466606616973877</v>
      </c>
      <c r="BL3984" s="1"/>
      <c r="BM3984" s="1"/>
      <c r="BN3984" s="1"/>
    </row>
    <row r="3985" spans="1:66" x14ac:dyDescent="0.2">
      <c r="A3985" s="2" t="s">
        <v>8530</v>
      </c>
      <c r="B3985" s="4" t="s">
        <v>3980</v>
      </c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>
        <v>4.5429388947678575</v>
      </c>
      <c r="N3985" s="1"/>
      <c r="O3985" s="1">
        <v>4.4382971628517804</v>
      </c>
      <c r="P3985" s="1">
        <v>6.0399288858126878</v>
      </c>
      <c r="Q3985" s="1">
        <v>15.365533903898623</v>
      </c>
      <c r="R3985" s="1">
        <v>10.225166116308397</v>
      </c>
      <c r="S3985" s="1">
        <v>6.3005081922210717</v>
      </c>
      <c r="T3985" s="1">
        <v>8.8014969360198982</v>
      </c>
      <c r="U3985" s="1">
        <v>8.6179589739971156</v>
      </c>
      <c r="V3985" s="1">
        <v>10.440085570269469</v>
      </c>
      <c r="W3985" s="1">
        <v>9.1907500307875498</v>
      </c>
      <c r="X3985" s="1">
        <v>5.4572493840360403</v>
      </c>
      <c r="Y3985" s="1">
        <v>6.392065938544909</v>
      </c>
      <c r="Z3985" s="1">
        <v>5.1499876314704691</v>
      </c>
      <c r="AA3985" s="1">
        <v>9.1678361546393514</v>
      </c>
      <c r="AB3985" s="1">
        <v>22.351748450988044</v>
      </c>
      <c r="AC3985" s="1">
        <v>7.6271224276269809</v>
      </c>
      <c r="AD3985" s="1">
        <v>20.012004210555233</v>
      </c>
      <c r="AE3985" s="1">
        <v>19.016344599073392</v>
      </c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>
        <v>4.8386001586914063</v>
      </c>
      <c r="AU3985" s="1"/>
      <c r="AV3985" s="1"/>
      <c r="AW3985" s="1"/>
      <c r="AX3985" s="1"/>
      <c r="AY3985" s="1"/>
      <c r="AZ3985" s="1"/>
      <c r="BA3985" s="1"/>
      <c r="BB3985" s="1">
        <v>1.1920862197875977</v>
      </c>
      <c r="BC3985" s="1">
        <v>0.34926009178161621</v>
      </c>
      <c r="BD3985" s="1"/>
      <c r="BE3985" s="1">
        <v>0.33792400360107422</v>
      </c>
      <c r="BF3985" s="1"/>
      <c r="BG3985" s="1"/>
      <c r="BH3985" s="1">
        <v>0.2898922860622406</v>
      </c>
      <c r="BI3985" s="1"/>
      <c r="BJ3985" s="1"/>
      <c r="BK3985" s="1">
        <v>0.5466606616973877</v>
      </c>
      <c r="BL3985" s="1"/>
      <c r="BM3985" s="1"/>
      <c r="BN3985" s="1"/>
    </row>
    <row r="3986" spans="1:66" x14ac:dyDescent="0.2">
      <c r="A3986" s="2" t="s">
        <v>8531</v>
      </c>
      <c r="B3986" s="4" t="s">
        <v>3981</v>
      </c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>
        <v>3.1151491678327718</v>
      </c>
      <c r="N3986" s="1">
        <v>1.6781164645041788</v>
      </c>
      <c r="O3986" s="1">
        <v>5.5509228525557814</v>
      </c>
      <c r="P3986" s="1">
        <v>8.9750813708594244</v>
      </c>
      <c r="Q3986" s="1">
        <v>14.553884431105049</v>
      </c>
      <c r="R3986" s="1">
        <v>5.1669761319229863</v>
      </c>
      <c r="S3986" s="1">
        <v>7.6119615896878488</v>
      </c>
      <c r="T3986" s="1">
        <v>9.0260915244980318</v>
      </c>
      <c r="U3986" s="1">
        <v>8.6590871226131281</v>
      </c>
      <c r="V3986" s="1">
        <v>10.319409190516579</v>
      </c>
      <c r="W3986" s="1">
        <v>13.315785381326647</v>
      </c>
      <c r="X3986" s="1">
        <v>12.820058645566757</v>
      </c>
      <c r="Y3986" s="1">
        <v>8.8159330571623542</v>
      </c>
      <c r="Z3986" s="1">
        <v>9.0585205397740598</v>
      </c>
      <c r="AA3986" s="1">
        <v>6.3861351713721568</v>
      </c>
      <c r="AB3986" s="1">
        <v>6.8131592273048822</v>
      </c>
      <c r="AC3986" s="1">
        <v>18.18554101535987</v>
      </c>
      <c r="AD3986" s="1">
        <v>9.9266709274993872</v>
      </c>
      <c r="AE3986" s="1">
        <v>10.51463194279008</v>
      </c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>
        <v>1.2452511787414551</v>
      </c>
      <c r="AT3986" s="1">
        <v>2.5082254409790039</v>
      </c>
      <c r="AU3986" s="1">
        <v>0.43903684616088867</v>
      </c>
      <c r="AV3986" s="1">
        <v>0.10231535881757736</v>
      </c>
      <c r="AW3986" s="1"/>
      <c r="AX3986" s="1"/>
      <c r="AY3986" s="1"/>
      <c r="AZ3986" s="1"/>
      <c r="BA3986" s="1"/>
      <c r="BB3986" s="1"/>
      <c r="BC3986" s="1"/>
      <c r="BD3986" s="1"/>
      <c r="BE3986" s="1"/>
      <c r="BF3986" s="1"/>
      <c r="BG3986" s="1">
        <v>3.9830727577209473</v>
      </c>
      <c r="BH3986" s="1"/>
      <c r="BI3986" s="1">
        <v>3.0385787487030029</v>
      </c>
      <c r="BJ3986" s="1"/>
      <c r="BK3986" s="1"/>
      <c r="BL3986" s="1"/>
      <c r="BM3986" s="1"/>
      <c r="BN3986" s="1"/>
    </row>
    <row r="3987" spans="1:66" x14ac:dyDescent="0.2">
      <c r="A3987" s="2" t="s">
        <v>8532</v>
      </c>
      <c r="B3987" s="4" t="s">
        <v>3982</v>
      </c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>
        <v>3.1151491678327718</v>
      </c>
      <c r="N3987" s="1">
        <v>1.6781164645041788</v>
      </c>
      <c r="O3987" s="1">
        <v>5.5509228525557814</v>
      </c>
      <c r="P3987" s="1">
        <v>8.9750813708594244</v>
      </c>
      <c r="Q3987" s="1">
        <v>14.553884431105049</v>
      </c>
      <c r="R3987" s="1">
        <v>5.1669761319229863</v>
      </c>
      <c r="S3987" s="1">
        <v>7.6119615896878488</v>
      </c>
      <c r="T3987" s="1">
        <v>9.0260915244980318</v>
      </c>
      <c r="U3987" s="1">
        <v>8.6590871226131281</v>
      </c>
      <c r="V3987" s="1">
        <v>10.319409190516579</v>
      </c>
      <c r="W3987" s="1">
        <v>13.315785381326647</v>
      </c>
      <c r="X3987" s="1">
        <v>12.820058645566757</v>
      </c>
      <c r="Y3987" s="1">
        <v>8.8159330571623542</v>
      </c>
      <c r="Z3987" s="1">
        <v>9.0585205397740598</v>
      </c>
      <c r="AA3987" s="1">
        <v>6.3861351713721568</v>
      </c>
      <c r="AB3987" s="1">
        <v>6.8131592273048822</v>
      </c>
      <c r="AC3987" s="1">
        <v>18.18554101535987</v>
      </c>
      <c r="AD3987" s="1">
        <v>9.9266709274993872</v>
      </c>
      <c r="AE3987" s="1">
        <v>10.51463194279008</v>
      </c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>
        <v>1.2452511787414551</v>
      </c>
      <c r="AT3987" s="1">
        <v>2.5082254409790039</v>
      </c>
      <c r="AU3987" s="1">
        <v>0.43903684616088867</v>
      </c>
      <c r="AV3987" s="1">
        <v>0.10231535881757736</v>
      </c>
      <c r="AW3987" s="1"/>
      <c r="AX3987" s="1"/>
      <c r="AY3987" s="1"/>
      <c r="AZ3987" s="1"/>
      <c r="BA3987" s="1"/>
      <c r="BB3987" s="1"/>
      <c r="BC3987" s="1"/>
      <c r="BD3987" s="1"/>
      <c r="BE3987" s="1"/>
      <c r="BF3987" s="1"/>
      <c r="BG3987" s="1">
        <v>3.9830727577209473</v>
      </c>
      <c r="BH3987" s="1"/>
      <c r="BI3987" s="1">
        <v>3.0385787487030029</v>
      </c>
      <c r="BJ3987" s="1"/>
      <c r="BK3987" s="1"/>
      <c r="BL3987" s="1"/>
      <c r="BM3987" s="1"/>
      <c r="BN3987" s="1"/>
    </row>
    <row r="3988" spans="1:66" x14ac:dyDescent="0.2">
      <c r="A3988" s="2" t="s">
        <v>8533</v>
      </c>
      <c r="B3988" s="4" t="s">
        <v>3983</v>
      </c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>
        <v>12.734892481540697</v>
      </c>
      <c r="O3988" s="1">
        <v>12.151348103905987</v>
      </c>
      <c r="P3988" s="1">
        <v>12.245882707161737</v>
      </c>
      <c r="Q3988" s="1">
        <v>21.541940520928357</v>
      </c>
      <c r="R3988" s="1"/>
      <c r="S3988" s="1">
        <v>27.460309385502139</v>
      </c>
      <c r="T3988" s="1">
        <v>20.241850910142176</v>
      </c>
      <c r="U3988" s="1">
        <v>22.061512320294884</v>
      </c>
      <c r="V3988" s="1">
        <v>18.40779104806392</v>
      </c>
      <c r="W3988" s="1">
        <v>23.229775800544168</v>
      </c>
      <c r="X3988" s="1">
        <v>22.692236729575093</v>
      </c>
      <c r="Y3988" s="1">
        <v>17.992650721803809</v>
      </c>
      <c r="Z3988" s="1">
        <v>22.581530757206878</v>
      </c>
      <c r="AA3988" s="1">
        <v>22.086040160306535</v>
      </c>
      <c r="AB3988" s="1">
        <v>19.106857398432819</v>
      </c>
      <c r="AC3988" s="1">
        <v>22.572557532324112</v>
      </c>
      <c r="AD3988" s="1">
        <v>18.940982890350874</v>
      </c>
      <c r="AE3988" s="1">
        <v>24.203527105043896</v>
      </c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>
        <v>44.566734313964844</v>
      </c>
      <c r="AU3988" s="1">
        <v>60.223293304443359</v>
      </c>
      <c r="AV3988" s="1">
        <v>21.52143669128418</v>
      </c>
      <c r="AW3988" s="1">
        <v>4.2139186859130859</v>
      </c>
      <c r="AX3988" s="1">
        <v>6.9658060073852539</v>
      </c>
      <c r="AY3988" s="1">
        <v>0.4582364559173584</v>
      </c>
      <c r="AZ3988" s="1"/>
      <c r="BA3988" s="1">
        <v>1.8516530990600586</v>
      </c>
      <c r="BB3988" s="1">
        <v>11.622690200805664</v>
      </c>
      <c r="BC3988" s="1">
        <v>6.6436290740966797</v>
      </c>
      <c r="BD3988" s="1"/>
      <c r="BE3988" s="1"/>
      <c r="BF3988" s="1"/>
      <c r="BG3988" s="1"/>
      <c r="BH3988" s="1">
        <v>0.57875770330429077</v>
      </c>
      <c r="BI3988" s="1">
        <v>2.0894997119903564</v>
      </c>
      <c r="BJ3988" s="1">
        <v>2.0113520622253418</v>
      </c>
      <c r="BK3988" s="1">
        <v>0.68910133838653564</v>
      </c>
      <c r="BL3988" s="1"/>
      <c r="BM3988" s="1"/>
      <c r="BN3988" s="1"/>
    </row>
    <row r="3989" spans="1:66" x14ac:dyDescent="0.2">
      <c r="A3989" s="2" t="s">
        <v>8534</v>
      </c>
      <c r="B3989" s="4" t="s">
        <v>3984</v>
      </c>
      <c r="C3989" s="1"/>
      <c r="D3989" s="1"/>
      <c r="E3989" s="1"/>
      <c r="F3989" s="1"/>
      <c r="G3989" s="1"/>
      <c r="H3989" s="1"/>
      <c r="I3989" s="1"/>
      <c r="J3989" s="1"/>
      <c r="K3989" s="1"/>
      <c r="L3989" s="1">
        <v>7.413864413016678</v>
      </c>
      <c r="M3989" s="1">
        <v>13.636577751595174</v>
      </c>
      <c r="N3989" s="1">
        <v>5.1290406059983482</v>
      </c>
      <c r="O3989" s="1">
        <v>5.4172407777492451</v>
      </c>
      <c r="P3989" s="1">
        <v>6.338847209834725</v>
      </c>
      <c r="Q3989" s="1">
        <v>2.5842358725257704</v>
      </c>
      <c r="R3989" s="1">
        <v>5.9160507051067608</v>
      </c>
      <c r="S3989" s="1">
        <v>4.6424268007796972</v>
      </c>
      <c r="T3989" s="1">
        <v>5.5698562949626451</v>
      </c>
      <c r="U3989" s="1">
        <v>9.0048755482004612</v>
      </c>
      <c r="V3989" s="1">
        <v>8.2084928263946839</v>
      </c>
      <c r="W3989" s="1">
        <v>9.7941321096516063</v>
      </c>
      <c r="X3989" s="1">
        <v>6.6037389811058489</v>
      </c>
      <c r="Y3989" s="1">
        <v>9.7679216500974562</v>
      </c>
      <c r="Z3989" s="1">
        <v>7.3109920640287447</v>
      </c>
      <c r="AA3989" s="1">
        <v>8.0376921426164376</v>
      </c>
      <c r="AB3989" s="1">
        <v>5.9520379067194948</v>
      </c>
      <c r="AC3989" s="1">
        <v>7.1955688043655073</v>
      </c>
      <c r="AD3989" s="1">
        <v>11.814323517717492</v>
      </c>
      <c r="AE3989" s="1">
        <v>9.1379145621884579</v>
      </c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>
        <v>0.80778288841247559</v>
      </c>
      <c r="AS3989" s="1"/>
      <c r="AT3989" s="1">
        <v>4.9708619117736816</v>
      </c>
      <c r="AU3989" s="1"/>
      <c r="AV3989" s="1">
        <v>1.082912802696228</v>
      </c>
      <c r="AW3989" s="1">
        <v>2.0253431797027588</v>
      </c>
      <c r="AX3989" s="1"/>
      <c r="AY3989" s="1">
        <v>4.2935938835144043</v>
      </c>
      <c r="AZ3989" s="1">
        <v>4.3897576332092285</v>
      </c>
      <c r="BA3989" s="1"/>
      <c r="BB3989" s="1">
        <v>5.540379524230957</v>
      </c>
      <c r="BC3989" s="1">
        <v>2.1398830413818359</v>
      </c>
      <c r="BD3989" s="1">
        <v>0.14190633594989777</v>
      </c>
      <c r="BE3989" s="1">
        <v>0.97512596845626831</v>
      </c>
      <c r="BF3989" s="1">
        <v>0.52515530586242676</v>
      </c>
      <c r="BG3989" s="1">
        <v>0.64094281196594238</v>
      </c>
      <c r="BH3989" s="1">
        <v>2.1985063552856445</v>
      </c>
      <c r="BI3989" s="1">
        <v>3.1302025318145752</v>
      </c>
      <c r="BJ3989" s="1">
        <v>3.411907434463501</v>
      </c>
      <c r="BK3989" s="1">
        <v>1.8435004949569702</v>
      </c>
      <c r="BL3989" s="1"/>
      <c r="BM3989" s="1"/>
      <c r="BN3989" s="1"/>
    </row>
    <row r="3990" spans="1:66" x14ac:dyDescent="0.2">
      <c r="A3990" s="2" t="s">
        <v>8535</v>
      </c>
      <c r="B3990" s="4" t="s">
        <v>3985</v>
      </c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>
        <v>3.7346799788747762</v>
      </c>
      <c r="O3990" s="1">
        <v>2.6361930097944208</v>
      </c>
      <c r="P3990" s="1">
        <v>3.2026984332988424</v>
      </c>
      <c r="Q3990" s="1">
        <v>5.5809641665502339</v>
      </c>
      <c r="R3990" s="1">
        <v>4.9496343923127091</v>
      </c>
      <c r="S3990" s="1">
        <v>6.5487757347002766</v>
      </c>
      <c r="T3990" s="1">
        <v>5.9210944892798514</v>
      </c>
      <c r="U3990" s="1">
        <v>4.5362099095859651</v>
      </c>
      <c r="V3990" s="1">
        <v>4.103992435003077</v>
      </c>
      <c r="W3990" s="1">
        <v>5.6939341772838725</v>
      </c>
      <c r="X3990" s="1">
        <v>5.5065200215682992</v>
      </c>
      <c r="Y3990" s="1">
        <v>5.707647652123943</v>
      </c>
      <c r="Z3990" s="1">
        <v>5.643945572957362</v>
      </c>
      <c r="AA3990" s="1">
        <v>7.1954225997075394</v>
      </c>
      <c r="AB3990" s="1">
        <v>7.0968246410125113</v>
      </c>
      <c r="AC3990" s="1">
        <v>4.7036340521005897</v>
      </c>
      <c r="AD3990" s="1">
        <v>4.7708109232023981</v>
      </c>
      <c r="AE3990" s="1">
        <v>7.1333108823470921</v>
      </c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>
        <v>0.18693959712982178</v>
      </c>
      <c r="AU3990" s="1">
        <v>1.3177641630172729</v>
      </c>
      <c r="AV3990" s="1">
        <v>1.1216613054275513</v>
      </c>
      <c r="AW3990" s="1"/>
      <c r="AX3990" s="1"/>
      <c r="AY3990" s="1"/>
      <c r="AZ3990" s="1"/>
      <c r="BA3990" s="1"/>
      <c r="BB3990" s="1"/>
      <c r="BC3990" s="1"/>
      <c r="BD3990" s="1"/>
      <c r="BE3990" s="1"/>
      <c r="BF3990" s="1"/>
      <c r="BG3990" s="1"/>
      <c r="BH3990" s="1">
        <v>1.6000382900238037</v>
      </c>
      <c r="BI3990" s="1">
        <v>0.52127879858016968</v>
      </c>
      <c r="BJ3990" s="1"/>
      <c r="BK3990" s="1"/>
      <c r="BL3990" s="1"/>
      <c r="BM3990" s="1"/>
      <c r="BN3990" s="1"/>
    </row>
    <row r="3991" spans="1:66" x14ac:dyDescent="0.2">
      <c r="A3991" s="2" t="s">
        <v>8536</v>
      </c>
      <c r="B3991" s="4" t="s">
        <v>3986</v>
      </c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>
        <v>3.7346799788747762</v>
      </c>
      <c r="O3991" s="1">
        <v>2.6361930097944208</v>
      </c>
      <c r="P3991" s="1">
        <v>3.2026984332988424</v>
      </c>
      <c r="Q3991" s="1">
        <v>5.5809641665502339</v>
      </c>
      <c r="R3991" s="1">
        <v>4.9496343923127091</v>
      </c>
      <c r="S3991" s="1">
        <v>6.5487757347002766</v>
      </c>
      <c r="T3991" s="1">
        <v>5.9210944892798514</v>
      </c>
      <c r="U3991" s="1">
        <v>4.5362099095859651</v>
      </c>
      <c r="V3991" s="1">
        <v>4.103992435003077</v>
      </c>
      <c r="W3991" s="1">
        <v>5.6939341772838725</v>
      </c>
      <c r="X3991" s="1">
        <v>5.5065200215682992</v>
      </c>
      <c r="Y3991" s="1">
        <v>5.707647652123943</v>
      </c>
      <c r="Z3991" s="1">
        <v>5.643945572957362</v>
      </c>
      <c r="AA3991" s="1">
        <v>7.1954225997075394</v>
      </c>
      <c r="AB3991" s="1">
        <v>7.0968246410125113</v>
      </c>
      <c r="AC3991" s="1">
        <v>4.7036340521005897</v>
      </c>
      <c r="AD3991" s="1">
        <v>4.7708109232023981</v>
      </c>
      <c r="AE3991" s="1">
        <v>7.1333108823470921</v>
      </c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>
        <v>0.18693959712982178</v>
      </c>
      <c r="AU3991" s="1">
        <v>1.3177641630172729</v>
      </c>
      <c r="AV3991" s="1">
        <v>1.1216613054275513</v>
      </c>
      <c r="AW3991" s="1"/>
      <c r="AX3991" s="1"/>
      <c r="AY3991" s="1"/>
      <c r="AZ3991" s="1"/>
      <c r="BA3991" s="1"/>
      <c r="BB3991" s="1"/>
      <c r="BC3991" s="1"/>
      <c r="BD3991" s="1"/>
      <c r="BE3991" s="1"/>
      <c r="BF3991" s="1"/>
      <c r="BG3991" s="1"/>
      <c r="BH3991" s="1">
        <v>1.6000382900238037</v>
      </c>
      <c r="BI3991" s="1">
        <v>0.52127879858016968</v>
      </c>
      <c r="BJ3991" s="1"/>
      <c r="BK3991" s="1"/>
      <c r="BL3991" s="1"/>
      <c r="BM3991" s="1"/>
      <c r="BN3991" s="1"/>
    </row>
    <row r="3992" spans="1:66" x14ac:dyDescent="0.2">
      <c r="A3992" s="2" t="s">
        <v>8537</v>
      </c>
      <c r="B3992" s="4" t="s">
        <v>3987</v>
      </c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>
        <v>5.1688447853784023</v>
      </c>
      <c r="O3992" s="1">
        <v>20.901092136819347</v>
      </c>
      <c r="P3992" s="1">
        <v>5.052024717417761</v>
      </c>
      <c r="Q3992" s="1">
        <v>8.9298640989831259</v>
      </c>
      <c r="R3992" s="1">
        <v>7.198776848009163</v>
      </c>
      <c r="S3992" s="1">
        <v>10.92453330325591</v>
      </c>
      <c r="T3992" s="1">
        <v>4.4073128235729637</v>
      </c>
      <c r="U3992" s="1">
        <v>4.3763636799976897</v>
      </c>
      <c r="V3992" s="1">
        <v>23.64977198611863</v>
      </c>
      <c r="W3992" s="1">
        <v>20.271476387512578</v>
      </c>
      <c r="X3992" s="1">
        <v>5.4450264799223804</v>
      </c>
      <c r="Y3992" s="1">
        <v>5.1857343085439611</v>
      </c>
      <c r="Z3992" s="1">
        <v>4.4343271782916736</v>
      </c>
      <c r="AA3992" s="1">
        <v>5.2021992006407256</v>
      </c>
      <c r="AB3992" s="1">
        <v>4.4125754501437759</v>
      </c>
      <c r="AC3992" s="1">
        <v>10.139181482172113</v>
      </c>
      <c r="AD3992" s="1">
        <v>18.847975803616045</v>
      </c>
      <c r="AE3992" s="1">
        <v>13.372304140489701</v>
      </c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  <c r="BC3992" s="1"/>
      <c r="BD3992" s="1"/>
      <c r="BE3992" s="1"/>
      <c r="BF3992" s="1"/>
      <c r="BG3992" s="1"/>
      <c r="BH3992" s="1"/>
      <c r="BI3992" s="1"/>
      <c r="BJ3992" s="1"/>
      <c r="BK3992" s="1"/>
      <c r="BL3992" s="1"/>
      <c r="BM3992" s="1"/>
      <c r="BN3992" s="1"/>
    </row>
    <row r="3993" spans="1:66" x14ac:dyDescent="0.2">
      <c r="A3993" s="2" t="s">
        <v>8538</v>
      </c>
      <c r="B3993" s="4" t="s">
        <v>3988</v>
      </c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>
        <v>5.1688447853784023</v>
      </c>
      <c r="O3993" s="1">
        <v>20.901092136819347</v>
      </c>
      <c r="P3993" s="1">
        <v>5.052024717417761</v>
      </c>
      <c r="Q3993" s="1">
        <v>8.9298640989831259</v>
      </c>
      <c r="R3993" s="1">
        <v>7.198776848009163</v>
      </c>
      <c r="S3993" s="1">
        <v>10.92453330325591</v>
      </c>
      <c r="T3993" s="1">
        <v>4.4073128235729637</v>
      </c>
      <c r="U3993" s="1">
        <v>4.3763636799976897</v>
      </c>
      <c r="V3993" s="1">
        <v>23.64977198611863</v>
      </c>
      <c r="W3993" s="1">
        <v>20.271476387512578</v>
      </c>
      <c r="X3993" s="1">
        <v>5.4450264799223804</v>
      </c>
      <c r="Y3993" s="1">
        <v>5.1857343085439611</v>
      </c>
      <c r="Z3993" s="1">
        <v>4.4343271782916736</v>
      </c>
      <c r="AA3993" s="1">
        <v>5.2021992006407256</v>
      </c>
      <c r="AB3993" s="1">
        <v>4.4125754501437759</v>
      </c>
      <c r="AC3993" s="1">
        <v>10.139181482172113</v>
      </c>
      <c r="AD3993" s="1">
        <v>18.847975803616045</v>
      </c>
      <c r="AE3993" s="1">
        <v>13.372304140489701</v>
      </c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  <c r="BC3993" s="1"/>
      <c r="BD3993" s="1"/>
      <c r="BE3993" s="1"/>
      <c r="BF3993" s="1"/>
      <c r="BG3993" s="1"/>
      <c r="BH3993" s="1"/>
      <c r="BI3993" s="1"/>
      <c r="BJ3993" s="1"/>
      <c r="BK3993" s="1"/>
      <c r="BL3993" s="1"/>
      <c r="BM3993" s="1"/>
      <c r="BN3993" s="1"/>
    </row>
    <row r="3994" spans="1:66" x14ac:dyDescent="0.2">
      <c r="A3994" s="2" t="s">
        <v>8539</v>
      </c>
      <c r="B3994" s="4" t="s">
        <v>3989</v>
      </c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>
        <v>2.9182178020286371</v>
      </c>
      <c r="Q3994" s="1">
        <v>11.154397905176248</v>
      </c>
      <c r="R3994" s="1">
        <v>4.1139100846456094</v>
      </c>
      <c r="S3994" s="1">
        <v>5.4463393439052643</v>
      </c>
      <c r="T3994" s="1">
        <v>5.1500373886554804</v>
      </c>
      <c r="U3994" s="1">
        <v>4.5343656260126677</v>
      </c>
      <c r="V3994" s="1">
        <v>4.1195379480299286</v>
      </c>
      <c r="W3994" s="1">
        <v>4.911302516023353</v>
      </c>
      <c r="X3994" s="1">
        <v>5.1118376918096704</v>
      </c>
      <c r="Y3994" s="1">
        <v>5.4563088219670464</v>
      </c>
      <c r="Z3994" s="1">
        <v>5.9637079005883598</v>
      </c>
      <c r="AA3994" s="1">
        <v>6.9064466871153991</v>
      </c>
      <c r="AB3994" s="1">
        <v>8.1963503838893139</v>
      </c>
      <c r="AC3994" s="1">
        <v>4.8672781719656166</v>
      </c>
      <c r="AD3994" s="1">
        <v>5.252200033983927</v>
      </c>
      <c r="AE3994" s="1">
        <v>5.2449504585416822</v>
      </c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>
        <v>0.820320725440979</v>
      </c>
      <c r="AW3994" s="1">
        <v>0.32454600930213928</v>
      </c>
      <c r="AX3994" s="1"/>
      <c r="AY3994" s="1"/>
      <c r="AZ3994" s="1"/>
      <c r="BA3994" s="1">
        <v>0.69340455532073975</v>
      </c>
      <c r="BB3994" s="1">
        <v>2.3151171207427979</v>
      </c>
      <c r="BC3994" s="1">
        <v>1.2023786306381226</v>
      </c>
      <c r="BD3994" s="1"/>
      <c r="BE3994" s="1"/>
      <c r="BF3994" s="1"/>
      <c r="BG3994" s="1"/>
      <c r="BH3994" s="1"/>
      <c r="BI3994" s="1"/>
      <c r="BJ3994" s="1"/>
      <c r="BK3994" s="1"/>
      <c r="BL3994" s="1"/>
      <c r="BM3994" s="1"/>
      <c r="BN3994" s="1"/>
    </row>
    <row r="3995" spans="1:66" x14ac:dyDescent="0.2">
      <c r="A3995" s="2" t="s">
        <v>8540</v>
      </c>
      <c r="B3995" s="4" t="s">
        <v>3990</v>
      </c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>
        <v>2.9182178020286371</v>
      </c>
      <c r="Q3995" s="1">
        <v>11.154397905176248</v>
      </c>
      <c r="R3995" s="1">
        <v>4.1139100846456094</v>
      </c>
      <c r="S3995" s="1">
        <v>5.4463393439052643</v>
      </c>
      <c r="T3995" s="1">
        <v>5.1500373886554804</v>
      </c>
      <c r="U3995" s="1">
        <v>4.5343656260126677</v>
      </c>
      <c r="V3995" s="1">
        <v>4.1195379480299286</v>
      </c>
      <c r="W3995" s="1">
        <v>4.911302516023353</v>
      </c>
      <c r="X3995" s="1">
        <v>5.1118376918096704</v>
      </c>
      <c r="Y3995" s="1">
        <v>5.4563088219670464</v>
      </c>
      <c r="Z3995" s="1">
        <v>5.9637079005883598</v>
      </c>
      <c r="AA3995" s="1">
        <v>6.9064466871153991</v>
      </c>
      <c r="AB3995" s="1">
        <v>8.1963503838893139</v>
      </c>
      <c r="AC3995" s="1">
        <v>4.8672781719656166</v>
      </c>
      <c r="AD3995" s="1">
        <v>5.252200033983927</v>
      </c>
      <c r="AE3995" s="1">
        <v>5.2449504585416822</v>
      </c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>
        <v>0.820320725440979</v>
      </c>
      <c r="AW3995" s="1">
        <v>0.32454600930213928</v>
      </c>
      <c r="AX3995" s="1"/>
      <c r="AY3995" s="1"/>
      <c r="AZ3995" s="1"/>
      <c r="BA3995" s="1">
        <v>0.69340455532073975</v>
      </c>
      <c r="BB3995" s="1">
        <v>2.3151171207427979</v>
      </c>
      <c r="BC3995" s="1">
        <v>1.2023786306381226</v>
      </c>
      <c r="BD3995" s="1"/>
      <c r="BE3995" s="1"/>
      <c r="BF3995" s="1"/>
      <c r="BG3995" s="1"/>
      <c r="BH3995" s="1"/>
      <c r="BI3995" s="1"/>
      <c r="BJ3995" s="1"/>
      <c r="BK3995" s="1"/>
      <c r="BL3995" s="1"/>
      <c r="BM3995" s="1"/>
      <c r="BN3995" s="1"/>
    </row>
    <row r="3996" spans="1:66" x14ac:dyDescent="0.2">
      <c r="A3996" s="2" t="s">
        <v>8541</v>
      </c>
      <c r="B3996" s="4" t="s">
        <v>3991</v>
      </c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>
        <v>1.9349930375016797</v>
      </c>
      <c r="O3996" s="1">
        <v>5.6903428698747307</v>
      </c>
      <c r="P3996" s="1">
        <v>9.6502367785413927</v>
      </c>
      <c r="Q3996" s="1">
        <v>5.3170161550202284</v>
      </c>
      <c r="R3996" s="1">
        <v>5.2949286944381893</v>
      </c>
      <c r="S3996" s="1">
        <v>5.3755312335069796</v>
      </c>
      <c r="T3996" s="1">
        <v>14.021231426001229</v>
      </c>
      <c r="U3996" s="1">
        <v>9.3177921095082041</v>
      </c>
      <c r="V3996" s="1">
        <v>6.3936177035330664</v>
      </c>
      <c r="W3996" s="1">
        <v>7.1411889834031728</v>
      </c>
      <c r="X3996" s="1">
        <v>6.9760607467021662</v>
      </c>
      <c r="Y3996" s="1">
        <v>4.8074146138034006</v>
      </c>
      <c r="Z3996" s="1">
        <v>5.6733713328393334</v>
      </c>
      <c r="AA3996" s="1">
        <v>10.891887467371765</v>
      </c>
      <c r="AB3996" s="1">
        <v>6.3992499376592074</v>
      </c>
      <c r="AC3996" s="1">
        <v>11.635528299912282</v>
      </c>
      <c r="AD3996" s="1">
        <v>6.246306149394818</v>
      </c>
      <c r="AE3996" s="1">
        <v>6.824067329210413</v>
      </c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>
        <v>4.9222936630249023</v>
      </c>
      <c r="AT3996" s="1">
        <v>3.8630340099334717</v>
      </c>
      <c r="AU3996" s="1"/>
      <c r="AV3996" s="1"/>
      <c r="AW3996" s="1"/>
      <c r="AX3996" s="1"/>
      <c r="AY3996" s="1"/>
      <c r="AZ3996" s="1"/>
      <c r="BA3996" s="1"/>
      <c r="BB3996" s="1"/>
      <c r="BC3996" s="1"/>
      <c r="BD3996" s="1"/>
      <c r="BE3996" s="1">
        <v>5.6197171211242676</v>
      </c>
      <c r="BF3996" s="1"/>
      <c r="BG3996" s="1"/>
      <c r="BH3996" s="1"/>
      <c r="BI3996" s="1"/>
      <c r="BJ3996" s="1"/>
      <c r="BK3996" s="1"/>
      <c r="BL3996" s="1"/>
      <c r="BM3996" s="1"/>
      <c r="BN3996" s="1"/>
    </row>
    <row r="3997" spans="1:66" x14ac:dyDescent="0.2">
      <c r="A3997" s="2" t="s">
        <v>8542</v>
      </c>
      <c r="B3997" s="4" t="s">
        <v>3992</v>
      </c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>
        <v>9.0909763703293311</v>
      </c>
      <c r="O3997" s="1">
        <v>6.4068724796666157</v>
      </c>
      <c r="P3997" s="1">
        <v>11.15493504572855</v>
      </c>
      <c r="Q3997" s="1">
        <v>4.3557584093906341</v>
      </c>
      <c r="R3997" s="1"/>
      <c r="S3997" s="1">
        <v>11.900703866003548</v>
      </c>
      <c r="T3997" s="1">
        <v>19.039570656497272</v>
      </c>
      <c r="U3997" s="1">
        <v>29.31333325820199</v>
      </c>
      <c r="V3997" s="1">
        <v>33.697525462042464</v>
      </c>
      <c r="W3997" s="1">
        <v>29.453343056499413</v>
      </c>
      <c r="X3997" s="1">
        <v>28.293694891862291</v>
      </c>
      <c r="Y3997" s="1">
        <v>22.774872967698112</v>
      </c>
      <c r="Z3997" s="1">
        <v>17.748211224690774</v>
      </c>
      <c r="AA3997" s="1">
        <v>7.9185706972954213</v>
      </c>
      <c r="AB3997" s="1">
        <v>5.1715246622834599</v>
      </c>
      <c r="AC3997" s="1">
        <v>28.931362519410271</v>
      </c>
      <c r="AD3997" s="1">
        <v>23.657251994976438</v>
      </c>
      <c r="AE3997" s="1">
        <v>11.998962266835132</v>
      </c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>
        <v>4.079554557800293</v>
      </c>
      <c r="AW3997" s="1">
        <v>6.1602873802185059</v>
      </c>
      <c r="AX3997" s="1">
        <v>4.0063681602478027</v>
      </c>
      <c r="AY3997" s="1"/>
      <c r="AZ3997" s="1"/>
      <c r="BA3997" s="1"/>
      <c r="BB3997" s="1">
        <v>1.1114025115966797</v>
      </c>
      <c r="BC3997" s="1"/>
      <c r="BD3997" s="1"/>
      <c r="BE3997" s="1"/>
      <c r="BF3997" s="1"/>
      <c r="BG3997" s="1"/>
      <c r="BH3997" s="1"/>
      <c r="BI3997" s="1"/>
      <c r="BJ3997" s="1"/>
      <c r="BK3997" s="1"/>
      <c r="BL3997" s="1"/>
      <c r="BM3997" s="1"/>
      <c r="BN3997" s="1"/>
    </row>
    <row r="3998" spans="1:66" x14ac:dyDescent="0.2">
      <c r="A3998" s="2" t="s">
        <v>8543</v>
      </c>
      <c r="B3998" s="4" t="s">
        <v>3993</v>
      </c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>
        <v>9.0909763703293311</v>
      </c>
      <c r="O3998" s="1">
        <v>6.4068724796666157</v>
      </c>
      <c r="P3998" s="1">
        <v>11.15493504572855</v>
      </c>
      <c r="Q3998" s="1">
        <v>4.3557584093906341</v>
      </c>
      <c r="R3998" s="1"/>
      <c r="S3998" s="1">
        <v>11.900703866003548</v>
      </c>
      <c r="T3998" s="1">
        <v>19.039570656497272</v>
      </c>
      <c r="U3998" s="1">
        <v>29.31333325820199</v>
      </c>
      <c r="V3998" s="1">
        <v>33.697525462042464</v>
      </c>
      <c r="W3998" s="1">
        <v>29.453343056499413</v>
      </c>
      <c r="X3998" s="1">
        <v>28.293694891862291</v>
      </c>
      <c r="Y3998" s="1">
        <v>22.774872967698112</v>
      </c>
      <c r="Z3998" s="1">
        <v>17.748211224690774</v>
      </c>
      <c r="AA3998" s="1">
        <v>7.9185706972954213</v>
      </c>
      <c r="AB3998" s="1">
        <v>5.1715246622834599</v>
      </c>
      <c r="AC3998" s="1">
        <v>28.931362519410271</v>
      </c>
      <c r="AD3998" s="1">
        <v>23.657251994976438</v>
      </c>
      <c r="AE3998" s="1">
        <v>11.998962266835132</v>
      </c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>
        <v>4.079554557800293</v>
      </c>
      <c r="AW3998" s="1">
        <v>6.1602873802185059</v>
      </c>
      <c r="AX3998" s="1">
        <v>4.0063681602478027</v>
      </c>
      <c r="AY3998" s="1"/>
      <c r="AZ3998" s="1"/>
      <c r="BA3998" s="1"/>
      <c r="BB3998" s="1">
        <v>1.1114025115966797</v>
      </c>
      <c r="BC3998" s="1"/>
      <c r="BD3998" s="1"/>
      <c r="BE3998" s="1"/>
      <c r="BF3998" s="1"/>
      <c r="BG3998" s="1"/>
      <c r="BH3998" s="1"/>
      <c r="BI3998" s="1"/>
      <c r="BJ3998" s="1"/>
      <c r="BK3998" s="1"/>
      <c r="BL3998" s="1"/>
      <c r="BM3998" s="1"/>
      <c r="BN3998" s="1"/>
    </row>
    <row r="3999" spans="1:66" x14ac:dyDescent="0.2">
      <c r="A3999" s="2" t="s">
        <v>8544</v>
      </c>
      <c r="B3999" s="4" t="s">
        <v>3994</v>
      </c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>
        <v>5.3425906661811569</v>
      </c>
      <c r="O3999" s="1">
        <v>5.1261138299239306</v>
      </c>
      <c r="P3999" s="1">
        <v>8.4835247160576035</v>
      </c>
      <c r="Q3999" s="1">
        <v>18.657808763548804</v>
      </c>
      <c r="R3999" s="1">
        <v>4.1806073139162283</v>
      </c>
      <c r="S3999" s="1">
        <v>4.8355658737756322</v>
      </c>
      <c r="T3999" s="1">
        <v>9.8077156058699106</v>
      </c>
      <c r="U3999" s="1">
        <v>13.561774839796609</v>
      </c>
      <c r="V3999" s="1">
        <v>3.9554186507046265</v>
      </c>
      <c r="W3999" s="1">
        <v>6.1959931791144829</v>
      </c>
      <c r="X3999" s="1">
        <v>9.2005989237724126</v>
      </c>
      <c r="Y3999" s="1">
        <v>4.8521133845630029</v>
      </c>
      <c r="Z3999" s="1">
        <v>4.2779384102516644</v>
      </c>
      <c r="AA3999" s="1">
        <v>6.6796250898164766</v>
      </c>
      <c r="AB3999" s="1">
        <v>6.8077785953027865</v>
      </c>
      <c r="AC3999" s="1">
        <v>11.348844780737515</v>
      </c>
      <c r="AD3999" s="1">
        <v>9.410698484468476</v>
      </c>
      <c r="AE3999" s="1">
        <v>11.618925982965649</v>
      </c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>
        <v>0.66002041101455688</v>
      </c>
      <c r="AU3999" s="1"/>
      <c r="AV3999" s="1">
        <v>0.7502562403678894</v>
      </c>
      <c r="AW3999" s="1"/>
      <c r="AX3999" s="1"/>
      <c r="AY3999" s="1"/>
      <c r="AZ3999" s="1"/>
      <c r="BA3999" s="1"/>
      <c r="BB3999" s="1">
        <v>1.2968564033508301</v>
      </c>
      <c r="BC3999" s="1">
        <v>1.1045949459075928</v>
      </c>
      <c r="BD3999" s="1">
        <v>1.345158576965332</v>
      </c>
      <c r="BE3999" s="1"/>
      <c r="BF3999" s="1">
        <v>2.2279036045074463</v>
      </c>
      <c r="BG3999" s="1">
        <v>1.0586817264556885</v>
      </c>
      <c r="BH3999" s="1">
        <v>1.3742319345474243</v>
      </c>
      <c r="BI3999" s="1">
        <v>3.339693546295166</v>
      </c>
      <c r="BJ3999" s="1">
        <v>2.2313268184661865</v>
      </c>
      <c r="BK3999" s="1">
        <v>1.6713926792144775</v>
      </c>
      <c r="BL3999" s="1"/>
      <c r="BM3999" s="1"/>
      <c r="BN3999" s="1"/>
    </row>
    <row r="4000" spans="1:66" x14ac:dyDescent="0.2">
      <c r="A4000" s="2" t="s">
        <v>8545</v>
      </c>
      <c r="B4000" s="4" t="s">
        <v>3995</v>
      </c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>
        <v>5.3425906661811569</v>
      </c>
      <c r="O4000" s="1">
        <v>5.1261138299239306</v>
      </c>
      <c r="P4000" s="1">
        <v>8.4835247160576035</v>
      </c>
      <c r="Q4000" s="1">
        <v>18.657808763548804</v>
      </c>
      <c r="R4000" s="1">
        <v>4.1806073139162283</v>
      </c>
      <c r="S4000" s="1">
        <v>4.8355658737756322</v>
      </c>
      <c r="T4000" s="1">
        <v>9.8077156058699106</v>
      </c>
      <c r="U4000" s="1">
        <v>13.561774839796609</v>
      </c>
      <c r="V4000" s="1">
        <v>3.9554186507046265</v>
      </c>
      <c r="W4000" s="1">
        <v>6.1959931791144829</v>
      </c>
      <c r="X4000" s="1">
        <v>9.2005989237724126</v>
      </c>
      <c r="Y4000" s="1">
        <v>4.8521133845630029</v>
      </c>
      <c r="Z4000" s="1">
        <v>4.2779384102516644</v>
      </c>
      <c r="AA4000" s="1">
        <v>6.6796250898164766</v>
      </c>
      <c r="AB4000" s="1">
        <v>6.8077785953027865</v>
      </c>
      <c r="AC4000" s="1">
        <v>11.348844780737515</v>
      </c>
      <c r="AD4000" s="1">
        <v>9.410698484468476</v>
      </c>
      <c r="AE4000" s="1">
        <v>11.618925982965649</v>
      </c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>
        <v>0.66002041101455688</v>
      </c>
      <c r="AU4000" s="1"/>
      <c r="AV4000" s="1">
        <v>0.7502562403678894</v>
      </c>
      <c r="AW4000" s="1"/>
      <c r="AX4000" s="1"/>
      <c r="AY4000" s="1"/>
      <c r="AZ4000" s="1"/>
      <c r="BA4000" s="1"/>
      <c r="BB4000" s="1">
        <v>1.2968564033508301</v>
      </c>
      <c r="BC4000" s="1">
        <v>1.1045949459075928</v>
      </c>
      <c r="BD4000" s="1">
        <v>1.345158576965332</v>
      </c>
      <c r="BE4000" s="1"/>
      <c r="BF4000" s="1">
        <v>2.2279036045074463</v>
      </c>
      <c r="BG4000" s="1">
        <v>1.0586817264556885</v>
      </c>
      <c r="BH4000" s="1">
        <v>1.3742319345474243</v>
      </c>
      <c r="BI4000" s="1">
        <v>3.339693546295166</v>
      </c>
      <c r="BJ4000" s="1">
        <v>2.2313268184661865</v>
      </c>
      <c r="BK4000" s="1">
        <v>1.6713926792144775</v>
      </c>
      <c r="BL4000" s="1"/>
      <c r="BM4000" s="1"/>
      <c r="BN4000" s="1"/>
    </row>
    <row r="4001" spans="1:66" x14ac:dyDescent="0.2">
      <c r="A4001" s="2" t="s">
        <v>8546</v>
      </c>
      <c r="B4001" s="4" t="s">
        <v>3996</v>
      </c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>
        <v>7.0356559751360859</v>
      </c>
      <c r="O4001" s="1">
        <v>5.4751780993066035</v>
      </c>
      <c r="P4001" s="1">
        <v>4.2275396723857463</v>
      </c>
      <c r="Q4001" s="1">
        <v>10.250862700844959</v>
      </c>
      <c r="R4001" s="1">
        <v>10.046826006139964</v>
      </c>
      <c r="S4001" s="1">
        <v>5.4672091282242965</v>
      </c>
      <c r="T4001" s="1">
        <v>10.497618644841458</v>
      </c>
      <c r="U4001" s="1">
        <v>9.7943725408825149</v>
      </c>
      <c r="V4001" s="1">
        <v>11.917111118063225</v>
      </c>
      <c r="W4001" s="1">
        <v>15.049481976213331</v>
      </c>
      <c r="X4001" s="1">
        <v>14.749732146613487</v>
      </c>
      <c r="Y4001" s="1">
        <v>14.017738011741091</v>
      </c>
      <c r="Z4001" s="1">
        <v>14.320240805834805</v>
      </c>
      <c r="AA4001" s="1">
        <v>10.15429082206345</v>
      </c>
      <c r="AB4001" s="1">
        <v>8.665104098184786</v>
      </c>
      <c r="AC4001" s="1">
        <v>9.1232475827237725</v>
      </c>
      <c r="AD4001" s="1">
        <v>8.9746232641724273</v>
      </c>
      <c r="AE4001" s="1">
        <v>7.8333821780483497</v>
      </c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>
        <v>1.606576681137085</v>
      </c>
      <c r="AW4001" s="1">
        <v>1.2154035568237305</v>
      </c>
      <c r="AX4001" s="1"/>
      <c r="AY4001" s="1"/>
      <c r="AZ4001" s="1">
        <v>0.37688997387886047</v>
      </c>
      <c r="BA4001" s="1"/>
      <c r="BB4001" s="1"/>
      <c r="BC4001" s="1">
        <v>1.6664562225341797</v>
      </c>
      <c r="BD4001" s="1"/>
      <c r="BE4001" s="1">
        <v>0.73530596494674683</v>
      </c>
      <c r="BF4001" s="1">
        <v>0.95274162292480469</v>
      </c>
      <c r="BG4001" s="1"/>
      <c r="BH4001" s="1">
        <v>1.3767381906509399</v>
      </c>
      <c r="BI4001" s="1"/>
      <c r="BJ4001" s="1"/>
      <c r="BK4001" s="1"/>
      <c r="BL4001" s="1"/>
      <c r="BM4001" s="1"/>
      <c r="BN4001" s="1"/>
    </row>
    <row r="4002" spans="1:66" x14ac:dyDescent="0.2">
      <c r="A4002" s="2" t="s">
        <v>8547</v>
      </c>
      <c r="B4002" s="4" t="s">
        <v>3997</v>
      </c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>
        <v>7.0356559751360859</v>
      </c>
      <c r="O4002" s="1">
        <v>5.4751780993066035</v>
      </c>
      <c r="P4002" s="1">
        <v>4.2275396723857463</v>
      </c>
      <c r="Q4002" s="1">
        <v>10.250862700844959</v>
      </c>
      <c r="R4002" s="1">
        <v>10.046826006139964</v>
      </c>
      <c r="S4002" s="1">
        <v>5.4672091282242965</v>
      </c>
      <c r="T4002" s="1">
        <v>10.497618644841458</v>
      </c>
      <c r="U4002" s="1">
        <v>9.7943725408825149</v>
      </c>
      <c r="V4002" s="1">
        <v>11.917111118063225</v>
      </c>
      <c r="W4002" s="1">
        <v>15.049481976213331</v>
      </c>
      <c r="X4002" s="1">
        <v>14.749732146613487</v>
      </c>
      <c r="Y4002" s="1">
        <v>14.017738011741091</v>
      </c>
      <c r="Z4002" s="1">
        <v>14.320240805834805</v>
      </c>
      <c r="AA4002" s="1">
        <v>10.15429082206345</v>
      </c>
      <c r="AB4002" s="1">
        <v>8.665104098184786</v>
      </c>
      <c r="AC4002" s="1">
        <v>9.1232475827237725</v>
      </c>
      <c r="AD4002" s="1">
        <v>8.9746232641724273</v>
      </c>
      <c r="AE4002" s="1">
        <v>7.8333821780483497</v>
      </c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>
        <v>1.606576681137085</v>
      </c>
      <c r="AW4002" s="1">
        <v>1.2154035568237305</v>
      </c>
      <c r="AX4002" s="1"/>
      <c r="AY4002" s="1"/>
      <c r="AZ4002" s="1">
        <v>0.37688997387886047</v>
      </c>
      <c r="BA4002" s="1"/>
      <c r="BB4002" s="1"/>
      <c r="BC4002" s="1">
        <v>1.6664562225341797</v>
      </c>
      <c r="BD4002" s="1"/>
      <c r="BE4002" s="1">
        <v>0.73530596494674683</v>
      </c>
      <c r="BF4002" s="1">
        <v>0.95274162292480469</v>
      </c>
      <c r="BG4002" s="1"/>
      <c r="BH4002" s="1">
        <v>1.3767381906509399</v>
      </c>
      <c r="BI4002" s="1"/>
      <c r="BJ4002" s="1"/>
      <c r="BK4002" s="1"/>
      <c r="BL4002" s="1"/>
      <c r="BM4002" s="1"/>
      <c r="BN4002" s="1"/>
    </row>
    <row r="4003" spans="1:66" x14ac:dyDescent="0.2">
      <c r="A4003" s="2" t="s">
        <v>8548</v>
      </c>
      <c r="B4003" s="4" t="s">
        <v>3998</v>
      </c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>
        <v>7.5496477539927804</v>
      </c>
      <c r="O4003" s="1">
        <v>90.763886860757324</v>
      </c>
      <c r="P4003" s="1">
        <v>93.637678460630596</v>
      </c>
      <c r="Q4003" s="1">
        <v>57.18545148320743</v>
      </c>
      <c r="R4003" s="1">
        <v>89.781686266538003</v>
      </c>
      <c r="S4003" s="1">
        <v>81.670573649546981</v>
      </c>
      <c r="T4003" s="1">
        <v>29.32635069037423</v>
      </c>
      <c r="U4003" s="1">
        <v>5.8193225043662347</v>
      </c>
      <c r="V4003" s="1">
        <v>4.4269826413856972</v>
      </c>
      <c r="W4003" s="1">
        <v>9.226676912158414</v>
      </c>
      <c r="X4003" s="1">
        <v>14.153812191429264</v>
      </c>
      <c r="Y4003" s="1">
        <v>8.0769064170872671</v>
      </c>
      <c r="Z4003" s="1">
        <v>10.372343191348552</v>
      </c>
      <c r="AA4003" s="1">
        <v>8.6883482701440879</v>
      </c>
      <c r="AB4003" s="1">
        <v>11.70028368279073</v>
      </c>
      <c r="AC4003" s="1">
        <v>8.5938256842430256</v>
      </c>
      <c r="AD4003" s="1">
        <v>8.0294045593495031</v>
      </c>
      <c r="AE4003" s="1">
        <v>10.377793767541618</v>
      </c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>
        <v>6.2489762306213379</v>
      </c>
      <c r="BC4003" s="1"/>
      <c r="BD4003" s="1">
        <v>3.1468636989593506</v>
      </c>
      <c r="BE4003" s="1">
        <v>1.311776876449585</v>
      </c>
      <c r="BF4003" s="1">
        <v>1.419549822807312</v>
      </c>
      <c r="BG4003" s="1">
        <v>0.71754628419876099</v>
      </c>
      <c r="BH4003" s="1">
        <v>0.27046459913253784</v>
      </c>
      <c r="BI4003" s="1">
        <v>1.4973273277282715</v>
      </c>
      <c r="BJ4003" s="1">
        <v>1.2565213441848755</v>
      </c>
      <c r="BK4003" s="1">
        <v>0.53994345664978027</v>
      </c>
      <c r="BL4003" s="1"/>
      <c r="BM4003" s="1"/>
      <c r="BN4003" s="1"/>
    </row>
    <row r="4004" spans="1:66" x14ac:dyDescent="0.2">
      <c r="A4004" s="2" t="s">
        <v>8549</v>
      </c>
      <c r="B4004" s="4" t="s">
        <v>3999</v>
      </c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>
        <v>7.5496477539927804</v>
      </c>
      <c r="O4004" s="1">
        <v>90.763886860757324</v>
      </c>
      <c r="P4004" s="1">
        <v>93.637678460630596</v>
      </c>
      <c r="Q4004" s="1">
        <v>57.18545148320743</v>
      </c>
      <c r="R4004" s="1">
        <v>89.781686266538003</v>
      </c>
      <c r="S4004" s="1">
        <v>81.670573649546981</v>
      </c>
      <c r="T4004" s="1">
        <v>29.32635069037423</v>
      </c>
      <c r="U4004" s="1">
        <v>5.8193225043662347</v>
      </c>
      <c r="V4004" s="1">
        <v>4.4269826413856972</v>
      </c>
      <c r="W4004" s="1">
        <v>9.226676912158414</v>
      </c>
      <c r="X4004" s="1">
        <v>14.153812191429264</v>
      </c>
      <c r="Y4004" s="1">
        <v>8.0769064170872671</v>
      </c>
      <c r="Z4004" s="1">
        <v>10.372343191348552</v>
      </c>
      <c r="AA4004" s="1">
        <v>8.6883482701440879</v>
      </c>
      <c r="AB4004" s="1">
        <v>11.70028368279073</v>
      </c>
      <c r="AC4004" s="1">
        <v>8.5938256842430256</v>
      </c>
      <c r="AD4004" s="1">
        <v>8.0294045593495031</v>
      </c>
      <c r="AE4004" s="1">
        <v>10.377793767541618</v>
      </c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>
        <v>6.2489762306213379</v>
      </c>
      <c r="BC4004" s="1"/>
      <c r="BD4004" s="1">
        <v>3.1468636989593506</v>
      </c>
      <c r="BE4004" s="1">
        <v>1.311776876449585</v>
      </c>
      <c r="BF4004" s="1">
        <v>1.419549822807312</v>
      </c>
      <c r="BG4004" s="1">
        <v>0.71754628419876099</v>
      </c>
      <c r="BH4004" s="1">
        <v>0.27046459913253784</v>
      </c>
      <c r="BI4004" s="1">
        <v>1.4973273277282715</v>
      </c>
      <c r="BJ4004" s="1">
        <v>1.2565213441848755</v>
      </c>
      <c r="BK4004" s="1">
        <v>0.53994345664978027</v>
      </c>
      <c r="BL4004" s="1"/>
      <c r="BM4004" s="1"/>
      <c r="BN4004" s="1"/>
    </row>
    <row r="4005" spans="1:66" x14ac:dyDescent="0.2">
      <c r="A4005" s="2" t="s">
        <v>8550</v>
      </c>
      <c r="B4005" s="4" t="s">
        <v>4000</v>
      </c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>
        <v>6.7840069476858513</v>
      </c>
      <c r="O4005" s="1">
        <v>6.7767403109024471</v>
      </c>
      <c r="P4005" s="1">
        <v>8.2321663268195469</v>
      </c>
      <c r="Q4005" s="1">
        <v>5.1450034903072126</v>
      </c>
      <c r="R4005" s="1">
        <v>6.2830189415177689</v>
      </c>
      <c r="S4005" s="1"/>
      <c r="T4005" s="1">
        <v>6.5039090383331306</v>
      </c>
      <c r="U4005" s="1">
        <v>4.8328937148067945</v>
      </c>
      <c r="V4005" s="1">
        <v>4.8887930047087513</v>
      </c>
      <c r="W4005" s="1">
        <v>4.848041920324504</v>
      </c>
      <c r="X4005" s="1">
        <v>4.2576463059131573</v>
      </c>
      <c r="Y4005" s="1">
        <v>13.322936816474343</v>
      </c>
      <c r="Z4005" s="1">
        <v>6.7643252819052631</v>
      </c>
      <c r="AA4005" s="1">
        <v>7.6503664599234273</v>
      </c>
      <c r="AB4005" s="1">
        <v>10.500601888523317</v>
      </c>
      <c r="AC4005" s="1">
        <v>7.5083983832951198</v>
      </c>
      <c r="AD4005" s="1">
        <v>6.0771812920711374</v>
      </c>
      <c r="AE4005" s="1">
        <v>4.9172205102064739</v>
      </c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>
        <v>4.9631867408752441</v>
      </c>
      <c r="AZ4005" s="1"/>
      <c r="BA4005" s="1"/>
      <c r="BB4005" s="1"/>
      <c r="BC4005" s="1"/>
      <c r="BD4005" s="1"/>
      <c r="BE4005" s="1"/>
      <c r="BF4005" s="1"/>
      <c r="BG4005" s="1"/>
      <c r="BH4005" s="1"/>
      <c r="BI4005" s="1"/>
      <c r="BJ4005" s="1"/>
      <c r="BK4005" s="1"/>
      <c r="BL4005" s="1"/>
      <c r="BM4005" s="1"/>
      <c r="BN4005" s="1"/>
    </row>
    <row r="4006" spans="1:66" x14ac:dyDescent="0.2">
      <c r="A4006" s="2" t="s">
        <v>8551</v>
      </c>
      <c r="B4006" s="4" t="s">
        <v>4001</v>
      </c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>
        <v>6.7840069476858513</v>
      </c>
      <c r="O4006" s="1">
        <v>6.7767403109024471</v>
      </c>
      <c r="P4006" s="1">
        <v>8.2321663268195469</v>
      </c>
      <c r="Q4006" s="1">
        <v>5.1450034903072126</v>
      </c>
      <c r="R4006" s="1">
        <v>6.2830189415177689</v>
      </c>
      <c r="S4006" s="1"/>
      <c r="T4006" s="1">
        <v>6.5039090383331306</v>
      </c>
      <c r="U4006" s="1">
        <v>4.8328937148067945</v>
      </c>
      <c r="V4006" s="1">
        <v>4.8887930047087513</v>
      </c>
      <c r="W4006" s="1">
        <v>4.848041920324504</v>
      </c>
      <c r="X4006" s="1">
        <v>4.2576463059131573</v>
      </c>
      <c r="Y4006" s="1">
        <v>13.322936816474343</v>
      </c>
      <c r="Z4006" s="1">
        <v>6.7643252819052631</v>
      </c>
      <c r="AA4006" s="1">
        <v>7.6503664599234273</v>
      </c>
      <c r="AB4006" s="1">
        <v>10.500601888523317</v>
      </c>
      <c r="AC4006" s="1">
        <v>7.5083983832951198</v>
      </c>
      <c r="AD4006" s="1">
        <v>6.0771812920711374</v>
      </c>
      <c r="AE4006" s="1">
        <v>4.9172205102064739</v>
      </c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>
        <v>4.9631867408752441</v>
      </c>
      <c r="AZ4006" s="1"/>
      <c r="BA4006" s="1"/>
      <c r="BB4006" s="1"/>
      <c r="BC4006" s="1"/>
      <c r="BD4006" s="1"/>
      <c r="BE4006" s="1"/>
      <c r="BF4006" s="1"/>
      <c r="BG4006" s="1"/>
      <c r="BH4006" s="1"/>
      <c r="BI4006" s="1"/>
      <c r="BJ4006" s="1"/>
      <c r="BK4006" s="1"/>
      <c r="BL4006" s="1"/>
      <c r="BM4006" s="1"/>
      <c r="BN4006" s="1"/>
    </row>
    <row r="4007" spans="1:66" x14ac:dyDescent="0.2">
      <c r="A4007" s="2" t="s">
        <v>8552</v>
      </c>
      <c r="B4007" s="4" t="s">
        <v>4002</v>
      </c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>
        <v>5.3252232388617315</v>
      </c>
      <c r="N4007" s="1">
        <v>8.3069490745531915</v>
      </c>
      <c r="O4007" s="1">
        <v>5.0636241653570782</v>
      </c>
      <c r="P4007" s="1">
        <v>5.397378141489372</v>
      </c>
      <c r="Q4007" s="1">
        <v>5.0852880620272893</v>
      </c>
      <c r="R4007" s="1">
        <v>4.2903220406973102</v>
      </c>
      <c r="S4007" s="1">
        <v>4.2488657339005442</v>
      </c>
      <c r="T4007" s="1">
        <v>11.193208502076532</v>
      </c>
      <c r="U4007" s="1">
        <v>4.2396341204082493</v>
      </c>
      <c r="V4007" s="1">
        <v>4.3365002050374395</v>
      </c>
      <c r="W4007" s="1">
        <v>12.309604449173444</v>
      </c>
      <c r="X4007" s="1">
        <v>4.8604648247053195</v>
      </c>
      <c r="Y4007" s="1">
        <v>4.1611994868464039</v>
      </c>
      <c r="Z4007" s="1">
        <v>10.022153671649322</v>
      </c>
      <c r="AA4007" s="1">
        <v>4.0891890480510149</v>
      </c>
      <c r="AB4007" s="1">
        <v>3.406536246171489</v>
      </c>
      <c r="AC4007" s="1">
        <v>4.3600147389895465</v>
      </c>
      <c r="AD4007" s="1">
        <v>79.888625419717997</v>
      </c>
      <c r="AE4007" s="1">
        <v>82.532471498048849</v>
      </c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>
        <v>3.235236644744873</v>
      </c>
      <c r="AT4007" s="1">
        <v>3.0856125354766846</v>
      </c>
      <c r="AU4007" s="1"/>
      <c r="AV4007" s="1"/>
      <c r="AW4007" s="1">
        <v>0.1158490851521492</v>
      </c>
      <c r="AX4007" s="1"/>
      <c r="AY4007" s="1">
        <v>0.27480208873748779</v>
      </c>
      <c r="AZ4007" s="1">
        <v>0.55568212270736694</v>
      </c>
      <c r="BA4007" s="1">
        <v>3.8767697811126709</v>
      </c>
      <c r="BB4007" s="1"/>
      <c r="BC4007" s="1"/>
      <c r="BD4007" s="1">
        <v>6.4029512405395508</v>
      </c>
      <c r="BE4007" s="1">
        <v>1.0467615127563477</v>
      </c>
      <c r="BF4007" s="1">
        <v>1.2598236799240112</v>
      </c>
      <c r="BG4007" s="1">
        <v>1.1370124816894531</v>
      </c>
      <c r="BH4007" s="1">
        <v>6.5876445770263672</v>
      </c>
      <c r="BI4007" s="1"/>
      <c r="BJ4007" s="1">
        <v>6.7643890380859375</v>
      </c>
      <c r="BK4007" s="1">
        <v>8.4581165313720703</v>
      </c>
      <c r="BL4007" s="1"/>
      <c r="BM4007" s="1"/>
      <c r="BN4007" s="1"/>
    </row>
    <row r="4008" spans="1:66" x14ac:dyDescent="0.2">
      <c r="A4008" s="2" t="s">
        <v>8553</v>
      </c>
      <c r="B4008" s="4" t="s">
        <v>4003</v>
      </c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>
        <v>3.4644237093293637</v>
      </c>
      <c r="P4008" s="1"/>
      <c r="Q4008" s="1"/>
      <c r="R4008" s="1">
        <v>5.9798408266914658</v>
      </c>
      <c r="S4008" s="1">
        <v>5.5584288748912964</v>
      </c>
      <c r="T4008" s="1">
        <v>5.681419931326178</v>
      </c>
      <c r="U4008" s="1">
        <v>5.2896690648103259</v>
      </c>
      <c r="V4008" s="1">
        <v>6.4146244081936938</v>
      </c>
      <c r="W4008" s="1">
        <v>4.4746095411441962</v>
      </c>
      <c r="X4008" s="1">
        <v>5.0350264893070316</v>
      </c>
      <c r="Y4008" s="1">
        <v>5.4492202794029536</v>
      </c>
      <c r="Z4008" s="1">
        <v>4.9204326771884821</v>
      </c>
      <c r="AA4008" s="1">
        <v>5.6494240751541485</v>
      </c>
      <c r="AB4008" s="1">
        <v>5.9800452389356344</v>
      </c>
      <c r="AC4008" s="1">
        <v>5.0384332564283252</v>
      </c>
      <c r="AD4008" s="1">
        <v>5.0599906230522729</v>
      </c>
      <c r="AE4008" s="1">
        <v>4.8959861165206693</v>
      </c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>
        <v>7.5449881553649902</v>
      </c>
      <c r="AU4008" s="1">
        <v>10.392154693603516</v>
      </c>
      <c r="AV4008" s="1">
        <v>13.706638336181641</v>
      </c>
      <c r="AW4008" s="1">
        <v>4.9176487922668457</v>
      </c>
      <c r="AX4008" s="1">
        <v>2.4075050354003906</v>
      </c>
      <c r="AY4008" s="1">
        <v>0.17900492250919342</v>
      </c>
      <c r="AZ4008" s="1">
        <v>7.9839214682579041E-2</v>
      </c>
      <c r="BA4008" s="1"/>
      <c r="BB4008" s="1">
        <v>3.018094539642334</v>
      </c>
      <c r="BC4008" s="1"/>
      <c r="BD4008" s="1"/>
      <c r="BE4008" s="1"/>
      <c r="BF4008" s="1"/>
      <c r="BG4008" s="1">
        <v>4.2890844345092773</v>
      </c>
      <c r="BH4008" s="1"/>
      <c r="BI4008" s="1"/>
      <c r="BJ4008" s="1"/>
      <c r="BK4008" s="1"/>
      <c r="BL4008" s="1"/>
      <c r="BM4008" s="1"/>
      <c r="BN4008" s="1"/>
    </row>
    <row r="4009" spans="1:66" x14ac:dyDescent="0.2">
      <c r="A4009" s="2" t="s">
        <v>8554</v>
      </c>
      <c r="B4009" s="4" t="s">
        <v>4004</v>
      </c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>
        <v>3.4644237093293637</v>
      </c>
      <c r="P4009" s="1"/>
      <c r="Q4009" s="1"/>
      <c r="R4009" s="1">
        <v>5.9798408266914658</v>
      </c>
      <c r="S4009" s="1">
        <v>5.5584288748912964</v>
      </c>
      <c r="T4009" s="1">
        <v>5.681419931326178</v>
      </c>
      <c r="U4009" s="1">
        <v>5.2896690648103259</v>
      </c>
      <c r="V4009" s="1">
        <v>6.4146244081936938</v>
      </c>
      <c r="W4009" s="1">
        <v>4.4746095411441962</v>
      </c>
      <c r="X4009" s="1">
        <v>5.0350264893070316</v>
      </c>
      <c r="Y4009" s="1">
        <v>5.4492202794029536</v>
      </c>
      <c r="Z4009" s="1">
        <v>4.9204326771884821</v>
      </c>
      <c r="AA4009" s="1">
        <v>5.6494240751541485</v>
      </c>
      <c r="AB4009" s="1">
        <v>5.9800452389356344</v>
      </c>
      <c r="AC4009" s="1">
        <v>5.0384332564283252</v>
      </c>
      <c r="AD4009" s="1">
        <v>5.0599906230522729</v>
      </c>
      <c r="AE4009" s="1">
        <v>4.8959861165206693</v>
      </c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>
        <v>7.5449881553649902</v>
      </c>
      <c r="AU4009" s="1">
        <v>10.392154693603516</v>
      </c>
      <c r="AV4009" s="1">
        <v>13.706638336181641</v>
      </c>
      <c r="AW4009" s="1">
        <v>4.9176487922668457</v>
      </c>
      <c r="AX4009" s="1">
        <v>2.4075050354003906</v>
      </c>
      <c r="AY4009" s="1">
        <v>0.17900492250919342</v>
      </c>
      <c r="AZ4009" s="1">
        <v>7.9839214682579041E-2</v>
      </c>
      <c r="BA4009" s="1"/>
      <c r="BB4009" s="1">
        <v>3.018094539642334</v>
      </c>
      <c r="BC4009" s="1"/>
      <c r="BD4009" s="1"/>
      <c r="BE4009" s="1"/>
      <c r="BF4009" s="1"/>
      <c r="BG4009" s="1">
        <v>4.2890844345092773</v>
      </c>
      <c r="BH4009" s="1"/>
      <c r="BI4009" s="1"/>
      <c r="BJ4009" s="1"/>
      <c r="BK4009" s="1"/>
      <c r="BL4009" s="1"/>
      <c r="BM4009" s="1"/>
      <c r="BN4009" s="1"/>
    </row>
    <row r="4010" spans="1:66" x14ac:dyDescent="0.2">
      <c r="A4010" s="2" t="s">
        <v>8555</v>
      </c>
      <c r="B4010" s="4" t="s">
        <v>4005</v>
      </c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>
        <v>8.3626037167429992</v>
      </c>
      <c r="O4010" s="1">
        <v>3.1254665980491927</v>
      </c>
      <c r="P4010" s="1">
        <v>8.7573117498822786</v>
      </c>
      <c r="Q4010" s="1">
        <v>11.163857407207775</v>
      </c>
      <c r="R4010" s="1">
        <v>2.4379198259530015</v>
      </c>
      <c r="S4010" s="1">
        <v>6.63160618361856</v>
      </c>
      <c r="T4010" s="1">
        <v>5.1695209140752532</v>
      </c>
      <c r="U4010" s="1">
        <v>4.5063241322039662</v>
      </c>
      <c r="V4010" s="1">
        <v>4.4206020121393381</v>
      </c>
      <c r="W4010" s="1">
        <v>5.9429692955980284</v>
      </c>
      <c r="X4010" s="1">
        <v>6.590545026714052</v>
      </c>
      <c r="Y4010" s="1">
        <v>9.157867603332928</v>
      </c>
      <c r="Z4010" s="1">
        <v>10.813917487835907</v>
      </c>
      <c r="AA4010" s="1">
        <v>12.865026234572289</v>
      </c>
      <c r="AB4010" s="1">
        <v>14.543770686256138</v>
      </c>
      <c r="AC4010" s="1">
        <v>18.26210422114082</v>
      </c>
      <c r="AD4010" s="1">
        <v>14.14824814819845</v>
      </c>
      <c r="AE4010" s="1">
        <v>12.674842371550312</v>
      </c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>
        <v>2.9107553958892822</v>
      </c>
      <c r="AU4010" s="1">
        <v>0.61432421207427979</v>
      </c>
      <c r="AV4010" s="1"/>
      <c r="AW4010" s="1">
        <v>7.1208596229553223</v>
      </c>
      <c r="AX4010" s="1">
        <v>7.7945137023925781</v>
      </c>
      <c r="AY4010" s="1">
        <v>4.7674436569213867</v>
      </c>
      <c r="AZ4010" s="1">
        <v>4.2061800956726074</v>
      </c>
      <c r="BA4010" s="1">
        <v>1.6883944272994995</v>
      </c>
      <c r="BB4010" s="1">
        <v>0.38180652260780334</v>
      </c>
      <c r="BC4010" s="1"/>
      <c r="BD4010" s="1"/>
      <c r="BE4010" s="1">
        <v>0.39650630950927734</v>
      </c>
      <c r="BF4010" s="1"/>
      <c r="BG4010" s="1">
        <v>3.3509332686662674E-2</v>
      </c>
      <c r="BH4010" s="1">
        <v>0.20244652032852173</v>
      </c>
      <c r="BI4010" s="1">
        <v>2.2071006298065186</v>
      </c>
      <c r="BJ4010" s="1">
        <v>1.6831448078155518</v>
      </c>
      <c r="BK4010" s="1"/>
      <c r="BL4010" s="1"/>
      <c r="BM4010" s="1"/>
      <c r="BN4010" s="1"/>
    </row>
    <row r="4011" spans="1:66" x14ac:dyDescent="0.2">
      <c r="A4011" s="2" t="s">
        <v>8556</v>
      </c>
      <c r="B4011" s="4" t="s">
        <v>4006</v>
      </c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>
        <v>8.3626037167429992</v>
      </c>
      <c r="O4011" s="1">
        <v>3.1254665980491927</v>
      </c>
      <c r="P4011" s="1">
        <v>8.7573117498822786</v>
      </c>
      <c r="Q4011" s="1">
        <v>11.163857407207775</v>
      </c>
      <c r="R4011" s="1">
        <v>2.4379198259530015</v>
      </c>
      <c r="S4011" s="1">
        <v>6.63160618361856</v>
      </c>
      <c r="T4011" s="1">
        <v>5.1695209140752532</v>
      </c>
      <c r="U4011" s="1">
        <v>4.5063241322039662</v>
      </c>
      <c r="V4011" s="1">
        <v>4.4206020121393381</v>
      </c>
      <c r="W4011" s="1">
        <v>5.9429692955980284</v>
      </c>
      <c r="X4011" s="1">
        <v>6.590545026714052</v>
      </c>
      <c r="Y4011" s="1">
        <v>9.157867603332928</v>
      </c>
      <c r="Z4011" s="1">
        <v>10.813917487835907</v>
      </c>
      <c r="AA4011" s="1">
        <v>12.865026234572289</v>
      </c>
      <c r="AB4011" s="1">
        <v>14.543770686256138</v>
      </c>
      <c r="AC4011" s="1">
        <v>18.26210422114082</v>
      </c>
      <c r="AD4011" s="1">
        <v>14.14824814819845</v>
      </c>
      <c r="AE4011" s="1">
        <v>12.674842371550312</v>
      </c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>
        <v>2.9107553958892822</v>
      </c>
      <c r="AU4011" s="1">
        <v>0.61432421207427979</v>
      </c>
      <c r="AV4011" s="1"/>
      <c r="AW4011" s="1">
        <v>7.1208596229553223</v>
      </c>
      <c r="AX4011" s="1">
        <v>7.7945137023925781</v>
      </c>
      <c r="AY4011" s="1">
        <v>4.7674436569213867</v>
      </c>
      <c r="AZ4011" s="1">
        <v>4.2061800956726074</v>
      </c>
      <c r="BA4011" s="1">
        <v>1.6883944272994995</v>
      </c>
      <c r="BB4011" s="1">
        <v>0.38180652260780334</v>
      </c>
      <c r="BC4011" s="1"/>
      <c r="BD4011" s="1"/>
      <c r="BE4011" s="1">
        <v>0.39650630950927734</v>
      </c>
      <c r="BF4011" s="1"/>
      <c r="BG4011" s="1">
        <v>3.3509332686662674E-2</v>
      </c>
      <c r="BH4011" s="1">
        <v>0.20244652032852173</v>
      </c>
      <c r="BI4011" s="1">
        <v>2.2071006298065186</v>
      </c>
      <c r="BJ4011" s="1">
        <v>1.6831448078155518</v>
      </c>
      <c r="BK4011" s="1"/>
      <c r="BL4011" s="1"/>
      <c r="BM4011" s="1"/>
      <c r="BN4011" s="1"/>
    </row>
    <row r="4012" spans="1:66" x14ac:dyDescent="0.2">
      <c r="A4012" s="2" t="s">
        <v>8557</v>
      </c>
      <c r="B4012" s="4" t="s">
        <v>4007</v>
      </c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>
        <v>6.600557511542311</v>
      </c>
      <c r="O4012" s="1">
        <v>85.617664907067763</v>
      </c>
      <c r="P4012" s="1"/>
      <c r="Q4012" s="1">
        <v>58.730826045801102</v>
      </c>
      <c r="R4012" s="1"/>
      <c r="S4012" s="1"/>
      <c r="T4012" s="1"/>
      <c r="U4012" s="1"/>
      <c r="V4012" s="1">
        <v>2.6299248514647218</v>
      </c>
      <c r="W4012" s="1">
        <v>7.5848412695256471</v>
      </c>
      <c r="X4012" s="1">
        <v>90.123720654976367</v>
      </c>
      <c r="Y4012" s="1">
        <v>71.74431474328523</v>
      </c>
      <c r="Z4012" s="1">
        <v>35.933251550893573</v>
      </c>
      <c r="AA4012" s="1">
        <v>2.2843691999471156</v>
      </c>
      <c r="AB4012" s="1">
        <v>4.1723133805833621</v>
      </c>
      <c r="AC4012" s="1">
        <v>3.9716226374434975</v>
      </c>
      <c r="AD4012" s="1">
        <v>5.0592472287660044</v>
      </c>
      <c r="AE4012" s="1">
        <v>7.6687277007078336</v>
      </c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>
        <v>80.081413269042969</v>
      </c>
      <c r="AW4012" s="1">
        <v>13.590676307678223</v>
      </c>
      <c r="AX4012" s="1">
        <v>97.7825927734375</v>
      </c>
      <c r="AY4012" s="1">
        <v>83.00970458984375</v>
      </c>
      <c r="AZ4012" s="1">
        <v>6.90179443359375</v>
      </c>
      <c r="BA4012" s="1">
        <v>5.3245763778686523</v>
      </c>
      <c r="BB4012" s="1">
        <v>2.6241989135742188</v>
      </c>
      <c r="BC4012" s="1"/>
      <c r="BD4012" s="1">
        <v>8.3456058502197266</v>
      </c>
      <c r="BE4012" s="1">
        <v>25.652030944824219</v>
      </c>
      <c r="BF4012" s="1"/>
      <c r="BG4012" s="1">
        <v>2.5003125667572021</v>
      </c>
      <c r="BH4012" s="1">
        <v>2.0863854885101318</v>
      </c>
      <c r="BI4012" s="1">
        <v>0.39710408449172974</v>
      </c>
      <c r="BJ4012" s="1"/>
      <c r="BK4012" s="1"/>
      <c r="BL4012" s="1"/>
      <c r="BM4012" s="1"/>
      <c r="BN4012" s="1"/>
    </row>
    <row r="4013" spans="1:66" x14ac:dyDescent="0.2">
      <c r="A4013" s="2" t="s">
        <v>8558</v>
      </c>
      <c r="B4013" s="4" t="s">
        <v>4008</v>
      </c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>
        <v>6.600557511542311</v>
      </c>
      <c r="O4013" s="1">
        <v>85.617664907067763</v>
      </c>
      <c r="P4013" s="1"/>
      <c r="Q4013" s="1">
        <v>58.730826045801102</v>
      </c>
      <c r="R4013" s="1"/>
      <c r="S4013" s="1"/>
      <c r="T4013" s="1"/>
      <c r="U4013" s="1"/>
      <c r="V4013" s="1">
        <v>2.6299248514647218</v>
      </c>
      <c r="W4013" s="1">
        <v>7.5848412695256471</v>
      </c>
      <c r="X4013" s="1">
        <v>90.123720654976367</v>
      </c>
      <c r="Y4013" s="1">
        <v>71.74431474328523</v>
      </c>
      <c r="Z4013" s="1">
        <v>35.933251550893573</v>
      </c>
      <c r="AA4013" s="1">
        <v>2.2843691999471156</v>
      </c>
      <c r="AB4013" s="1">
        <v>4.1723133805833621</v>
      </c>
      <c r="AC4013" s="1">
        <v>3.9716226374434975</v>
      </c>
      <c r="AD4013" s="1">
        <v>5.0592472287660044</v>
      </c>
      <c r="AE4013" s="1">
        <v>7.6687277007078336</v>
      </c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>
        <v>80.081413269042969</v>
      </c>
      <c r="AW4013" s="1">
        <v>13.590676307678223</v>
      </c>
      <c r="AX4013" s="1">
        <v>97.7825927734375</v>
      </c>
      <c r="AY4013" s="1">
        <v>83.00970458984375</v>
      </c>
      <c r="AZ4013" s="1">
        <v>6.90179443359375</v>
      </c>
      <c r="BA4013" s="1">
        <v>5.3245763778686523</v>
      </c>
      <c r="BB4013" s="1">
        <v>2.6241989135742188</v>
      </c>
      <c r="BC4013" s="1"/>
      <c r="BD4013" s="1">
        <v>8.3456058502197266</v>
      </c>
      <c r="BE4013" s="1">
        <v>25.652030944824219</v>
      </c>
      <c r="BF4013" s="1"/>
      <c r="BG4013" s="1">
        <v>2.5003125667572021</v>
      </c>
      <c r="BH4013" s="1">
        <v>2.0863854885101318</v>
      </c>
      <c r="BI4013" s="1">
        <v>0.39710408449172974</v>
      </c>
      <c r="BJ4013" s="1"/>
      <c r="BK4013" s="1"/>
      <c r="BL4013" s="1"/>
      <c r="BM4013" s="1"/>
      <c r="BN4013" s="1"/>
    </row>
    <row r="4014" spans="1:66" x14ac:dyDescent="0.2">
      <c r="A4014" s="2" t="s">
        <v>8559</v>
      </c>
      <c r="B4014" s="4" t="s">
        <v>4009</v>
      </c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>
        <v>7.1334931942077171</v>
      </c>
      <c r="O4014" s="1">
        <v>5.98311267208366</v>
      </c>
      <c r="P4014" s="1">
        <v>4.7980309895843787</v>
      </c>
      <c r="Q4014" s="1">
        <v>4.7367662714399978</v>
      </c>
      <c r="R4014" s="1">
        <v>2.1818218180871489</v>
      </c>
      <c r="S4014" s="1">
        <v>3.9820489227503324</v>
      </c>
      <c r="T4014" s="1">
        <v>4.650458392211319</v>
      </c>
      <c r="U4014" s="1">
        <v>3.0600792400187817</v>
      </c>
      <c r="V4014" s="1">
        <v>5.472984283845892</v>
      </c>
      <c r="W4014" s="1">
        <v>4.874397735650331</v>
      </c>
      <c r="X4014" s="1">
        <v>4.8505774168429241</v>
      </c>
      <c r="Y4014" s="1">
        <v>5.3624849256792997</v>
      </c>
      <c r="Z4014" s="1">
        <v>5.2269617810911031</v>
      </c>
      <c r="AA4014" s="1">
        <v>4.8037373861711687</v>
      </c>
      <c r="AB4014" s="1">
        <v>5.0944745519771786</v>
      </c>
      <c r="AC4014" s="1">
        <v>5.2303374468151729</v>
      </c>
      <c r="AD4014" s="1">
        <v>5.1880662993070299</v>
      </c>
      <c r="AE4014" s="1">
        <v>5.0697205369708449</v>
      </c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>
        <v>1.2380813360214233</v>
      </c>
      <c r="AW4014" s="1">
        <v>2.156890869140625</v>
      </c>
      <c r="AX4014" s="1">
        <v>2.8651602268218994</v>
      </c>
      <c r="AY4014" s="1">
        <v>1.0832719802856445</v>
      </c>
      <c r="AZ4014" s="1">
        <v>0.84663701057434082</v>
      </c>
      <c r="BA4014" s="1">
        <v>2.9394032955169678</v>
      </c>
      <c r="BB4014" s="1"/>
      <c r="BC4014" s="1"/>
      <c r="BD4014" s="1"/>
      <c r="BE4014" s="1">
        <v>5.1219046115875244E-2</v>
      </c>
      <c r="BF4014" s="1"/>
      <c r="BG4014" s="1"/>
      <c r="BH4014" s="1">
        <v>0.11815352737903595</v>
      </c>
      <c r="BI4014" s="1">
        <v>5.854874849319458E-2</v>
      </c>
      <c r="BJ4014" s="1"/>
      <c r="BK4014" s="1">
        <v>0.23257908225059509</v>
      </c>
      <c r="BL4014" s="1"/>
      <c r="BM4014" s="1"/>
      <c r="BN4014" s="1"/>
    </row>
    <row r="4015" spans="1:66" x14ac:dyDescent="0.2">
      <c r="A4015" s="2" t="s">
        <v>8560</v>
      </c>
      <c r="B4015" s="4" t="s">
        <v>4010</v>
      </c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>
        <v>7.1334931942077171</v>
      </c>
      <c r="O4015" s="1">
        <v>5.98311267208366</v>
      </c>
      <c r="P4015" s="1">
        <v>4.7980309895843787</v>
      </c>
      <c r="Q4015" s="1">
        <v>4.7367662714399978</v>
      </c>
      <c r="R4015" s="1">
        <v>2.1818218180871489</v>
      </c>
      <c r="S4015" s="1">
        <v>3.9820489227503324</v>
      </c>
      <c r="T4015" s="1">
        <v>4.650458392211319</v>
      </c>
      <c r="U4015" s="1">
        <v>3.0600792400187817</v>
      </c>
      <c r="V4015" s="1">
        <v>5.472984283845892</v>
      </c>
      <c r="W4015" s="1">
        <v>4.874397735650331</v>
      </c>
      <c r="X4015" s="1">
        <v>4.8505774168429241</v>
      </c>
      <c r="Y4015" s="1">
        <v>5.3624849256792997</v>
      </c>
      <c r="Z4015" s="1">
        <v>5.2269617810911031</v>
      </c>
      <c r="AA4015" s="1">
        <v>4.8037373861711687</v>
      </c>
      <c r="AB4015" s="1">
        <v>5.0944745519771786</v>
      </c>
      <c r="AC4015" s="1">
        <v>5.2303374468151729</v>
      </c>
      <c r="AD4015" s="1">
        <v>5.1880662993070299</v>
      </c>
      <c r="AE4015" s="1">
        <v>5.0697205369708449</v>
      </c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>
        <v>1.2380813360214233</v>
      </c>
      <c r="AW4015" s="1">
        <v>2.156890869140625</v>
      </c>
      <c r="AX4015" s="1">
        <v>2.8651602268218994</v>
      </c>
      <c r="AY4015" s="1">
        <v>1.0832719802856445</v>
      </c>
      <c r="AZ4015" s="1">
        <v>0.84663701057434082</v>
      </c>
      <c r="BA4015" s="1">
        <v>2.9394032955169678</v>
      </c>
      <c r="BB4015" s="1"/>
      <c r="BC4015" s="1"/>
      <c r="BD4015" s="1"/>
      <c r="BE4015" s="1">
        <v>5.1219046115875244E-2</v>
      </c>
      <c r="BF4015" s="1"/>
      <c r="BG4015" s="1"/>
      <c r="BH4015" s="1">
        <v>0.11815352737903595</v>
      </c>
      <c r="BI4015" s="1">
        <v>5.854874849319458E-2</v>
      </c>
      <c r="BJ4015" s="1"/>
      <c r="BK4015" s="1">
        <v>0.23257908225059509</v>
      </c>
      <c r="BL4015" s="1"/>
      <c r="BM4015" s="1"/>
      <c r="BN4015" s="1"/>
    </row>
    <row r="4016" spans="1:66" x14ac:dyDescent="0.2">
      <c r="A4016" s="2" t="s">
        <v>8561</v>
      </c>
      <c r="B4016" s="4" t="s">
        <v>4011</v>
      </c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>
        <v>5.0292502310939726</v>
      </c>
      <c r="O4016" s="1">
        <v>6.4776878794236801</v>
      </c>
      <c r="P4016" s="1">
        <v>4.0821310672095281</v>
      </c>
      <c r="Q4016" s="1">
        <v>6.9628326957793698</v>
      </c>
      <c r="R4016" s="1">
        <v>4.5843833561241141</v>
      </c>
      <c r="S4016" s="1">
        <v>5.6855287207475103</v>
      </c>
      <c r="T4016" s="1">
        <v>16.621576929025107</v>
      </c>
      <c r="U4016" s="1">
        <v>17.349722089927823</v>
      </c>
      <c r="V4016" s="1">
        <v>5.6435530443909769</v>
      </c>
      <c r="W4016" s="1">
        <v>5.5462087970849794</v>
      </c>
      <c r="X4016" s="1">
        <v>7.0521982710780193</v>
      </c>
      <c r="Y4016" s="1">
        <v>5.3581966593967651</v>
      </c>
      <c r="Z4016" s="1">
        <v>4.2060154750426602</v>
      </c>
      <c r="AA4016" s="1">
        <v>6.9943936315612802</v>
      </c>
      <c r="AB4016" s="1">
        <v>5.6710137636873483</v>
      </c>
      <c r="AC4016" s="1">
        <v>6.753977767114697</v>
      </c>
      <c r="AD4016" s="1">
        <v>5.2900006574224987</v>
      </c>
      <c r="AE4016" s="1">
        <v>5.1504969942700134</v>
      </c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>
        <v>2.2647829055786133</v>
      </c>
      <c r="AX4016" s="1"/>
      <c r="AY4016" s="1"/>
      <c r="AZ4016" s="1"/>
      <c r="BA4016" s="1"/>
      <c r="BB4016" s="1">
        <v>0.58723241090774536</v>
      </c>
      <c r="BC4016" s="1"/>
      <c r="BD4016" s="1">
        <v>0.17582046985626221</v>
      </c>
      <c r="BE4016" s="1"/>
      <c r="BF4016" s="1"/>
      <c r="BG4016" s="1">
        <v>0.68803781270980835</v>
      </c>
      <c r="BH4016" s="1"/>
      <c r="BI4016" s="1"/>
      <c r="BJ4016" s="1"/>
      <c r="BK4016" s="1"/>
      <c r="BL4016" s="1"/>
      <c r="BM4016" s="1"/>
      <c r="BN4016" s="1"/>
    </row>
    <row r="4017" spans="1:66" x14ac:dyDescent="0.2">
      <c r="A4017" s="2" t="s">
        <v>8562</v>
      </c>
      <c r="B4017" s="4" t="s">
        <v>4012</v>
      </c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>
        <v>5.0292502310939726</v>
      </c>
      <c r="O4017" s="1">
        <v>6.4776878794236801</v>
      </c>
      <c r="P4017" s="1">
        <v>4.0821310672095281</v>
      </c>
      <c r="Q4017" s="1">
        <v>6.9628326957793698</v>
      </c>
      <c r="R4017" s="1">
        <v>4.5843833561241141</v>
      </c>
      <c r="S4017" s="1">
        <v>5.6855287207475103</v>
      </c>
      <c r="T4017" s="1">
        <v>16.621576929025107</v>
      </c>
      <c r="U4017" s="1">
        <v>17.349722089927823</v>
      </c>
      <c r="V4017" s="1">
        <v>5.6435530443909769</v>
      </c>
      <c r="W4017" s="1">
        <v>5.5462087970849794</v>
      </c>
      <c r="X4017" s="1">
        <v>7.0521982710780193</v>
      </c>
      <c r="Y4017" s="1">
        <v>5.3581966593967651</v>
      </c>
      <c r="Z4017" s="1">
        <v>4.2060154750426602</v>
      </c>
      <c r="AA4017" s="1">
        <v>6.9943936315612802</v>
      </c>
      <c r="AB4017" s="1">
        <v>5.6710137636873483</v>
      </c>
      <c r="AC4017" s="1">
        <v>6.753977767114697</v>
      </c>
      <c r="AD4017" s="1">
        <v>5.2900006574224987</v>
      </c>
      <c r="AE4017" s="1">
        <v>5.1504969942700134</v>
      </c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>
        <v>2.2647829055786133</v>
      </c>
      <c r="AX4017" s="1"/>
      <c r="AY4017" s="1"/>
      <c r="AZ4017" s="1"/>
      <c r="BA4017" s="1"/>
      <c r="BB4017" s="1">
        <v>0.58723241090774536</v>
      </c>
      <c r="BC4017" s="1"/>
      <c r="BD4017" s="1">
        <v>0.17582046985626221</v>
      </c>
      <c r="BE4017" s="1"/>
      <c r="BF4017" s="1"/>
      <c r="BG4017" s="1">
        <v>0.68803781270980835</v>
      </c>
      <c r="BH4017" s="1"/>
      <c r="BI4017" s="1"/>
      <c r="BJ4017" s="1"/>
      <c r="BK4017" s="1"/>
      <c r="BL4017" s="1"/>
      <c r="BM4017" s="1"/>
      <c r="BN4017" s="1"/>
    </row>
    <row r="4018" spans="1:66" x14ac:dyDescent="0.2">
      <c r="A4018" s="2" t="s">
        <v>8563</v>
      </c>
      <c r="B4018" s="4" t="s">
        <v>4013</v>
      </c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>
        <v>3.0433396909531387</v>
      </c>
      <c r="S4018" s="1">
        <v>11.198998448178893</v>
      </c>
      <c r="T4018" s="1">
        <v>13.397761510096629</v>
      </c>
      <c r="U4018" s="1">
        <v>10.762738280825129</v>
      </c>
      <c r="V4018" s="1">
        <v>4.5658910265625501</v>
      </c>
      <c r="W4018" s="1">
        <v>4.8035663654811147</v>
      </c>
      <c r="X4018" s="1">
        <v>5.1291769254296034</v>
      </c>
      <c r="Y4018" s="1">
        <v>6.5911129319995734</v>
      </c>
      <c r="Z4018" s="1">
        <v>4.6575287112669592</v>
      </c>
      <c r="AA4018" s="1">
        <v>5.1713621360750501</v>
      </c>
      <c r="AB4018" s="1">
        <v>6.4133597512171265</v>
      </c>
      <c r="AC4018" s="1">
        <v>4.62103348823487</v>
      </c>
      <c r="AD4018" s="1">
        <v>4.7325028426207174</v>
      </c>
      <c r="AE4018" s="1">
        <v>4.4956366173110514</v>
      </c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>
        <v>5.1705002784729004</v>
      </c>
      <c r="AU4018" s="1">
        <v>34.083621978759766</v>
      </c>
      <c r="AV4018" s="1">
        <v>43.299968719482422</v>
      </c>
      <c r="AW4018" s="1">
        <v>62.192939758300781</v>
      </c>
      <c r="AX4018" s="1">
        <v>1.3874558210372925</v>
      </c>
      <c r="AY4018" s="1">
        <v>1.6546810865402222</v>
      </c>
      <c r="AZ4018" s="1"/>
      <c r="BA4018" s="1"/>
      <c r="BB4018" s="1"/>
      <c r="BC4018" s="1"/>
      <c r="BD4018" s="1"/>
      <c r="BE4018" s="1">
        <v>0.20935358107089996</v>
      </c>
      <c r="BF4018" s="1"/>
      <c r="BG4018" s="1">
        <v>3.9422886371612549</v>
      </c>
      <c r="BH4018" s="1"/>
      <c r="BI4018" s="1"/>
      <c r="BJ4018" s="1"/>
      <c r="BK4018" s="1"/>
      <c r="BL4018" s="1"/>
      <c r="BM4018" s="1"/>
      <c r="BN4018" s="1"/>
    </row>
    <row r="4019" spans="1:66" x14ac:dyDescent="0.2">
      <c r="A4019" s="2" t="s">
        <v>8564</v>
      </c>
      <c r="B4019" s="4" t="s">
        <v>4014</v>
      </c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>
        <v>8.3598781344601836</v>
      </c>
      <c r="R4019" s="1">
        <v>8.5137433263328646</v>
      </c>
      <c r="S4019" s="1">
        <v>5.1334090752283563</v>
      </c>
      <c r="T4019" s="1">
        <v>8.6874178356909191</v>
      </c>
      <c r="U4019" s="1">
        <v>11.969656357074147</v>
      </c>
      <c r="V4019" s="1">
        <v>14.039530723657229</v>
      </c>
      <c r="W4019" s="1">
        <v>6.1557186983288101</v>
      </c>
      <c r="X4019" s="1">
        <v>8.612713967264062</v>
      </c>
      <c r="Y4019" s="1">
        <v>6.1419201503810399</v>
      </c>
      <c r="Z4019" s="1">
        <v>4.1950679056461899</v>
      </c>
      <c r="AA4019" s="1">
        <v>6.5622314837341822</v>
      </c>
      <c r="AB4019" s="1">
        <v>5.7385743300869221</v>
      </c>
      <c r="AC4019" s="1">
        <v>13.957818074774405</v>
      </c>
      <c r="AD4019" s="1">
        <v>23.122928702404739</v>
      </c>
      <c r="AE4019" s="1">
        <v>21.381731880912717</v>
      </c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  <c r="BC4019" s="1"/>
      <c r="BD4019" s="1"/>
      <c r="BE4019" s="1"/>
      <c r="BF4019" s="1"/>
      <c r="BG4019" s="1">
        <v>1.1455059051513672</v>
      </c>
      <c r="BH4019" s="1"/>
      <c r="BI4019" s="1"/>
      <c r="BJ4019" s="1">
        <v>1.3590632677078247</v>
      </c>
      <c r="BK4019" s="1">
        <v>1.2615871429443359</v>
      </c>
      <c r="BL4019" s="1"/>
      <c r="BM4019" s="1"/>
      <c r="BN4019" s="1"/>
    </row>
    <row r="4020" spans="1:66" x14ac:dyDescent="0.2">
      <c r="A4020" s="2" t="s">
        <v>8565</v>
      </c>
      <c r="B4020" s="4" t="s">
        <v>4015</v>
      </c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>
        <v>8.3598781344601836</v>
      </c>
      <c r="R4020" s="1">
        <v>8.5137433263328646</v>
      </c>
      <c r="S4020" s="1">
        <v>5.1334090752283563</v>
      </c>
      <c r="T4020" s="1">
        <v>8.6874178356909191</v>
      </c>
      <c r="U4020" s="1">
        <v>11.969656357074147</v>
      </c>
      <c r="V4020" s="1">
        <v>14.039530723657229</v>
      </c>
      <c r="W4020" s="1">
        <v>6.1557186983288101</v>
      </c>
      <c r="X4020" s="1">
        <v>8.612713967264062</v>
      </c>
      <c r="Y4020" s="1">
        <v>6.1419201503810399</v>
      </c>
      <c r="Z4020" s="1">
        <v>4.1950679056461899</v>
      </c>
      <c r="AA4020" s="1">
        <v>6.5622314837341822</v>
      </c>
      <c r="AB4020" s="1">
        <v>5.7385743300869221</v>
      </c>
      <c r="AC4020" s="1">
        <v>13.957818074774405</v>
      </c>
      <c r="AD4020" s="1">
        <v>23.122928702404739</v>
      </c>
      <c r="AE4020" s="1">
        <v>21.381731880912717</v>
      </c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  <c r="BA4020" s="1"/>
      <c r="BB4020" s="1"/>
      <c r="BC4020" s="1"/>
      <c r="BD4020" s="1"/>
      <c r="BE4020" s="1"/>
      <c r="BF4020" s="1"/>
      <c r="BG4020" s="1">
        <v>1.1455059051513672</v>
      </c>
      <c r="BH4020" s="1"/>
      <c r="BI4020" s="1"/>
      <c r="BJ4020" s="1">
        <v>1.3590632677078247</v>
      </c>
      <c r="BK4020" s="1">
        <v>1.2615871429443359</v>
      </c>
      <c r="BL4020" s="1"/>
      <c r="BM4020" s="1"/>
      <c r="BN4020" s="1"/>
    </row>
    <row r="4021" spans="1:66" x14ac:dyDescent="0.2">
      <c r="A4021" s="2" t="s">
        <v>8566</v>
      </c>
      <c r="B4021" s="4" t="s">
        <v>4016</v>
      </c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>
        <v>5.0310875291351511</v>
      </c>
      <c r="Q4021" s="1">
        <v>5.883770389900298</v>
      </c>
      <c r="R4021" s="1">
        <v>95.05218432000288</v>
      </c>
      <c r="S4021" s="1">
        <v>81.208630353101782</v>
      </c>
      <c r="T4021" s="1">
        <v>61.080402494647615</v>
      </c>
      <c r="U4021" s="1"/>
      <c r="V4021" s="1">
        <v>9.8027718383385345</v>
      </c>
      <c r="W4021" s="1"/>
      <c r="X4021" s="1"/>
      <c r="Y4021" s="1"/>
      <c r="Z4021" s="1">
        <v>13.920712344700606</v>
      </c>
      <c r="AA4021" s="1">
        <v>41.203922149999478</v>
      </c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>
        <v>0.50460910797119141</v>
      </c>
      <c r="AW4021" s="1"/>
      <c r="AX4021" s="1"/>
      <c r="AY4021" s="1">
        <v>12.123512268066406</v>
      </c>
      <c r="AZ4021" s="1">
        <v>21.164518356323242</v>
      </c>
      <c r="BA4021" s="1">
        <v>91.119491577148438</v>
      </c>
      <c r="BB4021" s="1">
        <v>73.138442993164063</v>
      </c>
      <c r="BC4021" s="1">
        <v>97.006370544433594</v>
      </c>
      <c r="BD4021" s="1">
        <v>33.909324645996094</v>
      </c>
      <c r="BE4021" s="1">
        <v>97.456764221191406</v>
      </c>
      <c r="BF4021" s="1">
        <v>54.715816497802734</v>
      </c>
      <c r="BG4021" s="1">
        <v>39.466323852539063</v>
      </c>
      <c r="BH4021" s="1">
        <v>11.816929817199707</v>
      </c>
      <c r="BI4021" s="1">
        <v>98.144966125488281</v>
      </c>
      <c r="BJ4021" s="1">
        <v>99.277381896972656</v>
      </c>
      <c r="BK4021" s="1">
        <v>97.145538330078125</v>
      </c>
      <c r="BL4021" s="1"/>
      <c r="BM4021" s="1"/>
      <c r="BN4021" s="1"/>
    </row>
    <row r="4022" spans="1:66" x14ac:dyDescent="0.2">
      <c r="A4022" s="2" t="s">
        <v>8567</v>
      </c>
      <c r="B4022" s="4" t="s">
        <v>4017</v>
      </c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>
        <v>5.0310875291351511</v>
      </c>
      <c r="Q4022" s="1">
        <v>5.883770389900298</v>
      </c>
      <c r="R4022" s="1">
        <v>95.05218432000288</v>
      </c>
      <c r="S4022" s="1">
        <v>81.208630353101782</v>
      </c>
      <c r="T4022" s="1">
        <v>61.080402494647615</v>
      </c>
      <c r="U4022" s="1"/>
      <c r="V4022" s="1">
        <v>9.8027718383385345</v>
      </c>
      <c r="W4022" s="1"/>
      <c r="X4022" s="1"/>
      <c r="Y4022" s="1"/>
      <c r="Z4022" s="1">
        <v>13.920712344700606</v>
      </c>
      <c r="AA4022" s="1">
        <v>41.203922149999478</v>
      </c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>
        <v>0.50460910797119141</v>
      </c>
      <c r="AW4022" s="1"/>
      <c r="AX4022" s="1"/>
      <c r="AY4022" s="1">
        <v>12.123512268066406</v>
      </c>
      <c r="AZ4022" s="1">
        <v>21.164518356323242</v>
      </c>
      <c r="BA4022" s="1">
        <v>91.119491577148438</v>
      </c>
      <c r="BB4022" s="1">
        <v>73.138442993164063</v>
      </c>
      <c r="BC4022" s="1">
        <v>97.006370544433594</v>
      </c>
      <c r="BD4022" s="1">
        <v>33.909324645996094</v>
      </c>
      <c r="BE4022" s="1">
        <v>97.456764221191406</v>
      </c>
      <c r="BF4022" s="1">
        <v>54.715816497802734</v>
      </c>
      <c r="BG4022" s="1">
        <v>39.466323852539063</v>
      </c>
      <c r="BH4022" s="1">
        <v>11.816929817199707</v>
      </c>
      <c r="BI4022" s="1">
        <v>98.144966125488281</v>
      </c>
      <c r="BJ4022" s="1">
        <v>99.277381896972656</v>
      </c>
      <c r="BK4022" s="1">
        <v>97.145538330078125</v>
      </c>
      <c r="BL4022" s="1"/>
      <c r="BM4022" s="1"/>
      <c r="BN4022" s="1"/>
    </row>
    <row r="4023" spans="1:66" x14ac:dyDescent="0.2">
      <c r="A4023" s="2" t="s">
        <v>8568</v>
      </c>
      <c r="B4023" s="4" t="s">
        <v>4018</v>
      </c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>
        <v>18.030425960525097</v>
      </c>
      <c r="Q4023" s="1">
        <v>6.7842573574301461</v>
      </c>
      <c r="R4023" s="1">
        <v>49.262037496761749</v>
      </c>
      <c r="S4023" s="1">
        <v>5.7267616609323291</v>
      </c>
      <c r="T4023" s="1">
        <v>4.6907209906722764</v>
      </c>
      <c r="U4023" s="1">
        <v>7.9685790010151329</v>
      </c>
      <c r="V4023" s="1">
        <v>5.0746082280195406</v>
      </c>
      <c r="W4023" s="1">
        <v>5.0020469385595661</v>
      </c>
      <c r="X4023" s="1">
        <v>5.0610412957917488</v>
      </c>
      <c r="Y4023" s="1">
        <v>4.0574233420985966</v>
      </c>
      <c r="Z4023" s="1">
        <v>4.4903424165502539</v>
      </c>
      <c r="AA4023" s="1">
        <v>4.6432657530677677</v>
      </c>
      <c r="AB4023" s="1">
        <v>4.2329259029985034</v>
      </c>
      <c r="AC4023" s="1">
        <v>4.5815704484338058</v>
      </c>
      <c r="AD4023" s="1">
        <v>5.1591665529401167</v>
      </c>
      <c r="AE4023" s="1">
        <v>4.6624979425234763</v>
      </c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>
        <v>1.4295063018798828</v>
      </c>
      <c r="BB4023" s="1">
        <v>0.22317993640899658</v>
      </c>
      <c r="BC4023" s="1"/>
      <c r="BD4023" s="1"/>
      <c r="BE4023" s="1"/>
      <c r="BF4023" s="1"/>
      <c r="BG4023" s="1"/>
      <c r="BH4023" s="1"/>
      <c r="BI4023" s="1"/>
      <c r="BJ4023" s="1"/>
      <c r="BK4023" s="1"/>
      <c r="BL4023" s="1"/>
      <c r="BM4023" s="1"/>
      <c r="BN4023" s="1"/>
    </row>
    <row r="4024" spans="1:66" x14ac:dyDescent="0.2">
      <c r="A4024" s="2" t="s">
        <v>8569</v>
      </c>
      <c r="B4024" s="4" t="s">
        <v>4019</v>
      </c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>
        <v>18.030425960525097</v>
      </c>
      <c r="Q4024" s="1">
        <v>6.7842573574301461</v>
      </c>
      <c r="R4024" s="1">
        <v>49.262037496761749</v>
      </c>
      <c r="S4024" s="1">
        <v>5.7267616609323291</v>
      </c>
      <c r="T4024" s="1">
        <v>4.6907209906722764</v>
      </c>
      <c r="U4024" s="1">
        <v>7.9685790010151329</v>
      </c>
      <c r="V4024" s="1">
        <v>5.0746082280195406</v>
      </c>
      <c r="W4024" s="1">
        <v>5.0020469385595661</v>
      </c>
      <c r="X4024" s="1">
        <v>5.0610412957917488</v>
      </c>
      <c r="Y4024" s="1">
        <v>4.0574233420985966</v>
      </c>
      <c r="Z4024" s="1">
        <v>4.4903424165502539</v>
      </c>
      <c r="AA4024" s="1">
        <v>4.6432657530677677</v>
      </c>
      <c r="AB4024" s="1">
        <v>4.2329259029985034</v>
      </c>
      <c r="AC4024" s="1">
        <v>4.5815704484338058</v>
      </c>
      <c r="AD4024" s="1">
        <v>5.1591665529401167</v>
      </c>
      <c r="AE4024" s="1">
        <v>4.6624979425234763</v>
      </c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>
        <v>1.4295063018798828</v>
      </c>
      <c r="BB4024" s="1">
        <v>0.22317993640899658</v>
      </c>
      <c r="BC4024" s="1"/>
      <c r="BD4024" s="1"/>
      <c r="BE4024" s="1"/>
      <c r="BF4024" s="1"/>
      <c r="BG4024" s="1"/>
      <c r="BH4024" s="1"/>
      <c r="BI4024" s="1"/>
      <c r="BJ4024" s="1"/>
      <c r="BK4024" s="1"/>
      <c r="BL4024" s="1"/>
      <c r="BM4024" s="1"/>
      <c r="BN4024" s="1"/>
    </row>
    <row r="4025" spans="1:66" x14ac:dyDescent="0.2">
      <c r="A4025" s="2" t="s">
        <v>8570</v>
      </c>
      <c r="B4025" s="4" t="s">
        <v>4020</v>
      </c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>
        <v>8.9923299662883363</v>
      </c>
      <c r="P4025" s="1">
        <v>12.21234503665324</v>
      </c>
      <c r="Q4025" s="1">
        <v>3.8797244048923112</v>
      </c>
      <c r="R4025" s="1">
        <v>30.482319313786011</v>
      </c>
      <c r="S4025" s="1">
        <v>30.664862969732582</v>
      </c>
      <c r="T4025" s="1"/>
      <c r="U4025" s="1"/>
      <c r="V4025" s="1"/>
      <c r="W4025" s="1"/>
      <c r="X4025" s="1"/>
      <c r="Y4025" s="1"/>
      <c r="Z4025" s="1"/>
      <c r="AA4025" s="1">
        <v>7.5169580553197575</v>
      </c>
      <c r="AB4025" s="1">
        <v>9.7801725493072809</v>
      </c>
      <c r="AC4025" s="1">
        <v>13.46756175826081</v>
      </c>
      <c r="AD4025" s="1">
        <v>9.3389424989654941</v>
      </c>
      <c r="AE4025" s="1">
        <v>7.4068163387740711</v>
      </c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>
        <v>3.0003936290740967</v>
      </c>
      <c r="AV4025" s="1">
        <v>3.1609897613525391</v>
      </c>
      <c r="AW4025" s="1">
        <v>0.49672558903694153</v>
      </c>
      <c r="AX4025" s="1">
        <v>30.265398025512695</v>
      </c>
      <c r="AY4025" s="1">
        <v>45.757793426513672</v>
      </c>
      <c r="AZ4025" s="1">
        <v>23.952217102050781</v>
      </c>
      <c r="BA4025" s="1">
        <v>11.985629081726074</v>
      </c>
      <c r="BB4025" s="1">
        <v>6.7313251495361328</v>
      </c>
      <c r="BC4025" s="1">
        <v>8.0901918411254883</v>
      </c>
      <c r="BD4025" s="1">
        <v>4.979123592376709</v>
      </c>
      <c r="BE4025" s="1">
        <v>7.6404914855957031</v>
      </c>
      <c r="BF4025" s="1">
        <v>10.367412567138672</v>
      </c>
      <c r="BG4025" s="1">
        <v>5.5507698059082031</v>
      </c>
      <c r="BH4025" s="1">
        <v>3.620614767074585</v>
      </c>
      <c r="BI4025" s="1">
        <v>4.5513687133789063</v>
      </c>
      <c r="BJ4025" s="1">
        <v>1.982973575592041</v>
      </c>
      <c r="BK4025" s="1">
        <v>0.27520453929901123</v>
      </c>
      <c r="BL4025" s="1"/>
      <c r="BM4025" s="1"/>
      <c r="BN4025" s="1"/>
    </row>
    <row r="4026" spans="1:66" x14ac:dyDescent="0.2">
      <c r="A4026" s="2" t="s">
        <v>8571</v>
      </c>
      <c r="B4026" s="4" t="s">
        <v>4021</v>
      </c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>
        <v>8.9923299662883363</v>
      </c>
      <c r="P4026" s="1">
        <v>12.21234503665324</v>
      </c>
      <c r="Q4026" s="1">
        <v>3.8797244048923112</v>
      </c>
      <c r="R4026" s="1">
        <v>30.482319313786011</v>
      </c>
      <c r="S4026" s="1">
        <v>30.664862969732582</v>
      </c>
      <c r="T4026" s="1"/>
      <c r="U4026" s="1"/>
      <c r="V4026" s="1"/>
      <c r="W4026" s="1"/>
      <c r="X4026" s="1"/>
      <c r="Y4026" s="1"/>
      <c r="Z4026" s="1"/>
      <c r="AA4026" s="1">
        <v>7.5169580553197575</v>
      </c>
      <c r="AB4026" s="1">
        <v>9.7801725493072809</v>
      </c>
      <c r="AC4026" s="1">
        <v>13.46756175826081</v>
      </c>
      <c r="AD4026" s="1">
        <v>9.3389424989654941</v>
      </c>
      <c r="AE4026" s="1">
        <v>7.4068163387740711</v>
      </c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>
        <v>3.0003936290740967</v>
      </c>
      <c r="AV4026" s="1">
        <v>3.1609897613525391</v>
      </c>
      <c r="AW4026" s="1">
        <v>0.49672558903694153</v>
      </c>
      <c r="AX4026" s="1">
        <v>30.265398025512695</v>
      </c>
      <c r="AY4026" s="1">
        <v>45.757793426513672</v>
      </c>
      <c r="AZ4026" s="1">
        <v>23.952217102050781</v>
      </c>
      <c r="BA4026" s="1">
        <v>11.985629081726074</v>
      </c>
      <c r="BB4026" s="1">
        <v>6.7313251495361328</v>
      </c>
      <c r="BC4026" s="1">
        <v>8.0901918411254883</v>
      </c>
      <c r="BD4026" s="1">
        <v>4.979123592376709</v>
      </c>
      <c r="BE4026" s="1">
        <v>7.6404914855957031</v>
      </c>
      <c r="BF4026" s="1">
        <v>10.367412567138672</v>
      </c>
      <c r="BG4026" s="1">
        <v>5.5507698059082031</v>
      </c>
      <c r="BH4026" s="1">
        <v>3.620614767074585</v>
      </c>
      <c r="BI4026" s="1">
        <v>4.5513687133789063</v>
      </c>
      <c r="BJ4026" s="1">
        <v>1.982973575592041</v>
      </c>
      <c r="BK4026" s="1">
        <v>0.27520453929901123</v>
      </c>
      <c r="BL4026" s="1"/>
      <c r="BM4026" s="1"/>
      <c r="BN4026" s="1"/>
    </row>
    <row r="4027" spans="1:66" x14ac:dyDescent="0.2">
      <c r="A4027" s="2" t="s">
        <v>8572</v>
      </c>
      <c r="B4027" s="4" t="s">
        <v>4022</v>
      </c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>
        <v>4.1921352999261048</v>
      </c>
      <c r="P4027" s="1">
        <v>4.2831945513337351</v>
      </c>
      <c r="Q4027" s="1">
        <v>4.9248594435517363</v>
      </c>
      <c r="R4027" s="1">
        <v>4.2867711005627438</v>
      </c>
      <c r="S4027" s="1">
        <v>5.237454597153322</v>
      </c>
      <c r="T4027" s="1">
        <v>7.7780285107707181</v>
      </c>
      <c r="U4027" s="1">
        <v>7.6301086260601156</v>
      </c>
      <c r="V4027" s="1">
        <v>6.7307131495160464</v>
      </c>
      <c r="W4027" s="1">
        <v>8.561216139122628</v>
      </c>
      <c r="X4027" s="1">
        <v>11.184356022306652</v>
      </c>
      <c r="Y4027" s="1">
        <v>5.6586111850540064</v>
      </c>
      <c r="Z4027" s="1">
        <v>5.0685110467124366</v>
      </c>
      <c r="AA4027" s="1">
        <v>4.3905861649852014</v>
      </c>
      <c r="AB4027" s="1">
        <v>3.9685929417476529</v>
      </c>
      <c r="AC4027" s="1">
        <v>4.6731443490611113</v>
      </c>
      <c r="AD4027" s="1">
        <v>18.660904934784007</v>
      </c>
      <c r="AE4027" s="1">
        <v>22.458010627559975</v>
      </c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>
        <v>0.55512750148773193</v>
      </c>
      <c r="AV4027" s="1">
        <v>0.69708311557769775</v>
      </c>
      <c r="AW4027" s="1">
        <v>0.21087409555912018</v>
      </c>
      <c r="AX4027" s="1"/>
      <c r="AY4027" s="1"/>
      <c r="AZ4027" s="1"/>
      <c r="BA4027" s="1"/>
      <c r="BB4027" s="1"/>
      <c r="BC4027" s="1"/>
      <c r="BD4027" s="1"/>
      <c r="BE4027" s="1"/>
      <c r="BF4027" s="1"/>
      <c r="BG4027" s="1"/>
      <c r="BH4027" s="1">
        <v>18.429849624633789</v>
      </c>
      <c r="BI4027" s="1"/>
      <c r="BJ4027" s="1">
        <v>6.1191740036010742</v>
      </c>
      <c r="BK4027" s="1"/>
      <c r="BL4027" s="1"/>
      <c r="BM4027" s="1"/>
      <c r="BN4027" s="1"/>
    </row>
    <row r="4028" spans="1:66" x14ac:dyDescent="0.2">
      <c r="A4028" s="2" t="s">
        <v>8573</v>
      </c>
      <c r="B4028" s="4" t="s">
        <v>4023</v>
      </c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>
        <v>4.1921352999261048</v>
      </c>
      <c r="P4028" s="1">
        <v>4.2831945513337351</v>
      </c>
      <c r="Q4028" s="1">
        <v>4.9248594435517363</v>
      </c>
      <c r="R4028" s="1">
        <v>4.2867711005627438</v>
      </c>
      <c r="S4028" s="1">
        <v>5.237454597153322</v>
      </c>
      <c r="T4028" s="1">
        <v>7.7780285107707181</v>
      </c>
      <c r="U4028" s="1">
        <v>7.6301086260601156</v>
      </c>
      <c r="V4028" s="1">
        <v>6.7307131495160464</v>
      </c>
      <c r="W4028" s="1">
        <v>8.561216139122628</v>
      </c>
      <c r="X4028" s="1">
        <v>11.184356022306652</v>
      </c>
      <c r="Y4028" s="1">
        <v>5.6586111850540064</v>
      </c>
      <c r="Z4028" s="1">
        <v>5.0685110467124366</v>
      </c>
      <c r="AA4028" s="1">
        <v>4.3905861649852014</v>
      </c>
      <c r="AB4028" s="1">
        <v>3.9685929417476529</v>
      </c>
      <c r="AC4028" s="1">
        <v>4.6731443490611113</v>
      </c>
      <c r="AD4028" s="1">
        <v>18.660904934784007</v>
      </c>
      <c r="AE4028" s="1">
        <v>22.458010627559975</v>
      </c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>
        <v>0.55512750148773193</v>
      </c>
      <c r="AV4028" s="1">
        <v>0.69708311557769775</v>
      </c>
      <c r="AW4028" s="1">
        <v>0.21087409555912018</v>
      </c>
      <c r="AX4028" s="1"/>
      <c r="AY4028" s="1"/>
      <c r="AZ4028" s="1"/>
      <c r="BA4028" s="1"/>
      <c r="BB4028" s="1"/>
      <c r="BC4028" s="1"/>
      <c r="BD4028" s="1"/>
      <c r="BE4028" s="1"/>
      <c r="BF4028" s="1"/>
      <c r="BG4028" s="1"/>
      <c r="BH4028" s="1">
        <v>18.429849624633789</v>
      </c>
      <c r="BI4028" s="1"/>
      <c r="BJ4028" s="1">
        <v>6.1191740036010742</v>
      </c>
      <c r="BK4028" s="1"/>
      <c r="BL4028" s="1"/>
      <c r="BM4028" s="1"/>
      <c r="BN4028" s="1"/>
    </row>
    <row r="4029" spans="1:66" x14ac:dyDescent="0.2">
      <c r="A4029" s="2" t="s">
        <v>8574</v>
      </c>
      <c r="B4029" s="4" t="s">
        <v>4024</v>
      </c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>
        <v>21.651577400449192</v>
      </c>
      <c r="O4029" s="1">
        <v>46.305767210288963</v>
      </c>
      <c r="P4029" s="1">
        <v>30.519612739647346</v>
      </c>
      <c r="Q4029" s="1">
        <v>61.372463201632222</v>
      </c>
      <c r="R4029" s="1">
        <v>75.449277780486696</v>
      </c>
      <c r="S4029" s="1">
        <v>72.935441134619822</v>
      </c>
      <c r="T4029" s="1">
        <v>61.345262688892298</v>
      </c>
      <c r="U4029" s="1">
        <v>53.612874406972878</v>
      </c>
      <c r="V4029" s="1">
        <v>33.439899910325707</v>
      </c>
      <c r="W4029" s="1">
        <v>58.257382882592083</v>
      </c>
      <c r="X4029" s="1">
        <v>7.7188673744205669</v>
      </c>
      <c r="Y4029" s="1">
        <v>18.384431925953663</v>
      </c>
      <c r="Z4029" s="1">
        <v>11.719083898008867</v>
      </c>
      <c r="AA4029" s="1">
        <v>8.8976272487526806</v>
      </c>
      <c r="AB4029" s="1">
        <v>7.9458253591079604</v>
      </c>
      <c r="AC4029" s="1">
        <v>9.8646024456483463</v>
      </c>
      <c r="AD4029" s="1">
        <v>12.541641121009958</v>
      </c>
      <c r="AE4029" s="1">
        <v>5.9287873876097716</v>
      </c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>
        <v>11.45426082611084</v>
      </c>
      <c r="AU4029" s="1"/>
      <c r="AV4029" s="1"/>
      <c r="AW4029" s="1">
        <v>1.9315475225448608</v>
      </c>
      <c r="AX4029" s="1"/>
      <c r="AY4029" s="1"/>
      <c r="AZ4029" s="1"/>
      <c r="BA4029" s="1">
        <v>1.7119355201721191</v>
      </c>
      <c r="BB4029" s="1"/>
      <c r="BC4029" s="1">
        <v>2.2870273590087891</v>
      </c>
      <c r="BD4029" s="1"/>
      <c r="BE4029" s="1">
        <v>4.4202394485473633</v>
      </c>
      <c r="BF4029" s="1">
        <v>1.9583635330200195</v>
      </c>
      <c r="BG4029" s="1">
        <v>4.4630527496337891</v>
      </c>
      <c r="BH4029" s="1"/>
      <c r="BI4029" s="1"/>
      <c r="BJ4029" s="1"/>
      <c r="BK4029" s="1">
        <v>6.1248211860656738</v>
      </c>
      <c r="BL4029" s="1"/>
      <c r="BM4029" s="1"/>
      <c r="BN4029" s="1"/>
    </row>
    <row r="4030" spans="1:66" x14ac:dyDescent="0.2">
      <c r="A4030" s="2" t="s">
        <v>8575</v>
      </c>
      <c r="B4030" s="4" t="s">
        <v>4025</v>
      </c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>
        <v>21.651577400449192</v>
      </c>
      <c r="O4030" s="1">
        <v>46.305767210288963</v>
      </c>
      <c r="P4030" s="1">
        <v>30.519612739647346</v>
      </c>
      <c r="Q4030" s="1">
        <v>61.372463201632222</v>
      </c>
      <c r="R4030" s="1">
        <v>75.449277780486696</v>
      </c>
      <c r="S4030" s="1">
        <v>72.935441134619822</v>
      </c>
      <c r="T4030" s="1">
        <v>61.345262688892298</v>
      </c>
      <c r="U4030" s="1">
        <v>53.612874406972878</v>
      </c>
      <c r="V4030" s="1">
        <v>33.439899910325707</v>
      </c>
      <c r="W4030" s="1">
        <v>58.257382882592083</v>
      </c>
      <c r="X4030" s="1">
        <v>7.7188673744205669</v>
      </c>
      <c r="Y4030" s="1">
        <v>18.384431925953663</v>
      </c>
      <c r="Z4030" s="1">
        <v>11.719083898008867</v>
      </c>
      <c r="AA4030" s="1">
        <v>8.8976272487526806</v>
      </c>
      <c r="AB4030" s="1">
        <v>7.9458253591079604</v>
      </c>
      <c r="AC4030" s="1">
        <v>9.8646024456483463</v>
      </c>
      <c r="AD4030" s="1">
        <v>12.541641121009958</v>
      </c>
      <c r="AE4030" s="1">
        <v>5.9287873876097716</v>
      </c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>
        <v>11.45426082611084</v>
      </c>
      <c r="AU4030" s="1"/>
      <c r="AV4030" s="1"/>
      <c r="AW4030" s="1">
        <v>1.9315475225448608</v>
      </c>
      <c r="AX4030" s="1"/>
      <c r="AY4030" s="1"/>
      <c r="AZ4030" s="1"/>
      <c r="BA4030" s="1">
        <v>1.7119355201721191</v>
      </c>
      <c r="BB4030" s="1"/>
      <c r="BC4030" s="1">
        <v>2.2870273590087891</v>
      </c>
      <c r="BD4030" s="1"/>
      <c r="BE4030" s="1">
        <v>4.4202394485473633</v>
      </c>
      <c r="BF4030" s="1">
        <v>1.9583635330200195</v>
      </c>
      <c r="BG4030" s="1">
        <v>4.4630527496337891</v>
      </c>
      <c r="BH4030" s="1"/>
      <c r="BI4030" s="1"/>
      <c r="BJ4030" s="1"/>
      <c r="BK4030" s="1">
        <v>6.1248211860656738</v>
      </c>
      <c r="BL4030" s="1"/>
      <c r="BM4030" s="1"/>
      <c r="BN4030" s="1"/>
    </row>
    <row r="4031" spans="1:66" x14ac:dyDescent="0.2">
      <c r="A4031" s="2" t="s">
        <v>8576</v>
      </c>
      <c r="B4031" s="4" t="s">
        <v>4026</v>
      </c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>
        <v>4.7348398391358373</v>
      </c>
      <c r="T4031" s="1">
        <v>92.744179373286585</v>
      </c>
      <c r="U4031" s="1">
        <v>97.134151997723507</v>
      </c>
      <c r="V4031" s="1">
        <v>37.526696658133126</v>
      </c>
      <c r="W4031" s="1">
        <v>45.727035673557722</v>
      </c>
      <c r="X4031" s="1">
        <v>59.35441783761992</v>
      </c>
      <c r="Y4031" s="1">
        <v>44.180014435143889</v>
      </c>
      <c r="Z4031" s="1">
        <v>44.201580475378492</v>
      </c>
      <c r="AA4031" s="1">
        <v>45.696554118402659</v>
      </c>
      <c r="AB4031" s="1">
        <v>42.357881960107747</v>
      </c>
      <c r="AC4031" s="1">
        <v>50.323173252263345</v>
      </c>
      <c r="AD4031" s="1">
        <v>51.587561137594143</v>
      </c>
      <c r="AE4031" s="1">
        <v>50.165817751144537</v>
      </c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>
        <v>5.1543793678283691</v>
      </c>
      <c r="AW4031" s="1">
        <v>4.6675500869750977</v>
      </c>
      <c r="AX4031" s="1">
        <v>5.4819788932800293</v>
      </c>
      <c r="AY4031" s="1">
        <v>0.80504864454269409</v>
      </c>
      <c r="AZ4031" s="1">
        <v>5.8002934455871582</v>
      </c>
      <c r="BA4031" s="1">
        <v>1.9454498291015625</v>
      </c>
      <c r="BB4031" s="1"/>
      <c r="BC4031" s="1"/>
      <c r="BD4031" s="1"/>
      <c r="BE4031" s="1">
        <v>1.3237645626068115</v>
      </c>
      <c r="BF4031" s="1">
        <v>2.1282546520233154</v>
      </c>
      <c r="BG4031" s="1">
        <v>1.5390124320983887</v>
      </c>
      <c r="BH4031" s="1">
        <v>7.8783354759216309</v>
      </c>
      <c r="BI4031" s="1"/>
      <c r="BJ4031" s="1"/>
      <c r="BK4031" s="1"/>
      <c r="BL4031" s="1"/>
      <c r="BM4031" s="1"/>
      <c r="BN4031" s="1"/>
    </row>
    <row r="4032" spans="1:66" x14ac:dyDescent="0.2">
      <c r="A4032" s="2" t="s">
        <v>8577</v>
      </c>
      <c r="B4032" s="4" t="s">
        <v>4027</v>
      </c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>
        <v>4.7348398391358373</v>
      </c>
      <c r="T4032" s="1">
        <v>92.744179373286585</v>
      </c>
      <c r="U4032" s="1">
        <v>97.134151997723507</v>
      </c>
      <c r="V4032" s="1">
        <v>37.526696658133126</v>
      </c>
      <c r="W4032" s="1">
        <v>45.727035673557722</v>
      </c>
      <c r="X4032" s="1">
        <v>59.35441783761992</v>
      </c>
      <c r="Y4032" s="1">
        <v>44.180014435143889</v>
      </c>
      <c r="Z4032" s="1">
        <v>44.201580475378492</v>
      </c>
      <c r="AA4032" s="1">
        <v>45.696554118402659</v>
      </c>
      <c r="AB4032" s="1">
        <v>42.357881960107747</v>
      </c>
      <c r="AC4032" s="1">
        <v>50.323173252263345</v>
      </c>
      <c r="AD4032" s="1">
        <v>51.587561137594143</v>
      </c>
      <c r="AE4032" s="1">
        <v>50.165817751144537</v>
      </c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>
        <v>5.1543793678283691</v>
      </c>
      <c r="AW4032" s="1">
        <v>4.6675500869750977</v>
      </c>
      <c r="AX4032" s="1">
        <v>5.4819788932800293</v>
      </c>
      <c r="AY4032" s="1">
        <v>0.80504864454269409</v>
      </c>
      <c r="AZ4032" s="1">
        <v>5.8002934455871582</v>
      </c>
      <c r="BA4032" s="1">
        <v>1.9454498291015625</v>
      </c>
      <c r="BB4032" s="1"/>
      <c r="BC4032" s="1"/>
      <c r="BD4032" s="1"/>
      <c r="BE4032" s="1">
        <v>1.3237645626068115</v>
      </c>
      <c r="BF4032" s="1">
        <v>2.1282546520233154</v>
      </c>
      <c r="BG4032" s="1">
        <v>1.5390124320983887</v>
      </c>
      <c r="BH4032" s="1">
        <v>7.8783354759216309</v>
      </c>
      <c r="BI4032" s="1"/>
      <c r="BJ4032" s="1"/>
      <c r="BK4032" s="1"/>
      <c r="BL4032" s="1"/>
      <c r="BM4032" s="1"/>
      <c r="BN4032" s="1"/>
    </row>
    <row r="4033" spans="1:66" x14ac:dyDescent="0.2">
      <c r="A4033" s="2" t="s">
        <v>8578</v>
      </c>
      <c r="B4033" s="4" t="s">
        <v>4028</v>
      </c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>
        <v>10.327802804943401</v>
      </c>
      <c r="O4033" s="1">
        <v>5.8049949036598312</v>
      </c>
      <c r="P4033" s="1"/>
      <c r="Q4033" s="1"/>
      <c r="R4033" s="1"/>
      <c r="S4033" s="1">
        <v>1.6568903188578601</v>
      </c>
      <c r="T4033" s="1">
        <v>9.9035307250113256</v>
      </c>
      <c r="U4033" s="1">
        <v>3.8160501712905517</v>
      </c>
      <c r="V4033" s="1">
        <v>5.9523512879153966</v>
      </c>
      <c r="W4033" s="1">
        <v>4.6008819900119109</v>
      </c>
      <c r="X4033" s="1">
        <v>5.4531391141500682</v>
      </c>
      <c r="Y4033" s="1">
        <v>8.9578897486258935</v>
      </c>
      <c r="Z4033" s="1">
        <v>4.7182585821438074</v>
      </c>
      <c r="AA4033" s="1">
        <v>0.4733637963900964</v>
      </c>
      <c r="AB4033" s="1">
        <v>9.6871635380034782</v>
      </c>
      <c r="AC4033" s="1">
        <v>9.2401390380430524</v>
      </c>
      <c r="AD4033" s="1">
        <v>12.270204026298046</v>
      </c>
      <c r="AE4033" s="1">
        <v>16.253035740428306</v>
      </c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>
        <v>4.8319735527038574</v>
      </c>
      <c r="AW4033" s="1">
        <v>5.966343879699707</v>
      </c>
      <c r="AX4033" s="1">
        <v>5.635807991027832</v>
      </c>
      <c r="AY4033" s="1">
        <v>3.5873301029205322</v>
      </c>
      <c r="AZ4033" s="1">
        <v>1.5295610427856445</v>
      </c>
      <c r="BA4033" s="1">
        <v>0.69574218988418579</v>
      </c>
      <c r="BB4033" s="1">
        <v>2.2788491249084473</v>
      </c>
      <c r="BC4033" s="1">
        <v>0.71331757307052612</v>
      </c>
      <c r="BD4033" s="1">
        <v>9.8625011742115021E-2</v>
      </c>
      <c r="BE4033" s="1"/>
      <c r="BF4033" s="1"/>
      <c r="BG4033" s="1">
        <v>5.963111400604248</v>
      </c>
      <c r="BH4033" s="1">
        <v>2.1560831069946289</v>
      </c>
      <c r="BI4033" s="1"/>
      <c r="BJ4033" s="1"/>
      <c r="BK4033" s="1">
        <v>3.6464745998382568</v>
      </c>
      <c r="BL4033" s="1"/>
      <c r="BM4033" s="1"/>
      <c r="BN4033" s="1"/>
    </row>
    <row r="4034" spans="1:66" x14ac:dyDescent="0.2">
      <c r="A4034" s="2" t="s">
        <v>8579</v>
      </c>
      <c r="B4034" s="4" t="s">
        <v>4029</v>
      </c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>
        <v>10.327802804943401</v>
      </c>
      <c r="O4034" s="1">
        <v>5.8049949036598312</v>
      </c>
      <c r="P4034" s="1"/>
      <c r="Q4034" s="1"/>
      <c r="R4034" s="1"/>
      <c r="S4034" s="1">
        <v>1.6568903188578601</v>
      </c>
      <c r="T4034" s="1">
        <v>9.9035307250113256</v>
      </c>
      <c r="U4034" s="1">
        <v>3.8160501712905517</v>
      </c>
      <c r="V4034" s="1">
        <v>5.9523512879153966</v>
      </c>
      <c r="W4034" s="1">
        <v>4.6008819900119109</v>
      </c>
      <c r="X4034" s="1">
        <v>5.4531391141500682</v>
      </c>
      <c r="Y4034" s="1">
        <v>8.9578897486258935</v>
      </c>
      <c r="Z4034" s="1">
        <v>4.7182585821438074</v>
      </c>
      <c r="AA4034" s="1">
        <v>0.4733637963900964</v>
      </c>
      <c r="AB4034" s="1">
        <v>9.6871635380034782</v>
      </c>
      <c r="AC4034" s="1">
        <v>9.2401390380430524</v>
      </c>
      <c r="AD4034" s="1">
        <v>12.270204026298046</v>
      </c>
      <c r="AE4034" s="1">
        <v>16.253035740428306</v>
      </c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>
        <v>4.8319735527038574</v>
      </c>
      <c r="AW4034" s="1">
        <v>5.966343879699707</v>
      </c>
      <c r="AX4034" s="1">
        <v>5.635807991027832</v>
      </c>
      <c r="AY4034" s="1">
        <v>3.5873301029205322</v>
      </c>
      <c r="AZ4034" s="1">
        <v>1.5295610427856445</v>
      </c>
      <c r="BA4034" s="1">
        <v>0.69574218988418579</v>
      </c>
      <c r="BB4034" s="1">
        <v>2.2788491249084473</v>
      </c>
      <c r="BC4034" s="1">
        <v>0.71331757307052612</v>
      </c>
      <c r="BD4034" s="1">
        <v>9.8625011742115021E-2</v>
      </c>
      <c r="BE4034" s="1"/>
      <c r="BF4034" s="1"/>
      <c r="BG4034" s="1">
        <v>5.963111400604248</v>
      </c>
      <c r="BH4034" s="1">
        <v>2.1560831069946289</v>
      </c>
      <c r="BI4034" s="1"/>
      <c r="BJ4034" s="1"/>
      <c r="BK4034" s="1">
        <v>3.6464745998382568</v>
      </c>
      <c r="BL4034" s="1"/>
      <c r="BM4034" s="1"/>
      <c r="BN4034" s="1"/>
    </row>
    <row r="4035" spans="1:66" x14ac:dyDescent="0.2">
      <c r="A4035" s="2" t="s">
        <v>8580</v>
      </c>
      <c r="B4035" s="4" t="s">
        <v>4030</v>
      </c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>
        <v>16.258187535555042</v>
      </c>
      <c r="P4035" s="1">
        <v>3.0115717635488974</v>
      </c>
      <c r="Q4035" s="1">
        <v>6.6893166847805867</v>
      </c>
      <c r="R4035" s="1">
        <v>4.1137084348557718</v>
      </c>
      <c r="S4035" s="1">
        <v>6.0083043927675019</v>
      </c>
      <c r="T4035" s="1">
        <v>6.3531295496935867</v>
      </c>
      <c r="U4035" s="1">
        <v>8.381633498734935</v>
      </c>
      <c r="V4035" s="1">
        <v>4.2746656392774574</v>
      </c>
      <c r="W4035" s="1">
        <v>4.3916051541570242</v>
      </c>
      <c r="X4035" s="1">
        <v>4.8645790054123097</v>
      </c>
      <c r="Y4035" s="1">
        <v>4.5774139714650923</v>
      </c>
      <c r="Z4035" s="1">
        <v>4.9368046643265808</v>
      </c>
      <c r="AA4035" s="1"/>
      <c r="AB4035" s="1">
        <v>4.1800044492034623</v>
      </c>
      <c r="AC4035" s="1">
        <v>19.908363943735598</v>
      </c>
      <c r="AD4035" s="1">
        <v>7.3789237880894252</v>
      </c>
      <c r="AE4035" s="1">
        <v>18.190593933279743</v>
      </c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>
        <v>1.5856192111968994</v>
      </c>
      <c r="AW4035" s="1">
        <v>1.4482519626617432</v>
      </c>
      <c r="AX4035" s="1"/>
      <c r="AY4035" s="1"/>
      <c r="AZ4035" s="1">
        <v>4.6326391398906708E-2</v>
      </c>
      <c r="BA4035" s="1">
        <v>5.2019186317920685E-2</v>
      </c>
      <c r="BB4035" s="1"/>
      <c r="BC4035" s="1">
        <v>0.14014901220798492</v>
      </c>
      <c r="BD4035" s="1">
        <v>0.31263032555580139</v>
      </c>
      <c r="BE4035" s="1"/>
      <c r="BF4035" s="1"/>
      <c r="BG4035" s="1">
        <v>4.8784022331237793</v>
      </c>
      <c r="BH4035" s="1">
        <v>5.462587833404541</v>
      </c>
      <c r="BI4035" s="1"/>
      <c r="BJ4035" s="1"/>
      <c r="BK4035" s="1"/>
      <c r="BL4035" s="1"/>
      <c r="BM4035" s="1"/>
      <c r="BN4035" s="1"/>
    </row>
    <row r="4036" spans="1:66" x14ac:dyDescent="0.2">
      <c r="A4036" s="2" t="s">
        <v>8581</v>
      </c>
      <c r="B4036" s="4" t="s">
        <v>4031</v>
      </c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>
        <v>16.258187535555042</v>
      </c>
      <c r="P4036" s="1">
        <v>3.0115717635488974</v>
      </c>
      <c r="Q4036" s="1">
        <v>6.6893166847805867</v>
      </c>
      <c r="R4036" s="1">
        <v>4.1137084348557718</v>
      </c>
      <c r="S4036" s="1">
        <v>6.0083043927675019</v>
      </c>
      <c r="T4036" s="1">
        <v>6.3531295496935867</v>
      </c>
      <c r="U4036" s="1">
        <v>8.381633498734935</v>
      </c>
      <c r="V4036" s="1">
        <v>4.2746656392774574</v>
      </c>
      <c r="W4036" s="1">
        <v>4.3916051541570242</v>
      </c>
      <c r="X4036" s="1">
        <v>4.8645790054123097</v>
      </c>
      <c r="Y4036" s="1">
        <v>4.5774139714650923</v>
      </c>
      <c r="Z4036" s="1">
        <v>4.9368046643265808</v>
      </c>
      <c r="AA4036" s="1"/>
      <c r="AB4036" s="1">
        <v>4.1800044492034623</v>
      </c>
      <c r="AC4036" s="1">
        <v>19.908363943735598</v>
      </c>
      <c r="AD4036" s="1">
        <v>7.3789237880894252</v>
      </c>
      <c r="AE4036" s="1">
        <v>18.190593933279743</v>
      </c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>
        <v>1.5856192111968994</v>
      </c>
      <c r="AW4036" s="1">
        <v>1.4482519626617432</v>
      </c>
      <c r="AX4036" s="1"/>
      <c r="AY4036" s="1"/>
      <c r="AZ4036" s="1">
        <v>4.6326391398906708E-2</v>
      </c>
      <c r="BA4036" s="1">
        <v>5.2019186317920685E-2</v>
      </c>
      <c r="BB4036" s="1"/>
      <c r="BC4036" s="1">
        <v>0.14014901220798492</v>
      </c>
      <c r="BD4036" s="1">
        <v>0.31263032555580139</v>
      </c>
      <c r="BE4036" s="1"/>
      <c r="BF4036" s="1"/>
      <c r="BG4036" s="1">
        <v>4.8784022331237793</v>
      </c>
      <c r="BH4036" s="1">
        <v>5.462587833404541</v>
      </c>
      <c r="BI4036" s="1"/>
      <c r="BJ4036" s="1"/>
      <c r="BK4036" s="1"/>
      <c r="BL4036" s="1"/>
      <c r="BM4036" s="1"/>
      <c r="BN4036" s="1"/>
    </row>
    <row r="4037" spans="1:66" x14ac:dyDescent="0.2">
      <c r="A4037" s="2" t="s">
        <v>8582</v>
      </c>
      <c r="B4037" s="4" t="s">
        <v>4032</v>
      </c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>
        <v>14.717859862334928</v>
      </c>
      <c r="R4037" s="1">
        <v>30.201135005505598</v>
      </c>
      <c r="S4037" s="1">
        <v>18.916228332743593</v>
      </c>
      <c r="T4037" s="1">
        <v>22.111639382405411</v>
      </c>
      <c r="U4037" s="1">
        <v>25.883404150665363</v>
      </c>
      <c r="V4037" s="1">
        <v>15.982978191041825</v>
      </c>
      <c r="W4037" s="1">
        <v>13.717151214045151</v>
      </c>
      <c r="X4037" s="1">
        <v>8.9588431963636239</v>
      </c>
      <c r="Y4037" s="1">
        <v>6.4953761553216331</v>
      </c>
      <c r="Z4037" s="1">
        <v>5.4900450842578739</v>
      </c>
      <c r="AA4037" s="1">
        <v>6.0440256679766566</v>
      </c>
      <c r="AB4037" s="1">
        <v>1.5488418933538761</v>
      </c>
      <c r="AC4037" s="1">
        <v>0.94869895028358986</v>
      </c>
      <c r="AD4037" s="1"/>
      <c r="AE4037" s="1">
        <v>6.3352783789556</v>
      </c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>
        <v>11.802482604980469</v>
      </c>
      <c r="AV4037" s="1">
        <v>20.930944442749023</v>
      </c>
      <c r="AW4037" s="1">
        <v>8.6035699844360352</v>
      </c>
      <c r="AX4037" s="1">
        <v>4.297022819519043</v>
      </c>
      <c r="AY4037" s="1">
        <v>0.30080285668373108</v>
      </c>
      <c r="AZ4037" s="1"/>
      <c r="BA4037" s="1">
        <v>2.182147741317749</v>
      </c>
      <c r="BB4037" s="1"/>
      <c r="BC4037" s="1"/>
      <c r="BD4037" s="1">
        <v>1.2258536815643311</v>
      </c>
      <c r="BE4037" s="1">
        <v>1.3514004945755005</v>
      </c>
      <c r="BF4037" s="1"/>
      <c r="BG4037" s="1"/>
      <c r="BH4037" s="1">
        <v>3.8321573734283447</v>
      </c>
      <c r="BI4037" s="1">
        <v>13.728010177612305</v>
      </c>
      <c r="BJ4037" s="1">
        <v>5.1731476783752441</v>
      </c>
      <c r="BK4037" s="1">
        <v>0.45442545413970947</v>
      </c>
      <c r="BL4037" s="1"/>
      <c r="BM4037" s="1"/>
      <c r="BN4037" s="1"/>
    </row>
    <row r="4038" spans="1:66" x14ac:dyDescent="0.2">
      <c r="A4038" s="2" t="s">
        <v>8583</v>
      </c>
      <c r="B4038" s="4" t="s">
        <v>4033</v>
      </c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>
        <v>14.717859862334928</v>
      </c>
      <c r="R4038" s="1">
        <v>30.201135005505598</v>
      </c>
      <c r="S4038" s="1">
        <v>18.916228332743593</v>
      </c>
      <c r="T4038" s="1">
        <v>22.111639382405411</v>
      </c>
      <c r="U4038" s="1">
        <v>25.883404150665363</v>
      </c>
      <c r="V4038" s="1">
        <v>15.982978191041825</v>
      </c>
      <c r="W4038" s="1">
        <v>13.717151214045151</v>
      </c>
      <c r="X4038" s="1">
        <v>8.9588431963636239</v>
      </c>
      <c r="Y4038" s="1">
        <v>6.4953761553216331</v>
      </c>
      <c r="Z4038" s="1">
        <v>5.4900450842578739</v>
      </c>
      <c r="AA4038" s="1">
        <v>6.0440256679766566</v>
      </c>
      <c r="AB4038" s="1">
        <v>1.5488418933538761</v>
      </c>
      <c r="AC4038" s="1">
        <v>0.94869895028358986</v>
      </c>
      <c r="AD4038" s="1"/>
      <c r="AE4038" s="1">
        <v>6.3352783789556</v>
      </c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>
        <v>11.802482604980469</v>
      </c>
      <c r="AV4038" s="1">
        <v>20.930944442749023</v>
      </c>
      <c r="AW4038" s="1">
        <v>8.6035699844360352</v>
      </c>
      <c r="AX4038" s="1">
        <v>4.297022819519043</v>
      </c>
      <c r="AY4038" s="1">
        <v>0.30080285668373108</v>
      </c>
      <c r="AZ4038" s="1"/>
      <c r="BA4038" s="1">
        <v>2.182147741317749</v>
      </c>
      <c r="BB4038" s="1"/>
      <c r="BC4038" s="1"/>
      <c r="BD4038" s="1">
        <v>1.2258536815643311</v>
      </c>
      <c r="BE4038" s="1">
        <v>1.3514004945755005</v>
      </c>
      <c r="BF4038" s="1"/>
      <c r="BG4038" s="1"/>
      <c r="BH4038" s="1">
        <v>3.8321573734283447</v>
      </c>
      <c r="BI4038" s="1">
        <v>13.728010177612305</v>
      </c>
      <c r="BJ4038" s="1">
        <v>5.1731476783752441</v>
      </c>
      <c r="BK4038" s="1">
        <v>0.45442545413970947</v>
      </c>
      <c r="BL4038" s="1"/>
      <c r="BM4038" s="1"/>
      <c r="BN4038" s="1"/>
    </row>
    <row r="4039" spans="1:66" x14ac:dyDescent="0.2">
      <c r="A4039" s="2" t="s">
        <v>8584</v>
      </c>
      <c r="B4039" s="4" t="s">
        <v>4034</v>
      </c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>
        <v>4.1869723615501817</v>
      </c>
      <c r="Q4039" s="1">
        <v>4.3186684879128787</v>
      </c>
      <c r="R4039" s="1">
        <v>3.8882755518892482</v>
      </c>
      <c r="S4039" s="1">
        <v>4.5464535123873402</v>
      </c>
      <c r="T4039" s="1">
        <v>4.88576806698876</v>
      </c>
      <c r="U4039" s="1">
        <v>4.7115236729471794</v>
      </c>
      <c r="V4039" s="1">
        <v>4.5798424898722701</v>
      </c>
      <c r="W4039" s="1">
        <v>5.2134161358665079</v>
      </c>
      <c r="X4039" s="1">
        <v>4.7977152761353326</v>
      </c>
      <c r="Y4039" s="1">
        <v>5.4684848453678727</v>
      </c>
      <c r="Z4039" s="1">
        <v>5.708286864088973</v>
      </c>
      <c r="AA4039" s="1">
        <v>6.7889447021962184</v>
      </c>
      <c r="AB4039" s="1">
        <v>8.3454671402767744</v>
      </c>
      <c r="AC4039" s="1">
        <v>5.3398254328965757</v>
      </c>
      <c r="AD4039" s="1">
        <v>8.719831132610798</v>
      </c>
      <c r="AE4039" s="1">
        <v>6.6420169722153659</v>
      </c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>
        <v>0.36381241679191589</v>
      </c>
      <c r="AW4039" s="1"/>
      <c r="AX4039" s="1"/>
      <c r="AY4039" s="1">
        <v>0.12501893937587738</v>
      </c>
      <c r="AZ4039" s="1">
        <v>0.16280506551265717</v>
      </c>
      <c r="BA4039" s="1">
        <v>0.71887296438217163</v>
      </c>
      <c r="BB4039" s="1">
        <v>1.8609325885772705</v>
      </c>
      <c r="BC4039" s="1">
        <v>0.75950479507446289</v>
      </c>
      <c r="BD4039" s="1"/>
      <c r="BE4039" s="1"/>
      <c r="BF4039" s="1"/>
      <c r="BG4039" s="1"/>
      <c r="BH4039" s="1"/>
      <c r="BI4039" s="1"/>
      <c r="BJ4039" s="1"/>
      <c r="BK4039" s="1"/>
      <c r="BL4039" s="1"/>
      <c r="BM4039" s="1"/>
      <c r="BN4039" s="1"/>
    </row>
    <row r="4040" spans="1:66" x14ac:dyDescent="0.2">
      <c r="A4040" s="2" t="s">
        <v>8585</v>
      </c>
      <c r="B4040" s="4" t="s">
        <v>4035</v>
      </c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>
        <v>4.1869723615501817</v>
      </c>
      <c r="Q4040" s="1">
        <v>4.3186684879128787</v>
      </c>
      <c r="R4040" s="1">
        <v>3.8882755518892482</v>
      </c>
      <c r="S4040" s="1">
        <v>4.5464535123873402</v>
      </c>
      <c r="T4040" s="1">
        <v>4.88576806698876</v>
      </c>
      <c r="U4040" s="1">
        <v>4.7115236729471794</v>
      </c>
      <c r="V4040" s="1">
        <v>4.5798424898722701</v>
      </c>
      <c r="W4040" s="1">
        <v>5.2134161358665079</v>
      </c>
      <c r="X4040" s="1">
        <v>4.7977152761353326</v>
      </c>
      <c r="Y4040" s="1">
        <v>5.4684848453678727</v>
      </c>
      <c r="Z4040" s="1">
        <v>5.708286864088973</v>
      </c>
      <c r="AA4040" s="1">
        <v>6.7889447021962184</v>
      </c>
      <c r="AB4040" s="1">
        <v>8.3454671402767744</v>
      </c>
      <c r="AC4040" s="1">
        <v>5.3398254328965757</v>
      </c>
      <c r="AD4040" s="1">
        <v>8.719831132610798</v>
      </c>
      <c r="AE4040" s="1">
        <v>6.6420169722153659</v>
      </c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>
        <v>0.36381241679191589</v>
      </c>
      <c r="AW4040" s="1"/>
      <c r="AX4040" s="1"/>
      <c r="AY4040" s="1">
        <v>0.12501893937587738</v>
      </c>
      <c r="AZ4040" s="1">
        <v>0.16280506551265717</v>
      </c>
      <c r="BA4040" s="1">
        <v>0.71887296438217163</v>
      </c>
      <c r="BB4040" s="1">
        <v>1.8609325885772705</v>
      </c>
      <c r="BC4040" s="1">
        <v>0.75950479507446289</v>
      </c>
      <c r="BD4040" s="1"/>
      <c r="BE4040" s="1"/>
      <c r="BF4040" s="1"/>
      <c r="BG4040" s="1"/>
      <c r="BH4040" s="1"/>
      <c r="BI4040" s="1"/>
      <c r="BJ4040" s="1"/>
      <c r="BK4040" s="1"/>
      <c r="BL4040" s="1"/>
      <c r="BM4040" s="1"/>
      <c r="BN4040" s="1"/>
    </row>
    <row r="4041" spans="1:66" x14ac:dyDescent="0.2">
      <c r="A4041" s="2" t="s">
        <v>8586</v>
      </c>
      <c r="B4041" s="4" t="s">
        <v>4036</v>
      </c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>
        <v>94.914650091046951</v>
      </c>
      <c r="O4041" s="1">
        <v>58.334431534861153</v>
      </c>
      <c r="P4041" s="1">
        <v>5.9950674572211282</v>
      </c>
      <c r="Q4041" s="1">
        <v>6.2716592759255203</v>
      </c>
      <c r="R4041" s="1">
        <v>9.5377239035809964</v>
      </c>
      <c r="S4041" s="1">
        <v>7.1419698811361929</v>
      </c>
      <c r="T4041" s="1">
        <v>3.9571058342281304</v>
      </c>
      <c r="U4041" s="1">
        <v>7.0996366148261449</v>
      </c>
      <c r="V4041" s="1">
        <v>38.722506657181349</v>
      </c>
      <c r="W4041" s="1">
        <v>19.844791446448397</v>
      </c>
      <c r="X4041" s="1">
        <v>13.601895074687617</v>
      </c>
      <c r="Y4041" s="1">
        <v>14.330325417700307</v>
      </c>
      <c r="Z4041" s="1">
        <v>10.095371342033275</v>
      </c>
      <c r="AA4041" s="1">
        <v>9.6470393086885604</v>
      </c>
      <c r="AB4041" s="1">
        <v>8.9885924692965862</v>
      </c>
      <c r="AC4041" s="1">
        <v>14.444114255030582</v>
      </c>
      <c r="AD4041" s="1">
        <v>26.198737447647424</v>
      </c>
      <c r="AE4041" s="1">
        <v>19.514080503765278</v>
      </c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/>
      <c r="BC4041" s="1">
        <v>1.252213716506958</v>
      </c>
      <c r="BD4041" s="1">
        <v>4.0953507423400879</v>
      </c>
      <c r="BE4041" s="1"/>
      <c r="BF4041" s="1">
        <v>0.68471086025238037</v>
      </c>
      <c r="BG4041" s="1"/>
      <c r="BH4041" s="1"/>
      <c r="BI4041" s="1"/>
      <c r="BJ4041" s="1"/>
      <c r="BK4041" s="1"/>
      <c r="BL4041" s="1"/>
      <c r="BM4041" s="1"/>
      <c r="BN4041" s="1"/>
    </row>
    <row r="4042" spans="1:66" x14ac:dyDescent="0.2">
      <c r="A4042" s="2" t="s">
        <v>8587</v>
      </c>
      <c r="B4042" s="4" t="s">
        <v>4037</v>
      </c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>
        <v>94.914650091046951</v>
      </c>
      <c r="O4042" s="1">
        <v>58.334431534861153</v>
      </c>
      <c r="P4042" s="1">
        <v>5.9950674572211282</v>
      </c>
      <c r="Q4042" s="1">
        <v>6.2716592759255203</v>
      </c>
      <c r="R4042" s="1">
        <v>9.5377239035809964</v>
      </c>
      <c r="S4042" s="1">
        <v>7.1419698811361929</v>
      </c>
      <c r="T4042" s="1">
        <v>3.9571058342281304</v>
      </c>
      <c r="U4042" s="1">
        <v>7.0996366148261449</v>
      </c>
      <c r="V4042" s="1">
        <v>38.722506657181349</v>
      </c>
      <c r="W4042" s="1">
        <v>19.844791446448397</v>
      </c>
      <c r="X4042" s="1">
        <v>13.601895074687617</v>
      </c>
      <c r="Y4042" s="1">
        <v>14.330325417700307</v>
      </c>
      <c r="Z4042" s="1">
        <v>10.095371342033275</v>
      </c>
      <c r="AA4042" s="1">
        <v>9.6470393086885604</v>
      </c>
      <c r="AB4042" s="1">
        <v>8.9885924692965862</v>
      </c>
      <c r="AC4042" s="1">
        <v>14.444114255030582</v>
      </c>
      <c r="AD4042" s="1">
        <v>26.198737447647424</v>
      </c>
      <c r="AE4042" s="1">
        <v>19.514080503765278</v>
      </c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/>
      <c r="BC4042" s="1">
        <v>1.252213716506958</v>
      </c>
      <c r="BD4042" s="1">
        <v>4.0953507423400879</v>
      </c>
      <c r="BE4042" s="1"/>
      <c r="BF4042" s="1">
        <v>0.68471086025238037</v>
      </c>
      <c r="BG4042" s="1"/>
      <c r="BH4042" s="1"/>
      <c r="BI4042" s="1"/>
      <c r="BJ4042" s="1"/>
      <c r="BK4042" s="1"/>
      <c r="BL4042" s="1"/>
      <c r="BM4042" s="1"/>
      <c r="BN4042" s="1"/>
    </row>
    <row r="4043" spans="1:66" x14ac:dyDescent="0.2">
      <c r="A4043" s="2" t="s">
        <v>8588</v>
      </c>
      <c r="B4043" s="4" t="s">
        <v>4038</v>
      </c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>
        <v>21.06941631173963</v>
      </c>
      <c r="P4043" s="1"/>
      <c r="Q4043" s="1">
        <v>6.8728215433937923</v>
      </c>
      <c r="R4043" s="1"/>
      <c r="S4043" s="1">
        <v>12.407832606006869</v>
      </c>
      <c r="T4043" s="1">
        <v>23.501848676321988</v>
      </c>
      <c r="U4043" s="1">
        <v>3.4150239546441497</v>
      </c>
      <c r="V4043" s="1">
        <v>1.4714758142146251</v>
      </c>
      <c r="W4043" s="1">
        <v>13.506135069650632</v>
      </c>
      <c r="X4043" s="1">
        <v>8.04534588066665</v>
      </c>
      <c r="Y4043" s="1">
        <v>7.4002911445095787</v>
      </c>
      <c r="Z4043" s="1">
        <v>8.0953050404248792</v>
      </c>
      <c r="AA4043" s="1">
        <v>17.238717264463041</v>
      </c>
      <c r="AB4043" s="1">
        <v>14.380465193431064</v>
      </c>
      <c r="AC4043" s="1">
        <v>10.412931351724904</v>
      </c>
      <c r="AD4043" s="1">
        <v>6.9129900351894715</v>
      </c>
      <c r="AE4043" s="1">
        <v>8.085797772571409</v>
      </c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>
        <v>53.433486938476563</v>
      </c>
      <c r="AW4043" s="1">
        <v>6.8760185241699219</v>
      </c>
      <c r="AX4043" s="1">
        <v>51.857185363769531</v>
      </c>
      <c r="AY4043" s="1">
        <v>54.235786437988281</v>
      </c>
      <c r="AZ4043" s="1"/>
      <c r="BA4043" s="1">
        <v>1.687119722366333</v>
      </c>
      <c r="BB4043" s="1">
        <v>4.3314738273620605</v>
      </c>
      <c r="BC4043" s="1">
        <v>5.7629232406616211</v>
      </c>
      <c r="BD4043" s="1">
        <v>0.20599254965782166</v>
      </c>
      <c r="BE4043" s="1"/>
      <c r="BF4043" s="1"/>
      <c r="BG4043" s="1">
        <v>2.6045315265655518</v>
      </c>
      <c r="BH4043" s="1">
        <v>1.7303289175033569</v>
      </c>
      <c r="BI4043" s="1">
        <v>2.0239357948303223</v>
      </c>
      <c r="BJ4043" s="1"/>
      <c r="BK4043" s="1"/>
      <c r="BL4043" s="1"/>
      <c r="BM4043" s="1"/>
      <c r="BN4043" s="1"/>
    </row>
    <row r="4044" spans="1:66" x14ac:dyDescent="0.2">
      <c r="A4044" s="2" t="s">
        <v>8589</v>
      </c>
      <c r="B4044" s="4" t="s">
        <v>4039</v>
      </c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>
        <v>21.06941631173963</v>
      </c>
      <c r="P4044" s="1"/>
      <c r="Q4044" s="1">
        <v>6.8728215433937923</v>
      </c>
      <c r="R4044" s="1"/>
      <c r="S4044" s="1">
        <v>12.407832606006869</v>
      </c>
      <c r="T4044" s="1">
        <v>23.501848676321988</v>
      </c>
      <c r="U4044" s="1">
        <v>3.4150239546441497</v>
      </c>
      <c r="V4044" s="1">
        <v>1.4714758142146251</v>
      </c>
      <c r="W4044" s="1">
        <v>13.506135069650632</v>
      </c>
      <c r="X4044" s="1">
        <v>8.04534588066665</v>
      </c>
      <c r="Y4044" s="1">
        <v>7.4002911445095787</v>
      </c>
      <c r="Z4044" s="1">
        <v>8.0953050404248792</v>
      </c>
      <c r="AA4044" s="1">
        <v>17.238717264463041</v>
      </c>
      <c r="AB4044" s="1">
        <v>14.380465193431064</v>
      </c>
      <c r="AC4044" s="1">
        <v>10.412931351724904</v>
      </c>
      <c r="AD4044" s="1">
        <v>6.9129900351894715</v>
      </c>
      <c r="AE4044" s="1">
        <v>8.085797772571409</v>
      </c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>
        <v>53.433486938476563</v>
      </c>
      <c r="AW4044" s="1">
        <v>6.8760185241699219</v>
      </c>
      <c r="AX4044" s="1">
        <v>51.857185363769531</v>
      </c>
      <c r="AY4044" s="1">
        <v>54.235786437988281</v>
      </c>
      <c r="AZ4044" s="1"/>
      <c r="BA4044" s="1">
        <v>1.687119722366333</v>
      </c>
      <c r="BB4044" s="1">
        <v>4.3314738273620605</v>
      </c>
      <c r="BC4044" s="1">
        <v>5.7629232406616211</v>
      </c>
      <c r="BD4044" s="1">
        <v>0.20599254965782166</v>
      </c>
      <c r="BE4044" s="1"/>
      <c r="BF4044" s="1"/>
      <c r="BG4044" s="1">
        <v>2.6045315265655518</v>
      </c>
      <c r="BH4044" s="1">
        <v>1.7303289175033569</v>
      </c>
      <c r="BI4044" s="1">
        <v>2.0239357948303223</v>
      </c>
      <c r="BJ4044" s="1"/>
      <c r="BK4044" s="1"/>
      <c r="BL4044" s="1"/>
      <c r="BM4044" s="1"/>
      <c r="BN4044" s="1"/>
    </row>
    <row r="4045" spans="1:66" x14ac:dyDescent="0.2">
      <c r="A4045" s="2" t="s">
        <v>8590</v>
      </c>
      <c r="B4045" s="4" t="s">
        <v>4040</v>
      </c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>
        <v>5.1113509434430622</v>
      </c>
      <c r="P4045" s="1">
        <v>5.7380275278878932</v>
      </c>
      <c r="Q4045" s="1">
        <v>7.675822092637274</v>
      </c>
      <c r="R4045" s="1">
        <v>13.439548712461596</v>
      </c>
      <c r="S4045" s="1">
        <v>4.1087856068221411</v>
      </c>
      <c r="T4045" s="1">
        <v>7.5364775723595807</v>
      </c>
      <c r="U4045" s="1">
        <v>4.4498461406067644</v>
      </c>
      <c r="V4045" s="1">
        <v>4.0949899064109347</v>
      </c>
      <c r="W4045" s="1">
        <v>6.441823063118493</v>
      </c>
      <c r="X4045" s="1">
        <v>9.6428975468495111</v>
      </c>
      <c r="Y4045" s="1">
        <v>4.5876546506496201</v>
      </c>
      <c r="Z4045" s="1">
        <v>5.9981507664306575</v>
      </c>
      <c r="AA4045" s="1">
        <v>6.2504786427011698</v>
      </c>
      <c r="AB4045" s="1">
        <v>10.264644245144845</v>
      </c>
      <c r="AC4045" s="1">
        <v>8.8845671347725137</v>
      </c>
      <c r="AD4045" s="1">
        <v>16.875488663880315</v>
      </c>
      <c r="AE4045" s="1">
        <v>15.451970532686769</v>
      </c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>
        <v>2.0335450172424316</v>
      </c>
      <c r="AZ4045" s="1"/>
      <c r="BA4045" s="1"/>
      <c r="BB4045" s="1">
        <v>0.90843439102172852</v>
      </c>
      <c r="BC4045" s="1"/>
      <c r="BD4045" s="1"/>
      <c r="BE4045" s="1">
        <v>2.4939751625061035</v>
      </c>
      <c r="BF4045" s="1"/>
      <c r="BG4045" s="1"/>
      <c r="BH4045" s="1"/>
      <c r="BI4045" s="1"/>
      <c r="BJ4045" s="1"/>
      <c r="BK4045" s="1"/>
      <c r="BL4045" s="1"/>
      <c r="BM4045" s="1"/>
      <c r="BN4045" s="1"/>
    </row>
    <row r="4046" spans="1:66" x14ac:dyDescent="0.2">
      <c r="A4046" s="2" t="s">
        <v>8591</v>
      </c>
      <c r="B4046" s="4" t="s">
        <v>4041</v>
      </c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>
        <v>5.1113509434430622</v>
      </c>
      <c r="P4046" s="1">
        <v>5.7380275278878932</v>
      </c>
      <c r="Q4046" s="1">
        <v>7.675822092637274</v>
      </c>
      <c r="R4046" s="1">
        <v>13.439548712461596</v>
      </c>
      <c r="S4046" s="1">
        <v>4.1087856068221411</v>
      </c>
      <c r="T4046" s="1">
        <v>7.5364775723595807</v>
      </c>
      <c r="U4046" s="1">
        <v>4.4498461406067644</v>
      </c>
      <c r="V4046" s="1">
        <v>4.0949899064109347</v>
      </c>
      <c r="W4046" s="1">
        <v>6.441823063118493</v>
      </c>
      <c r="X4046" s="1">
        <v>9.6428975468495111</v>
      </c>
      <c r="Y4046" s="1">
        <v>4.5876546506496201</v>
      </c>
      <c r="Z4046" s="1">
        <v>5.9981507664306575</v>
      </c>
      <c r="AA4046" s="1">
        <v>6.2504786427011698</v>
      </c>
      <c r="AB4046" s="1">
        <v>10.264644245144845</v>
      </c>
      <c r="AC4046" s="1">
        <v>8.8845671347725137</v>
      </c>
      <c r="AD4046" s="1">
        <v>16.875488663880315</v>
      </c>
      <c r="AE4046" s="1">
        <v>15.451970532686769</v>
      </c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>
        <v>2.0335450172424316</v>
      </c>
      <c r="AZ4046" s="1"/>
      <c r="BA4046" s="1"/>
      <c r="BB4046" s="1">
        <v>0.90843439102172852</v>
      </c>
      <c r="BC4046" s="1"/>
      <c r="BD4046" s="1"/>
      <c r="BE4046" s="1">
        <v>2.4939751625061035</v>
      </c>
      <c r="BF4046" s="1"/>
      <c r="BG4046" s="1"/>
      <c r="BH4046" s="1"/>
      <c r="BI4046" s="1"/>
      <c r="BJ4046" s="1"/>
      <c r="BK4046" s="1"/>
      <c r="BL4046" s="1"/>
      <c r="BM4046" s="1"/>
      <c r="BN4046" s="1"/>
    </row>
    <row r="4047" spans="1:66" x14ac:dyDescent="0.2">
      <c r="A4047" s="2" t="s">
        <v>8592</v>
      </c>
      <c r="B4047" s="4" t="s">
        <v>4042</v>
      </c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>
        <v>26.608502587305221</v>
      </c>
      <c r="P4047" s="1">
        <v>8.7273240555776486</v>
      </c>
      <c r="Q4047" s="1">
        <v>5.7265530069239698</v>
      </c>
      <c r="R4047" s="1">
        <v>12.171874240173947</v>
      </c>
      <c r="S4047" s="1">
        <v>5.9423774083527796</v>
      </c>
      <c r="T4047" s="1">
        <v>5.9310239931379201</v>
      </c>
      <c r="U4047" s="1">
        <v>6.4143458953147121</v>
      </c>
      <c r="V4047" s="1">
        <v>6.8160819112865507</v>
      </c>
      <c r="W4047" s="1">
        <v>6.979422268751347</v>
      </c>
      <c r="X4047" s="1">
        <v>9.7708590231879882</v>
      </c>
      <c r="Y4047" s="1">
        <v>8.9004270680408215</v>
      </c>
      <c r="Z4047" s="1">
        <v>13.442147327055871</v>
      </c>
      <c r="AA4047" s="1">
        <v>12.938658411205225</v>
      </c>
      <c r="AB4047" s="1">
        <v>10.38392477479757</v>
      </c>
      <c r="AC4047" s="1">
        <v>10.888021257557316</v>
      </c>
      <c r="AD4047" s="1">
        <v>10.491973545936109</v>
      </c>
      <c r="AE4047" s="1">
        <v>11.01436734750199</v>
      </c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/>
      <c r="BC4047" s="1"/>
      <c r="BD4047" s="1"/>
      <c r="BE4047" s="1"/>
      <c r="BF4047" s="1"/>
      <c r="BG4047" s="1"/>
      <c r="BH4047" s="1">
        <v>2.1652018651366234E-2</v>
      </c>
      <c r="BI4047" s="1">
        <v>9.9332600831985474E-2</v>
      </c>
      <c r="BJ4047" s="1"/>
      <c r="BK4047" s="1">
        <v>7.1964465081691742E-2</v>
      </c>
      <c r="BL4047" s="1"/>
      <c r="BM4047" s="1"/>
      <c r="BN4047" s="1"/>
    </row>
    <row r="4048" spans="1:66" x14ac:dyDescent="0.2">
      <c r="A4048" s="2" t="s">
        <v>8593</v>
      </c>
      <c r="B4048" s="4" t="s">
        <v>4043</v>
      </c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>
        <v>26.608502587305221</v>
      </c>
      <c r="P4048" s="1">
        <v>8.7273240555776486</v>
      </c>
      <c r="Q4048" s="1">
        <v>5.7265530069239698</v>
      </c>
      <c r="R4048" s="1">
        <v>12.171874240173947</v>
      </c>
      <c r="S4048" s="1">
        <v>5.9423774083527796</v>
      </c>
      <c r="T4048" s="1">
        <v>5.9310239931379201</v>
      </c>
      <c r="U4048" s="1">
        <v>6.4143458953147121</v>
      </c>
      <c r="V4048" s="1">
        <v>6.8160819112865507</v>
      </c>
      <c r="W4048" s="1">
        <v>6.979422268751347</v>
      </c>
      <c r="X4048" s="1">
        <v>9.7708590231879882</v>
      </c>
      <c r="Y4048" s="1">
        <v>8.9004270680408215</v>
      </c>
      <c r="Z4048" s="1">
        <v>13.442147327055871</v>
      </c>
      <c r="AA4048" s="1">
        <v>12.938658411205225</v>
      </c>
      <c r="AB4048" s="1">
        <v>10.38392477479757</v>
      </c>
      <c r="AC4048" s="1">
        <v>10.888021257557316</v>
      </c>
      <c r="AD4048" s="1">
        <v>10.491973545936109</v>
      </c>
      <c r="AE4048" s="1">
        <v>11.01436734750199</v>
      </c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1"/>
      <c r="BC4048" s="1"/>
      <c r="BD4048" s="1"/>
      <c r="BE4048" s="1"/>
      <c r="BF4048" s="1"/>
      <c r="BG4048" s="1"/>
      <c r="BH4048" s="1">
        <v>2.1652018651366234E-2</v>
      </c>
      <c r="BI4048" s="1">
        <v>9.9332600831985474E-2</v>
      </c>
      <c r="BJ4048" s="1"/>
      <c r="BK4048" s="1">
        <v>7.1964465081691742E-2</v>
      </c>
      <c r="BL4048" s="1"/>
      <c r="BM4048" s="1"/>
      <c r="BN4048" s="1"/>
    </row>
    <row r="4049" spans="1:66" x14ac:dyDescent="0.2">
      <c r="A4049" s="2" t="s">
        <v>8594</v>
      </c>
      <c r="B4049" s="4" t="s">
        <v>4044</v>
      </c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>
        <v>26.608502587305221</v>
      </c>
      <c r="P4049" s="1">
        <v>8.7273240555776486</v>
      </c>
      <c r="Q4049" s="1">
        <v>5.7265530069239698</v>
      </c>
      <c r="R4049" s="1">
        <v>12.171874240173947</v>
      </c>
      <c r="S4049" s="1">
        <v>5.9423774083527796</v>
      </c>
      <c r="T4049" s="1">
        <v>5.9310239931379201</v>
      </c>
      <c r="U4049" s="1">
        <v>6.4143458953147121</v>
      </c>
      <c r="V4049" s="1">
        <v>6.8160819112865507</v>
      </c>
      <c r="W4049" s="1">
        <v>6.979422268751347</v>
      </c>
      <c r="X4049" s="1">
        <v>9.7708590231879882</v>
      </c>
      <c r="Y4049" s="1">
        <v>8.9004270680408215</v>
      </c>
      <c r="Z4049" s="1">
        <v>13.442147327055871</v>
      </c>
      <c r="AA4049" s="1">
        <v>12.938658411205225</v>
      </c>
      <c r="AB4049" s="1">
        <v>10.38392477479757</v>
      </c>
      <c r="AC4049" s="1">
        <v>10.888021257557316</v>
      </c>
      <c r="AD4049" s="1">
        <v>10.491973545936109</v>
      </c>
      <c r="AE4049" s="1">
        <v>11.01436734750199</v>
      </c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/>
      <c r="BC4049" s="1"/>
      <c r="BD4049" s="1"/>
      <c r="BE4049" s="1"/>
      <c r="BF4049" s="1"/>
      <c r="BG4049" s="1"/>
      <c r="BH4049" s="1">
        <v>2.1652018651366234E-2</v>
      </c>
      <c r="BI4049" s="1">
        <v>9.9332600831985474E-2</v>
      </c>
      <c r="BJ4049" s="1"/>
      <c r="BK4049" s="1">
        <v>7.1964465081691742E-2</v>
      </c>
      <c r="BL4049" s="1"/>
      <c r="BM4049" s="1"/>
      <c r="BN4049" s="1"/>
    </row>
    <row r="4050" spans="1:66" x14ac:dyDescent="0.2">
      <c r="A4050" s="2" t="s">
        <v>8595</v>
      </c>
      <c r="B4050" s="4" t="s">
        <v>4045</v>
      </c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>
        <v>28.10426915852771</v>
      </c>
      <c r="P4050" s="1">
        <v>5.074221271486187</v>
      </c>
      <c r="Q4050" s="1">
        <v>16.653544304538443</v>
      </c>
      <c r="R4050" s="1">
        <v>9.983786701639632</v>
      </c>
      <c r="S4050" s="1">
        <v>6.2440127119272137</v>
      </c>
      <c r="T4050" s="1">
        <v>5.3782390359090702</v>
      </c>
      <c r="U4050" s="1">
        <v>4.9690201433589465</v>
      </c>
      <c r="V4050" s="1">
        <v>4.3124125291277933</v>
      </c>
      <c r="W4050" s="1">
        <v>4.1762456475070184</v>
      </c>
      <c r="X4050" s="1">
        <v>4.4447923205367408</v>
      </c>
      <c r="Y4050" s="1">
        <v>4.4394953434444258</v>
      </c>
      <c r="Z4050" s="1">
        <v>4.7359723931229736</v>
      </c>
      <c r="AA4050" s="1">
        <v>8.0714050227962684</v>
      </c>
      <c r="AB4050" s="1">
        <v>3.7333937572005067</v>
      </c>
      <c r="AC4050" s="1">
        <v>8.2520130182669345</v>
      </c>
      <c r="AD4050" s="1">
        <v>10.923960240929222</v>
      </c>
      <c r="AE4050" s="1">
        <v>5.9423436466799959</v>
      </c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>
        <v>41.960544586181641</v>
      </c>
      <c r="AV4050" s="1"/>
      <c r="AW4050" s="1"/>
      <c r="AX4050" s="1"/>
      <c r="AY4050" s="1"/>
      <c r="AZ4050" s="1"/>
      <c r="BA4050" s="1"/>
      <c r="BB4050" s="1">
        <v>1.4406417608261108</v>
      </c>
      <c r="BC4050" s="1"/>
      <c r="BD4050" s="1"/>
      <c r="BE4050" s="1"/>
      <c r="BF4050" s="1"/>
      <c r="BG4050" s="1"/>
      <c r="BH4050" s="1">
        <v>2.8285012245178223</v>
      </c>
      <c r="BI4050" s="1"/>
      <c r="BJ4050" s="1">
        <v>2.2380526065826416</v>
      </c>
      <c r="BK4050" s="1"/>
      <c r="BL4050" s="1"/>
      <c r="BM4050" s="1"/>
      <c r="BN4050" s="1"/>
    </row>
    <row r="4051" spans="1:66" x14ac:dyDescent="0.2">
      <c r="A4051" s="2" t="s">
        <v>8596</v>
      </c>
      <c r="B4051" s="4" t="s">
        <v>4046</v>
      </c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>
        <v>28.10426915852771</v>
      </c>
      <c r="P4051" s="1">
        <v>5.074221271486187</v>
      </c>
      <c r="Q4051" s="1">
        <v>16.653544304538443</v>
      </c>
      <c r="R4051" s="1">
        <v>9.983786701639632</v>
      </c>
      <c r="S4051" s="1">
        <v>6.2440127119272137</v>
      </c>
      <c r="T4051" s="1">
        <v>5.3782390359090702</v>
      </c>
      <c r="U4051" s="1">
        <v>4.9690201433589465</v>
      </c>
      <c r="V4051" s="1">
        <v>4.3124125291277933</v>
      </c>
      <c r="W4051" s="1">
        <v>4.1762456475070184</v>
      </c>
      <c r="X4051" s="1">
        <v>4.4447923205367408</v>
      </c>
      <c r="Y4051" s="1">
        <v>4.4394953434444258</v>
      </c>
      <c r="Z4051" s="1">
        <v>4.7359723931229736</v>
      </c>
      <c r="AA4051" s="1">
        <v>8.0714050227962684</v>
      </c>
      <c r="AB4051" s="1">
        <v>3.7333937572005067</v>
      </c>
      <c r="AC4051" s="1">
        <v>8.2520130182669345</v>
      </c>
      <c r="AD4051" s="1">
        <v>10.923960240929222</v>
      </c>
      <c r="AE4051" s="1">
        <v>5.9423436466799959</v>
      </c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>
        <v>41.960544586181641</v>
      </c>
      <c r="AV4051" s="1"/>
      <c r="AW4051" s="1"/>
      <c r="AX4051" s="1"/>
      <c r="AY4051" s="1"/>
      <c r="AZ4051" s="1"/>
      <c r="BA4051" s="1"/>
      <c r="BB4051" s="1">
        <v>1.4406417608261108</v>
      </c>
      <c r="BC4051" s="1"/>
      <c r="BD4051" s="1"/>
      <c r="BE4051" s="1"/>
      <c r="BF4051" s="1"/>
      <c r="BG4051" s="1"/>
      <c r="BH4051" s="1">
        <v>2.8285012245178223</v>
      </c>
      <c r="BI4051" s="1"/>
      <c r="BJ4051" s="1">
        <v>2.2380526065826416</v>
      </c>
      <c r="BK4051" s="1"/>
      <c r="BL4051" s="1"/>
      <c r="BM4051" s="1"/>
      <c r="BN4051" s="1"/>
    </row>
    <row r="4052" spans="1:66" x14ac:dyDescent="0.2">
      <c r="A4052" s="2" t="s">
        <v>8597</v>
      </c>
      <c r="B4052" s="4" t="s">
        <v>4047</v>
      </c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>
        <v>9.3266262886647358</v>
      </c>
      <c r="Q4052" s="1">
        <v>7.3173486785743718</v>
      </c>
      <c r="R4052" s="1">
        <v>47.031003618294818</v>
      </c>
      <c r="S4052" s="1">
        <v>6.527788694132111</v>
      </c>
      <c r="T4052" s="1">
        <v>6.0217526086129114</v>
      </c>
      <c r="U4052" s="1">
        <v>8.6545623932792548</v>
      </c>
      <c r="V4052" s="1">
        <v>61.931745858465469</v>
      </c>
      <c r="W4052" s="1">
        <v>9.2414415599946178</v>
      </c>
      <c r="X4052" s="1">
        <v>24.09250125273876</v>
      </c>
      <c r="Y4052" s="1">
        <v>8.2396831595499584</v>
      </c>
      <c r="Z4052" s="1">
        <v>49.823216049829227</v>
      </c>
      <c r="AA4052" s="1">
        <v>38.156889657603145</v>
      </c>
      <c r="AB4052" s="1">
        <v>12.170368677908671</v>
      </c>
      <c r="AC4052" s="1">
        <v>74.687706313383885</v>
      </c>
      <c r="AD4052" s="1">
        <v>53.613743968272807</v>
      </c>
      <c r="AE4052" s="1">
        <v>18.335285470933439</v>
      </c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>
        <v>34.693893432617188</v>
      </c>
      <c r="AY4052" s="1"/>
      <c r="AZ4052" s="1"/>
      <c r="BA4052" s="1"/>
      <c r="BB4052" s="1"/>
      <c r="BC4052" s="1"/>
      <c r="BD4052" s="1"/>
      <c r="BE4052" s="1"/>
      <c r="BF4052" s="1">
        <v>6.4080905914306641</v>
      </c>
      <c r="BG4052" s="1"/>
      <c r="BH4052" s="1"/>
      <c r="BI4052" s="1"/>
      <c r="BJ4052" s="1"/>
      <c r="BK4052" s="1"/>
      <c r="BL4052" s="1"/>
      <c r="BM4052" s="1"/>
      <c r="BN4052" s="1"/>
    </row>
    <row r="4053" spans="1:66" x14ac:dyDescent="0.2">
      <c r="A4053" s="2" t="s">
        <v>8598</v>
      </c>
      <c r="B4053" s="4" t="s">
        <v>4048</v>
      </c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>
        <v>9.3266262886647358</v>
      </c>
      <c r="Q4053" s="1">
        <v>7.3173486785743718</v>
      </c>
      <c r="R4053" s="1">
        <v>47.031003618294818</v>
      </c>
      <c r="S4053" s="1">
        <v>6.527788694132111</v>
      </c>
      <c r="T4053" s="1">
        <v>6.0217526086129114</v>
      </c>
      <c r="U4053" s="1">
        <v>8.6545623932792548</v>
      </c>
      <c r="V4053" s="1">
        <v>61.931745858465469</v>
      </c>
      <c r="W4053" s="1">
        <v>9.2414415599946178</v>
      </c>
      <c r="X4053" s="1">
        <v>24.09250125273876</v>
      </c>
      <c r="Y4053" s="1">
        <v>8.2396831595499584</v>
      </c>
      <c r="Z4053" s="1">
        <v>49.823216049829227</v>
      </c>
      <c r="AA4053" s="1">
        <v>38.156889657603145</v>
      </c>
      <c r="AB4053" s="1">
        <v>12.170368677908671</v>
      </c>
      <c r="AC4053" s="1">
        <v>74.687706313383885</v>
      </c>
      <c r="AD4053" s="1">
        <v>53.613743968272807</v>
      </c>
      <c r="AE4053" s="1">
        <v>18.335285470933439</v>
      </c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>
        <v>34.693893432617188</v>
      </c>
      <c r="AY4053" s="1"/>
      <c r="AZ4053" s="1"/>
      <c r="BA4053" s="1"/>
      <c r="BB4053" s="1"/>
      <c r="BC4053" s="1"/>
      <c r="BD4053" s="1"/>
      <c r="BE4053" s="1"/>
      <c r="BF4053" s="1">
        <v>6.4080905914306641</v>
      </c>
      <c r="BG4053" s="1"/>
      <c r="BH4053" s="1"/>
      <c r="BI4053" s="1"/>
      <c r="BJ4053" s="1"/>
      <c r="BK4053" s="1"/>
      <c r="BL4053" s="1"/>
      <c r="BM4053" s="1"/>
      <c r="BN4053" s="1"/>
    </row>
    <row r="4054" spans="1:66" x14ac:dyDescent="0.2">
      <c r="A4054" s="2" t="s">
        <v>8599</v>
      </c>
      <c r="B4054" s="4" t="s">
        <v>4049</v>
      </c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>
        <v>8.4146421852587192</v>
      </c>
      <c r="P4054" s="1">
        <v>7.494743092930614</v>
      </c>
      <c r="Q4054" s="1">
        <v>12.324593244674602</v>
      </c>
      <c r="R4054" s="1">
        <v>9.1418103078932909</v>
      </c>
      <c r="S4054" s="1">
        <v>6.0974914938054159</v>
      </c>
      <c r="T4054" s="1">
        <v>11.598710510346447</v>
      </c>
      <c r="U4054" s="1">
        <v>6.3966234400080531</v>
      </c>
      <c r="V4054" s="1">
        <v>5.9396205904143562</v>
      </c>
      <c r="W4054" s="1">
        <v>5.525686336092055</v>
      </c>
      <c r="X4054" s="1">
        <v>6.3679562184096801</v>
      </c>
      <c r="Y4054" s="1">
        <v>6.6953212520935432</v>
      </c>
      <c r="Z4054" s="1">
        <v>6.2509126196299212</v>
      </c>
      <c r="AA4054" s="1">
        <v>10.249654107453942</v>
      </c>
      <c r="AB4054" s="1">
        <v>9.464419001633809</v>
      </c>
      <c r="AC4054" s="1">
        <v>11.592252757409691</v>
      </c>
      <c r="AD4054" s="1">
        <v>7.7259684591187234</v>
      </c>
      <c r="AE4054" s="1">
        <v>8.7150490234414963</v>
      </c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>
        <v>1.1042544841766357</v>
      </c>
      <c r="AV4054" s="1">
        <v>1.4993778467178345</v>
      </c>
      <c r="AW4054" s="1"/>
      <c r="AX4054" s="1"/>
      <c r="AY4054" s="1"/>
      <c r="AZ4054" s="1"/>
      <c r="BA4054" s="1">
        <v>0.44779354333877563</v>
      </c>
      <c r="BB4054" s="1"/>
      <c r="BC4054" s="1"/>
      <c r="BD4054" s="1"/>
      <c r="BE4054" s="1"/>
      <c r="BF4054" s="1"/>
      <c r="BG4054" s="1"/>
      <c r="BH4054" s="1"/>
      <c r="BI4054" s="1"/>
      <c r="BJ4054" s="1"/>
      <c r="BK4054" s="1"/>
      <c r="BL4054" s="1"/>
      <c r="BM4054" s="1"/>
      <c r="BN4054" s="1"/>
    </row>
    <row r="4055" spans="1:66" x14ac:dyDescent="0.2">
      <c r="A4055" s="2" t="s">
        <v>8600</v>
      </c>
      <c r="B4055" s="4" t="s">
        <v>4050</v>
      </c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>
        <v>8.4146421852587192</v>
      </c>
      <c r="P4055" s="1">
        <v>7.494743092930614</v>
      </c>
      <c r="Q4055" s="1">
        <v>12.324593244674602</v>
      </c>
      <c r="R4055" s="1">
        <v>9.1418103078932909</v>
      </c>
      <c r="S4055" s="1">
        <v>6.0974914938054159</v>
      </c>
      <c r="T4055" s="1">
        <v>11.598710510346447</v>
      </c>
      <c r="U4055" s="1">
        <v>6.3966234400080531</v>
      </c>
      <c r="V4055" s="1">
        <v>5.9396205904143562</v>
      </c>
      <c r="W4055" s="1">
        <v>5.525686336092055</v>
      </c>
      <c r="X4055" s="1">
        <v>6.3679562184096801</v>
      </c>
      <c r="Y4055" s="1">
        <v>6.6953212520935432</v>
      </c>
      <c r="Z4055" s="1">
        <v>6.2509126196299212</v>
      </c>
      <c r="AA4055" s="1">
        <v>10.249654107453942</v>
      </c>
      <c r="AB4055" s="1">
        <v>9.464419001633809</v>
      </c>
      <c r="AC4055" s="1">
        <v>11.592252757409691</v>
      </c>
      <c r="AD4055" s="1">
        <v>7.7259684591187234</v>
      </c>
      <c r="AE4055" s="1">
        <v>8.7150490234414963</v>
      </c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>
        <v>1.1042544841766357</v>
      </c>
      <c r="AV4055" s="1">
        <v>1.4993778467178345</v>
      </c>
      <c r="AW4055" s="1"/>
      <c r="AX4055" s="1"/>
      <c r="AY4055" s="1"/>
      <c r="AZ4055" s="1"/>
      <c r="BA4055" s="1">
        <v>0.44779354333877563</v>
      </c>
      <c r="BB4055" s="1"/>
      <c r="BC4055" s="1"/>
      <c r="BD4055" s="1"/>
      <c r="BE4055" s="1"/>
      <c r="BF4055" s="1"/>
      <c r="BG4055" s="1"/>
      <c r="BH4055" s="1"/>
      <c r="BI4055" s="1"/>
      <c r="BJ4055" s="1"/>
      <c r="BK4055" s="1"/>
      <c r="BL4055" s="1"/>
      <c r="BM4055" s="1"/>
      <c r="BN4055" s="1"/>
    </row>
    <row r="4056" spans="1:66" x14ac:dyDescent="0.2">
      <c r="A4056" s="2" t="s">
        <v>8601</v>
      </c>
      <c r="B4056" s="4" t="s">
        <v>4051</v>
      </c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>
        <v>40.029287074818228</v>
      </c>
      <c r="P4056" s="1">
        <v>41.985437169642772</v>
      </c>
      <c r="Q4056" s="1">
        <v>29.495865177382502</v>
      </c>
      <c r="R4056" s="1">
        <v>14.166191595279699</v>
      </c>
      <c r="S4056" s="1">
        <v>44.617206237908931</v>
      </c>
      <c r="T4056" s="1">
        <v>69.197509423549889</v>
      </c>
      <c r="U4056" s="1">
        <v>79.528749660287815</v>
      </c>
      <c r="V4056" s="1">
        <v>42.057727928628559</v>
      </c>
      <c r="W4056" s="1">
        <v>80.629818844606334</v>
      </c>
      <c r="X4056" s="1">
        <v>91.168180851652494</v>
      </c>
      <c r="Y4056" s="1">
        <v>98.073514835182166</v>
      </c>
      <c r="Z4056" s="1">
        <v>76.901863720519998</v>
      </c>
      <c r="AA4056" s="1">
        <v>96.496884366301686</v>
      </c>
      <c r="AB4056" s="1">
        <v>84.107239943777572</v>
      </c>
      <c r="AC4056" s="1">
        <v>72.032535261401804</v>
      </c>
      <c r="AD4056" s="1">
        <v>74.511225212250991</v>
      </c>
      <c r="AE4056" s="1">
        <v>76.992659274686076</v>
      </c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>
        <v>3.6108236312866211</v>
      </c>
      <c r="AV4056" s="1">
        <v>7.3631095886230469</v>
      </c>
      <c r="AW4056" s="1">
        <v>0.60557436943054199</v>
      </c>
      <c r="AX4056" s="1">
        <v>3.4858596324920654</v>
      </c>
      <c r="AY4056" s="1">
        <v>2.2519583702087402</v>
      </c>
      <c r="AZ4056" s="1">
        <v>8.0280721187591553E-2</v>
      </c>
      <c r="BA4056" s="1">
        <v>0.94667315483093262</v>
      </c>
      <c r="BB4056" s="1">
        <v>5.2106657028198242</v>
      </c>
      <c r="BC4056" s="1">
        <v>2.7960717678070068</v>
      </c>
      <c r="BD4056" s="1">
        <v>0.67795568704605103</v>
      </c>
      <c r="BE4056" s="1">
        <v>4.0991209447383881E-2</v>
      </c>
      <c r="BF4056" s="1">
        <v>3.5630803108215332</v>
      </c>
      <c r="BG4056" s="1">
        <v>1.9329891204833984</v>
      </c>
      <c r="BH4056" s="1">
        <v>12.560023307800293</v>
      </c>
      <c r="BI4056" s="1">
        <v>11.662806510925293</v>
      </c>
      <c r="BJ4056" s="1">
        <v>8.8074045181274414</v>
      </c>
      <c r="BK4056" s="1">
        <v>5.5549097061157227</v>
      </c>
      <c r="BL4056" s="1"/>
      <c r="BM4056" s="1"/>
      <c r="BN4056" s="1"/>
    </row>
    <row r="4057" spans="1:66" x14ac:dyDescent="0.2">
      <c r="A4057" s="2" t="s">
        <v>8602</v>
      </c>
      <c r="B4057" s="4" t="s">
        <v>4052</v>
      </c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>
        <v>40.029287074818228</v>
      </c>
      <c r="P4057" s="1">
        <v>41.985437169642772</v>
      </c>
      <c r="Q4057" s="1">
        <v>29.495865177382502</v>
      </c>
      <c r="R4057" s="1">
        <v>14.166191595279699</v>
      </c>
      <c r="S4057" s="1">
        <v>44.617206237908931</v>
      </c>
      <c r="T4057" s="1">
        <v>69.197509423549889</v>
      </c>
      <c r="U4057" s="1">
        <v>79.528749660287815</v>
      </c>
      <c r="V4057" s="1">
        <v>42.057727928628559</v>
      </c>
      <c r="W4057" s="1">
        <v>80.629818844606334</v>
      </c>
      <c r="X4057" s="1">
        <v>91.168180851652494</v>
      </c>
      <c r="Y4057" s="1">
        <v>98.073514835182166</v>
      </c>
      <c r="Z4057" s="1">
        <v>76.901863720519998</v>
      </c>
      <c r="AA4057" s="1">
        <v>96.496884366301686</v>
      </c>
      <c r="AB4057" s="1">
        <v>84.107239943777572</v>
      </c>
      <c r="AC4057" s="1">
        <v>72.032535261401804</v>
      </c>
      <c r="AD4057" s="1">
        <v>74.511225212250991</v>
      </c>
      <c r="AE4057" s="1">
        <v>76.992659274686076</v>
      </c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>
        <v>3.6108236312866211</v>
      </c>
      <c r="AV4057" s="1">
        <v>7.3631095886230469</v>
      </c>
      <c r="AW4057" s="1">
        <v>0.60557436943054199</v>
      </c>
      <c r="AX4057" s="1">
        <v>3.4858596324920654</v>
      </c>
      <c r="AY4057" s="1">
        <v>2.2519583702087402</v>
      </c>
      <c r="AZ4057" s="1">
        <v>8.0280721187591553E-2</v>
      </c>
      <c r="BA4057" s="1">
        <v>0.94667315483093262</v>
      </c>
      <c r="BB4057" s="1">
        <v>5.2106657028198242</v>
      </c>
      <c r="BC4057" s="1">
        <v>2.7960717678070068</v>
      </c>
      <c r="BD4057" s="1">
        <v>0.67795568704605103</v>
      </c>
      <c r="BE4057" s="1">
        <v>4.0991209447383881E-2</v>
      </c>
      <c r="BF4057" s="1">
        <v>3.5630803108215332</v>
      </c>
      <c r="BG4057" s="1">
        <v>1.9329891204833984</v>
      </c>
      <c r="BH4057" s="1">
        <v>12.560023307800293</v>
      </c>
      <c r="BI4057" s="1">
        <v>11.662806510925293</v>
      </c>
      <c r="BJ4057" s="1">
        <v>8.8074045181274414</v>
      </c>
      <c r="BK4057" s="1">
        <v>5.5549097061157227</v>
      </c>
      <c r="BL4057" s="1"/>
      <c r="BM4057" s="1"/>
      <c r="BN4057" s="1"/>
    </row>
    <row r="4058" spans="1:66" x14ac:dyDescent="0.2">
      <c r="A4058" s="2" t="s">
        <v>8603</v>
      </c>
      <c r="B4058" s="4" t="s">
        <v>4053</v>
      </c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>
        <v>79.151407864313484</v>
      </c>
      <c r="P4058" s="1">
        <v>82.983749975176664</v>
      </c>
      <c r="Q4058" s="1">
        <v>12.888297190725845</v>
      </c>
      <c r="R4058" s="1">
        <v>5.9674045872857295</v>
      </c>
      <c r="S4058" s="1">
        <v>15.230642888012049</v>
      </c>
      <c r="T4058" s="1">
        <v>5.2985390149746685</v>
      </c>
      <c r="U4058" s="1">
        <v>5.4926157827728321</v>
      </c>
      <c r="V4058" s="1">
        <v>6.1060695687804634</v>
      </c>
      <c r="W4058" s="1">
        <v>4.47171992786238</v>
      </c>
      <c r="X4058" s="1">
        <v>3.8814066273067551</v>
      </c>
      <c r="Y4058" s="1">
        <v>3.9368510017010068</v>
      </c>
      <c r="Z4058" s="1">
        <v>4.978809894719662</v>
      </c>
      <c r="AA4058" s="1">
        <v>3.2760286517495576</v>
      </c>
      <c r="AB4058" s="1">
        <v>3.1193609549662766</v>
      </c>
      <c r="AC4058" s="1"/>
      <c r="AD4058" s="1"/>
      <c r="AE4058" s="1">
        <v>6.8717785227074568</v>
      </c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>
        <v>7.4257364273071289</v>
      </c>
      <c r="AV4058" s="1"/>
      <c r="AW4058" s="1"/>
      <c r="AX4058" s="1"/>
      <c r="AY4058" s="1"/>
      <c r="AZ4058" s="1">
        <v>1.5056452751159668</v>
      </c>
      <c r="BA4058" s="1"/>
      <c r="BB4058" s="1">
        <v>1.7137258052825928</v>
      </c>
      <c r="BC4058" s="1">
        <v>0.2983945906162262</v>
      </c>
      <c r="BD4058" s="1">
        <v>2.7471797466278076</v>
      </c>
      <c r="BE4058" s="1">
        <v>5.7998583652079105E-3</v>
      </c>
      <c r="BF4058" s="1">
        <v>1.5148217678070068</v>
      </c>
      <c r="BG4058" s="1">
        <v>1.7674890756607056</v>
      </c>
      <c r="BH4058" s="1">
        <v>1.6838304996490479</v>
      </c>
      <c r="BI4058" s="1">
        <v>4.1284499168395996</v>
      </c>
      <c r="BJ4058" s="1">
        <v>4.8979601860046387</v>
      </c>
      <c r="BK4058" s="1"/>
      <c r="BL4058" s="1"/>
      <c r="BM4058" s="1"/>
      <c r="BN4058" s="1"/>
    </row>
    <row r="4059" spans="1:66" x14ac:dyDescent="0.2">
      <c r="A4059" s="2" t="s">
        <v>8604</v>
      </c>
      <c r="B4059" s="4" t="s">
        <v>4054</v>
      </c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>
        <v>79.151407864313484</v>
      </c>
      <c r="P4059" s="1">
        <v>82.983749975176664</v>
      </c>
      <c r="Q4059" s="1">
        <v>12.888297190725845</v>
      </c>
      <c r="R4059" s="1">
        <v>5.9674045872857295</v>
      </c>
      <c r="S4059" s="1">
        <v>15.230642888012049</v>
      </c>
      <c r="T4059" s="1">
        <v>5.2985390149746685</v>
      </c>
      <c r="U4059" s="1">
        <v>5.4926157827728321</v>
      </c>
      <c r="V4059" s="1">
        <v>6.1060695687804634</v>
      </c>
      <c r="W4059" s="1">
        <v>4.47171992786238</v>
      </c>
      <c r="X4059" s="1">
        <v>3.8814066273067551</v>
      </c>
      <c r="Y4059" s="1">
        <v>3.9368510017010068</v>
      </c>
      <c r="Z4059" s="1">
        <v>4.978809894719662</v>
      </c>
      <c r="AA4059" s="1">
        <v>3.2760286517495576</v>
      </c>
      <c r="AB4059" s="1">
        <v>3.1193609549662766</v>
      </c>
      <c r="AC4059" s="1"/>
      <c r="AD4059" s="1"/>
      <c r="AE4059" s="1">
        <v>6.8717785227074568</v>
      </c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>
        <v>7.4257364273071289</v>
      </c>
      <c r="AV4059" s="1"/>
      <c r="AW4059" s="1"/>
      <c r="AX4059" s="1"/>
      <c r="AY4059" s="1"/>
      <c r="AZ4059" s="1">
        <v>1.5056452751159668</v>
      </c>
      <c r="BA4059" s="1"/>
      <c r="BB4059" s="1">
        <v>1.7137258052825928</v>
      </c>
      <c r="BC4059" s="1">
        <v>0.2983945906162262</v>
      </c>
      <c r="BD4059" s="1">
        <v>2.7471797466278076</v>
      </c>
      <c r="BE4059" s="1">
        <v>5.7998583652079105E-3</v>
      </c>
      <c r="BF4059" s="1">
        <v>1.5148217678070068</v>
      </c>
      <c r="BG4059" s="1">
        <v>1.7674890756607056</v>
      </c>
      <c r="BH4059" s="1">
        <v>1.6838304996490479</v>
      </c>
      <c r="BI4059" s="1">
        <v>4.1284499168395996</v>
      </c>
      <c r="BJ4059" s="1">
        <v>4.8979601860046387</v>
      </c>
      <c r="BK4059" s="1"/>
      <c r="BL4059" s="1"/>
      <c r="BM4059" s="1"/>
      <c r="BN4059" s="1"/>
    </row>
    <row r="4060" spans="1:66" x14ac:dyDescent="0.2">
      <c r="A4060" s="2" t="s">
        <v>8605</v>
      </c>
      <c r="B4060" s="4" t="s">
        <v>4055</v>
      </c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>
        <v>7.3086198225661034</v>
      </c>
      <c r="Q4060" s="1">
        <v>41.77359468730414</v>
      </c>
      <c r="R4060" s="1">
        <v>10.212428869738858</v>
      </c>
      <c r="S4060" s="1">
        <v>4.8410242713619382</v>
      </c>
      <c r="T4060" s="1">
        <v>8.1610579003678421</v>
      </c>
      <c r="U4060" s="1">
        <v>5.4138203151532025</v>
      </c>
      <c r="V4060" s="1">
        <v>5.8377423443980661</v>
      </c>
      <c r="W4060" s="1">
        <v>5.107440045475709</v>
      </c>
      <c r="X4060" s="1">
        <v>4.6218311982232123</v>
      </c>
      <c r="Y4060" s="1">
        <v>4.9204448907125649</v>
      </c>
      <c r="Z4060" s="1">
        <v>6.2491704368170291</v>
      </c>
      <c r="AA4060" s="1">
        <v>6.4805908288172107</v>
      </c>
      <c r="AB4060" s="1">
        <v>7.7301217120897396</v>
      </c>
      <c r="AC4060" s="1">
        <v>4.311110740354418</v>
      </c>
      <c r="AD4060" s="1">
        <v>5.7229453560546197</v>
      </c>
      <c r="AE4060" s="1">
        <v>5.2775930616452538</v>
      </c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  <c r="BA4060" s="1"/>
      <c r="BB4060" s="1"/>
      <c r="BC4060" s="1"/>
      <c r="BD4060" s="1"/>
      <c r="BE4060" s="1"/>
      <c r="BF4060" s="1"/>
      <c r="BG4060" s="1">
        <v>1.9019066095352173</v>
      </c>
      <c r="BH4060" s="1">
        <v>5.3504271507263184</v>
      </c>
      <c r="BI4060" s="1"/>
      <c r="BJ4060" s="1">
        <v>5.7175535708665848E-2</v>
      </c>
      <c r="BK4060" s="1"/>
      <c r="BL4060" s="1"/>
      <c r="BM4060" s="1"/>
      <c r="BN4060" s="1"/>
    </row>
    <row r="4061" spans="1:66" x14ac:dyDescent="0.2">
      <c r="A4061" s="2" t="s">
        <v>8606</v>
      </c>
      <c r="B4061" s="4" t="s">
        <v>4056</v>
      </c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>
        <v>7.3086198225661034</v>
      </c>
      <c r="Q4061" s="1">
        <v>41.77359468730414</v>
      </c>
      <c r="R4061" s="1">
        <v>10.212428869738858</v>
      </c>
      <c r="S4061" s="1">
        <v>4.8410242713619382</v>
      </c>
      <c r="T4061" s="1">
        <v>8.1610579003678421</v>
      </c>
      <c r="U4061" s="1">
        <v>5.4138203151532025</v>
      </c>
      <c r="V4061" s="1">
        <v>5.8377423443980661</v>
      </c>
      <c r="W4061" s="1">
        <v>5.107440045475709</v>
      </c>
      <c r="X4061" s="1">
        <v>4.6218311982232123</v>
      </c>
      <c r="Y4061" s="1">
        <v>4.9204448907125649</v>
      </c>
      <c r="Z4061" s="1">
        <v>6.2491704368170291</v>
      </c>
      <c r="AA4061" s="1">
        <v>6.4805908288172107</v>
      </c>
      <c r="AB4061" s="1">
        <v>7.7301217120897396</v>
      </c>
      <c r="AC4061" s="1">
        <v>4.311110740354418</v>
      </c>
      <c r="AD4061" s="1">
        <v>5.7229453560546197</v>
      </c>
      <c r="AE4061" s="1">
        <v>5.2775930616452538</v>
      </c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  <c r="BA4061" s="1"/>
      <c r="BB4061" s="1"/>
      <c r="BC4061" s="1"/>
      <c r="BD4061" s="1"/>
      <c r="BE4061" s="1"/>
      <c r="BF4061" s="1"/>
      <c r="BG4061" s="1">
        <v>1.9019066095352173</v>
      </c>
      <c r="BH4061" s="1">
        <v>5.3504271507263184</v>
      </c>
      <c r="BI4061" s="1"/>
      <c r="BJ4061" s="1">
        <v>5.7175535708665848E-2</v>
      </c>
      <c r="BK4061" s="1"/>
      <c r="BL4061" s="1"/>
      <c r="BM4061" s="1"/>
      <c r="BN4061" s="1"/>
    </row>
    <row r="4062" spans="1:66" x14ac:dyDescent="0.2">
      <c r="A4062" s="2" t="s">
        <v>8607</v>
      </c>
      <c r="B4062" s="4" t="s">
        <v>4057</v>
      </c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>
        <v>9.5185678753662621</v>
      </c>
      <c r="X4062" s="1">
        <v>11.898500922683489</v>
      </c>
      <c r="Y4062" s="1">
        <v>18.012548761769391</v>
      </c>
      <c r="Z4062" s="1">
        <v>14.359263179499909</v>
      </c>
      <c r="AA4062" s="1">
        <v>8.6448802662833675</v>
      </c>
      <c r="AB4062" s="1">
        <v>9.5075010952027412</v>
      </c>
      <c r="AC4062" s="1">
        <v>10.78208470924157</v>
      </c>
      <c r="AD4062" s="1">
        <v>8.7384701976449257</v>
      </c>
      <c r="AE4062" s="1">
        <v>6.3473759776822556</v>
      </c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>
        <v>37.761180877685547</v>
      </c>
      <c r="AV4062" s="1">
        <v>70.002662658691406</v>
      </c>
      <c r="AW4062" s="1">
        <v>65.182830810546875</v>
      </c>
      <c r="AX4062" s="1">
        <v>70.612342834472656</v>
      </c>
      <c r="AY4062" s="1">
        <v>22.907585144042969</v>
      </c>
      <c r="AZ4062" s="1">
        <v>12.412702560424805</v>
      </c>
      <c r="BA4062" s="1">
        <v>14.222517013549805</v>
      </c>
      <c r="BB4062" s="1">
        <v>5.1519875526428223</v>
      </c>
      <c r="BC4062" s="1">
        <v>1.8003900051116943</v>
      </c>
      <c r="BD4062" s="1"/>
      <c r="BE4062" s="1"/>
      <c r="BF4062" s="1">
        <v>2.8543510437011719</v>
      </c>
      <c r="BG4062" s="1"/>
      <c r="BH4062" s="1">
        <v>1.5939480066299438</v>
      </c>
      <c r="BI4062" s="1"/>
      <c r="BJ4062" s="1"/>
      <c r="BK4062" s="1"/>
      <c r="BL4062" s="1"/>
      <c r="BM4062" s="1"/>
      <c r="BN4062" s="1"/>
    </row>
    <row r="4063" spans="1:66" x14ac:dyDescent="0.2">
      <c r="A4063" s="2" t="s">
        <v>8608</v>
      </c>
      <c r="B4063" s="4" t="s">
        <v>4058</v>
      </c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>
        <v>9.5185678753662621</v>
      </c>
      <c r="X4063" s="1">
        <v>11.898500922683489</v>
      </c>
      <c r="Y4063" s="1">
        <v>18.012548761769391</v>
      </c>
      <c r="Z4063" s="1">
        <v>14.359263179499909</v>
      </c>
      <c r="AA4063" s="1">
        <v>8.6448802662833675</v>
      </c>
      <c r="AB4063" s="1">
        <v>9.5075010952027412</v>
      </c>
      <c r="AC4063" s="1">
        <v>10.78208470924157</v>
      </c>
      <c r="AD4063" s="1">
        <v>8.7384701976449257</v>
      </c>
      <c r="AE4063" s="1">
        <v>6.3473759776822556</v>
      </c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>
        <v>37.761180877685547</v>
      </c>
      <c r="AV4063" s="1">
        <v>70.002662658691406</v>
      </c>
      <c r="AW4063" s="1">
        <v>65.182830810546875</v>
      </c>
      <c r="AX4063" s="1">
        <v>70.612342834472656</v>
      </c>
      <c r="AY4063" s="1">
        <v>22.907585144042969</v>
      </c>
      <c r="AZ4063" s="1">
        <v>12.412702560424805</v>
      </c>
      <c r="BA4063" s="1">
        <v>14.222517013549805</v>
      </c>
      <c r="BB4063" s="1">
        <v>5.1519875526428223</v>
      </c>
      <c r="BC4063" s="1">
        <v>1.8003900051116943</v>
      </c>
      <c r="BD4063" s="1"/>
      <c r="BE4063" s="1"/>
      <c r="BF4063" s="1">
        <v>2.8543510437011719</v>
      </c>
      <c r="BG4063" s="1"/>
      <c r="BH4063" s="1">
        <v>1.5939480066299438</v>
      </c>
      <c r="BI4063" s="1"/>
      <c r="BJ4063" s="1"/>
      <c r="BK4063" s="1"/>
      <c r="BL4063" s="1"/>
      <c r="BM4063" s="1"/>
      <c r="BN4063" s="1"/>
    </row>
    <row r="4064" spans="1:66" x14ac:dyDescent="0.2">
      <c r="A4064" s="2" t="s">
        <v>8609</v>
      </c>
      <c r="B4064" s="4" t="s">
        <v>4059</v>
      </c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>
        <v>9.9225251235072385</v>
      </c>
      <c r="R4064" s="1">
        <v>3.6702970788113722</v>
      </c>
      <c r="S4064" s="1">
        <v>1.4308273031154681</v>
      </c>
      <c r="T4064" s="1">
        <v>1.9515285648651264</v>
      </c>
      <c r="U4064" s="1">
        <v>1.54469572615757</v>
      </c>
      <c r="V4064" s="1">
        <v>1.6280901357642867</v>
      </c>
      <c r="W4064" s="1">
        <v>2.2893819300197857</v>
      </c>
      <c r="X4064" s="1">
        <v>2.5442922738292459</v>
      </c>
      <c r="Y4064" s="1">
        <v>2.4960731006141041</v>
      </c>
      <c r="Z4064" s="1">
        <v>1.9023943026264276</v>
      </c>
      <c r="AA4064" s="1">
        <v>2.2198108623978636</v>
      </c>
      <c r="AB4064" s="1">
        <v>3.1453805787473295</v>
      </c>
      <c r="AC4064" s="1"/>
      <c r="AD4064" s="1"/>
      <c r="AE4064" s="1">
        <v>0.42248587423216727</v>
      </c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>
        <v>8.4886341094970703</v>
      </c>
      <c r="AV4064" s="1">
        <v>11.777257919311523</v>
      </c>
      <c r="AW4064" s="1">
        <v>4.4453964233398438</v>
      </c>
      <c r="AX4064" s="1">
        <v>4.3382062911987305</v>
      </c>
      <c r="AY4064" s="1">
        <v>4.4879789352416992</v>
      </c>
      <c r="AZ4064" s="1">
        <v>4.9504270553588867</v>
      </c>
      <c r="BA4064" s="1">
        <v>4.5885353088378906</v>
      </c>
      <c r="BB4064" s="1">
        <v>4.7112512588500977</v>
      </c>
      <c r="BC4064" s="1">
        <v>4.4663615226745605</v>
      </c>
      <c r="BD4064" s="1">
        <v>4.6764163970947266</v>
      </c>
      <c r="BE4064" s="1">
        <v>5.0464277267456055</v>
      </c>
      <c r="BF4064" s="1">
        <v>3.3127844333648682</v>
      </c>
      <c r="BG4064" s="1">
        <v>3.8680510520935059</v>
      </c>
      <c r="BH4064" s="1">
        <v>3.2319865226745605</v>
      </c>
      <c r="BI4064" s="1">
        <v>5.1980996131896973</v>
      </c>
      <c r="BJ4064" s="1">
        <v>3.5798642635345459</v>
      </c>
      <c r="BK4064" s="1">
        <v>4.8327012062072754</v>
      </c>
      <c r="BL4064" s="1"/>
      <c r="BM4064" s="1"/>
      <c r="BN4064" s="1"/>
    </row>
    <row r="4065" spans="1:66" x14ac:dyDescent="0.2">
      <c r="A4065" s="2" t="s">
        <v>8610</v>
      </c>
      <c r="B4065" s="4" t="s">
        <v>4060</v>
      </c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>
        <v>9.9225251235072385</v>
      </c>
      <c r="R4065" s="1">
        <v>3.6702970788113722</v>
      </c>
      <c r="S4065" s="1">
        <v>1.4308273031154681</v>
      </c>
      <c r="T4065" s="1">
        <v>1.9515285648651264</v>
      </c>
      <c r="U4065" s="1">
        <v>1.54469572615757</v>
      </c>
      <c r="V4065" s="1">
        <v>1.6280901357642867</v>
      </c>
      <c r="W4065" s="1">
        <v>2.2893819300197857</v>
      </c>
      <c r="X4065" s="1">
        <v>2.5442922738292459</v>
      </c>
      <c r="Y4065" s="1">
        <v>2.4960731006141041</v>
      </c>
      <c r="Z4065" s="1">
        <v>1.9023943026264276</v>
      </c>
      <c r="AA4065" s="1">
        <v>2.2198108623978636</v>
      </c>
      <c r="AB4065" s="1">
        <v>3.1453805787473295</v>
      </c>
      <c r="AC4065" s="1"/>
      <c r="AD4065" s="1"/>
      <c r="AE4065" s="1">
        <v>0.42248587423216727</v>
      </c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>
        <v>8.4886341094970703</v>
      </c>
      <c r="AV4065" s="1">
        <v>11.777257919311523</v>
      </c>
      <c r="AW4065" s="1">
        <v>4.4453964233398438</v>
      </c>
      <c r="AX4065" s="1">
        <v>4.3382062911987305</v>
      </c>
      <c r="AY4065" s="1">
        <v>4.4879789352416992</v>
      </c>
      <c r="AZ4065" s="1">
        <v>4.9504270553588867</v>
      </c>
      <c r="BA4065" s="1">
        <v>4.5885353088378906</v>
      </c>
      <c r="BB4065" s="1">
        <v>4.7112512588500977</v>
      </c>
      <c r="BC4065" s="1">
        <v>4.4663615226745605</v>
      </c>
      <c r="BD4065" s="1">
        <v>4.6764163970947266</v>
      </c>
      <c r="BE4065" s="1">
        <v>5.0464277267456055</v>
      </c>
      <c r="BF4065" s="1">
        <v>3.3127844333648682</v>
      </c>
      <c r="BG4065" s="1">
        <v>3.8680510520935059</v>
      </c>
      <c r="BH4065" s="1">
        <v>3.2319865226745605</v>
      </c>
      <c r="BI4065" s="1">
        <v>5.1980996131896973</v>
      </c>
      <c r="BJ4065" s="1">
        <v>3.5798642635345459</v>
      </c>
      <c r="BK4065" s="1">
        <v>4.8327012062072754</v>
      </c>
      <c r="BL4065" s="1"/>
      <c r="BM4065" s="1"/>
      <c r="BN4065" s="1"/>
    </row>
    <row r="4066" spans="1:66" x14ac:dyDescent="0.2">
      <c r="A4066" s="2" t="s">
        <v>8611</v>
      </c>
      <c r="B4066" s="4" t="s">
        <v>4061</v>
      </c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>
        <v>8.4729387804032026</v>
      </c>
      <c r="P4066" s="1">
        <v>16.646519146297013</v>
      </c>
      <c r="Q4066" s="1">
        <v>18.425818442288755</v>
      </c>
      <c r="R4066" s="1">
        <v>7.7754984611801223</v>
      </c>
      <c r="S4066" s="1">
        <v>11.099835620731977</v>
      </c>
      <c r="T4066" s="1">
        <v>19.374303652656184</v>
      </c>
      <c r="U4066" s="1">
        <v>10.122270446237851</v>
      </c>
      <c r="V4066" s="1">
        <v>9.2439343041936901</v>
      </c>
      <c r="W4066" s="1">
        <v>17.049265151766598</v>
      </c>
      <c r="X4066" s="1">
        <v>13.210730949701247</v>
      </c>
      <c r="Y4066" s="1">
        <v>12.454581521894211</v>
      </c>
      <c r="Z4066" s="1">
        <v>9.9212363641846348</v>
      </c>
      <c r="AA4066" s="1">
        <v>12.105608171374147</v>
      </c>
      <c r="AB4066" s="1">
        <v>5.2439738851472191</v>
      </c>
      <c r="AC4066" s="1">
        <v>7.137985893475042</v>
      </c>
      <c r="AD4066" s="1">
        <v>7.0532259812038385</v>
      </c>
      <c r="AE4066" s="1">
        <v>5.2587470807659189</v>
      </c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>
        <v>5.984217643737793</v>
      </c>
      <c r="AX4066" s="1">
        <v>4.3373966217041016</v>
      </c>
      <c r="AY4066" s="1"/>
      <c r="AZ4066" s="1">
        <v>3.7795188426971436</v>
      </c>
      <c r="BA4066" s="1"/>
      <c r="BB4066" s="1">
        <v>4.1696939468383789</v>
      </c>
      <c r="BC4066" s="1"/>
      <c r="BD4066" s="1"/>
      <c r="BE4066" s="1">
        <v>0.4766882061958313</v>
      </c>
      <c r="BF4066" s="1"/>
      <c r="BG4066" s="1"/>
      <c r="BH4066" s="1"/>
      <c r="BI4066" s="1"/>
      <c r="BJ4066" s="1"/>
      <c r="BK4066" s="1"/>
      <c r="BL4066" s="1"/>
      <c r="BM4066" s="1"/>
      <c r="BN4066" s="1"/>
    </row>
    <row r="4067" spans="1:66" x14ac:dyDescent="0.2">
      <c r="A4067" s="2" t="s">
        <v>8612</v>
      </c>
      <c r="B4067" s="4" t="s">
        <v>4062</v>
      </c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>
        <v>8.4729387804032026</v>
      </c>
      <c r="P4067" s="1">
        <v>16.646519146297013</v>
      </c>
      <c r="Q4067" s="1">
        <v>18.425818442288755</v>
      </c>
      <c r="R4067" s="1">
        <v>7.7754984611801223</v>
      </c>
      <c r="S4067" s="1">
        <v>11.099835620731977</v>
      </c>
      <c r="T4067" s="1">
        <v>19.374303652656184</v>
      </c>
      <c r="U4067" s="1">
        <v>10.122270446237851</v>
      </c>
      <c r="V4067" s="1">
        <v>9.2439343041936901</v>
      </c>
      <c r="W4067" s="1">
        <v>17.049265151766598</v>
      </c>
      <c r="X4067" s="1">
        <v>13.210730949701247</v>
      </c>
      <c r="Y4067" s="1">
        <v>12.454581521894211</v>
      </c>
      <c r="Z4067" s="1">
        <v>9.9212363641846348</v>
      </c>
      <c r="AA4067" s="1">
        <v>12.105608171374147</v>
      </c>
      <c r="AB4067" s="1">
        <v>5.2439738851472191</v>
      </c>
      <c r="AC4067" s="1">
        <v>7.137985893475042</v>
      </c>
      <c r="AD4067" s="1">
        <v>7.0532259812038385</v>
      </c>
      <c r="AE4067" s="1">
        <v>5.2587470807659189</v>
      </c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>
        <v>5.984217643737793</v>
      </c>
      <c r="AX4067" s="1">
        <v>4.3373966217041016</v>
      </c>
      <c r="AY4067" s="1"/>
      <c r="AZ4067" s="1">
        <v>3.7795188426971436</v>
      </c>
      <c r="BA4067" s="1"/>
      <c r="BB4067" s="1">
        <v>4.1696939468383789</v>
      </c>
      <c r="BC4067" s="1"/>
      <c r="BD4067" s="1"/>
      <c r="BE4067" s="1">
        <v>0.4766882061958313</v>
      </c>
      <c r="BF4067" s="1"/>
      <c r="BG4067" s="1"/>
      <c r="BH4067" s="1"/>
      <c r="BI4067" s="1"/>
      <c r="BJ4067" s="1"/>
      <c r="BK4067" s="1"/>
      <c r="BL4067" s="1"/>
      <c r="BM4067" s="1"/>
      <c r="BN4067" s="1"/>
    </row>
    <row r="4068" spans="1:66" x14ac:dyDescent="0.2">
      <c r="A4068" s="2" t="s">
        <v>8613</v>
      </c>
      <c r="B4068" s="4" t="s">
        <v>4063</v>
      </c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>
        <v>12.895565282898577</v>
      </c>
      <c r="R4068" s="1">
        <v>4.7021668233404235</v>
      </c>
      <c r="S4068" s="1">
        <v>5.0883992121414057</v>
      </c>
      <c r="T4068" s="1">
        <v>15.864884387728551</v>
      </c>
      <c r="U4068" s="1">
        <v>12.038189570720773</v>
      </c>
      <c r="V4068" s="1">
        <v>17.18433113715173</v>
      </c>
      <c r="W4068" s="1">
        <v>6.3510884492760242</v>
      </c>
      <c r="X4068" s="1">
        <v>7.6255192078329106</v>
      </c>
      <c r="Y4068" s="1">
        <v>7.1986862715077731</v>
      </c>
      <c r="Z4068" s="1">
        <v>5.1376212648524442</v>
      </c>
      <c r="AA4068" s="1">
        <v>5.3449373609376938</v>
      </c>
      <c r="AB4068" s="1">
        <v>5.2603081352043546</v>
      </c>
      <c r="AC4068" s="1">
        <v>9.3768918853780256</v>
      </c>
      <c r="AD4068" s="1">
        <v>8.2646972941591894</v>
      </c>
      <c r="AE4068" s="1">
        <v>11.280443567723383</v>
      </c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  <c r="BA4068" s="1"/>
      <c r="BB4068" s="1"/>
      <c r="BC4068" s="1">
        <v>0.51261478662490845</v>
      </c>
      <c r="BD4068" s="1"/>
      <c r="BE4068" s="1">
        <v>0.39960941672325134</v>
      </c>
      <c r="BF4068" s="1">
        <v>0.93801528215408325</v>
      </c>
      <c r="BG4068" s="1"/>
      <c r="BH4068" s="1"/>
      <c r="BI4068" s="1"/>
      <c r="BJ4068" s="1"/>
      <c r="BK4068" s="1">
        <v>0.95221793651580811</v>
      </c>
      <c r="BL4068" s="1"/>
      <c r="BM4068" s="1"/>
      <c r="BN4068" s="1"/>
    </row>
    <row r="4069" spans="1:66" x14ac:dyDescent="0.2">
      <c r="A4069" s="2" t="s">
        <v>8614</v>
      </c>
      <c r="B4069" s="4" t="s">
        <v>4064</v>
      </c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>
        <v>12.895565282898577</v>
      </c>
      <c r="R4069" s="1">
        <v>4.7021668233404235</v>
      </c>
      <c r="S4069" s="1">
        <v>5.0883992121414057</v>
      </c>
      <c r="T4069" s="1">
        <v>15.864884387728551</v>
      </c>
      <c r="U4069" s="1">
        <v>12.038189570720773</v>
      </c>
      <c r="V4069" s="1">
        <v>17.18433113715173</v>
      </c>
      <c r="W4069" s="1">
        <v>6.3510884492760242</v>
      </c>
      <c r="X4069" s="1">
        <v>7.6255192078329106</v>
      </c>
      <c r="Y4069" s="1">
        <v>7.1986862715077731</v>
      </c>
      <c r="Z4069" s="1">
        <v>5.1376212648524442</v>
      </c>
      <c r="AA4069" s="1">
        <v>5.3449373609376938</v>
      </c>
      <c r="AB4069" s="1">
        <v>5.2603081352043546</v>
      </c>
      <c r="AC4069" s="1">
        <v>9.3768918853780256</v>
      </c>
      <c r="AD4069" s="1">
        <v>8.2646972941591894</v>
      </c>
      <c r="AE4069" s="1">
        <v>11.280443567723383</v>
      </c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/>
      <c r="BC4069" s="1">
        <v>0.51261478662490845</v>
      </c>
      <c r="BD4069" s="1"/>
      <c r="BE4069" s="1">
        <v>0.39960941672325134</v>
      </c>
      <c r="BF4069" s="1">
        <v>0.93801528215408325</v>
      </c>
      <c r="BG4069" s="1"/>
      <c r="BH4069" s="1"/>
      <c r="BI4069" s="1"/>
      <c r="BJ4069" s="1"/>
      <c r="BK4069" s="1">
        <v>0.95221793651580811</v>
      </c>
      <c r="BL4069" s="1"/>
      <c r="BM4069" s="1"/>
      <c r="BN4069" s="1"/>
    </row>
    <row r="4070" spans="1:66" x14ac:dyDescent="0.2">
      <c r="A4070" s="2" t="s">
        <v>8615</v>
      </c>
      <c r="B4070" s="4" t="s">
        <v>4065</v>
      </c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>
        <v>11.072893405591914</v>
      </c>
      <c r="P4070" s="1">
        <v>14.685909213461967</v>
      </c>
      <c r="Q4070" s="1">
        <v>5.1383939710954145</v>
      </c>
      <c r="R4070" s="1">
        <v>7.2456970557736007</v>
      </c>
      <c r="S4070" s="1">
        <v>5.3482968476263348</v>
      </c>
      <c r="T4070" s="1">
        <v>5.0704077455297414</v>
      </c>
      <c r="U4070" s="1">
        <v>5.0451918072425954</v>
      </c>
      <c r="V4070" s="1">
        <v>8.5137908802871003</v>
      </c>
      <c r="W4070" s="1">
        <v>26.680828768721909</v>
      </c>
      <c r="X4070" s="1">
        <v>10.784750256164944</v>
      </c>
      <c r="Y4070" s="1">
        <v>5.9878494837055776</v>
      </c>
      <c r="Z4070" s="1">
        <v>6.0868179690919471</v>
      </c>
      <c r="AA4070" s="1">
        <v>4.6505554519929149</v>
      </c>
      <c r="AB4070" s="1">
        <v>12.405716311969705</v>
      </c>
      <c r="AC4070" s="1">
        <v>38.883699440257544</v>
      </c>
      <c r="AD4070" s="1">
        <v>29.301056208569452</v>
      </c>
      <c r="AE4070" s="1">
        <v>26.91049246085932</v>
      </c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>
        <v>5.679163932800293</v>
      </c>
      <c r="AV4070" s="1">
        <v>9.7984336316585541E-2</v>
      </c>
      <c r="AW4070" s="1">
        <v>4.0779604911804199</v>
      </c>
      <c r="AX4070" s="1">
        <v>1.4304082142189145E-3</v>
      </c>
      <c r="AY4070" s="1">
        <v>1.2832473730668426E-3</v>
      </c>
      <c r="AZ4070" s="1">
        <v>8.9106941595673561E-4</v>
      </c>
      <c r="BA4070" s="1">
        <v>8.8493595831096172E-4</v>
      </c>
      <c r="BB4070" s="1">
        <v>5.9853226412087679E-4</v>
      </c>
      <c r="BC4070" s="1">
        <v>2.0794919691979885E-4</v>
      </c>
      <c r="BD4070" s="1">
        <v>4.7873034477233887</v>
      </c>
      <c r="BE4070" s="1">
        <v>6.2136354446411133</v>
      </c>
      <c r="BF4070" s="1">
        <v>3.0624849023297429E-4</v>
      </c>
      <c r="BG4070" s="1">
        <v>1.6231050491333008</v>
      </c>
      <c r="BH4070" s="1">
        <v>2.5434198379516602</v>
      </c>
      <c r="BI4070" s="1">
        <v>5.49387710634619E-4</v>
      </c>
      <c r="BJ4070" s="1">
        <v>6.0153059894219041E-4</v>
      </c>
      <c r="BK4070" s="1">
        <v>1.786672830581665</v>
      </c>
      <c r="BL4070" s="1"/>
      <c r="BM4070" s="1"/>
      <c r="BN4070" s="1"/>
    </row>
    <row r="4071" spans="1:66" x14ac:dyDescent="0.2">
      <c r="A4071" s="2" t="s">
        <v>8616</v>
      </c>
      <c r="B4071" s="4" t="s">
        <v>4066</v>
      </c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>
        <v>11.072893405591914</v>
      </c>
      <c r="P4071" s="1">
        <v>14.685909213461967</v>
      </c>
      <c r="Q4071" s="1">
        <v>5.1383939710954145</v>
      </c>
      <c r="R4071" s="1">
        <v>7.2456970557736007</v>
      </c>
      <c r="S4071" s="1">
        <v>5.3482968476263348</v>
      </c>
      <c r="T4071" s="1">
        <v>5.0704077455297414</v>
      </c>
      <c r="U4071" s="1">
        <v>5.0451918072425954</v>
      </c>
      <c r="V4071" s="1">
        <v>8.5137908802871003</v>
      </c>
      <c r="W4071" s="1">
        <v>26.680828768721909</v>
      </c>
      <c r="X4071" s="1">
        <v>10.784750256164944</v>
      </c>
      <c r="Y4071" s="1">
        <v>5.9878494837055776</v>
      </c>
      <c r="Z4071" s="1">
        <v>6.0868179690919471</v>
      </c>
      <c r="AA4071" s="1">
        <v>4.6505554519929149</v>
      </c>
      <c r="AB4071" s="1">
        <v>12.405716311969705</v>
      </c>
      <c r="AC4071" s="1">
        <v>38.883699440257544</v>
      </c>
      <c r="AD4071" s="1">
        <v>29.301056208569452</v>
      </c>
      <c r="AE4071" s="1">
        <v>26.91049246085932</v>
      </c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>
        <v>5.679163932800293</v>
      </c>
      <c r="AV4071" s="1">
        <v>9.7984336316585541E-2</v>
      </c>
      <c r="AW4071" s="1">
        <v>4.0779604911804199</v>
      </c>
      <c r="AX4071" s="1">
        <v>1.4304082142189145E-3</v>
      </c>
      <c r="AY4071" s="1">
        <v>1.2832473730668426E-3</v>
      </c>
      <c r="AZ4071" s="1">
        <v>8.9106941595673561E-4</v>
      </c>
      <c r="BA4071" s="1">
        <v>8.8493595831096172E-4</v>
      </c>
      <c r="BB4071" s="1">
        <v>5.9853226412087679E-4</v>
      </c>
      <c r="BC4071" s="1">
        <v>2.0794919691979885E-4</v>
      </c>
      <c r="BD4071" s="1">
        <v>4.7873034477233887</v>
      </c>
      <c r="BE4071" s="1">
        <v>6.2136354446411133</v>
      </c>
      <c r="BF4071" s="1">
        <v>3.0624849023297429E-4</v>
      </c>
      <c r="BG4071" s="1">
        <v>1.6231050491333008</v>
      </c>
      <c r="BH4071" s="1">
        <v>2.5434198379516602</v>
      </c>
      <c r="BI4071" s="1">
        <v>5.49387710634619E-4</v>
      </c>
      <c r="BJ4071" s="1">
        <v>6.0153059894219041E-4</v>
      </c>
      <c r="BK4071" s="1">
        <v>1.786672830581665</v>
      </c>
      <c r="BL4071" s="1"/>
      <c r="BM4071" s="1"/>
      <c r="BN4071" s="1"/>
    </row>
    <row r="4072" spans="1:66" x14ac:dyDescent="0.2">
      <c r="A4072" s="2" t="s">
        <v>8617</v>
      </c>
      <c r="B4072" s="4" t="s">
        <v>4067</v>
      </c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>
        <v>17.304529920203528</v>
      </c>
      <c r="Q4072" s="1">
        <v>8.4573214276649171</v>
      </c>
      <c r="R4072" s="1">
        <v>7.7155394045506807</v>
      </c>
      <c r="S4072" s="1">
        <v>17.087909944447279</v>
      </c>
      <c r="T4072" s="1">
        <v>20.891435145046657</v>
      </c>
      <c r="U4072" s="1">
        <v>31.799603383171043</v>
      </c>
      <c r="V4072" s="1">
        <v>34.553507148969437</v>
      </c>
      <c r="W4072" s="1">
        <v>32.172790695908809</v>
      </c>
      <c r="X4072" s="1">
        <v>25.41822422768411</v>
      </c>
      <c r="Y4072" s="1">
        <v>22.258771809776579</v>
      </c>
      <c r="Z4072" s="1">
        <v>16.751801971446692</v>
      </c>
      <c r="AA4072" s="1">
        <v>5.519780395976559</v>
      </c>
      <c r="AB4072" s="1">
        <v>7.7917146616830362</v>
      </c>
      <c r="AC4072" s="1">
        <v>25.873954552718477</v>
      </c>
      <c r="AD4072" s="1">
        <v>26.518952480927759</v>
      </c>
      <c r="AE4072" s="1">
        <v>19.960010777555972</v>
      </c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>
        <v>1.6302270889282227</v>
      </c>
      <c r="AW4072" s="1"/>
      <c r="AX4072" s="1">
        <v>0.64656293392181396</v>
      </c>
      <c r="AY4072" s="1"/>
      <c r="AZ4072" s="1"/>
      <c r="BA4072" s="1"/>
      <c r="BB4072" s="1"/>
      <c r="BC4072" s="1"/>
      <c r="BD4072" s="1"/>
      <c r="BE4072" s="1"/>
      <c r="BF4072" s="1"/>
      <c r="BG4072" s="1"/>
      <c r="BH4072" s="1">
        <v>0.13341616094112396</v>
      </c>
      <c r="BI4072" s="1"/>
      <c r="BJ4072" s="1"/>
      <c r="BK4072" s="1"/>
      <c r="BL4072" s="1"/>
      <c r="BM4072" s="1"/>
      <c r="BN4072" s="1"/>
    </row>
    <row r="4073" spans="1:66" x14ac:dyDescent="0.2">
      <c r="A4073" s="2" t="s">
        <v>8618</v>
      </c>
      <c r="B4073" s="4" t="s">
        <v>4068</v>
      </c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>
        <v>5.0371152233940242</v>
      </c>
      <c r="R4073" s="1">
        <v>11.170225913070913</v>
      </c>
      <c r="S4073" s="1">
        <v>11.492473198989886</v>
      </c>
      <c r="T4073" s="1">
        <v>13.774643908323913</v>
      </c>
      <c r="U4073" s="1">
        <v>7.9025032207149097</v>
      </c>
      <c r="V4073" s="1">
        <v>17.2322535769264</v>
      </c>
      <c r="W4073" s="1">
        <v>17.046037367666905</v>
      </c>
      <c r="X4073" s="1">
        <v>10.690323397290854</v>
      </c>
      <c r="Y4073" s="1">
        <v>8.3584377484119923</v>
      </c>
      <c r="Z4073" s="1">
        <v>6.6888243006920298</v>
      </c>
      <c r="AA4073" s="1">
        <v>14.067415758461808</v>
      </c>
      <c r="AB4073" s="1">
        <v>9.0876706587614784</v>
      </c>
      <c r="AC4073" s="1">
        <v>12.598685100892176</v>
      </c>
      <c r="AD4073" s="1">
        <v>12.646790159501553</v>
      </c>
      <c r="AE4073" s="1">
        <v>16.637185730699017</v>
      </c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/>
      <c r="BB4073" s="1">
        <v>2.4197046756744385</v>
      </c>
      <c r="BC4073" s="1">
        <v>0.93537688255310059</v>
      </c>
      <c r="BD4073" s="1">
        <v>0.64233767986297607</v>
      </c>
      <c r="BE4073" s="1"/>
      <c r="BF4073" s="1">
        <v>3.2181625366210938</v>
      </c>
      <c r="BG4073" s="1">
        <v>2.6228928565979004</v>
      </c>
      <c r="BH4073" s="1">
        <v>1.7044733762741089</v>
      </c>
      <c r="BI4073" s="1">
        <v>0.88484668731689453</v>
      </c>
      <c r="BJ4073" s="1">
        <v>1.5723612308502197</v>
      </c>
      <c r="BK4073" s="1"/>
      <c r="BL4073" s="1"/>
      <c r="BM4073" s="1"/>
      <c r="BN4073" s="1"/>
    </row>
    <row r="4074" spans="1:66" x14ac:dyDescent="0.2">
      <c r="A4074" s="2" t="s">
        <v>8619</v>
      </c>
      <c r="B4074" s="4" t="s">
        <v>4069</v>
      </c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>
        <v>4.9523595550965931</v>
      </c>
      <c r="P4074" s="1">
        <v>5.5096657632242616</v>
      </c>
      <c r="Q4074" s="1">
        <v>5.395996829143991</v>
      </c>
      <c r="R4074" s="1">
        <v>7.0319872657640783</v>
      </c>
      <c r="S4074" s="1">
        <v>6.8522718246543084</v>
      </c>
      <c r="T4074" s="1">
        <v>9.6628166520080292</v>
      </c>
      <c r="U4074" s="1">
        <v>12.079017194888417</v>
      </c>
      <c r="V4074" s="1">
        <v>11.420670212666435</v>
      </c>
      <c r="W4074" s="1">
        <v>20.155692305034627</v>
      </c>
      <c r="X4074" s="1">
        <v>12.449083703338554</v>
      </c>
      <c r="Y4074" s="1">
        <v>13.961682003163428</v>
      </c>
      <c r="Z4074" s="1">
        <v>8.6662727797120347</v>
      </c>
      <c r="AA4074" s="1">
        <v>8.0302551498900367</v>
      </c>
      <c r="AB4074" s="1">
        <v>7.6179115182604367</v>
      </c>
      <c r="AC4074" s="1">
        <v>8.2677999953337267</v>
      </c>
      <c r="AD4074" s="1">
        <v>6.2635928851605804</v>
      </c>
      <c r="AE4074" s="1">
        <v>6.7267080434725983</v>
      </c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>
        <v>0.32295688986778259</v>
      </c>
      <c r="AW4074" s="1"/>
      <c r="AX4074" s="1"/>
      <c r="AY4074" s="1"/>
      <c r="AZ4074" s="1"/>
      <c r="BA4074" s="1"/>
      <c r="BB4074" s="1"/>
      <c r="BC4074" s="1"/>
      <c r="BD4074" s="1"/>
      <c r="BE4074" s="1"/>
      <c r="BF4074" s="1"/>
      <c r="BG4074" s="1"/>
      <c r="BH4074" s="1">
        <v>3.1440880298614502</v>
      </c>
      <c r="BI4074" s="1"/>
      <c r="BJ4074" s="1"/>
      <c r="BK4074" s="1"/>
      <c r="BL4074" s="1"/>
      <c r="BM4074" s="1"/>
      <c r="BN4074" s="1"/>
    </row>
    <row r="4075" spans="1:66" x14ac:dyDescent="0.2">
      <c r="A4075" s="2" t="s">
        <v>8620</v>
      </c>
      <c r="B4075" s="4" t="s">
        <v>4070</v>
      </c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>
        <v>4.9523595550965931</v>
      </c>
      <c r="P4075" s="1">
        <v>5.5096657632242616</v>
      </c>
      <c r="Q4075" s="1">
        <v>5.395996829143991</v>
      </c>
      <c r="R4075" s="1">
        <v>7.0319872657640783</v>
      </c>
      <c r="S4075" s="1">
        <v>6.8522718246543084</v>
      </c>
      <c r="T4075" s="1">
        <v>9.6628166520080292</v>
      </c>
      <c r="U4075" s="1">
        <v>12.079017194888417</v>
      </c>
      <c r="V4075" s="1">
        <v>11.420670212666435</v>
      </c>
      <c r="W4075" s="1">
        <v>20.155692305034627</v>
      </c>
      <c r="X4075" s="1">
        <v>12.449083703338554</v>
      </c>
      <c r="Y4075" s="1">
        <v>13.961682003163428</v>
      </c>
      <c r="Z4075" s="1">
        <v>8.6662727797120347</v>
      </c>
      <c r="AA4075" s="1">
        <v>8.0302551498900367</v>
      </c>
      <c r="AB4075" s="1">
        <v>7.6179115182604367</v>
      </c>
      <c r="AC4075" s="1">
        <v>8.2677999953337267</v>
      </c>
      <c r="AD4075" s="1">
        <v>6.2635928851605804</v>
      </c>
      <c r="AE4075" s="1">
        <v>6.7267080434725983</v>
      </c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>
        <v>0.32295688986778259</v>
      </c>
      <c r="AW4075" s="1"/>
      <c r="AX4075" s="1"/>
      <c r="AY4075" s="1"/>
      <c r="AZ4075" s="1"/>
      <c r="BA4075" s="1"/>
      <c r="BB4075" s="1"/>
      <c r="BC4075" s="1"/>
      <c r="BD4075" s="1"/>
      <c r="BE4075" s="1"/>
      <c r="BF4075" s="1"/>
      <c r="BG4075" s="1"/>
      <c r="BH4075" s="1">
        <v>3.1440880298614502</v>
      </c>
      <c r="BI4075" s="1"/>
      <c r="BJ4075" s="1"/>
      <c r="BK4075" s="1"/>
      <c r="BL4075" s="1"/>
      <c r="BM4075" s="1"/>
      <c r="BN4075" s="1"/>
    </row>
    <row r="4076" spans="1:66" x14ac:dyDescent="0.2">
      <c r="A4076" s="2" t="s">
        <v>8621</v>
      </c>
      <c r="B4076" s="4" t="s">
        <v>4071</v>
      </c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>
        <v>5.0371152233940242</v>
      </c>
      <c r="R4076" s="1">
        <v>11.170225913070913</v>
      </c>
      <c r="S4076" s="1">
        <v>11.492473198989886</v>
      </c>
      <c r="T4076" s="1">
        <v>13.774643908323913</v>
      </c>
      <c r="U4076" s="1">
        <v>7.9025032207149097</v>
      </c>
      <c r="V4076" s="1">
        <v>17.2322535769264</v>
      </c>
      <c r="W4076" s="1">
        <v>17.046037367666905</v>
      </c>
      <c r="X4076" s="1">
        <v>10.690323397290854</v>
      </c>
      <c r="Y4076" s="1">
        <v>8.3584377484119923</v>
      </c>
      <c r="Z4076" s="1">
        <v>6.6888243006920298</v>
      </c>
      <c r="AA4076" s="1">
        <v>14.067415758461808</v>
      </c>
      <c r="AB4076" s="1">
        <v>9.0876706587614784</v>
      </c>
      <c r="AC4076" s="1">
        <v>12.598685100892176</v>
      </c>
      <c r="AD4076" s="1">
        <v>12.646790159501553</v>
      </c>
      <c r="AE4076" s="1">
        <v>16.637185730699017</v>
      </c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  <c r="BA4076" s="1"/>
      <c r="BB4076" s="1">
        <v>2.4197046756744385</v>
      </c>
      <c r="BC4076" s="1">
        <v>0.93537688255310059</v>
      </c>
      <c r="BD4076" s="1">
        <v>0.64233767986297607</v>
      </c>
      <c r="BE4076" s="1"/>
      <c r="BF4076" s="1">
        <v>3.2181625366210938</v>
      </c>
      <c r="BG4076" s="1">
        <v>2.6228928565979004</v>
      </c>
      <c r="BH4076" s="1">
        <v>1.7044733762741089</v>
      </c>
      <c r="BI4076" s="1">
        <v>0.88484668731689453</v>
      </c>
      <c r="BJ4076" s="1">
        <v>1.5723612308502197</v>
      </c>
      <c r="BK4076" s="1"/>
      <c r="BL4076" s="1"/>
      <c r="BM4076" s="1"/>
      <c r="BN4076" s="1"/>
    </row>
    <row r="4077" spans="1:66" x14ac:dyDescent="0.2">
      <c r="A4077" s="2" t="s">
        <v>8622</v>
      </c>
      <c r="B4077" s="4" t="s">
        <v>4072</v>
      </c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>
        <v>3.0524511926053877</v>
      </c>
      <c r="P4077" s="1">
        <v>6.028824339958988E-2</v>
      </c>
      <c r="Q4077" s="1">
        <v>6.2346697762974541</v>
      </c>
      <c r="R4077" s="1">
        <v>12.679764917346379</v>
      </c>
      <c r="S4077" s="1">
        <v>14.084068435670879</v>
      </c>
      <c r="T4077" s="1">
        <v>8.6810577957717054</v>
      </c>
      <c r="U4077" s="1">
        <v>11.899243589450423</v>
      </c>
      <c r="V4077" s="1">
        <v>5.4418243319028399</v>
      </c>
      <c r="W4077" s="1">
        <v>6.5562122141007899</v>
      </c>
      <c r="X4077" s="1">
        <v>6.9539028499607856</v>
      </c>
      <c r="Y4077" s="1">
        <v>6.3374315874649882</v>
      </c>
      <c r="Z4077" s="1">
        <v>5.2371440559332436</v>
      </c>
      <c r="AA4077" s="1">
        <v>8.732832640615511</v>
      </c>
      <c r="AB4077" s="1">
        <v>8.7300455602944744</v>
      </c>
      <c r="AC4077" s="1">
        <v>4.7519179361431698</v>
      </c>
      <c r="AD4077" s="1">
        <v>4.6251226534119523</v>
      </c>
      <c r="AE4077" s="1">
        <v>4.5109880182456115</v>
      </c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>
        <v>3.6859555244445801</v>
      </c>
      <c r="AV4077" s="1">
        <v>4.916473388671875</v>
      </c>
      <c r="AW4077" s="1">
        <v>4.4963793754577637</v>
      </c>
      <c r="AX4077" s="1">
        <v>10.571837425231934</v>
      </c>
      <c r="AY4077" s="1">
        <v>1.1963787078857422</v>
      </c>
      <c r="AZ4077" s="1">
        <v>0.64839291572570801</v>
      </c>
      <c r="BA4077" s="1">
        <v>1.0754036903381348</v>
      </c>
      <c r="BB4077" s="1">
        <v>0.44610065221786499</v>
      </c>
      <c r="BC4077" s="1">
        <v>0.24714280664920807</v>
      </c>
      <c r="BD4077" s="1">
        <v>0.51778382062911987</v>
      </c>
      <c r="BE4077" s="1">
        <v>0.47188872098922729</v>
      </c>
      <c r="BF4077" s="1">
        <v>3.1870203018188477</v>
      </c>
      <c r="BG4077" s="1">
        <v>9.2964820563793182E-2</v>
      </c>
      <c r="BH4077" s="1">
        <v>8.1149011850357056E-2</v>
      </c>
      <c r="BI4077" s="1">
        <v>0.56659889221191406</v>
      </c>
      <c r="BJ4077" s="1">
        <v>1.0028669834136963</v>
      </c>
      <c r="BK4077" s="1">
        <v>3.1773808002471924</v>
      </c>
      <c r="BL4077" s="1"/>
      <c r="BM4077" s="1"/>
      <c r="BN4077" s="1"/>
    </row>
    <row r="4078" spans="1:66" x14ac:dyDescent="0.2">
      <c r="A4078" s="2" t="s">
        <v>8623</v>
      </c>
      <c r="B4078" s="4" t="s">
        <v>4073</v>
      </c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>
        <v>3.0524511926053877</v>
      </c>
      <c r="P4078" s="1">
        <v>6.028824339958988E-2</v>
      </c>
      <c r="Q4078" s="1">
        <v>6.2346697762974541</v>
      </c>
      <c r="R4078" s="1">
        <v>12.679764917346379</v>
      </c>
      <c r="S4078" s="1">
        <v>14.084068435670879</v>
      </c>
      <c r="T4078" s="1">
        <v>8.6810577957717054</v>
      </c>
      <c r="U4078" s="1">
        <v>11.899243589450423</v>
      </c>
      <c r="V4078" s="1">
        <v>5.4418243319028399</v>
      </c>
      <c r="W4078" s="1">
        <v>6.5562122141007899</v>
      </c>
      <c r="X4078" s="1">
        <v>6.9539028499607856</v>
      </c>
      <c r="Y4078" s="1">
        <v>6.3374315874649882</v>
      </c>
      <c r="Z4078" s="1">
        <v>5.2371440559332436</v>
      </c>
      <c r="AA4078" s="1">
        <v>8.732832640615511</v>
      </c>
      <c r="AB4078" s="1">
        <v>8.7300455602944744</v>
      </c>
      <c r="AC4078" s="1">
        <v>4.7519179361431698</v>
      </c>
      <c r="AD4078" s="1">
        <v>4.6251226534119523</v>
      </c>
      <c r="AE4078" s="1">
        <v>4.5109880182456115</v>
      </c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>
        <v>3.6859555244445801</v>
      </c>
      <c r="AV4078" s="1">
        <v>4.916473388671875</v>
      </c>
      <c r="AW4078" s="1">
        <v>4.4963793754577637</v>
      </c>
      <c r="AX4078" s="1">
        <v>10.571837425231934</v>
      </c>
      <c r="AY4078" s="1">
        <v>1.1963787078857422</v>
      </c>
      <c r="AZ4078" s="1">
        <v>0.64839291572570801</v>
      </c>
      <c r="BA4078" s="1">
        <v>1.0754036903381348</v>
      </c>
      <c r="BB4078" s="1">
        <v>0.44610065221786499</v>
      </c>
      <c r="BC4078" s="1">
        <v>0.24714280664920807</v>
      </c>
      <c r="BD4078" s="1">
        <v>0.51778382062911987</v>
      </c>
      <c r="BE4078" s="1">
        <v>0.47188872098922729</v>
      </c>
      <c r="BF4078" s="1">
        <v>3.1870203018188477</v>
      </c>
      <c r="BG4078" s="1">
        <v>9.2964820563793182E-2</v>
      </c>
      <c r="BH4078" s="1">
        <v>8.1149011850357056E-2</v>
      </c>
      <c r="BI4078" s="1">
        <v>0.56659889221191406</v>
      </c>
      <c r="BJ4078" s="1">
        <v>1.0028669834136963</v>
      </c>
      <c r="BK4078" s="1">
        <v>3.1773808002471924</v>
      </c>
      <c r="BL4078" s="1"/>
      <c r="BM4078" s="1"/>
      <c r="BN4078" s="1"/>
    </row>
    <row r="4079" spans="1:66" x14ac:dyDescent="0.2">
      <c r="A4079" s="2" t="s">
        <v>8624</v>
      </c>
      <c r="B4079" s="4" t="s">
        <v>4074</v>
      </c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>
        <v>73.300097807779423</v>
      </c>
      <c r="P4079" s="1">
        <v>18.185942425764221</v>
      </c>
      <c r="Q4079" s="1">
        <v>5.5881471525404214</v>
      </c>
      <c r="R4079" s="1">
        <v>14.440508378134654</v>
      </c>
      <c r="S4079" s="1">
        <v>13.427119709449833</v>
      </c>
      <c r="T4079" s="1">
        <v>6.0953574215479822</v>
      </c>
      <c r="U4079" s="1">
        <v>9.2364953116353945</v>
      </c>
      <c r="V4079" s="1">
        <v>12.695468474613497</v>
      </c>
      <c r="W4079" s="1">
        <v>8.0274317643686235</v>
      </c>
      <c r="X4079" s="1">
        <v>6.6864820178196522</v>
      </c>
      <c r="Y4079" s="1">
        <v>9.0437652201160681</v>
      </c>
      <c r="Z4079" s="1">
        <v>4.9404123525165469</v>
      </c>
      <c r="AA4079" s="1">
        <v>4.8912250561139414</v>
      </c>
      <c r="AB4079" s="1">
        <v>5.9174375290427186</v>
      </c>
      <c r="AC4079" s="1">
        <v>18.413707566834788</v>
      </c>
      <c r="AD4079" s="1">
        <v>19.786248948049089</v>
      </c>
      <c r="AE4079" s="1">
        <v>15.239860602190161</v>
      </c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  <c r="BC4079" s="1"/>
      <c r="BD4079" s="1"/>
      <c r="BE4079" s="1">
        <v>0.46849265694618225</v>
      </c>
      <c r="BF4079" s="1">
        <v>0.39664348959922791</v>
      </c>
      <c r="BG4079" s="1"/>
      <c r="BH4079" s="1">
        <v>0.67454701662063599</v>
      </c>
      <c r="BI4079" s="1"/>
      <c r="BJ4079" s="1"/>
      <c r="BK4079" s="1"/>
      <c r="BL4079" s="1"/>
      <c r="BM4079" s="1"/>
      <c r="BN4079" s="1"/>
    </row>
    <row r="4080" spans="1:66" x14ac:dyDescent="0.2">
      <c r="A4080" s="2" t="s">
        <v>8625</v>
      </c>
      <c r="B4080" s="4" t="s">
        <v>4075</v>
      </c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>
        <v>5.9164156975442701</v>
      </c>
      <c r="O4080" s="1">
        <v>14.745372921840492</v>
      </c>
      <c r="P4080" s="1">
        <v>8.8834882155046557</v>
      </c>
      <c r="Q4080" s="1">
        <v>9.4381824778296046</v>
      </c>
      <c r="R4080" s="1">
        <v>7.5251151776427117</v>
      </c>
      <c r="S4080" s="1">
        <v>11.226521266949211</v>
      </c>
      <c r="T4080" s="1">
        <v>7.5570482695482859</v>
      </c>
      <c r="U4080" s="1">
        <v>7.2877150600252421</v>
      </c>
      <c r="V4080" s="1">
        <v>8.3634320360441716</v>
      </c>
      <c r="W4080" s="1">
        <v>7.9604159139927102</v>
      </c>
      <c r="X4080" s="1">
        <v>5.4886383327350874</v>
      </c>
      <c r="Y4080" s="1">
        <v>10.176124805728014</v>
      </c>
      <c r="Z4080" s="1">
        <v>6.3266577492066007</v>
      </c>
      <c r="AA4080" s="1">
        <v>11.163422783337754</v>
      </c>
      <c r="AB4080" s="1">
        <v>5.5560516102795177</v>
      </c>
      <c r="AC4080" s="1">
        <v>4.869065222921777</v>
      </c>
      <c r="AD4080" s="1">
        <v>7.7809535992958976</v>
      </c>
      <c r="AE4080" s="1">
        <v>4.4593589255317072</v>
      </c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>
        <v>0.30011582374572754</v>
      </c>
      <c r="AU4080" s="1">
        <v>0.42166668176651001</v>
      </c>
      <c r="AV4080" s="1">
        <v>0.8882443904876709</v>
      </c>
      <c r="AW4080" s="1"/>
      <c r="AX4080" s="1"/>
      <c r="AY4080" s="1"/>
      <c r="AZ4080" s="1">
        <v>0.22586023807525635</v>
      </c>
      <c r="BA4080" s="1"/>
      <c r="BB4080" s="1"/>
      <c r="BC4080" s="1"/>
      <c r="BD4080" s="1"/>
      <c r="BE4080" s="1">
        <v>7.7201150357723236E-2</v>
      </c>
      <c r="BF4080" s="1">
        <v>0.44656205177307129</v>
      </c>
      <c r="BG4080" s="1"/>
      <c r="BH4080" s="1">
        <v>0.43389090895652771</v>
      </c>
      <c r="BI4080" s="1">
        <v>2.8525192737579346</v>
      </c>
      <c r="BJ4080" s="1">
        <v>1.7252629995346069</v>
      </c>
      <c r="BK4080" s="1">
        <v>1.4678198099136353</v>
      </c>
      <c r="BL4080" s="1"/>
      <c r="BM4080" s="1"/>
      <c r="BN4080" s="1"/>
    </row>
    <row r="4081" spans="1:66" x14ac:dyDescent="0.2">
      <c r="A4081" s="2" t="s">
        <v>8626</v>
      </c>
      <c r="B4081" s="4" t="s">
        <v>4076</v>
      </c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>
        <v>18.086491019411095</v>
      </c>
      <c r="R4081" s="1">
        <v>12.632020033725475</v>
      </c>
      <c r="S4081" s="1">
        <v>34.555277126675584</v>
      </c>
      <c r="T4081" s="1">
        <v>3.8044942508150985</v>
      </c>
      <c r="U4081" s="1">
        <v>4.4472298273447075</v>
      </c>
      <c r="V4081" s="1">
        <v>4.3707987062327538</v>
      </c>
      <c r="W4081" s="1">
        <v>4.8650665594278619</v>
      </c>
      <c r="X4081" s="1">
        <v>7.3275125699153039</v>
      </c>
      <c r="Y4081" s="1">
        <v>3.2852390867303147</v>
      </c>
      <c r="Z4081" s="1">
        <v>5.7492398638777615</v>
      </c>
      <c r="AA4081" s="1">
        <v>4.2888255506437396</v>
      </c>
      <c r="AB4081" s="1">
        <v>3.6399226210332638</v>
      </c>
      <c r="AC4081" s="1">
        <v>3.680469537386212</v>
      </c>
      <c r="AD4081" s="1">
        <v>4.4391180844873777</v>
      </c>
      <c r="AE4081" s="1">
        <v>4.044483015500882</v>
      </c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>
        <v>2.4528884887695313</v>
      </c>
      <c r="AX4081" s="1">
        <v>8.8934478759765625</v>
      </c>
      <c r="AY4081" s="1">
        <v>10.359721183776855</v>
      </c>
      <c r="AZ4081" s="1">
        <v>0.66484355926513672</v>
      </c>
      <c r="BA4081" s="1">
        <v>1.3752181529998779</v>
      </c>
      <c r="BB4081" s="1">
        <v>0.4533659815788269</v>
      </c>
      <c r="BC4081" s="1"/>
      <c r="BD4081" s="1">
        <v>0.71122807264328003</v>
      </c>
      <c r="BE4081" s="1">
        <v>1.0887359380722046</v>
      </c>
      <c r="BF4081" s="1">
        <v>0.88613080978393555</v>
      </c>
      <c r="BG4081" s="1">
        <v>0.94262510538101196</v>
      </c>
      <c r="BH4081" s="1">
        <v>0.28418099880218506</v>
      </c>
      <c r="BI4081" s="1">
        <v>0.25568103790283203</v>
      </c>
      <c r="BJ4081" s="1">
        <v>1.9189032316207886</v>
      </c>
      <c r="BK4081" s="1">
        <v>1.6039258241653442</v>
      </c>
      <c r="BL4081" s="1"/>
      <c r="BM4081" s="1"/>
      <c r="BN4081" s="1"/>
    </row>
    <row r="4082" spans="1:66" x14ac:dyDescent="0.2">
      <c r="A4082" s="2" t="s">
        <v>8627</v>
      </c>
      <c r="B4082" s="4" t="s">
        <v>4077</v>
      </c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>
        <v>18.086491019411095</v>
      </c>
      <c r="R4082" s="1">
        <v>12.632020033725475</v>
      </c>
      <c r="S4082" s="1">
        <v>34.555277126675584</v>
      </c>
      <c r="T4082" s="1">
        <v>3.8044942508150985</v>
      </c>
      <c r="U4082" s="1">
        <v>4.4472298273447075</v>
      </c>
      <c r="V4082" s="1">
        <v>4.3707987062327538</v>
      </c>
      <c r="W4082" s="1">
        <v>4.8650665594278619</v>
      </c>
      <c r="X4082" s="1">
        <v>7.3275125699153039</v>
      </c>
      <c r="Y4082" s="1">
        <v>3.2852390867303147</v>
      </c>
      <c r="Z4082" s="1">
        <v>5.7492398638777615</v>
      </c>
      <c r="AA4082" s="1">
        <v>4.2888255506437396</v>
      </c>
      <c r="AB4082" s="1">
        <v>3.6399226210332638</v>
      </c>
      <c r="AC4082" s="1">
        <v>3.680469537386212</v>
      </c>
      <c r="AD4082" s="1">
        <v>4.4391180844873777</v>
      </c>
      <c r="AE4082" s="1">
        <v>4.044483015500882</v>
      </c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>
        <v>2.4528884887695313</v>
      </c>
      <c r="AX4082" s="1">
        <v>8.8934478759765625</v>
      </c>
      <c r="AY4082" s="1">
        <v>10.359721183776855</v>
      </c>
      <c r="AZ4082" s="1">
        <v>0.66484355926513672</v>
      </c>
      <c r="BA4082" s="1">
        <v>1.3752181529998779</v>
      </c>
      <c r="BB4082" s="1">
        <v>0.4533659815788269</v>
      </c>
      <c r="BC4082" s="1"/>
      <c r="BD4082" s="1">
        <v>0.71122807264328003</v>
      </c>
      <c r="BE4082" s="1">
        <v>1.0887359380722046</v>
      </c>
      <c r="BF4082" s="1">
        <v>0.88613080978393555</v>
      </c>
      <c r="BG4082" s="1">
        <v>0.94262510538101196</v>
      </c>
      <c r="BH4082" s="1">
        <v>0.28418099880218506</v>
      </c>
      <c r="BI4082" s="1">
        <v>0.25568103790283203</v>
      </c>
      <c r="BJ4082" s="1">
        <v>1.9189032316207886</v>
      </c>
      <c r="BK4082" s="1">
        <v>1.6039258241653442</v>
      </c>
      <c r="BL4082" s="1"/>
      <c r="BM4082" s="1"/>
      <c r="BN4082" s="1"/>
    </row>
    <row r="4083" spans="1:66" x14ac:dyDescent="0.2">
      <c r="A4083" s="2" t="s">
        <v>8628</v>
      </c>
      <c r="B4083" s="4" t="s">
        <v>4078</v>
      </c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>
        <v>2.0233802407971497</v>
      </c>
      <c r="P4083" s="1"/>
      <c r="Q4083" s="1"/>
      <c r="R4083" s="1"/>
      <c r="S4083" s="1">
        <v>2.9172740769920029</v>
      </c>
      <c r="T4083" s="1">
        <v>11.353728825983794</v>
      </c>
      <c r="U4083" s="1">
        <v>13.414440242002543</v>
      </c>
      <c r="V4083" s="1">
        <v>5.7864664556114427</v>
      </c>
      <c r="W4083" s="1">
        <v>5.8988265197989787</v>
      </c>
      <c r="X4083" s="1">
        <v>5.3916068388860312</v>
      </c>
      <c r="Y4083" s="1">
        <v>4.4362864846334729</v>
      </c>
      <c r="Z4083" s="1">
        <v>6.4567801246341441</v>
      </c>
      <c r="AA4083" s="1">
        <v>6.2990166974346842</v>
      </c>
      <c r="AB4083" s="1">
        <v>9.2452849848698566</v>
      </c>
      <c r="AC4083" s="1">
        <v>8.499524917186001</v>
      </c>
      <c r="AD4083" s="1">
        <v>4.3688708433583479</v>
      </c>
      <c r="AE4083" s="1">
        <v>4.2344049283635412</v>
      </c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>
        <v>4.7338504791259766</v>
      </c>
      <c r="AV4083" s="1">
        <v>4.6734466552734375</v>
      </c>
      <c r="AW4083" s="1">
        <v>5.0384583473205566</v>
      </c>
      <c r="AX4083" s="1">
        <v>6.1074962615966797</v>
      </c>
      <c r="AY4083" s="1">
        <v>3.2926208972930908</v>
      </c>
      <c r="AZ4083" s="1">
        <v>2.2554781436920166</v>
      </c>
      <c r="BA4083" s="1"/>
      <c r="BB4083" s="1"/>
      <c r="BC4083" s="1">
        <v>0.31190165877342224</v>
      </c>
      <c r="BD4083" s="1">
        <v>0.30561250448226929</v>
      </c>
      <c r="BE4083" s="1">
        <v>0.10588269680738449</v>
      </c>
      <c r="BF4083" s="1">
        <v>3.5619807243347168</v>
      </c>
      <c r="BG4083" s="1">
        <v>2.710345983505249</v>
      </c>
      <c r="BH4083" s="1">
        <v>1.5191967487335205</v>
      </c>
      <c r="BI4083" s="1"/>
      <c r="BJ4083" s="1"/>
      <c r="BK4083" s="1"/>
      <c r="BL4083" s="1"/>
      <c r="BM4083" s="1"/>
      <c r="BN4083" s="1"/>
    </row>
    <row r="4084" spans="1:66" x14ac:dyDescent="0.2">
      <c r="A4084" s="2" t="s">
        <v>8629</v>
      </c>
      <c r="B4084" s="4" t="s">
        <v>4079</v>
      </c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>
        <v>2.0233802407971497</v>
      </c>
      <c r="P4084" s="1"/>
      <c r="Q4084" s="1"/>
      <c r="R4084" s="1"/>
      <c r="S4084" s="1">
        <v>2.9172740769920029</v>
      </c>
      <c r="T4084" s="1">
        <v>11.353728825983794</v>
      </c>
      <c r="U4084" s="1">
        <v>13.414440242002543</v>
      </c>
      <c r="V4084" s="1">
        <v>5.7864664556114427</v>
      </c>
      <c r="W4084" s="1">
        <v>5.8988265197989787</v>
      </c>
      <c r="X4084" s="1">
        <v>5.3916068388860312</v>
      </c>
      <c r="Y4084" s="1">
        <v>4.4362864846334729</v>
      </c>
      <c r="Z4084" s="1">
        <v>6.4567801246341441</v>
      </c>
      <c r="AA4084" s="1">
        <v>6.2990166974346842</v>
      </c>
      <c r="AB4084" s="1">
        <v>9.2452849848698566</v>
      </c>
      <c r="AC4084" s="1">
        <v>8.499524917186001</v>
      </c>
      <c r="AD4084" s="1">
        <v>4.3688708433583479</v>
      </c>
      <c r="AE4084" s="1">
        <v>4.2344049283635412</v>
      </c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>
        <v>4.7338504791259766</v>
      </c>
      <c r="AV4084" s="1">
        <v>4.6734466552734375</v>
      </c>
      <c r="AW4084" s="1">
        <v>5.0384583473205566</v>
      </c>
      <c r="AX4084" s="1">
        <v>6.1074962615966797</v>
      </c>
      <c r="AY4084" s="1">
        <v>3.2926208972930908</v>
      </c>
      <c r="AZ4084" s="1">
        <v>2.2554781436920166</v>
      </c>
      <c r="BA4084" s="1"/>
      <c r="BB4084" s="1"/>
      <c r="BC4084" s="1">
        <v>0.31190165877342224</v>
      </c>
      <c r="BD4084" s="1">
        <v>0.30561250448226929</v>
      </c>
      <c r="BE4084" s="1">
        <v>0.10588269680738449</v>
      </c>
      <c r="BF4084" s="1">
        <v>3.5619807243347168</v>
      </c>
      <c r="BG4084" s="1">
        <v>2.710345983505249</v>
      </c>
      <c r="BH4084" s="1">
        <v>1.5191967487335205</v>
      </c>
      <c r="BI4084" s="1"/>
      <c r="BJ4084" s="1"/>
      <c r="BK4084" s="1"/>
      <c r="BL4084" s="1"/>
      <c r="BM4084" s="1"/>
      <c r="BN4084" s="1"/>
    </row>
    <row r="4085" spans="1:66" x14ac:dyDescent="0.2">
      <c r="A4085" s="2" t="s">
        <v>8630</v>
      </c>
      <c r="B4085" s="4" t="s">
        <v>4080</v>
      </c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>
        <v>7.1146701940070445</v>
      </c>
      <c r="R4085" s="1">
        <v>15.288071869641062</v>
      </c>
      <c r="S4085" s="1">
        <v>9.499929778959304</v>
      </c>
      <c r="T4085" s="1">
        <v>11.65979357089244</v>
      </c>
      <c r="U4085" s="1">
        <v>29.850997123080024</v>
      </c>
      <c r="V4085" s="1">
        <v>16.101593826882262</v>
      </c>
      <c r="W4085" s="1">
        <v>12.059765871906778</v>
      </c>
      <c r="X4085" s="1">
        <v>14.056079774836071</v>
      </c>
      <c r="Y4085" s="1">
        <v>8.2820552979907891</v>
      </c>
      <c r="Z4085" s="1">
        <v>10.756175301198532</v>
      </c>
      <c r="AA4085" s="1">
        <v>22.097741832307314</v>
      </c>
      <c r="AB4085" s="1">
        <v>21.088452331348225</v>
      </c>
      <c r="AC4085" s="1">
        <v>31.306360974563351</v>
      </c>
      <c r="AD4085" s="1">
        <v>28.782994767192598</v>
      </c>
      <c r="AE4085" s="1">
        <v>7.1308226659079903</v>
      </c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>
        <v>10.757826805114746</v>
      </c>
      <c r="AW4085" s="1">
        <v>3.5543160438537598</v>
      </c>
      <c r="AX4085" s="1"/>
      <c r="AY4085" s="1"/>
      <c r="AZ4085" s="1"/>
      <c r="BA4085" s="1"/>
      <c r="BB4085" s="1"/>
      <c r="BC4085" s="1"/>
      <c r="BD4085" s="1">
        <v>4.5460028648376465</v>
      </c>
      <c r="BE4085" s="1">
        <v>4.6824326515197754</v>
      </c>
      <c r="BF4085" s="1"/>
      <c r="BG4085" s="1"/>
      <c r="BH4085" s="1">
        <v>3.4083073139190674</v>
      </c>
      <c r="BI4085" s="1"/>
      <c r="BJ4085" s="1">
        <v>4.7763967514038086</v>
      </c>
      <c r="BK4085" s="1"/>
      <c r="BL4085" s="1"/>
      <c r="BM4085" s="1"/>
      <c r="BN4085" s="1"/>
    </row>
    <row r="4086" spans="1:66" x14ac:dyDescent="0.2">
      <c r="A4086" s="2" t="s">
        <v>8631</v>
      </c>
      <c r="B4086" s="4" t="s">
        <v>4081</v>
      </c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>
        <v>7.1146701940070445</v>
      </c>
      <c r="R4086" s="1">
        <v>15.288071869641062</v>
      </c>
      <c r="S4086" s="1">
        <v>9.499929778959304</v>
      </c>
      <c r="T4086" s="1">
        <v>11.65979357089244</v>
      </c>
      <c r="U4086" s="1">
        <v>29.850997123080024</v>
      </c>
      <c r="V4086" s="1">
        <v>16.101593826882262</v>
      </c>
      <c r="W4086" s="1">
        <v>12.059765871906778</v>
      </c>
      <c r="X4086" s="1">
        <v>14.056079774836071</v>
      </c>
      <c r="Y4086" s="1">
        <v>8.2820552979907891</v>
      </c>
      <c r="Z4086" s="1">
        <v>10.756175301198532</v>
      </c>
      <c r="AA4086" s="1">
        <v>22.097741832307314</v>
      </c>
      <c r="AB4086" s="1">
        <v>21.088452331348225</v>
      </c>
      <c r="AC4086" s="1">
        <v>31.306360974563351</v>
      </c>
      <c r="AD4086" s="1">
        <v>28.782994767192598</v>
      </c>
      <c r="AE4086" s="1">
        <v>7.1308226659079903</v>
      </c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>
        <v>10.757826805114746</v>
      </c>
      <c r="AW4086" s="1">
        <v>3.5543160438537598</v>
      </c>
      <c r="AX4086" s="1"/>
      <c r="AY4086" s="1"/>
      <c r="AZ4086" s="1"/>
      <c r="BA4086" s="1"/>
      <c r="BB4086" s="1"/>
      <c r="BC4086" s="1"/>
      <c r="BD4086" s="1">
        <v>4.5460028648376465</v>
      </c>
      <c r="BE4086" s="1">
        <v>4.6824326515197754</v>
      </c>
      <c r="BF4086" s="1"/>
      <c r="BG4086" s="1"/>
      <c r="BH4086" s="1">
        <v>3.4083073139190674</v>
      </c>
      <c r="BI4086" s="1"/>
      <c r="BJ4086" s="1">
        <v>4.7763967514038086</v>
      </c>
      <c r="BK4086" s="1"/>
      <c r="BL4086" s="1"/>
      <c r="BM4086" s="1"/>
      <c r="BN4086" s="1"/>
    </row>
    <row r="4087" spans="1:66" x14ac:dyDescent="0.2">
      <c r="A4087" s="2" t="s">
        <v>8632</v>
      </c>
      <c r="B4087" s="4" t="s">
        <v>4082</v>
      </c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>
        <v>53.534736679519355</v>
      </c>
      <c r="P4087" s="1">
        <v>17.274204824272609</v>
      </c>
      <c r="Q4087" s="1"/>
      <c r="R4087" s="1"/>
      <c r="S4087" s="1"/>
      <c r="T4087" s="1">
        <v>5.5919591929479511</v>
      </c>
      <c r="U4087" s="1">
        <v>4.7374676811623821</v>
      </c>
      <c r="V4087" s="1">
        <v>3.9508108943982752</v>
      </c>
      <c r="W4087" s="1">
        <v>1.9323624424653039</v>
      </c>
      <c r="X4087" s="1">
        <v>10.486069231413248</v>
      </c>
      <c r="Y4087" s="1">
        <v>4.3884380279160444</v>
      </c>
      <c r="Z4087" s="1">
        <v>15.852779139466126</v>
      </c>
      <c r="AA4087" s="1">
        <v>15.838321677995351</v>
      </c>
      <c r="AB4087" s="1">
        <v>9.990835649297118</v>
      </c>
      <c r="AC4087" s="1">
        <v>9.4497486948032954</v>
      </c>
      <c r="AD4087" s="1">
        <v>9.7361173785954414</v>
      </c>
      <c r="AE4087" s="1">
        <v>9.0437544533927152</v>
      </c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>
        <v>55.553508758544922</v>
      </c>
      <c r="AW4087" s="1">
        <v>79.298126220703125</v>
      </c>
      <c r="AX4087" s="1">
        <v>81.816131591796875</v>
      </c>
      <c r="AY4087" s="1">
        <v>63.632503509521484</v>
      </c>
      <c r="AZ4087" s="1">
        <v>6.7204089164733887</v>
      </c>
      <c r="BA4087" s="1">
        <v>2.020850658416748</v>
      </c>
      <c r="BB4087" s="1">
        <v>1.1173180341720581</v>
      </c>
      <c r="BC4087" s="1">
        <v>2.9755423069000244</v>
      </c>
      <c r="BD4087" s="1">
        <v>2.731203556060791</v>
      </c>
      <c r="BE4087" s="1"/>
      <c r="BF4087" s="1"/>
      <c r="BG4087" s="1"/>
      <c r="BH4087" s="1">
        <v>3.0140495300292969</v>
      </c>
      <c r="BI4087" s="1">
        <v>0.22012217342853546</v>
      </c>
      <c r="BJ4087" s="1"/>
      <c r="BK4087" s="1">
        <v>3.0811538696289063</v>
      </c>
      <c r="BL4087" s="1"/>
      <c r="BM4087" s="1"/>
      <c r="BN4087" s="1"/>
    </row>
    <row r="4088" spans="1:66" x14ac:dyDescent="0.2">
      <c r="A4088" s="2" t="s">
        <v>8633</v>
      </c>
      <c r="B4088" s="4" t="s">
        <v>4083</v>
      </c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>
        <v>53.534736679519355</v>
      </c>
      <c r="P4088" s="1">
        <v>17.274204824272609</v>
      </c>
      <c r="Q4088" s="1"/>
      <c r="R4088" s="1"/>
      <c r="S4088" s="1"/>
      <c r="T4088" s="1">
        <v>5.5919591929479511</v>
      </c>
      <c r="U4088" s="1">
        <v>4.7374676811623821</v>
      </c>
      <c r="V4088" s="1">
        <v>3.9508108943982752</v>
      </c>
      <c r="W4088" s="1">
        <v>1.9323624424653039</v>
      </c>
      <c r="X4088" s="1">
        <v>10.486069231413248</v>
      </c>
      <c r="Y4088" s="1">
        <v>4.3884380279160444</v>
      </c>
      <c r="Z4088" s="1">
        <v>15.852779139466126</v>
      </c>
      <c r="AA4088" s="1">
        <v>15.838321677995351</v>
      </c>
      <c r="AB4088" s="1">
        <v>9.990835649297118</v>
      </c>
      <c r="AC4088" s="1">
        <v>9.4497486948032954</v>
      </c>
      <c r="AD4088" s="1">
        <v>9.7361173785954414</v>
      </c>
      <c r="AE4088" s="1">
        <v>9.0437544533927152</v>
      </c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>
        <v>55.553508758544922</v>
      </c>
      <c r="AW4088" s="1">
        <v>79.298126220703125</v>
      </c>
      <c r="AX4088" s="1">
        <v>81.816131591796875</v>
      </c>
      <c r="AY4088" s="1">
        <v>63.632503509521484</v>
      </c>
      <c r="AZ4088" s="1">
        <v>6.7204089164733887</v>
      </c>
      <c r="BA4088" s="1">
        <v>2.020850658416748</v>
      </c>
      <c r="BB4088" s="1">
        <v>1.1173180341720581</v>
      </c>
      <c r="BC4088" s="1">
        <v>2.9755423069000244</v>
      </c>
      <c r="BD4088" s="1">
        <v>2.731203556060791</v>
      </c>
      <c r="BE4088" s="1"/>
      <c r="BF4088" s="1"/>
      <c r="BG4088" s="1"/>
      <c r="BH4088" s="1">
        <v>3.0140495300292969</v>
      </c>
      <c r="BI4088" s="1">
        <v>0.22012217342853546</v>
      </c>
      <c r="BJ4088" s="1"/>
      <c r="BK4088" s="1">
        <v>3.0811538696289063</v>
      </c>
      <c r="BL4088" s="1"/>
      <c r="BM4088" s="1"/>
      <c r="BN4088" s="1"/>
    </row>
    <row r="4089" spans="1:66" x14ac:dyDescent="0.2">
      <c r="A4089" s="2" t="s">
        <v>8634</v>
      </c>
      <c r="B4089" s="4" t="s">
        <v>4084</v>
      </c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>
        <v>13.235358260773388</v>
      </c>
      <c r="P4089" s="1">
        <v>5.9605134668134641</v>
      </c>
      <c r="Q4089" s="1">
        <v>14.795802868552077</v>
      </c>
      <c r="R4089" s="1">
        <v>15.714228245593439</v>
      </c>
      <c r="S4089" s="1">
        <v>5.0093901642834462</v>
      </c>
      <c r="T4089" s="1">
        <v>7.3707647112882055</v>
      </c>
      <c r="U4089" s="1">
        <v>6.8357837641900874</v>
      </c>
      <c r="V4089" s="1">
        <v>8.1457564563116556</v>
      </c>
      <c r="W4089" s="1">
        <v>7.026877714455523</v>
      </c>
      <c r="X4089" s="1">
        <v>4.8505528684267105</v>
      </c>
      <c r="Y4089" s="1">
        <v>7.0640702101652781</v>
      </c>
      <c r="Z4089" s="1">
        <v>6.6543802471035072</v>
      </c>
      <c r="AA4089" s="1">
        <v>6.9426805529978948</v>
      </c>
      <c r="AB4089" s="1">
        <v>5.3162867179360509</v>
      </c>
      <c r="AC4089" s="1">
        <v>8.0552956715976176</v>
      </c>
      <c r="AD4089" s="1">
        <v>11.259609202685265</v>
      </c>
      <c r="AE4089" s="1">
        <v>8.9343864664385144</v>
      </c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>
        <v>0.61563313007354736</v>
      </c>
      <c r="BC4089" s="1">
        <v>0.49273961782455444</v>
      </c>
      <c r="BD4089" s="1">
        <v>2.4664418697357178</v>
      </c>
      <c r="BE4089" s="1">
        <v>0.27934277057647705</v>
      </c>
      <c r="BF4089" s="1"/>
      <c r="BG4089" s="1"/>
      <c r="BH4089" s="1">
        <v>0.77339112758636475</v>
      </c>
      <c r="BI4089" s="1"/>
      <c r="BJ4089" s="1"/>
      <c r="BK4089" s="1">
        <v>0.26210573315620422</v>
      </c>
      <c r="BL4089" s="1"/>
      <c r="BM4089" s="1"/>
      <c r="BN4089" s="1"/>
    </row>
    <row r="4090" spans="1:66" x14ac:dyDescent="0.2">
      <c r="A4090" s="2" t="s">
        <v>8635</v>
      </c>
      <c r="B4090" s="4" t="s">
        <v>4085</v>
      </c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>
        <v>13.235358260773388</v>
      </c>
      <c r="P4090" s="1">
        <v>5.9605134668134641</v>
      </c>
      <c r="Q4090" s="1">
        <v>14.795802868552077</v>
      </c>
      <c r="R4090" s="1">
        <v>15.714228245593439</v>
      </c>
      <c r="S4090" s="1">
        <v>5.0093901642834462</v>
      </c>
      <c r="T4090" s="1">
        <v>7.3707647112882055</v>
      </c>
      <c r="U4090" s="1">
        <v>6.8357837641900874</v>
      </c>
      <c r="V4090" s="1">
        <v>8.1457564563116556</v>
      </c>
      <c r="W4090" s="1">
        <v>7.026877714455523</v>
      </c>
      <c r="X4090" s="1">
        <v>4.8505528684267105</v>
      </c>
      <c r="Y4090" s="1">
        <v>7.0640702101652781</v>
      </c>
      <c r="Z4090" s="1">
        <v>6.6543802471035072</v>
      </c>
      <c r="AA4090" s="1">
        <v>6.9426805529978948</v>
      </c>
      <c r="AB4090" s="1">
        <v>5.3162867179360509</v>
      </c>
      <c r="AC4090" s="1">
        <v>8.0552956715976176</v>
      </c>
      <c r="AD4090" s="1">
        <v>11.259609202685265</v>
      </c>
      <c r="AE4090" s="1">
        <v>8.9343864664385144</v>
      </c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>
        <v>0.61563313007354736</v>
      </c>
      <c r="BC4090" s="1">
        <v>0.49273961782455444</v>
      </c>
      <c r="BD4090" s="1">
        <v>2.4664418697357178</v>
      </c>
      <c r="BE4090" s="1">
        <v>0.27934277057647705</v>
      </c>
      <c r="BF4090" s="1"/>
      <c r="BG4090" s="1"/>
      <c r="BH4090" s="1">
        <v>0.77339112758636475</v>
      </c>
      <c r="BI4090" s="1"/>
      <c r="BJ4090" s="1"/>
      <c r="BK4090" s="1">
        <v>0.26210573315620422</v>
      </c>
      <c r="BL4090" s="1"/>
      <c r="BM4090" s="1"/>
      <c r="BN4090" s="1"/>
    </row>
    <row r="4091" spans="1:66" x14ac:dyDescent="0.2">
      <c r="A4091" s="2" t="s">
        <v>8636</v>
      </c>
      <c r="B4091" s="4" t="s">
        <v>4086</v>
      </c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>
        <v>13.235358260773388</v>
      </c>
      <c r="P4091" s="1">
        <v>5.9605134668134641</v>
      </c>
      <c r="Q4091" s="1">
        <v>14.795802868552077</v>
      </c>
      <c r="R4091" s="1">
        <v>15.714228245593439</v>
      </c>
      <c r="S4091" s="1">
        <v>5.0093901642834462</v>
      </c>
      <c r="T4091" s="1">
        <v>7.3707647112882055</v>
      </c>
      <c r="U4091" s="1">
        <v>6.8357837641900874</v>
      </c>
      <c r="V4091" s="1">
        <v>8.1457564563116556</v>
      </c>
      <c r="W4091" s="1">
        <v>7.026877714455523</v>
      </c>
      <c r="X4091" s="1">
        <v>4.8505528684267105</v>
      </c>
      <c r="Y4091" s="1">
        <v>7.0640702101652781</v>
      </c>
      <c r="Z4091" s="1">
        <v>6.6543802471035072</v>
      </c>
      <c r="AA4091" s="1">
        <v>6.9426805529978948</v>
      </c>
      <c r="AB4091" s="1">
        <v>5.3162867179360509</v>
      </c>
      <c r="AC4091" s="1">
        <v>8.0552956715976176</v>
      </c>
      <c r="AD4091" s="1">
        <v>11.259609202685265</v>
      </c>
      <c r="AE4091" s="1">
        <v>8.9343864664385144</v>
      </c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>
        <v>0.61563313007354736</v>
      </c>
      <c r="BC4091" s="1">
        <v>0.49273961782455444</v>
      </c>
      <c r="BD4091" s="1">
        <v>2.4664418697357178</v>
      </c>
      <c r="BE4091" s="1">
        <v>0.27934277057647705</v>
      </c>
      <c r="BF4091" s="1"/>
      <c r="BG4091" s="1"/>
      <c r="BH4091" s="1">
        <v>0.77339112758636475</v>
      </c>
      <c r="BI4091" s="1"/>
      <c r="BJ4091" s="1"/>
      <c r="BK4091" s="1">
        <v>0.26210573315620422</v>
      </c>
      <c r="BL4091" s="1"/>
      <c r="BM4091" s="1"/>
      <c r="BN4091" s="1"/>
    </row>
    <row r="4092" spans="1:66" x14ac:dyDescent="0.2">
      <c r="A4092" s="2" t="s">
        <v>8637</v>
      </c>
      <c r="B4092" s="4" t="s">
        <v>4087</v>
      </c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>
        <v>3.2616628487297761</v>
      </c>
      <c r="R4092" s="1">
        <v>3.6561550854968332</v>
      </c>
      <c r="S4092" s="1">
        <v>3.4812424589457192</v>
      </c>
      <c r="T4092" s="1">
        <v>5.4697537911506364</v>
      </c>
      <c r="U4092" s="1">
        <v>4.9603033577163096</v>
      </c>
      <c r="V4092" s="1">
        <v>6.0950275076956606</v>
      </c>
      <c r="W4092" s="1">
        <v>5.0627615227204572</v>
      </c>
      <c r="X4092" s="1">
        <v>9.9558604894569296</v>
      </c>
      <c r="Y4092" s="1">
        <v>11.370423364280366</v>
      </c>
      <c r="Z4092" s="1">
        <v>10.282156011909191</v>
      </c>
      <c r="AA4092" s="1">
        <v>5.3977130903027133</v>
      </c>
      <c r="AB4092" s="1">
        <v>2.2120114079220725</v>
      </c>
      <c r="AC4092" s="1">
        <v>8.2538316949575545</v>
      </c>
      <c r="AD4092" s="1">
        <v>16.99414185081126</v>
      </c>
      <c r="AE4092" s="1">
        <v>4.581071163224153</v>
      </c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>
        <v>1.6374270915985107</v>
      </c>
      <c r="AX4092" s="1">
        <v>0.55042868852615356</v>
      </c>
      <c r="AY4092" s="1">
        <v>0.57490742206573486</v>
      </c>
      <c r="AZ4092" s="1">
        <v>0.69799268245697021</v>
      </c>
      <c r="BA4092" s="1">
        <v>0.41503605246543884</v>
      </c>
      <c r="BB4092" s="1">
        <v>5.3904709815979004</v>
      </c>
      <c r="BC4092" s="1">
        <v>0.56428802013397217</v>
      </c>
      <c r="BD4092" s="1">
        <v>7.9767689108848572E-2</v>
      </c>
      <c r="BE4092" s="1">
        <v>8.8532567024230957E-2</v>
      </c>
      <c r="BF4092" s="1">
        <v>1.0508830547332764</v>
      </c>
      <c r="BG4092" s="1">
        <v>1.6115437746047974</v>
      </c>
      <c r="BH4092" s="1">
        <v>7.7407627105712891</v>
      </c>
      <c r="BI4092" s="1">
        <v>0.2777998149394989</v>
      </c>
      <c r="BJ4092" s="1">
        <v>0.24230039119720459</v>
      </c>
      <c r="BK4092" s="1">
        <v>0.91784453392028809</v>
      </c>
      <c r="BL4092" s="1"/>
      <c r="BM4092" s="1"/>
      <c r="BN4092" s="1"/>
    </row>
    <row r="4093" spans="1:66" x14ac:dyDescent="0.2">
      <c r="A4093" s="2" t="s">
        <v>8638</v>
      </c>
      <c r="B4093" s="4" t="s">
        <v>4088</v>
      </c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>
        <v>3.2616628487297761</v>
      </c>
      <c r="R4093" s="1">
        <v>3.6561550854968332</v>
      </c>
      <c r="S4093" s="1">
        <v>3.4812424589457192</v>
      </c>
      <c r="T4093" s="1">
        <v>5.4697537911506364</v>
      </c>
      <c r="U4093" s="1">
        <v>4.9603033577163096</v>
      </c>
      <c r="V4093" s="1">
        <v>6.0950275076956606</v>
      </c>
      <c r="W4093" s="1">
        <v>5.0627615227204572</v>
      </c>
      <c r="X4093" s="1">
        <v>9.9558604894569296</v>
      </c>
      <c r="Y4093" s="1">
        <v>11.370423364280366</v>
      </c>
      <c r="Z4093" s="1">
        <v>10.282156011909191</v>
      </c>
      <c r="AA4093" s="1">
        <v>5.3977130903027133</v>
      </c>
      <c r="AB4093" s="1">
        <v>2.2120114079220725</v>
      </c>
      <c r="AC4093" s="1">
        <v>8.2538316949575545</v>
      </c>
      <c r="AD4093" s="1">
        <v>16.99414185081126</v>
      </c>
      <c r="AE4093" s="1">
        <v>4.581071163224153</v>
      </c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>
        <v>1.6374270915985107</v>
      </c>
      <c r="AX4093" s="1">
        <v>0.55042868852615356</v>
      </c>
      <c r="AY4093" s="1">
        <v>0.57490742206573486</v>
      </c>
      <c r="AZ4093" s="1">
        <v>0.69799268245697021</v>
      </c>
      <c r="BA4093" s="1">
        <v>0.41503605246543884</v>
      </c>
      <c r="BB4093" s="1">
        <v>5.3904709815979004</v>
      </c>
      <c r="BC4093" s="1">
        <v>0.56428802013397217</v>
      </c>
      <c r="BD4093" s="1">
        <v>7.9767689108848572E-2</v>
      </c>
      <c r="BE4093" s="1">
        <v>8.8532567024230957E-2</v>
      </c>
      <c r="BF4093" s="1">
        <v>1.0508830547332764</v>
      </c>
      <c r="BG4093" s="1">
        <v>1.6115437746047974</v>
      </c>
      <c r="BH4093" s="1">
        <v>7.7407627105712891</v>
      </c>
      <c r="BI4093" s="1">
        <v>0.2777998149394989</v>
      </c>
      <c r="BJ4093" s="1">
        <v>0.24230039119720459</v>
      </c>
      <c r="BK4093" s="1">
        <v>0.91784453392028809</v>
      </c>
      <c r="BL4093" s="1"/>
      <c r="BM4093" s="1"/>
      <c r="BN4093" s="1"/>
    </row>
    <row r="4094" spans="1:66" x14ac:dyDescent="0.2">
      <c r="A4094" s="2" t="s">
        <v>8639</v>
      </c>
      <c r="B4094" s="4" t="s">
        <v>4089</v>
      </c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>
        <v>6.6940746744691717</v>
      </c>
      <c r="O4094" s="1">
        <v>4.3817670876610419</v>
      </c>
      <c r="P4094" s="1">
        <v>9.2012864263901921</v>
      </c>
      <c r="Q4094" s="1">
        <v>5.6877450342538953</v>
      </c>
      <c r="R4094" s="1">
        <v>6.4934479474217985</v>
      </c>
      <c r="S4094" s="1">
        <v>6.1019686086591607</v>
      </c>
      <c r="T4094" s="1">
        <v>8.7731189124837474</v>
      </c>
      <c r="U4094" s="1">
        <v>5.7124117984223437</v>
      </c>
      <c r="V4094" s="1">
        <v>4.9500046837895182</v>
      </c>
      <c r="W4094" s="1">
        <v>5.5359381671327359</v>
      </c>
      <c r="X4094" s="1">
        <v>4.9825140516337481</v>
      </c>
      <c r="Y4094" s="1">
        <v>6.3692108798435125</v>
      </c>
      <c r="Z4094" s="1">
        <v>5.8314929981149062</v>
      </c>
      <c r="AA4094" s="1">
        <v>18.170305461671653</v>
      </c>
      <c r="AB4094" s="1">
        <v>8.3513536677332887</v>
      </c>
      <c r="AC4094" s="1">
        <v>5.8445056372356108</v>
      </c>
      <c r="AD4094" s="1">
        <v>4.2628772212143415</v>
      </c>
      <c r="AE4094" s="1">
        <v>5.1304894139007917</v>
      </c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>
        <v>1.0709189176559448</v>
      </c>
      <c r="AV4094" s="1"/>
      <c r="AW4094" s="1"/>
      <c r="AX4094" s="1"/>
      <c r="AY4094" s="1"/>
      <c r="AZ4094" s="1"/>
      <c r="BA4094" s="1"/>
      <c r="BB4094" s="1"/>
      <c r="BC4094" s="1"/>
      <c r="BD4094" s="1"/>
      <c r="BE4094" s="1"/>
      <c r="BF4094" s="1">
        <v>1.1738020181655884</v>
      </c>
      <c r="BG4094" s="1"/>
      <c r="BH4094" s="1"/>
      <c r="BI4094" s="1"/>
      <c r="BJ4094" s="1"/>
      <c r="BK4094" s="1"/>
      <c r="BL4094" s="1"/>
      <c r="BM4094" s="1"/>
      <c r="BN4094" s="1"/>
    </row>
    <row r="4095" spans="1:66" x14ac:dyDescent="0.2">
      <c r="A4095" s="2" t="s">
        <v>8640</v>
      </c>
      <c r="B4095" s="4" t="s">
        <v>4090</v>
      </c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>
        <v>7.8113411731150748</v>
      </c>
      <c r="V4095" s="1">
        <v>1.4734430974701413</v>
      </c>
      <c r="W4095" s="1">
        <v>1.9384589829237482</v>
      </c>
      <c r="X4095" s="1">
        <v>2.9760501843847846</v>
      </c>
      <c r="Y4095" s="1">
        <v>3.3610860208785525</v>
      </c>
      <c r="Z4095" s="1">
        <v>2.7453281984242279</v>
      </c>
      <c r="AA4095" s="1">
        <v>2.7451560965478863</v>
      </c>
      <c r="AB4095" s="1">
        <v>2.4637150393992573</v>
      </c>
      <c r="AC4095" s="1">
        <v>1.4082824303367194</v>
      </c>
      <c r="AD4095" s="1">
        <v>1.7573398504138871</v>
      </c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>
        <v>19.779291152954102</v>
      </c>
      <c r="AW4095" s="1">
        <v>13.033955574035645</v>
      </c>
      <c r="AX4095" s="1">
        <v>5.2193865776062012</v>
      </c>
      <c r="AY4095" s="1">
        <v>5.3148517608642578</v>
      </c>
      <c r="AZ4095" s="1">
        <v>7.7969107627868652</v>
      </c>
      <c r="BA4095" s="1">
        <v>16.980871200561523</v>
      </c>
      <c r="BB4095" s="1">
        <v>4.9779300689697266</v>
      </c>
      <c r="BC4095" s="1">
        <v>2.7705917358398438</v>
      </c>
      <c r="BD4095" s="1">
        <v>2.7972047328948975</v>
      </c>
      <c r="BE4095" s="1">
        <v>2.0317478179931641</v>
      </c>
      <c r="BF4095" s="1">
        <v>1.8645267486572266</v>
      </c>
      <c r="BG4095" s="1">
        <v>2.8155274391174316</v>
      </c>
      <c r="BH4095" s="1">
        <v>3.0410997867584229</v>
      </c>
      <c r="BI4095" s="1">
        <v>2.8261396884918213</v>
      </c>
      <c r="BJ4095" s="1">
        <v>3.5101521015167236</v>
      </c>
      <c r="BK4095" s="1">
        <v>4.2453985214233398</v>
      </c>
      <c r="BL4095" s="1"/>
      <c r="BM4095" s="1"/>
      <c r="BN4095" s="1"/>
    </row>
    <row r="4096" spans="1:66" x14ac:dyDescent="0.2">
      <c r="A4096" s="2" t="s">
        <v>8641</v>
      </c>
      <c r="B4096" s="4" t="s">
        <v>4091</v>
      </c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>
        <v>7.8113411731150748</v>
      </c>
      <c r="V4096" s="1">
        <v>1.4734430974701413</v>
      </c>
      <c r="W4096" s="1">
        <v>1.9384589829237482</v>
      </c>
      <c r="X4096" s="1">
        <v>2.9760501843847846</v>
      </c>
      <c r="Y4096" s="1">
        <v>3.3610860208785525</v>
      </c>
      <c r="Z4096" s="1">
        <v>2.7453281984242279</v>
      </c>
      <c r="AA4096" s="1">
        <v>2.7451560965478863</v>
      </c>
      <c r="AB4096" s="1">
        <v>2.4637150393992573</v>
      </c>
      <c r="AC4096" s="1">
        <v>1.4082824303367194</v>
      </c>
      <c r="AD4096" s="1">
        <v>1.7573398504138871</v>
      </c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>
        <v>19.779291152954102</v>
      </c>
      <c r="AW4096" s="1">
        <v>13.033955574035645</v>
      </c>
      <c r="AX4096" s="1">
        <v>5.2193865776062012</v>
      </c>
      <c r="AY4096" s="1">
        <v>5.3148517608642578</v>
      </c>
      <c r="AZ4096" s="1">
        <v>7.7969107627868652</v>
      </c>
      <c r="BA4096" s="1">
        <v>16.980871200561523</v>
      </c>
      <c r="BB4096" s="1">
        <v>4.9779300689697266</v>
      </c>
      <c r="BC4096" s="1">
        <v>2.7705917358398438</v>
      </c>
      <c r="BD4096" s="1">
        <v>2.7972047328948975</v>
      </c>
      <c r="BE4096" s="1">
        <v>2.0317478179931641</v>
      </c>
      <c r="BF4096" s="1">
        <v>1.8645267486572266</v>
      </c>
      <c r="BG4096" s="1">
        <v>2.8155274391174316</v>
      </c>
      <c r="BH4096" s="1">
        <v>3.0410997867584229</v>
      </c>
      <c r="BI4096" s="1">
        <v>2.8261396884918213</v>
      </c>
      <c r="BJ4096" s="1">
        <v>3.5101521015167236</v>
      </c>
      <c r="BK4096" s="1">
        <v>4.2453985214233398</v>
      </c>
      <c r="BL4096" s="1"/>
      <c r="BM4096" s="1"/>
      <c r="BN4096" s="1"/>
    </row>
    <row r="4097" spans="1:66" x14ac:dyDescent="0.2">
      <c r="A4097" s="2" t="s">
        <v>8642</v>
      </c>
      <c r="B4097" s="4" t="s">
        <v>4092</v>
      </c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>
        <v>4.2882048619595663</v>
      </c>
      <c r="O4097" s="1">
        <v>4.5827365988380624</v>
      </c>
      <c r="P4097" s="1">
        <v>4.8515915463923367</v>
      </c>
      <c r="Q4097" s="1"/>
      <c r="R4097" s="1">
        <v>4.4312774151060745</v>
      </c>
      <c r="S4097" s="1">
        <v>5.2720594945162773</v>
      </c>
      <c r="T4097" s="1">
        <v>16.094299229288236</v>
      </c>
      <c r="U4097" s="1">
        <v>5.3555521548960972</v>
      </c>
      <c r="V4097" s="1">
        <v>6.3972576586351249</v>
      </c>
      <c r="W4097" s="1">
        <v>8.9907052151426452</v>
      </c>
      <c r="X4097" s="1">
        <v>5.0666389326570682</v>
      </c>
      <c r="Y4097" s="1">
        <v>5.1053658922576188</v>
      </c>
      <c r="Z4097" s="1">
        <v>8.2824650277550038</v>
      </c>
      <c r="AA4097" s="1">
        <v>4.6576964592665613</v>
      </c>
      <c r="AB4097" s="1">
        <v>4.0128249856954454</v>
      </c>
      <c r="AC4097" s="1">
        <v>8.9038283775129212</v>
      </c>
      <c r="AD4097" s="1">
        <v>17.565299903834187</v>
      </c>
      <c r="AE4097" s="1">
        <v>11.879573064692632</v>
      </c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>
        <v>0.39629757404327393</v>
      </c>
      <c r="AW4097" s="1">
        <v>4.7570505142211914</v>
      </c>
      <c r="AX4097" s="1"/>
      <c r="AY4097" s="1"/>
      <c r="AZ4097" s="1"/>
      <c r="BA4097" s="1">
        <v>6.014307975769043</v>
      </c>
      <c r="BB4097" s="1"/>
      <c r="BC4097" s="1"/>
      <c r="BD4097" s="1"/>
      <c r="BE4097" s="1"/>
      <c r="BF4097" s="1"/>
      <c r="BG4097" s="1">
        <v>1.7630939483642578</v>
      </c>
      <c r="BH4097" s="1">
        <v>3.4484474658966064</v>
      </c>
      <c r="BI4097" s="1"/>
      <c r="BJ4097" s="1"/>
      <c r="BK4097" s="1"/>
      <c r="BL4097" s="1"/>
      <c r="BM4097" s="1"/>
      <c r="BN4097" s="1"/>
    </row>
    <row r="4098" spans="1:66" x14ac:dyDescent="0.2">
      <c r="A4098" s="2" t="s">
        <v>8643</v>
      </c>
      <c r="B4098" s="4" t="s">
        <v>4093</v>
      </c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>
        <v>15.32118461914922</v>
      </c>
      <c r="Q4098" s="1">
        <v>4.6776407535588485</v>
      </c>
      <c r="R4098" s="1">
        <v>6.8998896763915463</v>
      </c>
      <c r="S4098" s="1">
        <v>5.6820922307382213</v>
      </c>
      <c r="T4098" s="1">
        <v>4.8115770282021835</v>
      </c>
      <c r="U4098" s="1">
        <v>7.8070692443901466</v>
      </c>
      <c r="V4098" s="1">
        <v>5.9739006381199173</v>
      </c>
      <c r="W4098" s="1">
        <v>4.8609679469575342</v>
      </c>
      <c r="X4098" s="1">
        <v>7.689246196745839</v>
      </c>
      <c r="Y4098" s="1">
        <v>4.9846358939422526</v>
      </c>
      <c r="Z4098" s="1">
        <v>4.5638410037161989</v>
      </c>
      <c r="AA4098" s="1">
        <v>5.3664507380675328</v>
      </c>
      <c r="AB4098" s="1">
        <v>4.626494119867302</v>
      </c>
      <c r="AC4098" s="1">
        <v>5.9408483702654822</v>
      </c>
      <c r="AD4098" s="1">
        <v>8.0095775570443468</v>
      </c>
      <c r="AE4098" s="1">
        <v>4.4592508028624414</v>
      </c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>
        <v>22.292028427124023</v>
      </c>
      <c r="AW4098" s="1">
        <v>4.0057001113891602</v>
      </c>
      <c r="AX4098" s="1">
        <v>1.3262310028076172</v>
      </c>
      <c r="AY4098" s="1">
        <v>1.5342574119567871</v>
      </c>
      <c r="AZ4098" s="1"/>
      <c r="BA4098" s="1"/>
      <c r="BB4098" s="1"/>
      <c r="BC4098" s="1"/>
      <c r="BD4098" s="1">
        <v>0.15226970613002777</v>
      </c>
      <c r="BE4098" s="1"/>
      <c r="BF4098" s="1">
        <v>1.0165411233901978</v>
      </c>
      <c r="BG4098" s="1">
        <v>0.15511976182460785</v>
      </c>
      <c r="BH4098" s="1">
        <v>0.23401625454425812</v>
      </c>
      <c r="BI4098" s="1"/>
      <c r="BJ4098" s="1"/>
      <c r="BK4098" s="1"/>
      <c r="BL4098" s="1"/>
      <c r="BM4098" s="1"/>
      <c r="BN4098" s="1"/>
    </row>
    <row r="4099" spans="1:66" x14ac:dyDescent="0.2">
      <c r="A4099" s="2" t="s">
        <v>8644</v>
      </c>
      <c r="B4099" s="4" t="s">
        <v>4094</v>
      </c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>
        <v>5.0662416537320221</v>
      </c>
      <c r="Q4099" s="1">
        <v>3.3599296763183557</v>
      </c>
      <c r="R4099" s="1">
        <v>5.0469564144575134</v>
      </c>
      <c r="S4099" s="1">
        <v>1.2757822848001086</v>
      </c>
      <c r="T4099" s="1">
        <v>4.4258615016692815</v>
      </c>
      <c r="U4099" s="1">
        <v>4.6011757892624194</v>
      </c>
      <c r="V4099" s="1">
        <v>5.5762303795647457</v>
      </c>
      <c r="W4099" s="1">
        <v>5.6796835498053113</v>
      </c>
      <c r="X4099" s="1">
        <v>8.6973580172741194</v>
      </c>
      <c r="Y4099" s="1">
        <v>11.743730747525722</v>
      </c>
      <c r="Z4099" s="1">
        <v>8.7250496966323663</v>
      </c>
      <c r="AA4099" s="1">
        <v>7.8476337888006134</v>
      </c>
      <c r="AB4099" s="1">
        <v>16.953192462976762</v>
      </c>
      <c r="AC4099" s="1">
        <v>10.25701687722268</v>
      </c>
      <c r="AD4099" s="1">
        <v>8.1671719947367372</v>
      </c>
      <c r="AE4099" s="1">
        <v>11.102545846354269</v>
      </c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>
        <v>19.855167388916016</v>
      </c>
      <c r="AX4099" s="1">
        <v>7.2827358245849609</v>
      </c>
      <c r="AY4099" s="1">
        <v>3.1535873413085938</v>
      </c>
      <c r="AZ4099" s="1"/>
      <c r="BA4099" s="1">
        <v>0.85370868444442749</v>
      </c>
      <c r="BB4099" s="1">
        <v>6.6632528305053711</v>
      </c>
      <c r="BC4099" s="1">
        <v>0.44418224692344666</v>
      </c>
      <c r="BD4099" s="1">
        <v>0.21480977535247803</v>
      </c>
      <c r="BE4099" s="1"/>
      <c r="BF4099" s="1">
        <v>4.6209793090820313</v>
      </c>
      <c r="BG4099" s="1">
        <v>6.0832982063293457</v>
      </c>
      <c r="BH4099" s="1">
        <v>2.5881712436676025</v>
      </c>
      <c r="BI4099" s="1">
        <v>4.8649282455444336</v>
      </c>
      <c r="BJ4099" s="1">
        <v>3.8075361251831055</v>
      </c>
      <c r="BK4099" s="1">
        <v>2.7516469955444336</v>
      </c>
      <c r="BL4099" s="1"/>
      <c r="BM4099" s="1"/>
      <c r="BN4099" s="1"/>
    </row>
    <row r="4100" spans="1:66" x14ac:dyDescent="0.2">
      <c r="A4100" s="2" t="s">
        <v>8645</v>
      </c>
      <c r="B4100" s="4" t="s">
        <v>4095</v>
      </c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>
        <v>5.0662416537320221</v>
      </c>
      <c r="Q4100" s="1">
        <v>3.3599296763183557</v>
      </c>
      <c r="R4100" s="1">
        <v>5.0469564144575134</v>
      </c>
      <c r="S4100" s="1">
        <v>1.2757822848001086</v>
      </c>
      <c r="T4100" s="1">
        <v>4.4258615016692815</v>
      </c>
      <c r="U4100" s="1">
        <v>4.6011757892624194</v>
      </c>
      <c r="V4100" s="1">
        <v>5.5762303795647457</v>
      </c>
      <c r="W4100" s="1">
        <v>5.6796835498053113</v>
      </c>
      <c r="X4100" s="1">
        <v>8.6973580172741194</v>
      </c>
      <c r="Y4100" s="1">
        <v>11.743730747525722</v>
      </c>
      <c r="Z4100" s="1">
        <v>8.7250496966323663</v>
      </c>
      <c r="AA4100" s="1">
        <v>7.8476337888006134</v>
      </c>
      <c r="AB4100" s="1">
        <v>16.953192462976762</v>
      </c>
      <c r="AC4100" s="1">
        <v>10.25701687722268</v>
      </c>
      <c r="AD4100" s="1">
        <v>8.1671719947367372</v>
      </c>
      <c r="AE4100" s="1">
        <v>11.102545846354269</v>
      </c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>
        <v>19.855167388916016</v>
      </c>
      <c r="AX4100" s="1">
        <v>7.2827358245849609</v>
      </c>
      <c r="AY4100" s="1">
        <v>3.1535873413085938</v>
      </c>
      <c r="AZ4100" s="1"/>
      <c r="BA4100" s="1">
        <v>0.85370868444442749</v>
      </c>
      <c r="BB4100" s="1">
        <v>6.6632528305053711</v>
      </c>
      <c r="BC4100" s="1">
        <v>0.44418224692344666</v>
      </c>
      <c r="BD4100" s="1">
        <v>0.21480977535247803</v>
      </c>
      <c r="BE4100" s="1"/>
      <c r="BF4100" s="1">
        <v>4.6209793090820313</v>
      </c>
      <c r="BG4100" s="1">
        <v>6.0832982063293457</v>
      </c>
      <c r="BH4100" s="1">
        <v>2.5881712436676025</v>
      </c>
      <c r="BI4100" s="1">
        <v>4.8649282455444336</v>
      </c>
      <c r="BJ4100" s="1">
        <v>3.8075361251831055</v>
      </c>
      <c r="BK4100" s="1">
        <v>2.7516469955444336</v>
      </c>
      <c r="BL4100" s="1"/>
      <c r="BM4100" s="1"/>
      <c r="BN4100" s="1"/>
    </row>
    <row r="4101" spans="1:66" x14ac:dyDescent="0.2">
      <c r="A4101" s="2" t="s">
        <v>8646</v>
      </c>
      <c r="B4101" s="4" t="s">
        <v>4096</v>
      </c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>
        <v>45.551404556966411</v>
      </c>
      <c r="Q4101" s="1">
        <v>48.170683464079417</v>
      </c>
      <c r="R4101" s="1">
        <v>97.918604189325251</v>
      </c>
      <c r="S4101" s="1">
        <v>79.16058631719703</v>
      </c>
      <c r="T4101" s="1">
        <v>57.245114466488133</v>
      </c>
      <c r="U4101" s="1">
        <v>94.979974823761466</v>
      </c>
      <c r="V4101" s="1">
        <v>61.941035336338025</v>
      </c>
      <c r="W4101" s="1">
        <v>91.044453121467086</v>
      </c>
      <c r="X4101" s="1">
        <v>77.893461475340871</v>
      </c>
      <c r="Y4101" s="1">
        <v>48.492175850736778</v>
      </c>
      <c r="Z4101" s="1">
        <v>68.701059953497918</v>
      </c>
      <c r="AA4101" s="1">
        <v>42.20570184285986</v>
      </c>
      <c r="AB4101" s="1">
        <v>38.59702943037238</v>
      </c>
      <c r="AC4101" s="1">
        <v>44.646379292021471</v>
      </c>
      <c r="AD4101" s="1">
        <v>70.843987528584464</v>
      </c>
      <c r="AE4101" s="1">
        <v>14.983841532034276</v>
      </c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>
        <v>53.536830902099609</v>
      </c>
      <c r="AW4101" s="1">
        <v>24.015281677246094</v>
      </c>
      <c r="AX4101" s="1"/>
      <c r="AY4101" s="1"/>
      <c r="AZ4101" s="1">
        <v>18.796875</v>
      </c>
      <c r="BA4101" s="1"/>
      <c r="BB4101" s="1">
        <v>19.591381072998047</v>
      </c>
      <c r="BC4101" s="1"/>
      <c r="BD4101" s="1">
        <v>13.782244682312012</v>
      </c>
      <c r="BE4101" s="1"/>
      <c r="BF4101" s="1"/>
      <c r="BG4101" s="1">
        <v>11.09893798828125</v>
      </c>
      <c r="BH4101" s="1">
        <v>50.343154907226563</v>
      </c>
      <c r="BI4101" s="1">
        <v>29.375036239624023</v>
      </c>
      <c r="BJ4101" s="1">
        <v>14.021099090576172</v>
      </c>
      <c r="BK4101" s="1">
        <v>37.503292083740234</v>
      </c>
      <c r="BL4101" s="1"/>
      <c r="BM4101" s="1"/>
      <c r="BN4101" s="1"/>
    </row>
    <row r="4102" spans="1:66" x14ac:dyDescent="0.2">
      <c r="A4102" s="2" t="s">
        <v>8647</v>
      </c>
      <c r="B4102" s="4" t="s">
        <v>4097</v>
      </c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>
        <v>45.551404556966411</v>
      </c>
      <c r="Q4102" s="1">
        <v>48.170683464079417</v>
      </c>
      <c r="R4102" s="1">
        <v>97.918604189325251</v>
      </c>
      <c r="S4102" s="1">
        <v>79.16058631719703</v>
      </c>
      <c r="T4102" s="1">
        <v>57.245114466488133</v>
      </c>
      <c r="U4102" s="1">
        <v>94.979974823761466</v>
      </c>
      <c r="V4102" s="1">
        <v>61.941035336338025</v>
      </c>
      <c r="W4102" s="1">
        <v>91.044453121467086</v>
      </c>
      <c r="X4102" s="1">
        <v>77.893461475340871</v>
      </c>
      <c r="Y4102" s="1">
        <v>48.492175850736778</v>
      </c>
      <c r="Z4102" s="1">
        <v>68.701059953497918</v>
      </c>
      <c r="AA4102" s="1">
        <v>42.20570184285986</v>
      </c>
      <c r="AB4102" s="1">
        <v>38.59702943037238</v>
      </c>
      <c r="AC4102" s="1">
        <v>44.646379292021471</v>
      </c>
      <c r="AD4102" s="1">
        <v>70.843987528584464</v>
      </c>
      <c r="AE4102" s="1">
        <v>14.983841532034276</v>
      </c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>
        <v>53.536830902099609</v>
      </c>
      <c r="AW4102" s="1">
        <v>24.015281677246094</v>
      </c>
      <c r="AX4102" s="1"/>
      <c r="AY4102" s="1"/>
      <c r="AZ4102" s="1">
        <v>18.796875</v>
      </c>
      <c r="BA4102" s="1"/>
      <c r="BB4102" s="1">
        <v>19.591381072998047</v>
      </c>
      <c r="BC4102" s="1"/>
      <c r="BD4102" s="1">
        <v>13.782244682312012</v>
      </c>
      <c r="BE4102" s="1"/>
      <c r="BF4102" s="1"/>
      <c r="BG4102" s="1">
        <v>11.09893798828125</v>
      </c>
      <c r="BH4102" s="1">
        <v>50.343154907226563</v>
      </c>
      <c r="BI4102" s="1">
        <v>29.375036239624023</v>
      </c>
      <c r="BJ4102" s="1">
        <v>14.021099090576172</v>
      </c>
      <c r="BK4102" s="1">
        <v>37.503292083740234</v>
      </c>
      <c r="BL4102" s="1"/>
      <c r="BM4102" s="1"/>
      <c r="BN4102" s="1"/>
    </row>
    <row r="4103" spans="1:66" x14ac:dyDescent="0.2">
      <c r="A4103" s="2" t="s">
        <v>8648</v>
      </c>
      <c r="B4103" s="4" t="s">
        <v>4098</v>
      </c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>
        <v>7.1965032036583958</v>
      </c>
      <c r="R4103" s="1"/>
      <c r="S4103" s="1">
        <v>7.255069201213443</v>
      </c>
      <c r="T4103" s="1">
        <v>5.4781007279866358</v>
      </c>
      <c r="U4103" s="1">
        <v>5.4589606481730311</v>
      </c>
      <c r="V4103" s="1">
        <v>7.9961193948702087</v>
      </c>
      <c r="W4103" s="1">
        <v>4.9609622349450575</v>
      </c>
      <c r="X4103" s="1">
        <v>8.2128701982566774</v>
      </c>
      <c r="Y4103" s="1">
        <v>13.268520560441289</v>
      </c>
      <c r="Z4103" s="1">
        <v>10.9665367205858</v>
      </c>
      <c r="AA4103" s="1">
        <v>9.0634916784785613</v>
      </c>
      <c r="AB4103" s="1">
        <v>5.1290606708926632</v>
      </c>
      <c r="AC4103" s="1">
        <v>14.778684998906655</v>
      </c>
      <c r="AD4103" s="1">
        <v>10.566331211604888</v>
      </c>
      <c r="AE4103" s="1">
        <v>6.9322024292223698</v>
      </c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>
        <v>6.4034199714660645</v>
      </c>
      <c r="AY4103" s="1"/>
      <c r="AZ4103" s="1"/>
      <c r="BA4103" s="1"/>
      <c r="BB4103" s="1">
        <v>3.5248308181762695</v>
      </c>
      <c r="BC4103" s="1"/>
      <c r="BD4103" s="1"/>
      <c r="BE4103" s="1"/>
      <c r="BF4103" s="1"/>
      <c r="BG4103" s="1">
        <v>3.5208477973937988</v>
      </c>
      <c r="BH4103" s="1">
        <v>1.2697335481643677</v>
      </c>
      <c r="BI4103" s="1"/>
      <c r="BJ4103" s="1"/>
      <c r="BK4103" s="1"/>
      <c r="BL4103" s="1"/>
      <c r="BM4103" s="1"/>
      <c r="BN4103" s="1"/>
    </row>
    <row r="4104" spans="1:66" x14ac:dyDescent="0.2">
      <c r="A4104" s="2" t="s">
        <v>8649</v>
      </c>
      <c r="B4104" s="4" t="s">
        <v>4099</v>
      </c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>
        <v>7.1965032036583958</v>
      </c>
      <c r="R4104" s="1"/>
      <c r="S4104" s="1">
        <v>7.255069201213443</v>
      </c>
      <c r="T4104" s="1">
        <v>5.4781007279866358</v>
      </c>
      <c r="U4104" s="1">
        <v>5.4589606481730311</v>
      </c>
      <c r="V4104" s="1">
        <v>7.9961193948702087</v>
      </c>
      <c r="W4104" s="1">
        <v>4.9609622349450575</v>
      </c>
      <c r="X4104" s="1">
        <v>8.2128701982566774</v>
      </c>
      <c r="Y4104" s="1">
        <v>13.268520560441289</v>
      </c>
      <c r="Z4104" s="1">
        <v>10.9665367205858</v>
      </c>
      <c r="AA4104" s="1">
        <v>9.0634916784785613</v>
      </c>
      <c r="AB4104" s="1">
        <v>5.1290606708926632</v>
      </c>
      <c r="AC4104" s="1">
        <v>14.778684998906655</v>
      </c>
      <c r="AD4104" s="1">
        <v>10.566331211604888</v>
      </c>
      <c r="AE4104" s="1">
        <v>6.9322024292223698</v>
      </c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>
        <v>6.4034199714660645</v>
      </c>
      <c r="AY4104" s="1"/>
      <c r="AZ4104" s="1"/>
      <c r="BA4104" s="1"/>
      <c r="BB4104" s="1">
        <v>3.5248308181762695</v>
      </c>
      <c r="BC4104" s="1"/>
      <c r="BD4104" s="1"/>
      <c r="BE4104" s="1"/>
      <c r="BF4104" s="1"/>
      <c r="BG4104" s="1">
        <v>3.5208477973937988</v>
      </c>
      <c r="BH4104" s="1">
        <v>1.2697335481643677</v>
      </c>
      <c r="BI4104" s="1"/>
      <c r="BJ4104" s="1"/>
      <c r="BK4104" s="1"/>
      <c r="BL4104" s="1"/>
      <c r="BM4104" s="1"/>
      <c r="BN4104" s="1"/>
    </row>
    <row r="4105" spans="1:66" x14ac:dyDescent="0.2">
      <c r="A4105" s="2" t="s">
        <v>8650</v>
      </c>
      <c r="B4105" s="4" t="s">
        <v>4100</v>
      </c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>
        <v>7.1965032036583958</v>
      </c>
      <c r="R4105" s="1"/>
      <c r="S4105" s="1">
        <v>7.255069201213443</v>
      </c>
      <c r="T4105" s="1">
        <v>5.4781007279866358</v>
      </c>
      <c r="U4105" s="1">
        <v>5.4589606481730311</v>
      </c>
      <c r="V4105" s="1">
        <v>7.9961193948702087</v>
      </c>
      <c r="W4105" s="1">
        <v>4.9609622349450575</v>
      </c>
      <c r="X4105" s="1">
        <v>8.2128701982566774</v>
      </c>
      <c r="Y4105" s="1">
        <v>13.268520560441289</v>
      </c>
      <c r="Z4105" s="1">
        <v>10.9665367205858</v>
      </c>
      <c r="AA4105" s="1">
        <v>9.0634916784785613</v>
      </c>
      <c r="AB4105" s="1">
        <v>5.1290606708926632</v>
      </c>
      <c r="AC4105" s="1">
        <v>14.778684998906655</v>
      </c>
      <c r="AD4105" s="1">
        <v>10.566331211604888</v>
      </c>
      <c r="AE4105" s="1">
        <v>6.9322024292223698</v>
      </c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>
        <v>6.4034199714660645</v>
      </c>
      <c r="AY4105" s="1"/>
      <c r="AZ4105" s="1"/>
      <c r="BA4105" s="1"/>
      <c r="BB4105" s="1">
        <v>3.5248308181762695</v>
      </c>
      <c r="BC4105" s="1"/>
      <c r="BD4105" s="1"/>
      <c r="BE4105" s="1"/>
      <c r="BF4105" s="1"/>
      <c r="BG4105" s="1">
        <v>3.5208477973937988</v>
      </c>
      <c r="BH4105" s="1">
        <v>1.2697335481643677</v>
      </c>
      <c r="BI4105" s="1"/>
      <c r="BJ4105" s="1"/>
      <c r="BK4105" s="1"/>
      <c r="BL4105" s="1"/>
      <c r="BM4105" s="1"/>
      <c r="BN4105" s="1"/>
    </row>
    <row r="4106" spans="1:66" x14ac:dyDescent="0.2">
      <c r="A4106" s="2" t="s">
        <v>8651</v>
      </c>
      <c r="B4106" s="4" t="s">
        <v>4101</v>
      </c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>
        <v>7.2878453464974084</v>
      </c>
      <c r="R4106" s="1">
        <v>7.2639800138470534</v>
      </c>
      <c r="S4106" s="1">
        <v>4.6003317725010966</v>
      </c>
      <c r="T4106" s="1">
        <v>4.8276602160374811</v>
      </c>
      <c r="U4106" s="1">
        <v>6.4069029837308094</v>
      </c>
      <c r="V4106" s="1">
        <v>5.5891546551970004</v>
      </c>
      <c r="W4106" s="1">
        <v>6.5744623550113914</v>
      </c>
      <c r="X4106" s="1">
        <v>6.2851554146101014</v>
      </c>
      <c r="Y4106" s="1">
        <v>6.2148498119560021</v>
      </c>
      <c r="Z4106" s="1">
        <v>6.348546183537394</v>
      </c>
      <c r="AA4106" s="1">
        <v>5.8216072708071529</v>
      </c>
      <c r="AB4106" s="1">
        <v>5.0544833430523433</v>
      </c>
      <c r="AC4106" s="1">
        <v>5.0674873135153824</v>
      </c>
      <c r="AD4106" s="1">
        <v>4.9660473657171922</v>
      </c>
      <c r="AE4106" s="1">
        <v>4.7475029854800024</v>
      </c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/>
      <c r="BC4106" s="1"/>
      <c r="BD4106" s="1"/>
      <c r="BE4106" s="1"/>
      <c r="BF4106" s="1"/>
      <c r="BG4106" s="1"/>
      <c r="BH4106" s="1">
        <v>1.4527002573013306</v>
      </c>
      <c r="BI4106" s="1">
        <v>1.1239837408065796</v>
      </c>
      <c r="BJ4106" s="1">
        <v>0.86698204278945923</v>
      </c>
      <c r="BK4106" s="1">
        <v>1.2145068645477295</v>
      </c>
      <c r="BL4106" s="1"/>
      <c r="BM4106" s="1"/>
      <c r="BN4106" s="1"/>
    </row>
    <row r="4107" spans="1:66" x14ac:dyDescent="0.2">
      <c r="A4107" s="2" t="s">
        <v>8652</v>
      </c>
      <c r="B4107" s="4" t="s">
        <v>4102</v>
      </c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>
        <v>7.2878453464974084</v>
      </c>
      <c r="R4107" s="1">
        <v>7.2639800138470534</v>
      </c>
      <c r="S4107" s="1">
        <v>4.6003317725010966</v>
      </c>
      <c r="T4107" s="1">
        <v>4.8276602160374811</v>
      </c>
      <c r="U4107" s="1">
        <v>6.4069029837308094</v>
      </c>
      <c r="V4107" s="1">
        <v>5.5891546551970004</v>
      </c>
      <c r="W4107" s="1">
        <v>6.5744623550113914</v>
      </c>
      <c r="X4107" s="1">
        <v>6.2851554146101014</v>
      </c>
      <c r="Y4107" s="1">
        <v>6.2148498119560021</v>
      </c>
      <c r="Z4107" s="1">
        <v>6.348546183537394</v>
      </c>
      <c r="AA4107" s="1">
        <v>5.8216072708071529</v>
      </c>
      <c r="AB4107" s="1">
        <v>5.0544833430523433</v>
      </c>
      <c r="AC4107" s="1">
        <v>5.0674873135153824</v>
      </c>
      <c r="AD4107" s="1">
        <v>4.9660473657171922</v>
      </c>
      <c r="AE4107" s="1">
        <v>4.7475029854800024</v>
      </c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/>
      <c r="BC4107" s="1"/>
      <c r="BD4107" s="1"/>
      <c r="BE4107" s="1"/>
      <c r="BF4107" s="1"/>
      <c r="BG4107" s="1"/>
      <c r="BH4107" s="1">
        <v>1.4527002573013306</v>
      </c>
      <c r="BI4107" s="1">
        <v>1.1239837408065796</v>
      </c>
      <c r="BJ4107" s="1">
        <v>0.86698204278945923</v>
      </c>
      <c r="BK4107" s="1">
        <v>1.2145068645477295</v>
      </c>
      <c r="BL4107" s="1"/>
      <c r="BM4107" s="1"/>
      <c r="BN4107" s="1"/>
    </row>
    <row r="4108" spans="1:66" x14ac:dyDescent="0.2">
      <c r="A4108" s="2" t="s">
        <v>8653</v>
      </c>
      <c r="B4108" s="4" t="s">
        <v>4103</v>
      </c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>
        <v>7.2878453464974084</v>
      </c>
      <c r="R4108" s="1">
        <v>7.2639800138470534</v>
      </c>
      <c r="S4108" s="1">
        <v>4.6003317725010966</v>
      </c>
      <c r="T4108" s="1">
        <v>4.8276602160374811</v>
      </c>
      <c r="U4108" s="1">
        <v>6.4069029837308094</v>
      </c>
      <c r="V4108" s="1">
        <v>5.5891546551970004</v>
      </c>
      <c r="W4108" s="1">
        <v>6.5744623550113914</v>
      </c>
      <c r="X4108" s="1">
        <v>6.2851554146101014</v>
      </c>
      <c r="Y4108" s="1">
        <v>6.2148498119560021</v>
      </c>
      <c r="Z4108" s="1">
        <v>6.348546183537394</v>
      </c>
      <c r="AA4108" s="1">
        <v>5.8216072708071529</v>
      </c>
      <c r="AB4108" s="1">
        <v>5.0544833430523433</v>
      </c>
      <c r="AC4108" s="1">
        <v>5.0674873135153824</v>
      </c>
      <c r="AD4108" s="1">
        <v>4.9660473657171922</v>
      </c>
      <c r="AE4108" s="1">
        <v>4.7475029854800024</v>
      </c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/>
      <c r="BC4108" s="1"/>
      <c r="BD4108" s="1"/>
      <c r="BE4108" s="1"/>
      <c r="BF4108" s="1"/>
      <c r="BG4108" s="1"/>
      <c r="BH4108" s="1">
        <v>1.4527002573013306</v>
      </c>
      <c r="BI4108" s="1">
        <v>1.1239837408065796</v>
      </c>
      <c r="BJ4108" s="1">
        <v>0.86698204278945923</v>
      </c>
      <c r="BK4108" s="1">
        <v>1.2145068645477295</v>
      </c>
      <c r="BL4108" s="1"/>
      <c r="BM4108" s="1"/>
      <c r="BN4108" s="1"/>
    </row>
    <row r="4109" spans="1:66" x14ac:dyDescent="0.2">
      <c r="A4109" s="2" t="s">
        <v>8654</v>
      </c>
      <c r="B4109" s="4" t="s">
        <v>4104</v>
      </c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>
        <v>4.286046171431825</v>
      </c>
      <c r="U4109" s="1"/>
      <c r="V4109" s="1"/>
      <c r="W4109" s="1">
        <v>2.2018192741486509</v>
      </c>
      <c r="X4109" s="1">
        <v>4.6808111079636383</v>
      </c>
      <c r="Y4109" s="1">
        <v>22.905996168302174</v>
      </c>
      <c r="Z4109" s="1">
        <v>4.2339105300185542</v>
      </c>
      <c r="AA4109" s="1">
        <v>4.9532934728589026</v>
      </c>
      <c r="AB4109" s="1">
        <v>4.7743014991165795</v>
      </c>
      <c r="AC4109" s="1">
        <v>22.488411528785221</v>
      </c>
      <c r="AD4109" s="1">
        <v>22.263295523364288</v>
      </c>
      <c r="AE4109" s="1">
        <v>16.365671936982437</v>
      </c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>
        <v>5.4647479057312012</v>
      </c>
      <c r="AW4109" s="1">
        <v>5.0404629707336426</v>
      </c>
      <c r="AX4109" s="1">
        <v>5.2061500549316406</v>
      </c>
      <c r="AY4109" s="1">
        <v>4.5124320983886719</v>
      </c>
      <c r="AZ4109" s="1"/>
      <c r="BA4109" s="1">
        <v>5.217012882232666</v>
      </c>
      <c r="BB4109" s="1">
        <v>4.6115522384643555</v>
      </c>
      <c r="BC4109" s="1">
        <v>12.286786079406738</v>
      </c>
      <c r="BD4109" s="1">
        <v>1.8215187788009644</v>
      </c>
      <c r="BE4109" s="1">
        <v>1.0385059118270874</v>
      </c>
      <c r="BF4109" s="1">
        <v>0.95032578706741333</v>
      </c>
      <c r="BG4109" s="1">
        <v>1.7237817049026489</v>
      </c>
      <c r="BH4109" s="1">
        <v>0.47462159395217896</v>
      </c>
      <c r="BI4109" s="1"/>
      <c r="BJ4109" s="1"/>
      <c r="BK4109" s="1"/>
      <c r="BL4109" s="1"/>
      <c r="BM4109" s="1"/>
      <c r="BN4109" s="1"/>
    </row>
    <row r="4110" spans="1:66" x14ac:dyDescent="0.2">
      <c r="A4110" s="2" t="s">
        <v>8655</v>
      </c>
      <c r="B4110" s="4" t="s">
        <v>4105</v>
      </c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>
        <v>4.286046171431825</v>
      </c>
      <c r="U4110" s="1"/>
      <c r="V4110" s="1"/>
      <c r="W4110" s="1">
        <v>2.2018192741486509</v>
      </c>
      <c r="X4110" s="1">
        <v>4.6808111079636383</v>
      </c>
      <c r="Y4110" s="1">
        <v>22.905996168302174</v>
      </c>
      <c r="Z4110" s="1">
        <v>4.2339105300185542</v>
      </c>
      <c r="AA4110" s="1">
        <v>4.9532934728589026</v>
      </c>
      <c r="AB4110" s="1">
        <v>4.7743014991165795</v>
      </c>
      <c r="AC4110" s="1">
        <v>22.488411528785221</v>
      </c>
      <c r="AD4110" s="1">
        <v>22.263295523364288</v>
      </c>
      <c r="AE4110" s="1">
        <v>16.365671936982437</v>
      </c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>
        <v>5.4647479057312012</v>
      </c>
      <c r="AW4110" s="1">
        <v>5.0404629707336426</v>
      </c>
      <c r="AX4110" s="1">
        <v>5.2061500549316406</v>
      </c>
      <c r="AY4110" s="1">
        <v>4.5124320983886719</v>
      </c>
      <c r="AZ4110" s="1"/>
      <c r="BA4110" s="1">
        <v>5.217012882232666</v>
      </c>
      <c r="BB4110" s="1">
        <v>4.6115522384643555</v>
      </c>
      <c r="BC4110" s="1">
        <v>12.286786079406738</v>
      </c>
      <c r="BD4110" s="1">
        <v>1.8215187788009644</v>
      </c>
      <c r="BE4110" s="1">
        <v>1.0385059118270874</v>
      </c>
      <c r="BF4110" s="1">
        <v>0.95032578706741333</v>
      </c>
      <c r="BG4110" s="1">
        <v>1.7237817049026489</v>
      </c>
      <c r="BH4110" s="1">
        <v>0.47462159395217896</v>
      </c>
      <c r="BI4110" s="1"/>
      <c r="BJ4110" s="1"/>
      <c r="BK4110" s="1"/>
      <c r="BL4110" s="1"/>
      <c r="BM4110" s="1"/>
      <c r="BN4110" s="1"/>
    </row>
    <row r="4111" spans="1:66" x14ac:dyDescent="0.2">
      <c r="A4111" s="2" t="s">
        <v>8656</v>
      </c>
      <c r="B4111" s="4" t="s">
        <v>4106</v>
      </c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>
        <v>6.9006134092878897</v>
      </c>
      <c r="R4111" s="1">
        <v>7.3272296367979379</v>
      </c>
      <c r="S4111" s="1">
        <v>5.7968792461830061</v>
      </c>
      <c r="T4111" s="1">
        <v>5.2516388701299173</v>
      </c>
      <c r="U4111" s="1">
        <v>4.7495555814527233</v>
      </c>
      <c r="V4111" s="1">
        <v>5.6239300572167039</v>
      </c>
      <c r="W4111" s="1">
        <v>4.9205663578181076</v>
      </c>
      <c r="X4111" s="1">
        <v>4.559396433908125</v>
      </c>
      <c r="Y4111" s="1">
        <v>4.9970492701002538</v>
      </c>
      <c r="Z4111" s="1">
        <v>4.3639973643933176</v>
      </c>
      <c r="AA4111" s="1">
        <v>4.6336238544189357</v>
      </c>
      <c r="AB4111" s="1">
        <v>5.2671334287214568</v>
      </c>
      <c r="AC4111" s="1">
        <v>4.7121955637757909</v>
      </c>
      <c r="AD4111" s="1">
        <v>7.5303145006601095</v>
      </c>
      <c r="AE4111" s="1">
        <v>5.2173920511644978</v>
      </c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>
        <v>5.1177840232849121</v>
      </c>
      <c r="AW4111" s="1">
        <v>2.6146049499511719</v>
      </c>
      <c r="AX4111" s="1"/>
      <c r="AY4111" s="1">
        <v>0.28218963742256165</v>
      </c>
      <c r="AZ4111" s="1">
        <v>5.2785638719797134E-2</v>
      </c>
      <c r="BA4111" s="1"/>
      <c r="BB4111" s="1">
        <v>0.34653612971305847</v>
      </c>
      <c r="BC4111" s="1"/>
      <c r="BD4111" s="1"/>
      <c r="BE4111" s="1"/>
      <c r="BF4111" s="1"/>
      <c r="BG4111" s="1"/>
      <c r="BH4111" s="1">
        <v>0.43333199620246887</v>
      </c>
      <c r="BI4111" s="1"/>
      <c r="BJ4111" s="1"/>
      <c r="BK4111" s="1"/>
      <c r="BL4111" s="1"/>
      <c r="BM4111" s="1"/>
      <c r="BN4111" s="1"/>
    </row>
    <row r="4112" spans="1:66" x14ac:dyDescent="0.2">
      <c r="A4112" s="2" t="s">
        <v>8657</v>
      </c>
      <c r="B4112" s="4" t="s">
        <v>4107</v>
      </c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>
        <v>6.9006134092878897</v>
      </c>
      <c r="R4112" s="1">
        <v>7.3272296367979379</v>
      </c>
      <c r="S4112" s="1">
        <v>5.7968792461830061</v>
      </c>
      <c r="T4112" s="1">
        <v>5.2516388701299173</v>
      </c>
      <c r="U4112" s="1">
        <v>4.7495555814527233</v>
      </c>
      <c r="V4112" s="1">
        <v>5.6239300572167039</v>
      </c>
      <c r="W4112" s="1">
        <v>4.9205663578181076</v>
      </c>
      <c r="X4112" s="1">
        <v>4.559396433908125</v>
      </c>
      <c r="Y4112" s="1">
        <v>4.9970492701002538</v>
      </c>
      <c r="Z4112" s="1">
        <v>4.3639973643933176</v>
      </c>
      <c r="AA4112" s="1">
        <v>4.6336238544189357</v>
      </c>
      <c r="AB4112" s="1">
        <v>5.2671334287214568</v>
      </c>
      <c r="AC4112" s="1">
        <v>4.7121955637757909</v>
      </c>
      <c r="AD4112" s="1">
        <v>7.5303145006601095</v>
      </c>
      <c r="AE4112" s="1">
        <v>5.2173920511644978</v>
      </c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>
        <v>5.1177840232849121</v>
      </c>
      <c r="AW4112" s="1">
        <v>2.6146049499511719</v>
      </c>
      <c r="AX4112" s="1"/>
      <c r="AY4112" s="1">
        <v>0.28218963742256165</v>
      </c>
      <c r="AZ4112" s="1">
        <v>5.2785638719797134E-2</v>
      </c>
      <c r="BA4112" s="1"/>
      <c r="BB4112" s="1">
        <v>0.34653612971305847</v>
      </c>
      <c r="BC4112" s="1"/>
      <c r="BD4112" s="1"/>
      <c r="BE4112" s="1"/>
      <c r="BF4112" s="1"/>
      <c r="BG4112" s="1"/>
      <c r="BH4112" s="1">
        <v>0.43333199620246887</v>
      </c>
      <c r="BI4112" s="1"/>
      <c r="BJ4112" s="1"/>
      <c r="BK4112" s="1"/>
      <c r="BL4112" s="1"/>
      <c r="BM4112" s="1"/>
      <c r="BN4112" s="1"/>
    </row>
    <row r="4113" spans="1:66" x14ac:dyDescent="0.2">
      <c r="A4113" s="2" t="s">
        <v>8658</v>
      </c>
      <c r="B4113" s="4" t="s">
        <v>4108</v>
      </c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>
        <v>2.8202073938254424</v>
      </c>
      <c r="R4113" s="1">
        <v>8.6893970249496544</v>
      </c>
      <c r="S4113" s="1">
        <v>20.56233106479608</v>
      </c>
      <c r="T4113" s="1">
        <v>22.829002083285808</v>
      </c>
      <c r="U4113" s="1">
        <v>3.9162578695924042</v>
      </c>
      <c r="V4113" s="1">
        <v>8.1915449617099512</v>
      </c>
      <c r="W4113" s="1">
        <v>4.7258811651793931</v>
      </c>
      <c r="X4113" s="1">
        <v>4.3704090716745361</v>
      </c>
      <c r="Y4113" s="1">
        <v>5.1929123730523772</v>
      </c>
      <c r="Z4113" s="1">
        <v>4.7023673753355126</v>
      </c>
      <c r="AA4113" s="1">
        <v>4.1720848871542735</v>
      </c>
      <c r="AB4113" s="1">
        <v>4.5161562420503625</v>
      </c>
      <c r="AC4113" s="1">
        <v>4.3987589363932429</v>
      </c>
      <c r="AD4113" s="1">
        <v>4.100319370506937</v>
      </c>
      <c r="AE4113" s="1">
        <v>4.8046904755141506</v>
      </c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>
        <v>3.7956457138061523</v>
      </c>
      <c r="AX4113" s="1"/>
      <c r="AY4113" s="1"/>
      <c r="AZ4113" s="1"/>
      <c r="BA4113" s="1"/>
      <c r="BB4113" s="1"/>
      <c r="BC4113" s="1"/>
      <c r="BD4113" s="1"/>
      <c r="BE4113" s="1">
        <v>1.3358705043792725</v>
      </c>
      <c r="BF4113" s="1"/>
      <c r="BG4113" s="1"/>
      <c r="BH4113" s="1"/>
      <c r="BI4113" s="1"/>
      <c r="BJ4113" s="1"/>
      <c r="BK4113" s="1"/>
      <c r="BL4113" s="1"/>
      <c r="BM4113" s="1"/>
      <c r="BN4113" s="1"/>
    </row>
    <row r="4114" spans="1:66" x14ac:dyDescent="0.2">
      <c r="A4114" s="2" t="s">
        <v>8659</v>
      </c>
      <c r="B4114" s="4" t="s">
        <v>4109</v>
      </c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>
        <v>2.8202073938254424</v>
      </c>
      <c r="R4114" s="1">
        <v>8.6893970249496544</v>
      </c>
      <c r="S4114" s="1">
        <v>20.56233106479608</v>
      </c>
      <c r="T4114" s="1">
        <v>22.829002083285808</v>
      </c>
      <c r="U4114" s="1">
        <v>3.9162578695924042</v>
      </c>
      <c r="V4114" s="1">
        <v>8.1915449617099512</v>
      </c>
      <c r="W4114" s="1">
        <v>4.7258811651793931</v>
      </c>
      <c r="X4114" s="1">
        <v>4.3704090716745361</v>
      </c>
      <c r="Y4114" s="1">
        <v>5.1929123730523772</v>
      </c>
      <c r="Z4114" s="1">
        <v>4.7023673753355126</v>
      </c>
      <c r="AA4114" s="1">
        <v>4.1720848871542735</v>
      </c>
      <c r="AB4114" s="1">
        <v>4.5161562420503625</v>
      </c>
      <c r="AC4114" s="1">
        <v>4.3987589363932429</v>
      </c>
      <c r="AD4114" s="1">
        <v>4.100319370506937</v>
      </c>
      <c r="AE4114" s="1">
        <v>4.8046904755141506</v>
      </c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>
        <v>3.7956457138061523</v>
      </c>
      <c r="AX4114" s="1"/>
      <c r="AY4114" s="1"/>
      <c r="AZ4114" s="1"/>
      <c r="BA4114" s="1"/>
      <c r="BB4114" s="1"/>
      <c r="BC4114" s="1"/>
      <c r="BD4114" s="1"/>
      <c r="BE4114" s="1">
        <v>1.3358705043792725</v>
      </c>
      <c r="BF4114" s="1"/>
      <c r="BG4114" s="1"/>
      <c r="BH4114" s="1"/>
      <c r="BI4114" s="1"/>
      <c r="BJ4114" s="1"/>
      <c r="BK4114" s="1"/>
      <c r="BL4114" s="1"/>
      <c r="BM4114" s="1"/>
      <c r="BN4114" s="1"/>
    </row>
    <row r="4115" spans="1:66" x14ac:dyDescent="0.2">
      <c r="A4115" s="2" t="s">
        <v>8660</v>
      </c>
      <c r="B4115" s="4" t="s">
        <v>4110</v>
      </c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>
        <v>7.4866674806138604</v>
      </c>
      <c r="Q4115" s="1">
        <v>16.486194055001718</v>
      </c>
      <c r="R4115" s="1">
        <v>20.936396266349554</v>
      </c>
      <c r="S4115" s="1">
        <v>5.1799855467267033</v>
      </c>
      <c r="T4115" s="1">
        <v>5.7964538564825521</v>
      </c>
      <c r="U4115" s="1">
        <v>7.1908896235403752</v>
      </c>
      <c r="V4115" s="1">
        <v>5.5394882843888285</v>
      </c>
      <c r="W4115" s="1">
        <v>5.8607163703555827</v>
      </c>
      <c r="X4115" s="1">
        <v>5.29871662876982</v>
      </c>
      <c r="Y4115" s="1">
        <v>6.4584347700240921</v>
      </c>
      <c r="Z4115" s="1">
        <v>6.2402347151048145</v>
      </c>
      <c r="AA4115" s="1">
        <v>5.5604315245160869</v>
      </c>
      <c r="AB4115" s="1">
        <v>5.8905165856560995</v>
      </c>
      <c r="AC4115" s="1">
        <v>5.586610655289121</v>
      </c>
      <c r="AD4115" s="1">
        <v>6.092137830955406</v>
      </c>
      <c r="AE4115" s="1">
        <v>5.8778526808534393</v>
      </c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>
        <v>56.007205963134766</v>
      </c>
      <c r="AY4115" s="1"/>
      <c r="AZ4115" s="1"/>
      <c r="BA4115" s="1">
        <v>7.4475140571594238</v>
      </c>
      <c r="BB4115" s="1"/>
      <c r="BC4115" s="1"/>
      <c r="BD4115" s="1"/>
      <c r="BE4115" s="1"/>
      <c r="BF4115" s="1"/>
      <c r="BG4115" s="1"/>
      <c r="BH4115" s="1"/>
      <c r="BI4115" s="1"/>
      <c r="BJ4115" s="1"/>
      <c r="BK4115" s="1"/>
      <c r="BL4115" s="1"/>
      <c r="BM4115" s="1"/>
      <c r="BN4115" s="1"/>
    </row>
    <row r="4116" spans="1:66" x14ac:dyDescent="0.2">
      <c r="A4116" s="2" t="s">
        <v>8661</v>
      </c>
      <c r="B4116" s="4" t="s">
        <v>4111</v>
      </c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>
        <v>7.4866674806138604</v>
      </c>
      <c r="Q4116" s="1">
        <v>16.486194055001718</v>
      </c>
      <c r="R4116" s="1">
        <v>20.936396266349554</v>
      </c>
      <c r="S4116" s="1">
        <v>5.1799855467267033</v>
      </c>
      <c r="T4116" s="1">
        <v>5.7964538564825521</v>
      </c>
      <c r="U4116" s="1">
        <v>7.1908896235403752</v>
      </c>
      <c r="V4116" s="1">
        <v>5.5394882843888285</v>
      </c>
      <c r="W4116" s="1">
        <v>5.8607163703555827</v>
      </c>
      <c r="X4116" s="1">
        <v>5.29871662876982</v>
      </c>
      <c r="Y4116" s="1">
        <v>6.4584347700240921</v>
      </c>
      <c r="Z4116" s="1">
        <v>6.2402347151048145</v>
      </c>
      <c r="AA4116" s="1">
        <v>5.5604315245160869</v>
      </c>
      <c r="AB4116" s="1">
        <v>5.8905165856560995</v>
      </c>
      <c r="AC4116" s="1">
        <v>5.586610655289121</v>
      </c>
      <c r="AD4116" s="1">
        <v>6.092137830955406</v>
      </c>
      <c r="AE4116" s="1">
        <v>5.8778526808534393</v>
      </c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>
        <v>56.007205963134766</v>
      </c>
      <c r="AY4116" s="1"/>
      <c r="AZ4116" s="1"/>
      <c r="BA4116" s="1">
        <v>7.4475140571594238</v>
      </c>
      <c r="BB4116" s="1"/>
      <c r="BC4116" s="1"/>
      <c r="BD4116" s="1"/>
      <c r="BE4116" s="1"/>
      <c r="BF4116" s="1"/>
      <c r="BG4116" s="1"/>
      <c r="BH4116" s="1"/>
      <c r="BI4116" s="1"/>
      <c r="BJ4116" s="1"/>
      <c r="BK4116" s="1"/>
      <c r="BL4116" s="1"/>
      <c r="BM4116" s="1"/>
      <c r="BN4116" s="1"/>
    </row>
    <row r="4117" spans="1:66" x14ac:dyDescent="0.2">
      <c r="A4117" s="2" t="s">
        <v>8662</v>
      </c>
      <c r="B4117" s="4" t="s">
        <v>4112</v>
      </c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>
        <v>4.6688878254956494</v>
      </c>
      <c r="Q4117" s="1">
        <v>5.6699414692080596</v>
      </c>
      <c r="R4117" s="1">
        <v>5.1481715966114292</v>
      </c>
      <c r="S4117" s="1">
        <v>5.8634779008840461</v>
      </c>
      <c r="T4117" s="1">
        <v>8.4010097525860843</v>
      </c>
      <c r="U4117" s="1">
        <v>6.8768582073919129</v>
      </c>
      <c r="V4117" s="1">
        <v>4.4580602441157584</v>
      </c>
      <c r="W4117" s="1">
        <v>5.402486959462709</v>
      </c>
      <c r="X4117" s="1">
        <v>5.2188097867975651</v>
      </c>
      <c r="Y4117" s="1">
        <v>5.5359486153689925</v>
      </c>
      <c r="Z4117" s="1">
        <v>6.2258800069093416</v>
      </c>
      <c r="AA4117" s="1">
        <v>3.5766525428750078</v>
      </c>
      <c r="AB4117" s="1">
        <v>18.849751992839188</v>
      </c>
      <c r="AC4117" s="1">
        <v>6.8326967328906685</v>
      </c>
      <c r="AD4117" s="1">
        <v>6.6160841699410211</v>
      </c>
      <c r="AE4117" s="1">
        <v>7.4587281969987389</v>
      </c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/>
      <c r="BC4117" s="1">
        <v>0.37811723351478577</v>
      </c>
      <c r="BD4117" s="1">
        <v>1.5070773363113403</v>
      </c>
      <c r="BE4117" s="1">
        <v>0.84628069400787354</v>
      </c>
      <c r="BF4117" s="1">
        <v>0.92473936080932617</v>
      </c>
      <c r="BG4117" s="1">
        <v>1.8001176118850708</v>
      </c>
      <c r="BH4117" s="1">
        <v>4.4105114936828613</v>
      </c>
      <c r="BI4117" s="1"/>
      <c r="BJ4117" s="1">
        <v>2.8545169830322266</v>
      </c>
      <c r="BK4117" s="1"/>
      <c r="BL4117" s="1"/>
      <c r="BM4117" s="1"/>
      <c r="BN4117" s="1"/>
    </row>
    <row r="4118" spans="1:66" x14ac:dyDescent="0.2">
      <c r="A4118" s="2" t="s">
        <v>8663</v>
      </c>
      <c r="B4118" s="4" t="s">
        <v>4113</v>
      </c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>
        <v>4.6688878254956494</v>
      </c>
      <c r="Q4118" s="1">
        <v>5.6699414692080596</v>
      </c>
      <c r="R4118" s="1">
        <v>5.1481715966114292</v>
      </c>
      <c r="S4118" s="1">
        <v>5.8634779008840461</v>
      </c>
      <c r="T4118" s="1">
        <v>8.4010097525860843</v>
      </c>
      <c r="U4118" s="1">
        <v>6.8768582073919129</v>
      </c>
      <c r="V4118" s="1">
        <v>4.4580602441157584</v>
      </c>
      <c r="W4118" s="1">
        <v>5.402486959462709</v>
      </c>
      <c r="X4118" s="1">
        <v>5.2188097867975651</v>
      </c>
      <c r="Y4118" s="1">
        <v>5.5359486153689925</v>
      </c>
      <c r="Z4118" s="1">
        <v>6.2258800069093416</v>
      </c>
      <c r="AA4118" s="1">
        <v>3.5766525428750078</v>
      </c>
      <c r="AB4118" s="1">
        <v>18.849751992839188</v>
      </c>
      <c r="AC4118" s="1">
        <v>6.8326967328906685</v>
      </c>
      <c r="AD4118" s="1">
        <v>6.6160841699410211</v>
      </c>
      <c r="AE4118" s="1">
        <v>7.4587281969987389</v>
      </c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/>
      <c r="BC4118" s="1">
        <v>0.37811723351478577</v>
      </c>
      <c r="BD4118" s="1">
        <v>1.5070773363113403</v>
      </c>
      <c r="BE4118" s="1">
        <v>0.84628069400787354</v>
      </c>
      <c r="BF4118" s="1">
        <v>0.92473936080932617</v>
      </c>
      <c r="BG4118" s="1">
        <v>1.8001176118850708</v>
      </c>
      <c r="BH4118" s="1">
        <v>4.4105114936828613</v>
      </c>
      <c r="BI4118" s="1"/>
      <c r="BJ4118" s="1">
        <v>2.8545169830322266</v>
      </c>
      <c r="BK4118" s="1"/>
      <c r="BL4118" s="1"/>
      <c r="BM4118" s="1"/>
      <c r="BN4118" s="1"/>
    </row>
    <row r="4119" spans="1:66" x14ac:dyDescent="0.2">
      <c r="A4119" s="2" t="s">
        <v>8664</v>
      </c>
      <c r="B4119" s="4" t="s">
        <v>4114</v>
      </c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>
        <v>6.0464775780497266</v>
      </c>
      <c r="Q4119" s="1">
        <v>4.4457421466543616</v>
      </c>
      <c r="R4119" s="1">
        <v>4.7983085895516906</v>
      </c>
      <c r="S4119" s="1">
        <v>4.2795751779600835</v>
      </c>
      <c r="T4119" s="1">
        <v>4.3706441893591164</v>
      </c>
      <c r="U4119" s="1">
        <v>9.9704515219820227</v>
      </c>
      <c r="V4119" s="1">
        <v>4.1692078122656797</v>
      </c>
      <c r="W4119" s="1">
        <v>4.700802004026631</v>
      </c>
      <c r="X4119" s="1">
        <v>6.1564720402854505</v>
      </c>
      <c r="Y4119" s="1">
        <v>7.332207452932499</v>
      </c>
      <c r="Z4119" s="1">
        <v>4.0738835650284386</v>
      </c>
      <c r="AA4119" s="1">
        <v>5.7121882714967773</v>
      </c>
      <c r="AB4119" s="1">
        <v>4.1948817173503361</v>
      </c>
      <c r="AC4119" s="1">
        <v>7.1415052054384045</v>
      </c>
      <c r="AD4119" s="1">
        <v>6.3411188626794068</v>
      </c>
      <c r="AE4119" s="1">
        <v>8.6145513870763448</v>
      </c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>
        <v>1.4528669118881226</v>
      </c>
      <c r="AX4119" s="1"/>
      <c r="AY4119" s="1"/>
      <c r="AZ4119" s="1"/>
      <c r="BA4119" s="1"/>
      <c r="BB4119" s="1"/>
      <c r="BC4119" s="1"/>
      <c r="BD4119" s="1"/>
      <c r="BE4119" s="1">
        <v>4.2393460273742676</v>
      </c>
      <c r="BF4119" s="1">
        <v>2.0472526550292969</v>
      </c>
      <c r="BG4119" s="1"/>
      <c r="BH4119" s="1"/>
      <c r="BI4119" s="1"/>
      <c r="BJ4119" s="1"/>
      <c r="BK4119" s="1"/>
      <c r="BL4119" s="1"/>
      <c r="BM4119" s="1"/>
      <c r="BN4119" s="1"/>
    </row>
    <row r="4120" spans="1:66" x14ac:dyDescent="0.2">
      <c r="A4120" s="2" t="s">
        <v>8665</v>
      </c>
      <c r="B4120" s="4" t="s">
        <v>4115</v>
      </c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>
        <v>6.0464775780497266</v>
      </c>
      <c r="Q4120" s="1">
        <v>4.4457421466543616</v>
      </c>
      <c r="R4120" s="1">
        <v>4.7983085895516906</v>
      </c>
      <c r="S4120" s="1">
        <v>4.2795751779600835</v>
      </c>
      <c r="T4120" s="1">
        <v>4.3706441893591164</v>
      </c>
      <c r="U4120" s="1">
        <v>9.9704515219820227</v>
      </c>
      <c r="V4120" s="1">
        <v>4.1692078122656797</v>
      </c>
      <c r="W4120" s="1">
        <v>4.700802004026631</v>
      </c>
      <c r="X4120" s="1">
        <v>6.1564720402854505</v>
      </c>
      <c r="Y4120" s="1">
        <v>7.332207452932499</v>
      </c>
      <c r="Z4120" s="1">
        <v>4.0738835650284386</v>
      </c>
      <c r="AA4120" s="1">
        <v>5.7121882714967773</v>
      </c>
      <c r="AB4120" s="1">
        <v>4.1948817173503361</v>
      </c>
      <c r="AC4120" s="1">
        <v>7.1415052054384045</v>
      </c>
      <c r="AD4120" s="1">
        <v>6.3411188626794068</v>
      </c>
      <c r="AE4120" s="1">
        <v>8.6145513870763448</v>
      </c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>
        <v>1.4528669118881226</v>
      </c>
      <c r="AX4120" s="1"/>
      <c r="AY4120" s="1"/>
      <c r="AZ4120" s="1"/>
      <c r="BA4120" s="1"/>
      <c r="BB4120" s="1"/>
      <c r="BC4120" s="1"/>
      <c r="BD4120" s="1"/>
      <c r="BE4120" s="1">
        <v>4.2393460273742676</v>
      </c>
      <c r="BF4120" s="1">
        <v>2.0472526550292969</v>
      </c>
      <c r="BG4120" s="1"/>
      <c r="BH4120" s="1"/>
      <c r="BI4120" s="1"/>
      <c r="BJ4120" s="1"/>
      <c r="BK4120" s="1"/>
      <c r="BL4120" s="1"/>
      <c r="BM4120" s="1"/>
      <c r="BN4120" s="1"/>
    </row>
    <row r="4121" spans="1:66" x14ac:dyDescent="0.2">
      <c r="A4121" s="2" t="s">
        <v>8666</v>
      </c>
      <c r="B4121" s="4" t="s">
        <v>4116</v>
      </c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>
        <v>33.722794903737771</v>
      </c>
      <c r="Q4121" s="1">
        <v>26.868335565616501</v>
      </c>
      <c r="R4121" s="1">
        <v>33.885875381537396</v>
      </c>
      <c r="S4121" s="1">
        <v>39.697416408829632</v>
      </c>
      <c r="T4121" s="1">
        <v>57.9000974502163</v>
      </c>
      <c r="U4121" s="1">
        <v>54.488362603323381</v>
      </c>
      <c r="V4121" s="1">
        <v>61.372951428865854</v>
      </c>
      <c r="W4121" s="1">
        <v>82.570137336737957</v>
      </c>
      <c r="X4121" s="1">
        <v>83.677199626419252</v>
      </c>
      <c r="Y4121" s="1">
        <v>92.682839183187383</v>
      </c>
      <c r="Z4121" s="1">
        <v>98.825545973549751</v>
      </c>
      <c r="AA4121" s="1">
        <v>89.494291633434457</v>
      </c>
      <c r="AB4121" s="1">
        <v>99.586752367199296</v>
      </c>
      <c r="AC4121" s="1">
        <v>66.418590589848264</v>
      </c>
      <c r="AD4121" s="1">
        <v>53.017621644278826</v>
      </c>
      <c r="AE4121" s="1">
        <v>37.725007745772736</v>
      </c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>
        <v>3.8754396438598633</v>
      </c>
      <c r="AW4121" s="1"/>
      <c r="AX4121" s="1"/>
      <c r="AY4121" s="1"/>
      <c r="AZ4121" s="1">
        <v>18.342979431152344</v>
      </c>
      <c r="BA4121" s="1"/>
      <c r="BB4121" s="1">
        <v>6.3296098709106445</v>
      </c>
      <c r="BC4121" s="1"/>
      <c r="BD4121" s="1"/>
      <c r="BE4121" s="1"/>
      <c r="BF4121" s="1"/>
      <c r="BG4121" s="1"/>
      <c r="BH4121" s="1"/>
      <c r="BI4121" s="1">
        <v>13.821178436279297</v>
      </c>
      <c r="BJ4121" s="1"/>
      <c r="BK4121" s="1">
        <v>8.4940471649169922</v>
      </c>
      <c r="BL4121" s="1"/>
      <c r="BM4121" s="1"/>
      <c r="BN4121" s="1"/>
    </row>
    <row r="4122" spans="1:66" x14ac:dyDescent="0.2">
      <c r="A4122" s="2" t="s">
        <v>8667</v>
      </c>
      <c r="B4122" s="4" t="s">
        <v>4117</v>
      </c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>
        <v>33.722794903737771</v>
      </c>
      <c r="Q4122" s="1">
        <v>26.868335565616501</v>
      </c>
      <c r="R4122" s="1">
        <v>33.885875381537396</v>
      </c>
      <c r="S4122" s="1">
        <v>39.697416408829632</v>
      </c>
      <c r="T4122" s="1">
        <v>57.9000974502163</v>
      </c>
      <c r="U4122" s="1">
        <v>54.488362603323381</v>
      </c>
      <c r="V4122" s="1">
        <v>61.372951428865854</v>
      </c>
      <c r="W4122" s="1">
        <v>82.570137336737957</v>
      </c>
      <c r="X4122" s="1">
        <v>83.677199626419252</v>
      </c>
      <c r="Y4122" s="1">
        <v>92.682839183187383</v>
      </c>
      <c r="Z4122" s="1">
        <v>98.825545973549751</v>
      </c>
      <c r="AA4122" s="1">
        <v>89.494291633434457</v>
      </c>
      <c r="AB4122" s="1">
        <v>99.586752367199296</v>
      </c>
      <c r="AC4122" s="1">
        <v>66.418590589848264</v>
      </c>
      <c r="AD4122" s="1">
        <v>53.017621644278826</v>
      </c>
      <c r="AE4122" s="1">
        <v>37.725007745772736</v>
      </c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>
        <v>3.8754396438598633</v>
      </c>
      <c r="AW4122" s="1"/>
      <c r="AX4122" s="1"/>
      <c r="AY4122" s="1"/>
      <c r="AZ4122" s="1">
        <v>18.342979431152344</v>
      </c>
      <c r="BA4122" s="1"/>
      <c r="BB4122" s="1">
        <v>6.3296098709106445</v>
      </c>
      <c r="BC4122" s="1"/>
      <c r="BD4122" s="1"/>
      <c r="BE4122" s="1"/>
      <c r="BF4122" s="1"/>
      <c r="BG4122" s="1"/>
      <c r="BH4122" s="1"/>
      <c r="BI4122" s="1">
        <v>13.821178436279297</v>
      </c>
      <c r="BJ4122" s="1"/>
      <c r="BK4122" s="1">
        <v>8.4940471649169922</v>
      </c>
      <c r="BL4122" s="1"/>
      <c r="BM4122" s="1"/>
      <c r="BN4122" s="1"/>
    </row>
    <row r="4123" spans="1:66" x14ac:dyDescent="0.2">
      <c r="A4123" s="2" t="s">
        <v>8668</v>
      </c>
      <c r="B4123" s="4" t="s">
        <v>4118</v>
      </c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>
        <v>6.9757302265104668</v>
      </c>
      <c r="P4123" s="1">
        <v>8.3613129606310981</v>
      </c>
      <c r="Q4123" s="1">
        <v>25.375531215761342</v>
      </c>
      <c r="R4123" s="1">
        <v>41.289876298361818</v>
      </c>
      <c r="S4123" s="1">
        <v>4.6970268358639311</v>
      </c>
      <c r="T4123" s="1">
        <v>5.6165782214826399</v>
      </c>
      <c r="U4123" s="1">
        <v>6.5297000017959794</v>
      </c>
      <c r="V4123" s="1">
        <v>20.700286185441936</v>
      </c>
      <c r="W4123" s="1">
        <v>18.559483513492925</v>
      </c>
      <c r="X4123" s="1">
        <v>18.207110732875162</v>
      </c>
      <c r="Y4123" s="1">
        <v>9.27555210334328</v>
      </c>
      <c r="Z4123" s="1">
        <v>6.9987238085819854</v>
      </c>
      <c r="AA4123" s="1">
        <v>11.05851222697555</v>
      </c>
      <c r="AB4123" s="1">
        <v>11.287259072940667</v>
      </c>
      <c r="AC4123" s="1">
        <v>8.4684267940038005</v>
      </c>
      <c r="AD4123" s="1">
        <v>9.8004790412254241</v>
      </c>
      <c r="AE4123" s="1">
        <v>12.578898240576706</v>
      </c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  <c r="BA4123" s="1"/>
      <c r="BB4123" s="1">
        <v>0.15800252556800842</v>
      </c>
      <c r="BC4123" s="1">
        <v>2.7487492188811302E-2</v>
      </c>
      <c r="BD4123" s="1">
        <v>2.3095920085906982</v>
      </c>
      <c r="BE4123" s="1">
        <v>0.24996776878833771</v>
      </c>
      <c r="BF4123" s="1">
        <v>3.9002187252044678</v>
      </c>
      <c r="BG4123" s="1">
        <v>0.55139666795730591</v>
      </c>
      <c r="BH4123" s="1">
        <v>0.61659049987792969</v>
      </c>
      <c r="BI4123" s="1">
        <v>1.2582937479019165</v>
      </c>
      <c r="BJ4123" s="1">
        <v>1.8584773540496826</v>
      </c>
      <c r="BK4123" s="1"/>
      <c r="BL4123" s="1"/>
      <c r="BM4123" s="1"/>
      <c r="BN4123" s="1"/>
    </row>
    <row r="4124" spans="1:66" x14ac:dyDescent="0.2">
      <c r="A4124" s="2" t="s">
        <v>8669</v>
      </c>
      <c r="B4124" s="4" t="s">
        <v>4119</v>
      </c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>
        <v>23.065219474004806</v>
      </c>
      <c r="R4124" s="1">
        <v>15.449890720283893</v>
      </c>
      <c r="S4124" s="1">
        <v>41.061210772296405</v>
      </c>
      <c r="T4124" s="1"/>
      <c r="U4124" s="1"/>
      <c r="V4124" s="1"/>
      <c r="W4124" s="1">
        <v>38.368854014621192</v>
      </c>
      <c r="X4124" s="1">
        <v>62.76144175191677</v>
      </c>
      <c r="Y4124" s="1">
        <v>66.836667943182206</v>
      </c>
      <c r="Z4124" s="1">
        <v>53.181970269077553</v>
      </c>
      <c r="AA4124" s="1">
        <v>71.497690857736558</v>
      </c>
      <c r="AB4124" s="1">
        <v>49.588906589698325</v>
      </c>
      <c r="AC4124" s="1">
        <v>32.344551782402426</v>
      </c>
      <c r="AD4124" s="1">
        <v>58.047321643166107</v>
      </c>
      <c r="AE4124" s="1">
        <v>76.368805951774718</v>
      </c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>
        <v>58.185165405273438</v>
      </c>
      <c r="AY4124" s="1">
        <v>20.824789047241211</v>
      </c>
      <c r="AZ4124" s="1">
        <v>71.170906066894531</v>
      </c>
      <c r="BA4124" s="1">
        <v>2.2071137428283691</v>
      </c>
      <c r="BB4124" s="1">
        <v>15.183120727539063</v>
      </c>
      <c r="BC4124" s="1">
        <v>31.622800827026367</v>
      </c>
      <c r="BD4124" s="1">
        <v>8.1579675674438477</v>
      </c>
      <c r="BE4124" s="1">
        <v>0.18524870276451111</v>
      </c>
      <c r="BF4124" s="1">
        <v>0.24035264551639557</v>
      </c>
      <c r="BG4124" s="1"/>
      <c r="BH4124" s="1"/>
      <c r="BI4124" s="1"/>
      <c r="BJ4124" s="1"/>
      <c r="BK4124" s="1"/>
      <c r="BL4124" s="1"/>
      <c r="BM4124" s="1"/>
      <c r="BN4124" s="1"/>
    </row>
    <row r="4125" spans="1:66" x14ac:dyDescent="0.2">
      <c r="A4125" s="2" t="s">
        <v>8670</v>
      </c>
      <c r="B4125" s="4" t="s">
        <v>4120</v>
      </c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>
        <v>23.065219474004806</v>
      </c>
      <c r="R4125" s="1">
        <v>15.449890720283893</v>
      </c>
      <c r="S4125" s="1">
        <v>41.061210772296405</v>
      </c>
      <c r="T4125" s="1"/>
      <c r="U4125" s="1"/>
      <c r="V4125" s="1"/>
      <c r="W4125" s="1">
        <v>38.368854014621192</v>
      </c>
      <c r="X4125" s="1">
        <v>62.76144175191677</v>
      </c>
      <c r="Y4125" s="1">
        <v>66.836667943182206</v>
      </c>
      <c r="Z4125" s="1">
        <v>53.181970269077553</v>
      </c>
      <c r="AA4125" s="1">
        <v>71.497690857736558</v>
      </c>
      <c r="AB4125" s="1">
        <v>49.588906589698325</v>
      </c>
      <c r="AC4125" s="1">
        <v>32.344551782402426</v>
      </c>
      <c r="AD4125" s="1">
        <v>58.047321643166107</v>
      </c>
      <c r="AE4125" s="1">
        <v>76.368805951774718</v>
      </c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>
        <v>58.185165405273438</v>
      </c>
      <c r="AY4125" s="1">
        <v>20.824789047241211</v>
      </c>
      <c r="AZ4125" s="1">
        <v>71.170906066894531</v>
      </c>
      <c r="BA4125" s="1">
        <v>2.2071137428283691</v>
      </c>
      <c r="BB4125" s="1">
        <v>15.183120727539063</v>
      </c>
      <c r="BC4125" s="1">
        <v>31.622800827026367</v>
      </c>
      <c r="BD4125" s="1">
        <v>8.1579675674438477</v>
      </c>
      <c r="BE4125" s="1">
        <v>0.18524870276451111</v>
      </c>
      <c r="BF4125" s="1">
        <v>0.24035264551639557</v>
      </c>
      <c r="BG4125" s="1"/>
      <c r="BH4125" s="1"/>
      <c r="BI4125" s="1"/>
      <c r="BJ4125" s="1"/>
      <c r="BK4125" s="1"/>
      <c r="BL4125" s="1"/>
      <c r="BM4125" s="1"/>
      <c r="BN4125" s="1"/>
    </row>
    <row r="4126" spans="1:66" x14ac:dyDescent="0.2">
      <c r="A4126" s="2" t="s">
        <v>8671</v>
      </c>
      <c r="B4126" s="4" t="s">
        <v>4121</v>
      </c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>
        <v>23.065219474004806</v>
      </c>
      <c r="R4126" s="1">
        <v>15.449890720283893</v>
      </c>
      <c r="S4126" s="1">
        <v>41.061210772296405</v>
      </c>
      <c r="T4126" s="1"/>
      <c r="U4126" s="1"/>
      <c r="V4126" s="1"/>
      <c r="W4126" s="1">
        <v>38.368854014621192</v>
      </c>
      <c r="X4126" s="1">
        <v>62.76144175191677</v>
      </c>
      <c r="Y4126" s="1">
        <v>66.836667943182206</v>
      </c>
      <c r="Z4126" s="1">
        <v>53.181970269077553</v>
      </c>
      <c r="AA4126" s="1">
        <v>71.497690857736558</v>
      </c>
      <c r="AB4126" s="1">
        <v>49.588906589698325</v>
      </c>
      <c r="AC4126" s="1">
        <v>32.344551782402426</v>
      </c>
      <c r="AD4126" s="1">
        <v>58.047321643166107</v>
      </c>
      <c r="AE4126" s="1">
        <v>76.368805951774718</v>
      </c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>
        <v>58.185165405273438</v>
      </c>
      <c r="AY4126" s="1">
        <v>20.824789047241211</v>
      </c>
      <c r="AZ4126" s="1">
        <v>71.170906066894531</v>
      </c>
      <c r="BA4126" s="1">
        <v>2.2071137428283691</v>
      </c>
      <c r="BB4126" s="1">
        <v>15.183120727539063</v>
      </c>
      <c r="BC4126" s="1">
        <v>31.622800827026367</v>
      </c>
      <c r="BD4126" s="1">
        <v>8.1579675674438477</v>
      </c>
      <c r="BE4126" s="1">
        <v>0.18524870276451111</v>
      </c>
      <c r="BF4126" s="1">
        <v>0.24035264551639557</v>
      </c>
      <c r="BG4126" s="1"/>
      <c r="BH4126" s="1"/>
      <c r="BI4126" s="1"/>
      <c r="BJ4126" s="1"/>
      <c r="BK4126" s="1"/>
      <c r="BL4126" s="1"/>
      <c r="BM4126" s="1"/>
      <c r="BN4126" s="1"/>
    </row>
    <row r="4127" spans="1:66" x14ac:dyDescent="0.2">
      <c r="A4127" s="2" t="s">
        <v>8672</v>
      </c>
      <c r="B4127" s="4" t="s">
        <v>4122</v>
      </c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>
        <v>3.7545546710583992</v>
      </c>
      <c r="S4127" s="1"/>
      <c r="T4127" s="1"/>
      <c r="U4127" s="1"/>
      <c r="V4127" s="1"/>
      <c r="W4127" s="1">
        <v>35.62532530631686</v>
      </c>
      <c r="X4127" s="1">
        <v>63.969142573537361</v>
      </c>
      <c r="Y4127" s="1">
        <v>30.376690014941126</v>
      </c>
      <c r="Z4127" s="1">
        <v>2.6841036210896152</v>
      </c>
      <c r="AA4127" s="1">
        <v>0.91670419954168414</v>
      </c>
      <c r="AB4127" s="1">
        <v>2.8894605160726656</v>
      </c>
      <c r="AC4127" s="1">
        <v>5.3168329629752238</v>
      </c>
      <c r="AD4127" s="1">
        <v>4.5455401033491336</v>
      </c>
      <c r="AE4127" s="1">
        <v>9.179616863900609</v>
      </c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>
        <v>1.1348226070404053</v>
      </c>
      <c r="AY4127" s="1">
        <v>89.149238586425781</v>
      </c>
      <c r="AZ4127" s="1">
        <v>93.809494018554688</v>
      </c>
      <c r="BA4127" s="1">
        <v>94.283912658691406</v>
      </c>
      <c r="BB4127" s="1">
        <v>96.890281677246094</v>
      </c>
      <c r="BC4127" s="1">
        <v>44.201026916503906</v>
      </c>
      <c r="BD4127" s="1">
        <v>11.657750129699707</v>
      </c>
      <c r="BE4127" s="1">
        <v>21.395395278930664</v>
      </c>
      <c r="BF4127" s="1">
        <v>3.1217262744903564</v>
      </c>
      <c r="BG4127" s="1">
        <v>5.8038711547851563</v>
      </c>
      <c r="BH4127" s="1">
        <v>4.6075448989868164</v>
      </c>
      <c r="BI4127" s="1">
        <v>0.79334539175033569</v>
      </c>
      <c r="BJ4127" s="1">
        <v>0.68413007259368896</v>
      </c>
      <c r="BK4127" s="1"/>
      <c r="BL4127" s="1"/>
      <c r="BM4127" s="1"/>
      <c r="BN4127" s="1"/>
    </row>
    <row r="4128" spans="1:66" x14ac:dyDescent="0.2">
      <c r="A4128" s="2" t="s">
        <v>8673</v>
      </c>
      <c r="B4128" s="4" t="s">
        <v>4123</v>
      </c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>
        <v>3.7545546710583992</v>
      </c>
      <c r="S4128" s="1"/>
      <c r="T4128" s="1"/>
      <c r="U4128" s="1"/>
      <c r="V4128" s="1"/>
      <c r="W4128" s="1">
        <v>35.62532530631686</v>
      </c>
      <c r="X4128" s="1">
        <v>63.969142573537361</v>
      </c>
      <c r="Y4128" s="1">
        <v>30.376690014941126</v>
      </c>
      <c r="Z4128" s="1">
        <v>2.6841036210896152</v>
      </c>
      <c r="AA4128" s="1">
        <v>0.91670419954168414</v>
      </c>
      <c r="AB4128" s="1">
        <v>2.8894605160726656</v>
      </c>
      <c r="AC4128" s="1">
        <v>5.3168329629752238</v>
      </c>
      <c r="AD4128" s="1">
        <v>4.5455401033491336</v>
      </c>
      <c r="AE4128" s="1">
        <v>9.179616863900609</v>
      </c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>
        <v>1.1348226070404053</v>
      </c>
      <c r="AY4128" s="1">
        <v>89.149238586425781</v>
      </c>
      <c r="AZ4128" s="1">
        <v>93.809494018554688</v>
      </c>
      <c r="BA4128" s="1">
        <v>94.283912658691406</v>
      </c>
      <c r="BB4128" s="1">
        <v>96.890281677246094</v>
      </c>
      <c r="BC4128" s="1">
        <v>44.201026916503906</v>
      </c>
      <c r="BD4128" s="1">
        <v>11.657750129699707</v>
      </c>
      <c r="BE4128" s="1">
        <v>21.395395278930664</v>
      </c>
      <c r="BF4128" s="1">
        <v>3.1217262744903564</v>
      </c>
      <c r="BG4128" s="1">
        <v>5.8038711547851563</v>
      </c>
      <c r="BH4128" s="1">
        <v>4.6075448989868164</v>
      </c>
      <c r="BI4128" s="1">
        <v>0.79334539175033569</v>
      </c>
      <c r="BJ4128" s="1">
        <v>0.68413007259368896</v>
      </c>
      <c r="BK4128" s="1"/>
      <c r="BL4128" s="1"/>
      <c r="BM4128" s="1"/>
      <c r="BN4128" s="1"/>
    </row>
    <row r="4129" spans="1:66" x14ac:dyDescent="0.2">
      <c r="A4129" s="2" t="s">
        <v>8674</v>
      </c>
      <c r="B4129" s="4" t="s">
        <v>4124</v>
      </c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>
        <v>6.6579245339308963</v>
      </c>
      <c r="T4129" s="1">
        <v>5.1561921267026802</v>
      </c>
      <c r="U4129" s="1">
        <v>4.9038680988202676</v>
      </c>
      <c r="V4129" s="1">
        <v>5.4644724350661056</v>
      </c>
      <c r="W4129" s="1">
        <v>5.0156147522224179</v>
      </c>
      <c r="X4129" s="1">
        <v>4.5896070051123452</v>
      </c>
      <c r="Y4129" s="1">
        <v>5.576048036939147</v>
      </c>
      <c r="Z4129" s="1">
        <v>6.7421102209294022</v>
      </c>
      <c r="AA4129" s="1">
        <v>6.7340555132122244</v>
      </c>
      <c r="AB4129" s="1">
        <v>7.9638714763622218</v>
      </c>
      <c r="AC4129" s="1">
        <v>5.0117236151853799</v>
      </c>
      <c r="AD4129" s="1">
        <v>5.1940806011839031</v>
      </c>
      <c r="AE4129" s="1">
        <v>5.318363534465985</v>
      </c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>
        <v>0.14082729816436768</v>
      </c>
      <c r="BA4129" s="1">
        <v>1.0162687301635742</v>
      </c>
      <c r="BB4129" s="1">
        <v>0.7467116117477417</v>
      </c>
      <c r="BC4129" s="1">
        <v>1.0453741550445557</v>
      </c>
      <c r="BD4129" s="1"/>
      <c r="BE4129" s="1"/>
      <c r="BF4129" s="1"/>
      <c r="BG4129" s="1"/>
      <c r="BH4129" s="1"/>
      <c r="BI4129" s="1"/>
      <c r="BJ4129" s="1"/>
      <c r="BK4129" s="1"/>
      <c r="BL4129" s="1"/>
      <c r="BM4129" s="1"/>
      <c r="BN4129" s="1"/>
    </row>
    <row r="4130" spans="1:66" x14ac:dyDescent="0.2">
      <c r="A4130" s="2" t="s">
        <v>8675</v>
      </c>
      <c r="B4130" s="4" t="s">
        <v>4125</v>
      </c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>
        <v>6.6579245339308963</v>
      </c>
      <c r="T4130" s="1">
        <v>5.1561921267026802</v>
      </c>
      <c r="U4130" s="1">
        <v>4.9038680988202676</v>
      </c>
      <c r="V4130" s="1">
        <v>5.4644724350661056</v>
      </c>
      <c r="W4130" s="1">
        <v>5.0156147522224179</v>
      </c>
      <c r="X4130" s="1">
        <v>4.5896070051123452</v>
      </c>
      <c r="Y4130" s="1">
        <v>5.576048036939147</v>
      </c>
      <c r="Z4130" s="1">
        <v>6.7421102209294022</v>
      </c>
      <c r="AA4130" s="1">
        <v>6.7340555132122244</v>
      </c>
      <c r="AB4130" s="1">
        <v>7.9638714763622218</v>
      </c>
      <c r="AC4130" s="1">
        <v>5.0117236151853799</v>
      </c>
      <c r="AD4130" s="1">
        <v>5.1940806011839031</v>
      </c>
      <c r="AE4130" s="1">
        <v>5.318363534465985</v>
      </c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>
        <v>0.14082729816436768</v>
      </c>
      <c r="BA4130" s="1">
        <v>1.0162687301635742</v>
      </c>
      <c r="BB4130" s="1">
        <v>0.7467116117477417</v>
      </c>
      <c r="BC4130" s="1">
        <v>1.0453741550445557</v>
      </c>
      <c r="BD4130" s="1"/>
      <c r="BE4130" s="1"/>
      <c r="BF4130" s="1"/>
      <c r="BG4130" s="1"/>
      <c r="BH4130" s="1"/>
      <c r="BI4130" s="1"/>
      <c r="BJ4130" s="1"/>
      <c r="BK4130" s="1"/>
      <c r="BL4130" s="1"/>
      <c r="BM4130" s="1"/>
      <c r="BN4130" s="1"/>
    </row>
    <row r="4131" spans="1:66" x14ac:dyDescent="0.2">
      <c r="A4131" s="2" t="s">
        <v>8676</v>
      </c>
      <c r="B4131" s="4" t="s">
        <v>4126</v>
      </c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>
        <v>10.273228372601489</v>
      </c>
      <c r="Q4131" s="1">
        <v>8.721557582684456</v>
      </c>
      <c r="R4131" s="1">
        <v>19.191044866480265</v>
      </c>
      <c r="S4131" s="1">
        <v>6.7036002749438692</v>
      </c>
      <c r="T4131" s="1">
        <v>31.534685057131504</v>
      </c>
      <c r="U4131" s="1">
        <v>7.7546967290221858</v>
      </c>
      <c r="V4131" s="1">
        <v>2.4231925923920294</v>
      </c>
      <c r="W4131" s="1">
        <v>9.9321935995506134</v>
      </c>
      <c r="X4131" s="1">
        <v>12.279453436252515</v>
      </c>
      <c r="Y4131" s="1">
        <v>4.1378586539793583</v>
      </c>
      <c r="Z4131" s="1">
        <v>11.854429378569581</v>
      </c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>
        <v>2.8213176727294922</v>
      </c>
      <c r="AX4131" s="1"/>
      <c r="AY4131" s="1"/>
      <c r="AZ4131" s="1">
        <v>0.2389216423034668</v>
      </c>
      <c r="BA4131" s="1">
        <v>4.4364867210388184</v>
      </c>
      <c r="BB4131" s="1">
        <v>4.279597282409668</v>
      </c>
      <c r="BC4131" s="1">
        <v>3.9060020446777344</v>
      </c>
      <c r="BD4131" s="1"/>
      <c r="BE4131" s="1"/>
      <c r="BF4131" s="1">
        <v>0.37641012668609619</v>
      </c>
      <c r="BG4131" s="1">
        <v>19.350986480712891</v>
      </c>
      <c r="BH4131" s="1">
        <v>6.101381778717041</v>
      </c>
      <c r="BI4131" s="1">
        <v>7.2763137817382813</v>
      </c>
      <c r="BJ4131" s="1">
        <v>6.0615344047546387</v>
      </c>
      <c r="BK4131" s="1">
        <v>6.1745243072509766</v>
      </c>
      <c r="BL4131" s="1"/>
      <c r="BM4131" s="1"/>
      <c r="BN4131" s="1"/>
    </row>
    <row r="4132" spans="1:66" x14ac:dyDescent="0.2">
      <c r="A4132" s="2" t="s">
        <v>8677</v>
      </c>
      <c r="B4132" s="4" t="s">
        <v>4127</v>
      </c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>
        <v>10.273228372601489</v>
      </c>
      <c r="Q4132" s="1">
        <v>8.721557582684456</v>
      </c>
      <c r="R4132" s="1">
        <v>19.191044866480265</v>
      </c>
      <c r="S4132" s="1">
        <v>6.7036002749438692</v>
      </c>
      <c r="T4132" s="1">
        <v>31.534685057131504</v>
      </c>
      <c r="U4132" s="1">
        <v>7.7546967290221858</v>
      </c>
      <c r="V4132" s="1">
        <v>2.4231925923920294</v>
      </c>
      <c r="W4132" s="1">
        <v>9.9321935995506134</v>
      </c>
      <c r="X4132" s="1">
        <v>12.279453436252515</v>
      </c>
      <c r="Y4132" s="1">
        <v>4.1378586539793583</v>
      </c>
      <c r="Z4132" s="1">
        <v>11.854429378569581</v>
      </c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>
        <v>2.8213176727294922</v>
      </c>
      <c r="AX4132" s="1"/>
      <c r="AY4132" s="1"/>
      <c r="AZ4132" s="1">
        <v>0.2389216423034668</v>
      </c>
      <c r="BA4132" s="1">
        <v>4.4364867210388184</v>
      </c>
      <c r="BB4132" s="1">
        <v>4.279597282409668</v>
      </c>
      <c r="BC4132" s="1">
        <v>3.9060020446777344</v>
      </c>
      <c r="BD4132" s="1"/>
      <c r="BE4132" s="1"/>
      <c r="BF4132" s="1">
        <v>0.37641012668609619</v>
      </c>
      <c r="BG4132" s="1">
        <v>19.350986480712891</v>
      </c>
      <c r="BH4132" s="1">
        <v>6.101381778717041</v>
      </c>
      <c r="BI4132" s="1">
        <v>7.2763137817382813</v>
      </c>
      <c r="BJ4132" s="1">
        <v>6.0615344047546387</v>
      </c>
      <c r="BK4132" s="1">
        <v>6.1745243072509766</v>
      </c>
      <c r="BL4132" s="1"/>
      <c r="BM4132" s="1"/>
      <c r="BN4132" s="1"/>
    </row>
    <row r="4133" spans="1:66" x14ac:dyDescent="0.2">
      <c r="A4133" s="2" t="s">
        <v>8678</v>
      </c>
      <c r="B4133" s="4" t="s">
        <v>4128</v>
      </c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>
        <v>37.835107722847354</v>
      </c>
      <c r="R4133" s="1">
        <v>88.855455133033715</v>
      </c>
      <c r="S4133" s="1">
        <v>71.237311566962632</v>
      </c>
      <c r="T4133" s="1">
        <v>42.180962723298023</v>
      </c>
      <c r="U4133" s="1">
        <v>44.046435626324779</v>
      </c>
      <c r="V4133" s="1">
        <v>44.45345176266278</v>
      </c>
      <c r="W4133" s="1">
        <v>54.400882178164508</v>
      </c>
      <c r="X4133" s="1">
        <v>60.912442453428781</v>
      </c>
      <c r="Y4133" s="1">
        <v>62.323988101926339</v>
      </c>
      <c r="Z4133" s="1">
        <v>67.163926832919131</v>
      </c>
      <c r="AA4133" s="1">
        <v>36.647841989711942</v>
      </c>
      <c r="AB4133" s="1">
        <v>2.8645982414187232</v>
      </c>
      <c r="AC4133" s="1"/>
      <c r="AD4133" s="1">
        <v>17.703601385787319</v>
      </c>
      <c r="AE4133" s="1">
        <v>7.5258661270441607</v>
      </c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>
        <v>7.3854045867919922</v>
      </c>
      <c r="AW4133" s="1">
        <v>9.318791389465332</v>
      </c>
      <c r="AX4133" s="1">
        <v>6.1337485313415527</v>
      </c>
      <c r="AY4133" s="1">
        <v>28.098833084106445</v>
      </c>
      <c r="AZ4133" s="1">
        <v>54.790786743164063</v>
      </c>
      <c r="BA4133" s="1">
        <v>51.337684631347656</v>
      </c>
      <c r="BB4133" s="1">
        <v>41.975276947021484</v>
      </c>
      <c r="BC4133" s="1">
        <v>30.914518356323242</v>
      </c>
      <c r="BD4133" s="1">
        <v>25.97877311706543</v>
      </c>
      <c r="BE4133" s="1">
        <v>19.694459915161133</v>
      </c>
      <c r="BF4133" s="1">
        <v>18.276641845703125</v>
      </c>
      <c r="BG4133" s="1"/>
      <c r="BH4133" s="1">
        <v>27.200841903686523</v>
      </c>
      <c r="BI4133" s="1">
        <v>8.5458278656005859</v>
      </c>
      <c r="BJ4133" s="1"/>
      <c r="BK4133" s="1"/>
      <c r="BL4133" s="1"/>
      <c r="BM4133" s="1"/>
      <c r="BN4133" s="1"/>
    </row>
    <row r="4134" spans="1:66" x14ac:dyDescent="0.2">
      <c r="A4134" s="2" t="s">
        <v>8679</v>
      </c>
      <c r="B4134" s="4" t="s">
        <v>4129</v>
      </c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>
        <v>37.835107722847354</v>
      </c>
      <c r="R4134" s="1">
        <v>88.855455133033715</v>
      </c>
      <c r="S4134" s="1">
        <v>71.237311566962632</v>
      </c>
      <c r="T4134" s="1">
        <v>42.180962723298023</v>
      </c>
      <c r="U4134" s="1">
        <v>44.046435626324779</v>
      </c>
      <c r="V4134" s="1">
        <v>44.45345176266278</v>
      </c>
      <c r="W4134" s="1">
        <v>54.400882178164508</v>
      </c>
      <c r="X4134" s="1">
        <v>60.912442453428781</v>
      </c>
      <c r="Y4134" s="1">
        <v>62.323988101926339</v>
      </c>
      <c r="Z4134" s="1">
        <v>67.163926832919131</v>
      </c>
      <c r="AA4134" s="1">
        <v>36.647841989711942</v>
      </c>
      <c r="AB4134" s="1">
        <v>2.8645982414187232</v>
      </c>
      <c r="AC4134" s="1"/>
      <c r="AD4134" s="1">
        <v>17.703601385787319</v>
      </c>
      <c r="AE4134" s="1">
        <v>7.5258661270441607</v>
      </c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>
        <v>7.3854045867919922</v>
      </c>
      <c r="AW4134" s="1">
        <v>9.318791389465332</v>
      </c>
      <c r="AX4134" s="1">
        <v>6.1337485313415527</v>
      </c>
      <c r="AY4134" s="1">
        <v>28.098833084106445</v>
      </c>
      <c r="AZ4134" s="1">
        <v>54.790786743164063</v>
      </c>
      <c r="BA4134" s="1">
        <v>51.337684631347656</v>
      </c>
      <c r="BB4134" s="1">
        <v>41.975276947021484</v>
      </c>
      <c r="BC4134" s="1">
        <v>30.914518356323242</v>
      </c>
      <c r="BD4134" s="1">
        <v>25.97877311706543</v>
      </c>
      <c r="BE4134" s="1">
        <v>19.694459915161133</v>
      </c>
      <c r="BF4134" s="1">
        <v>18.276641845703125</v>
      </c>
      <c r="BG4134" s="1"/>
      <c r="BH4134" s="1">
        <v>27.200841903686523</v>
      </c>
      <c r="BI4134" s="1">
        <v>8.5458278656005859</v>
      </c>
      <c r="BJ4134" s="1"/>
      <c r="BK4134" s="1"/>
      <c r="BL4134" s="1"/>
      <c r="BM4134" s="1"/>
      <c r="BN4134" s="1"/>
    </row>
    <row r="4135" spans="1:66" x14ac:dyDescent="0.2">
      <c r="A4135" s="2" t="s">
        <v>8680</v>
      </c>
      <c r="B4135" s="4" t="s">
        <v>4130</v>
      </c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>
        <v>3.9217407313227275</v>
      </c>
      <c r="Q4135" s="1">
        <v>3.5743675852795329</v>
      </c>
      <c r="R4135" s="1"/>
      <c r="S4135" s="1">
        <v>2.3894360069077676</v>
      </c>
      <c r="T4135" s="1">
        <v>5.8388789316776224</v>
      </c>
      <c r="U4135" s="1">
        <v>9.8383947275051558</v>
      </c>
      <c r="V4135" s="1">
        <v>15.081056226574235</v>
      </c>
      <c r="W4135" s="1">
        <v>10.275817038845087</v>
      </c>
      <c r="X4135" s="1">
        <v>10.294371396663692</v>
      </c>
      <c r="Y4135" s="1">
        <v>6.5147736221298187</v>
      </c>
      <c r="Z4135" s="1">
        <v>5.6607277241642135</v>
      </c>
      <c r="AA4135" s="1">
        <v>7.4928980388635269</v>
      </c>
      <c r="AB4135" s="1">
        <v>8.5009979258753603</v>
      </c>
      <c r="AC4135" s="1">
        <v>12.913656667480863</v>
      </c>
      <c r="AD4135" s="1">
        <v>6.180890756278445</v>
      </c>
      <c r="AE4135" s="1">
        <v>3.3979182865683319</v>
      </c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>
        <v>5.3061013221740723</v>
      </c>
      <c r="AW4135" s="1">
        <v>2.3201906681060791</v>
      </c>
      <c r="AX4135" s="1">
        <v>10.993300437927246</v>
      </c>
      <c r="AY4135" s="1">
        <v>3.4746561050415039</v>
      </c>
      <c r="AZ4135" s="1">
        <v>0.46442195773124695</v>
      </c>
      <c r="BA4135" s="1"/>
      <c r="BB4135" s="1"/>
      <c r="BC4135" s="1"/>
      <c r="BD4135" s="1"/>
      <c r="BE4135" s="1"/>
      <c r="BF4135" s="1"/>
      <c r="BG4135" s="1">
        <v>0.56674665212631226</v>
      </c>
      <c r="BH4135" s="1">
        <v>1.1983115673065186</v>
      </c>
      <c r="BI4135" s="1">
        <v>1.3632484674453735</v>
      </c>
      <c r="BJ4135" s="1">
        <v>1.9643679857254028</v>
      </c>
      <c r="BK4135" s="1">
        <v>5.5440883636474609</v>
      </c>
      <c r="BL4135" s="1"/>
      <c r="BM4135" s="1"/>
      <c r="BN4135" s="1"/>
    </row>
    <row r="4136" spans="1:66" x14ac:dyDescent="0.2">
      <c r="A4136" s="2" t="s">
        <v>8681</v>
      </c>
      <c r="B4136" s="4" t="s">
        <v>4131</v>
      </c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>
        <v>7.494743092930614</v>
      </c>
      <c r="Q4136" s="1">
        <v>12.324593244674602</v>
      </c>
      <c r="R4136" s="1">
        <v>9.1418103078932909</v>
      </c>
      <c r="S4136" s="1">
        <v>6.0974914938054159</v>
      </c>
      <c r="T4136" s="1">
        <v>11.598710510346447</v>
      </c>
      <c r="U4136" s="1">
        <v>6.3966234400080531</v>
      </c>
      <c r="V4136" s="1">
        <v>5.9396205904143562</v>
      </c>
      <c r="W4136" s="1">
        <v>5.525686336092055</v>
      </c>
      <c r="X4136" s="1">
        <v>6.3679562184096801</v>
      </c>
      <c r="Y4136" s="1">
        <v>6.6953212520935432</v>
      </c>
      <c r="Z4136" s="1">
        <v>6.2509126196299212</v>
      </c>
      <c r="AA4136" s="1">
        <v>10.249654107453942</v>
      </c>
      <c r="AB4136" s="1">
        <v>9.464419001633809</v>
      </c>
      <c r="AC4136" s="1">
        <v>11.592252757409691</v>
      </c>
      <c r="AD4136" s="1">
        <v>7.7259684591187234</v>
      </c>
      <c r="AE4136" s="1">
        <v>8.7150490234414963</v>
      </c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>
        <v>1.4993778467178345</v>
      </c>
      <c r="AW4136" s="1"/>
      <c r="AX4136" s="1"/>
      <c r="AY4136" s="1"/>
      <c r="AZ4136" s="1"/>
      <c r="BA4136" s="1">
        <v>0.44779354333877563</v>
      </c>
      <c r="BB4136" s="1"/>
      <c r="BC4136" s="1"/>
      <c r="BD4136" s="1"/>
      <c r="BE4136" s="1"/>
      <c r="BF4136" s="1"/>
      <c r="BG4136" s="1"/>
      <c r="BH4136" s="1"/>
      <c r="BI4136" s="1"/>
      <c r="BJ4136" s="1"/>
      <c r="BK4136" s="1"/>
      <c r="BL4136" s="1"/>
      <c r="BM4136" s="1"/>
      <c r="BN4136" s="1"/>
    </row>
    <row r="4137" spans="1:66" x14ac:dyDescent="0.2">
      <c r="A4137" s="2" t="s">
        <v>8682</v>
      </c>
      <c r="B4137" s="4" t="s">
        <v>4132</v>
      </c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>
        <v>6.0966694402830042</v>
      </c>
      <c r="R4137" s="1">
        <v>7.4046771107452791</v>
      </c>
      <c r="S4137" s="1">
        <v>8.1740417711752826</v>
      </c>
      <c r="T4137" s="1">
        <v>4.5850655394644706</v>
      </c>
      <c r="U4137" s="1">
        <v>4.8708533632087141</v>
      </c>
      <c r="V4137" s="1">
        <v>4.6787728119003988</v>
      </c>
      <c r="W4137" s="1">
        <v>5.1714669653088876</v>
      </c>
      <c r="X4137" s="1">
        <v>6.2070804976549523</v>
      </c>
      <c r="Y4137" s="1">
        <v>6.1082440402400149</v>
      </c>
      <c r="Z4137" s="1">
        <v>5.4249358940020329</v>
      </c>
      <c r="AA4137" s="1">
        <v>6.5134185006589238</v>
      </c>
      <c r="AB4137" s="1">
        <v>8.3531246264051902</v>
      </c>
      <c r="AC4137" s="1">
        <v>5.1090777058883905</v>
      </c>
      <c r="AD4137" s="1">
        <v>8.3156301406074107</v>
      </c>
      <c r="AE4137" s="1">
        <v>8.3066521802859086</v>
      </c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/>
      <c r="BC4137" s="1">
        <v>0.44565719366073608</v>
      </c>
      <c r="BD4137" s="1"/>
      <c r="BE4137" s="1">
        <v>0.74312782287597656</v>
      </c>
      <c r="BF4137" s="1">
        <v>0.38985893130302429</v>
      </c>
      <c r="BG4137" s="1"/>
      <c r="BH4137" s="1">
        <v>1.0532335042953491</v>
      </c>
      <c r="BI4137" s="1">
        <v>0.65705215930938721</v>
      </c>
      <c r="BJ4137" s="1"/>
      <c r="BK4137" s="1">
        <v>5.7576309889554977E-2</v>
      </c>
      <c r="BL4137" s="1"/>
      <c r="BM4137" s="1"/>
      <c r="BN4137" s="1"/>
    </row>
    <row r="4138" spans="1:66" x14ac:dyDescent="0.2">
      <c r="A4138" s="2" t="s">
        <v>8683</v>
      </c>
      <c r="B4138" s="4" t="s">
        <v>4133</v>
      </c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>
        <v>6.0966694402830042</v>
      </c>
      <c r="R4138" s="1">
        <v>7.4046771107452791</v>
      </c>
      <c r="S4138" s="1">
        <v>8.1740417711752826</v>
      </c>
      <c r="T4138" s="1">
        <v>4.5850655394644706</v>
      </c>
      <c r="U4138" s="1">
        <v>4.8708533632087141</v>
      </c>
      <c r="V4138" s="1">
        <v>4.6787728119003988</v>
      </c>
      <c r="W4138" s="1">
        <v>5.1714669653088876</v>
      </c>
      <c r="X4138" s="1">
        <v>6.2070804976549523</v>
      </c>
      <c r="Y4138" s="1">
        <v>6.1082440402400149</v>
      </c>
      <c r="Z4138" s="1">
        <v>5.4249358940020329</v>
      </c>
      <c r="AA4138" s="1">
        <v>6.5134185006589238</v>
      </c>
      <c r="AB4138" s="1">
        <v>8.3531246264051902</v>
      </c>
      <c r="AC4138" s="1">
        <v>5.1090777058883905</v>
      </c>
      <c r="AD4138" s="1">
        <v>8.3156301406074107</v>
      </c>
      <c r="AE4138" s="1">
        <v>8.3066521802859086</v>
      </c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  <c r="BC4138" s="1">
        <v>0.44565719366073608</v>
      </c>
      <c r="BD4138" s="1"/>
      <c r="BE4138" s="1">
        <v>0.74312782287597656</v>
      </c>
      <c r="BF4138" s="1">
        <v>0.38985893130302429</v>
      </c>
      <c r="BG4138" s="1"/>
      <c r="BH4138" s="1">
        <v>1.0532335042953491</v>
      </c>
      <c r="BI4138" s="1">
        <v>0.65705215930938721</v>
      </c>
      <c r="BJ4138" s="1"/>
      <c r="BK4138" s="1">
        <v>5.7576309889554977E-2</v>
      </c>
      <c r="BL4138" s="1"/>
      <c r="BM4138" s="1"/>
      <c r="BN4138" s="1"/>
    </row>
    <row r="4139" spans="1:66" x14ac:dyDescent="0.2">
      <c r="A4139" s="2" t="s">
        <v>8684</v>
      </c>
      <c r="B4139" s="4" t="s">
        <v>4134</v>
      </c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>
        <v>8.4735930943913704</v>
      </c>
      <c r="R4139" s="1">
        <v>5.920145474928959</v>
      </c>
      <c r="S4139" s="1">
        <v>5.3834265987844541</v>
      </c>
      <c r="T4139" s="1">
        <v>7.0488238443716114</v>
      </c>
      <c r="U4139" s="1">
        <v>9.1555157193886121</v>
      </c>
      <c r="V4139" s="1">
        <v>9.5338615431416081</v>
      </c>
      <c r="W4139" s="1">
        <v>16.844420982989444</v>
      </c>
      <c r="X4139" s="1">
        <v>12.262052738002845</v>
      </c>
      <c r="Y4139" s="1">
        <v>13.105362937427383</v>
      </c>
      <c r="Z4139" s="1">
        <v>14.693670413621584</v>
      </c>
      <c r="AA4139" s="1">
        <v>6.0007001030505585</v>
      </c>
      <c r="AB4139" s="1">
        <v>5.4451180187513408</v>
      </c>
      <c r="AC4139" s="1">
        <v>6.1209967876456268</v>
      </c>
      <c r="AD4139" s="1">
        <v>4.625931243254148</v>
      </c>
      <c r="AE4139" s="1">
        <v>4.8278211432499818</v>
      </c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/>
      <c r="BC4139" s="1">
        <v>0.65037286281585693</v>
      </c>
      <c r="BD4139" s="1"/>
      <c r="BE4139" s="1"/>
      <c r="BF4139" s="1"/>
      <c r="BG4139" s="1"/>
      <c r="BH4139" s="1"/>
      <c r="BI4139" s="1"/>
      <c r="BJ4139" s="1"/>
      <c r="BK4139" s="1"/>
      <c r="BL4139" s="1"/>
      <c r="BM4139" s="1"/>
      <c r="BN4139" s="1"/>
    </row>
    <row r="4140" spans="1:66" x14ac:dyDescent="0.2">
      <c r="A4140" s="2" t="s">
        <v>8685</v>
      </c>
      <c r="B4140" s="4" t="s">
        <v>4135</v>
      </c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>
        <v>8.4735930943913704</v>
      </c>
      <c r="R4140" s="1">
        <v>5.920145474928959</v>
      </c>
      <c r="S4140" s="1">
        <v>5.3834265987844541</v>
      </c>
      <c r="T4140" s="1">
        <v>7.0488238443716114</v>
      </c>
      <c r="U4140" s="1">
        <v>9.1555157193886121</v>
      </c>
      <c r="V4140" s="1">
        <v>9.5338615431416081</v>
      </c>
      <c r="W4140" s="1">
        <v>16.844420982989444</v>
      </c>
      <c r="X4140" s="1">
        <v>12.262052738002845</v>
      </c>
      <c r="Y4140" s="1">
        <v>13.105362937427383</v>
      </c>
      <c r="Z4140" s="1">
        <v>14.693670413621584</v>
      </c>
      <c r="AA4140" s="1">
        <v>6.0007001030505585</v>
      </c>
      <c r="AB4140" s="1">
        <v>5.4451180187513408</v>
      </c>
      <c r="AC4140" s="1">
        <v>6.1209967876456268</v>
      </c>
      <c r="AD4140" s="1">
        <v>4.625931243254148</v>
      </c>
      <c r="AE4140" s="1">
        <v>4.8278211432499818</v>
      </c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  <c r="BC4140" s="1">
        <v>0.65037286281585693</v>
      </c>
      <c r="BD4140" s="1"/>
      <c r="BE4140" s="1"/>
      <c r="BF4140" s="1"/>
      <c r="BG4140" s="1"/>
      <c r="BH4140" s="1"/>
      <c r="BI4140" s="1"/>
      <c r="BJ4140" s="1"/>
      <c r="BK4140" s="1"/>
      <c r="BL4140" s="1"/>
      <c r="BM4140" s="1"/>
      <c r="BN4140" s="1"/>
    </row>
    <row r="4141" spans="1:66" x14ac:dyDescent="0.2">
      <c r="A4141" s="2" t="s">
        <v>8686</v>
      </c>
      <c r="B4141" s="4" t="s">
        <v>4136</v>
      </c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>
        <v>11.79989234927238</v>
      </c>
      <c r="T4141" s="1">
        <v>19.454567185092873</v>
      </c>
      <c r="U4141" s="1">
        <v>4.3367619401100086</v>
      </c>
      <c r="V4141" s="1">
        <v>45.677303963440863</v>
      </c>
      <c r="W4141" s="1">
        <v>4.467427950844888</v>
      </c>
      <c r="X4141" s="1">
        <v>5.5048378924187773</v>
      </c>
      <c r="Y4141" s="1">
        <v>5.2344612384591152</v>
      </c>
      <c r="Z4141" s="1">
        <v>12.118092250221071</v>
      </c>
      <c r="AA4141" s="1">
        <v>5.2306035567408742</v>
      </c>
      <c r="AB4141" s="1">
        <v>8.906435180029602</v>
      </c>
      <c r="AC4141" s="1">
        <v>7.3286579456181586</v>
      </c>
      <c r="AD4141" s="1">
        <v>11.497980837091426</v>
      </c>
      <c r="AE4141" s="1">
        <v>10.164616878076913</v>
      </c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>
        <v>5.0260124206542969</v>
      </c>
      <c r="AY4141" s="1"/>
      <c r="AZ4141" s="1"/>
      <c r="BA4141" s="1">
        <v>14.151079177856445</v>
      </c>
      <c r="BB4141" s="1"/>
      <c r="BC4141" s="1">
        <v>0.47284668684005737</v>
      </c>
      <c r="BD4141" s="1">
        <v>2.5826141834259033</v>
      </c>
      <c r="BE4141" s="1">
        <v>2.2079627513885498</v>
      </c>
      <c r="BF4141" s="1">
        <v>0.25117817521095276</v>
      </c>
      <c r="BG4141" s="1">
        <v>1.2184770107269287</v>
      </c>
      <c r="BH4141" s="1">
        <v>4.3773469924926758</v>
      </c>
      <c r="BI4141" s="1"/>
      <c r="BJ4141" s="1">
        <v>1.1990482807159424</v>
      </c>
      <c r="BK4141" s="1"/>
      <c r="BL4141" s="1"/>
      <c r="BM4141" s="1"/>
      <c r="BN4141" s="1"/>
    </row>
    <row r="4142" spans="1:66" x14ac:dyDescent="0.2">
      <c r="A4142" s="2" t="s">
        <v>8687</v>
      </c>
      <c r="B4142" s="4" t="s">
        <v>4137</v>
      </c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>
        <v>11.79989234927238</v>
      </c>
      <c r="T4142" s="1">
        <v>19.454567185092873</v>
      </c>
      <c r="U4142" s="1">
        <v>4.3367619401100086</v>
      </c>
      <c r="V4142" s="1">
        <v>45.677303963440863</v>
      </c>
      <c r="W4142" s="1">
        <v>4.467427950844888</v>
      </c>
      <c r="X4142" s="1">
        <v>5.5048378924187773</v>
      </c>
      <c r="Y4142" s="1">
        <v>5.2344612384591152</v>
      </c>
      <c r="Z4142" s="1">
        <v>12.118092250221071</v>
      </c>
      <c r="AA4142" s="1">
        <v>5.2306035567408742</v>
      </c>
      <c r="AB4142" s="1">
        <v>8.906435180029602</v>
      </c>
      <c r="AC4142" s="1">
        <v>7.3286579456181586</v>
      </c>
      <c r="AD4142" s="1">
        <v>11.497980837091426</v>
      </c>
      <c r="AE4142" s="1">
        <v>10.164616878076913</v>
      </c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>
        <v>5.0260124206542969</v>
      </c>
      <c r="AY4142" s="1"/>
      <c r="AZ4142" s="1"/>
      <c r="BA4142" s="1">
        <v>14.151079177856445</v>
      </c>
      <c r="BB4142" s="1"/>
      <c r="BC4142" s="1">
        <v>0.47284668684005737</v>
      </c>
      <c r="BD4142" s="1">
        <v>2.5826141834259033</v>
      </c>
      <c r="BE4142" s="1">
        <v>2.2079627513885498</v>
      </c>
      <c r="BF4142" s="1">
        <v>0.25117817521095276</v>
      </c>
      <c r="BG4142" s="1">
        <v>1.2184770107269287</v>
      </c>
      <c r="BH4142" s="1">
        <v>4.3773469924926758</v>
      </c>
      <c r="BI4142" s="1"/>
      <c r="BJ4142" s="1">
        <v>1.1990482807159424</v>
      </c>
      <c r="BK4142" s="1"/>
      <c r="BL4142" s="1"/>
      <c r="BM4142" s="1"/>
      <c r="BN4142" s="1"/>
    </row>
    <row r="4143" spans="1:66" x14ac:dyDescent="0.2">
      <c r="A4143" s="2" t="s">
        <v>8688</v>
      </c>
      <c r="B4143" s="4" t="s">
        <v>4138</v>
      </c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>
        <v>11.79989234927238</v>
      </c>
      <c r="T4143" s="1">
        <v>19.454567185092873</v>
      </c>
      <c r="U4143" s="1">
        <v>4.3367619401100086</v>
      </c>
      <c r="V4143" s="1">
        <v>45.677303963440863</v>
      </c>
      <c r="W4143" s="1">
        <v>4.467427950844888</v>
      </c>
      <c r="X4143" s="1">
        <v>5.5048378924187773</v>
      </c>
      <c r="Y4143" s="1">
        <v>5.2344612384591152</v>
      </c>
      <c r="Z4143" s="1">
        <v>12.118092250221071</v>
      </c>
      <c r="AA4143" s="1">
        <v>5.2306035567408742</v>
      </c>
      <c r="AB4143" s="1">
        <v>8.906435180029602</v>
      </c>
      <c r="AC4143" s="1">
        <v>7.3286579456181586</v>
      </c>
      <c r="AD4143" s="1">
        <v>11.497980837091426</v>
      </c>
      <c r="AE4143" s="1">
        <v>10.164616878076913</v>
      </c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>
        <v>5.0260124206542969</v>
      </c>
      <c r="AY4143" s="1"/>
      <c r="AZ4143" s="1"/>
      <c r="BA4143" s="1">
        <v>14.151079177856445</v>
      </c>
      <c r="BB4143" s="1"/>
      <c r="BC4143" s="1">
        <v>0.47284668684005737</v>
      </c>
      <c r="BD4143" s="1">
        <v>2.5826141834259033</v>
      </c>
      <c r="BE4143" s="1">
        <v>2.2079627513885498</v>
      </c>
      <c r="BF4143" s="1">
        <v>0.25117817521095276</v>
      </c>
      <c r="BG4143" s="1">
        <v>1.2184770107269287</v>
      </c>
      <c r="BH4143" s="1">
        <v>4.3773469924926758</v>
      </c>
      <c r="BI4143" s="1"/>
      <c r="BJ4143" s="1">
        <v>1.1990482807159424</v>
      </c>
      <c r="BK4143" s="1"/>
      <c r="BL4143" s="1"/>
      <c r="BM4143" s="1"/>
      <c r="BN4143" s="1"/>
    </row>
    <row r="4144" spans="1:66" x14ac:dyDescent="0.2">
      <c r="A4144" s="2" t="s">
        <v>8689</v>
      </c>
      <c r="B4144" s="4" t="s">
        <v>4139</v>
      </c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>
        <v>6.9006134092878897</v>
      </c>
      <c r="R4144" s="1">
        <v>7.3272296367979379</v>
      </c>
      <c r="S4144" s="1">
        <v>5.7968792461830061</v>
      </c>
      <c r="T4144" s="1">
        <v>5.2516388701299173</v>
      </c>
      <c r="U4144" s="1">
        <v>4.7495555814527233</v>
      </c>
      <c r="V4144" s="1">
        <v>5.6239300572167039</v>
      </c>
      <c r="W4144" s="1">
        <v>4.9205663578181076</v>
      </c>
      <c r="X4144" s="1">
        <v>4.559396433908125</v>
      </c>
      <c r="Y4144" s="1">
        <v>4.9970492701002538</v>
      </c>
      <c r="Z4144" s="1">
        <v>4.3639973643933176</v>
      </c>
      <c r="AA4144" s="1">
        <v>4.6336238544189357</v>
      </c>
      <c r="AB4144" s="1">
        <v>5.2671334287214568</v>
      </c>
      <c r="AC4144" s="1">
        <v>4.7121955637757909</v>
      </c>
      <c r="AD4144" s="1">
        <v>7.5303145006601095</v>
      </c>
      <c r="AE4144" s="1">
        <v>5.2173920511644978</v>
      </c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>
        <v>5.1177840232849121</v>
      </c>
      <c r="AW4144" s="1">
        <v>2.6146049499511719</v>
      </c>
      <c r="AX4144" s="1"/>
      <c r="AY4144" s="1">
        <v>0.28218963742256165</v>
      </c>
      <c r="AZ4144" s="1">
        <v>5.2785638719797134E-2</v>
      </c>
      <c r="BA4144" s="1"/>
      <c r="BB4144" s="1">
        <v>0.34653612971305847</v>
      </c>
      <c r="BC4144" s="1"/>
      <c r="BD4144" s="1"/>
      <c r="BE4144" s="1"/>
      <c r="BF4144" s="1"/>
      <c r="BG4144" s="1"/>
      <c r="BH4144" s="1">
        <v>0.43333199620246887</v>
      </c>
      <c r="BI4144" s="1"/>
      <c r="BJ4144" s="1"/>
      <c r="BK4144" s="1"/>
      <c r="BL4144" s="1"/>
      <c r="BM4144" s="1"/>
      <c r="BN4144" s="1"/>
    </row>
    <row r="4145" spans="1:66" x14ac:dyDescent="0.2">
      <c r="A4145" s="2" t="s">
        <v>8690</v>
      </c>
      <c r="B4145" s="4" t="s">
        <v>4140</v>
      </c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>
        <v>3.9623667605052368</v>
      </c>
      <c r="R4145" s="1">
        <v>5.6515934036625834</v>
      </c>
      <c r="S4145" s="1">
        <v>5.2835668037033177</v>
      </c>
      <c r="T4145" s="1">
        <v>6.4467380410464239</v>
      </c>
      <c r="U4145" s="1">
        <v>6.3459380005062123</v>
      </c>
      <c r="V4145" s="1">
        <v>10.709366673549324</v>
      </c>
      <c r="W4145" s="1">
        <v>12.826514454728061</v>
      </c>
      <c r="X4145" s="1">
        <v>17.138495241835034</v>
      </c>
      <c r="Y4145" s="1">
        <v>11.79265042193094</v>
      </c>
      <c r="Z4145" s="1">
        <v>5.1199533999111102</v>
      </c>
      <c r="AA4145" s="1">
        <v>9.9276669816394438</v>
      </c>
      <c r="AB4145" s="1">
        <v>7.7151444932018922</v>
      </c>
      <c r="AC4145" s="1">
        <v>5.928449665664921</v>
      </c>
      <c r="AD4145" s="1">
        <v>6.1276815218741136</v>
      </c>
      <c r="AE4145" s="1">
        <v>5.6567796462793796</v>
      </c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>
        <v>1.888087272644043</v>
      </c>
      <c r="AX4145" s="1">
        <v>1.0709702968597412</v>
      </c>
      <c r="AY4145" s="1"/>
      <c r="AZ4145" s="1"/>
      <c r="BA4145" s="1"/>
      <c r="BB4145" s="1"/>
      <c r="BC4145" s="1"/>
      <c r="BD4145" s="1"/>
      <c r="BE4145" s="1"/>
      <c r="BF4145" s="1"/>
      <c r="BG4145" s="1"/>
      <c r="BH4145" s="1"/>
      <c r="BI4145" s="1"/>
      <c r="BJ4145" s="1">
        <v>0.56937670707702637</v>
      </c>
      <c r="BK4145" s="1">
        <v>0.8727107048034668</v>
      </c>
      <c r="BL4145" s="1"/>
      <c r="BM4145" s="1"/>
      <c r="BN4145" s="1"/>
    </row>
    <row r="4146" spans="1:66" x14ac:dyDescent="0.2">
      <c r="A4146" s="2" t="s">
        <v>8691</v>
      </c>
      <c r="B4146" s="4" t="s">
        <v>4141</v>
      </c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>
        <v>2.971176286541088</v>
      </c>
      <c r="Q4146" s="1">
        <v>3.7881257765157517</v>
      </c>
      <c r="R4146" s="1">
        <v>8.3457194239921133</v>
      </c>
      <c r="S4146" s="1">
        <v>2.261449850494182</v>
      </c>
      <c r="T4146" s="1">
        <v>2.5676547185330083</v>
      </c>
      <c r="U4146" s="1"/>
      <c r="V4146" s="1">
        <v>0.93268984149008061</v>
      </c>
      <c r="W4146" s="1">
        <v>1.5431814803852211</v>
      </c>
      <c r="X4146" s="1">
        <v>3.4303044338502682</v>
      </c>
      <c r="Y4146" s="1">
        <v>4.5227074796980249</v>
      </c>
      <c r="Z4146" s="1">
        <v>4.1764765768869934</v>
      </c>
      <c r="AA4146" s="1">
        <v>4.4408758052437305</v>
      </c>
      <c r="AB4146" s="1">
        <v>5.8778911090318786</v>
      </c>
      <c r="AC4146" s="1">
        <v>6.1496880337015467</v>
      </c>
      <c r="AD4146" s="1">
        <v>5.2061856877088442</v>
      </c>
      <c r="AE4146" s="1">
        <v>7.6713275361480937</v>
      </c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>
        <v>3.7431678771972656</v>
      </c>
      <c r="AW4146" s="1">
        <v>5.5818257331848145</v>
      </c>
      <c r="AX4146" s="1">
        <v>6.7000727653503418</v>
      </c>
      <c r="AY4146" s="1">
        <v>2.1402804851531982</v>
      </c>
      <c r="AZ4146" s="1">
        <v>4.516848087310791</v>
      </c>
      <c r="BA4146" s="1">
        <v>6.8342905044555664</v>
      </c>
      <c r="BB4146" s="1">
        <v>8.1298980712890625</v>
      </c>
      <c r="BC4146" s="1">
        <v>5.3825368881225586</v>
      </c>
      <c r="BD4146" s="1">
        <v>3.4319043159484863</v>
      </c>
      <c r="BE4146" s="1"/>
      <c r="BF4146" s="1">
        <v>5.6692538261413574</v>
      </c>
      <c r="BG4146" s="1"/>
      <c r="BH4146" s="1"/>
      <c r="BI4146" s="1"/>
      <c r="BJ4146" s="1"/>
      <c r="BK4146" s="1">
        <v>0.32967498898506165</v>
      </c>
      <c r="BL4146" s="1"/>
      <c r="BM4146" s="1"/>
      <c r="BN4146" s="1"/>
    </row>
    <row r="4147" spans="1:66" x14ac:dyDescent="0.2">
      <c r="A4147" s="2" t="s">
        <v>8692</v>
      </c>
      <c r="B4147" s="4" t="s">
        <v>4142</v>
      </c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>
        <v>76.017148445789957</v>
      </c>
      <c r="R4147" s="1">
        <v>74.89852909394466</v>
      </c>
      <c r="S4147" s="1">
        <v>84.454099209001185</v>
      </c>
      <c r="T4147" s="1">
        <v>21.313326750296248</v>
      </c>
      <c r="U4147" s="1">
        <v>5.4558683353185113</v>
      </c>
      <c r="V4147" s="1">
        <v>2.6554491782067551</v>
      </c>
      <c r="W4147" s="1">
        <v>4.2023552014740684</v>
      </c>
      <c r="X4147" s="1">
        <v>2.6077014902326763</v>
      </c>
      <c r="Y4147" s="1">
        <v>2.7260826875102069</v>
      </c>
      <c r="Z4147" s="1">
        <v>4.4424616661262295</v>
      </c>
      <c r="AA4147" s="1">
        <v>4.6972470892475142</v>
      </c>
      <c r="AB4147" s="1">
        <v>2.6913345495743712</v>
      </c>
      <c r="AC4147" s="1">
        <v>2.0698812302446519</v>
      </c>
      <c r="AD4147" s="1">
        <v>4.4896905864238823</v>
      </c>
      <c r="AE4147" s="1">
        <v>2.2051501554085555</v>
      </c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>
        <v>1.3738757371902466</v>
      </c>
      <c r="BC4147" s="1">
        <v>0.3940032422542572</v>
      </c>
      <c r="BD4147" s="1">
        <v>2.4055624008178711</v>
      </c>
      <c r="BE4147" s="1">
        <v>2.3134112358093262</v>
      </c>
      <c r="BF4147" s="1">
        <v>1.400273323059082</v>
      </c>
      <c r="BG4147" s="1">
        <v>1.3682088851928711</v>
      </c>
      <c r="BH4147" s="1">
        <v>1.517382025718689</v>
      </c>
      <c r="BI4147" s="1">
        <v>2.3071954250335693</v>
      </c>
      <c r="BJ4147" s="1">
        <v>2.85715651512146</v>
      </c>
      <c r="BK4147" s="1">
        <v>4.3549208641052246</v>
      </c>
      <c r="BL4147" s="1"/>
      <c r="BM4147" s="1"/>
      <c r="BN4147" s="1"/>
    </row>
    <row r="4148" spans="1:66" x14ac:dyDescent="0.2">
      <c r="A4148" s="2" t="s">
        <v>8693</v>
      </c>
      <c r="B4148" s="4" t="s">
        <v>4143</v>
      </c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>
        <v>76.017148445789957</v>
      </c>
      <c r="R4148" s="1">
        <v>74.89852909394466</v>
      </c>
      <c r="S4148" s="1">
        <v>84.454099209001185</v>
      </c>
      <c r="T4148" s="1">
        <v>21.313326750296248</v>
      </c>
      <c r="U4148" s="1">
        <v>5.4558683353185113</v>
      </c>
      <c r="V4148" s="1">
        <v>2.6554491782067551</v>
      </c>
      <c r="W4148" s="1">
        <v>4.2023552014740684</v>
      </c>
      <c r="X4148" s="1">
        <v>2.6077014902326763</v>
      </c>
      <c r="Y4148" s="1">
        <v>2.7260826875102069</v>
      </c>
      <c r="Z4148" s="1">
        <v>4.4424616661262295</v>
      </c>
      <c r="AA4148" s="1">
        <v>4.6972470892475142</v>
      </c>
      <c r="AB4148" s="1">
        <v>2.6913345495743712</v>
      </c>
      <c r="AC4148" s="1">
        <v>2.0698812302446519</v>
      </c>
      <c r="AD4148" s="1">
        <v>4.4896905864238823</v>
      </c>
      <c r="AE4148" s="1">
        <v>2.2051501554085555</v>
      </c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>
        <v>1.3738757371902466</v>
      </c>
      <c r="BC4148" s="1">
        <v>0.3940032422542572</v>
      </c>
      <c r="BD4148" s="1">
        <v>2.4055624008178711</v>
      </c>
      <c r="BE4148" s="1">
        <v>2.3134112358093262</v>
      </c>
      <c r="BF4148" s="1">
        <v>1.400273323059082</v>
      </c>
      <c r="BG4148" s="1">
        <v>1.3682088851928711</v>
      </c>
      <c r="BH4148" s="1">
        <v>1.517382025718689</v>
      </c>
      <c r="BI4148" s="1">
        <v>2.3071954250335693</v>
      </c>
      <c r="BJ4148" s="1">
        <v>2.85715651512146</v>
      </c>
      <c r="BK4148" s="1">
        <v>4.3549208641052246</v>
      </c>
      <c r="BL4148" s="1"/>
      <c r="BM4148" s="1"/>
      <c r="BN4148" s="1"/>
    </row>
    <row r="4149" spans="1:66" x14ac:dyDescent="0.2">
      <c r="A4149" s="2" t="s">
        <v>8694</v>
      </c>
      <c r="B4149" s="4" t="s">
        <v>4144</v>
      </c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>
        <v>4.1290964052070356</v>
      </c>
      <c r="R4149" s="1">
        <v>4.4529839052442339</v>
      </c>
      <c r="S4149" s="1">
        <v>4.0833398211154437</v>
      </c>
      <c r="T4149" s="1">
        <v>4.1048499311053721</v>
      </c>
      <c r="U4149" s="1">
        <v>18.578036864772475</v>
      </c>
      <c r="V4149" s="1">
        <v>5.2030933158465729</v>
      </c>
      <c r="W4149" s="1">
        <v>5.9174734433912235</v>
      </c>
      <c r="X4149" s="1">
        <v>5.2788269325278607</v>
      </c>
      <c r="Y4149" s="1">
        <v>7.1317511343906501</v>
      </c>
      <c r="Z4149" s="1">
        <v>13.775243137110893</v>
      </c>
      <c r="AA4149" s="1">
        <v>4.8560968638550115</v>
      </c>
      <c r="AB4149" s="1">
        <v>7.5930046261123794</v>
      </c>
      <c r="AC4149" s="1">
        <v>20.856432649718222</v>
      </c>
      <c r="AD4149" s="1">
        <v>7.6693924313128772</v>
      </c>
      <c r="AE4149" s="1">
        <v>4.7609223683665443</v>
      </c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  <c r="BC4149" s="1">
        <v>5.5095844268798828</v>
      </c>
      <c r="BD4149" s="1">
        <v>1.5024135112762451</v>
      </c>
      <c r="BE4149" s="1">
        <v>1.4823673963546753</v>
      </c>
      <c r="BF4149" s="1">
        <v>2.5228874683380127</v>
      </c>
      <c r="BG4149" s="1"/>
      <c r="BH4149" s="1">
        <v>8.4179677963256836</v>
      </c>
      <c r="BI4149" s="1">
        <v>4.3381624221801758</v>
      </c>
      <c r="BJ4149" s="1"/>
      <c r="BK4149" s="1"/>
      <c r="BL4149" s="1"/>
      <c r="BM4149" s="1"/>
      <c r="BN4149" s="1"/>
    </row>
    <row r="4150" spans="1:66" x14ac:dyDescent="0.2">
      <c r="A4150" s="2" t="s">
        <v>8695</v>
      </c>
      <c r="B4150" s="4" t="s">
        <v>4145</v>
      </c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>
        <v>4.1290964052070356</v>
      </c>
      <c r="R4150" s="1">
        <v>4.4529839052442339</v>
      </c>
      <c r="S4150" s="1">
        <v>4.0833398211154437</v>
      </c>
      <c r="T4150" s="1">
        <v>4.1048499311053721</v>
      </c>
      <c r="U4150" s="1">
        <v>18.578036864772475</v>
      </c>
      <c r="V4150" s="1">
        <v>5.2030933158465729</v>
      </c>
      <c r="W4150" s="1">
        <v>5.9174734433912235</v>
      </c>
      <c r="X4150" s="1">
        <v>5.2788269325278607</v>
      </c>
      <c r="Y4150" s="1">
        <v>7.1317511343906501</v>
      </c>
      <c r="Z4150" s="1">
        <v>13.775243137110893</v>
      </c>
      <c r="AA4150" s="1">
        <v>4.8560968638550115</v>
      </c>
      <c r="AB4150" s="1">
        <v>7.5930046261123794</v>
      </c>
      <c r="AC4150" s="1">
        <v>20.856432649718222</v>
      </c>
      <c r="AD4150" s="1">
        <v>7.6693924313128772</v>
      </c>
      <c r="AE4150" s="1">
        <v>4.7609223683665443</v>
      </c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  <c r="BC4150" s="1">
        <v>5.5095844268798828</v>
      </c>
      <c r="BD4150" s="1">
        <v>1.5024135112762451</v>
      </c>
      <c r="BE4150" s="1">
        <v>1.4823673963546753</v>
      </c>
      <c r="BF4150" s="1">
        <v>2.5228874683380127</v>
      </c>
      <c r="BG4150" s="1"/>
      <c r="BH4150" s="1">
        <v>8.4179677963256836</v>
      </c>
      <c r="BI4150" s="1">
        <v>4.3381624221801758</v>
      </c>
      <c r="BJ4150" s="1"/>
      <c r="BK4150" s="1"/>
      <c r="BL4150" s="1"/>
      <c r="BM4150" s="1"/>
      <c r="BN4150" s="1"/>
    </row>
    <row r="4151" spans="1:66" x14ac:dyDescent="0.2">
      <c r="A4151" s="2" t="s">
        <v>8696</v>
      </c>
      <c r="B4151" s="4" t="s">
        <v>4146</v>
      </c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>
        <v>20.1383553140377</v>
      </c>
      <c r="R4151" s="1">
        <v>42.761205049278281</v>
      </c>
      <c r="S4151" s="1">
        <v>30.956656994716315</v>
      </c>
      <c r="T4151" s="1">
        <v>32.832353147200152</v>
      </c>
      <c r="U4151" s="1">
        <v>11.107520574904203</v>
      </c>
      <c r="V4151" s="1">
        <v>18.407831043380604</v>
      </c>
      <c r="W4151" s="1">
        <v>17.138204639831432</v>
      </c>
      <c r="X4151" s="1">
        <v>12.414683447539453</v>
      </c>
      <c r="Y4151" s="1">
        <v>11.900539701521421</v>
      </c>
      <c r="Z4151" s="1">
        <v>14.908765361786102</v>
      </c>
      <c r="AA4151" s="1">
        <v>12.607177229463698</v>
      </c>
      <c r="AB4151" s="1">
        <v>28.256340191074301</v>
      </c>
      <c r="AC4151" s="1">
        <v>35.51559769060335</v>
      </c>
      <c r="AD4151" s="1">
        <v>25.406357545276471</v>
      </c>
      <c r="AE4151" s="1">
        <v>26.788977713108451</v>
      </c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>
        <v>4.0055060386657715</v>
      </c>
      <c r="AX4151" s="1">
        <v>6.2851729393005371</v>
      </c>
      <c r="AY4151" s="1">
        <v>0.56623381376266479</v>
      </c>
      <c r="AZ4151" s="1">
        <v>3.9323906898498535</v>
      </c>
      <c r="BA4151" s="1">
        <v>6.4832110404968262</v>
      </c>
      <c r="BB4151" s="1">
        <v>5.4178366661071777</v>
      </c>
      <c r="BC4151" s="1">
        <v>7.876706600189209</v>
      </c>
      <c r="BD4151" s="1"/>
      <c r="BE4151" s="1">
        <v>4.5870614051818848</v>
      </c>
      <c r="BF4151" s="1"/>
      <c r="BG4151" s="1"/>
      <c r="BH4151" s="1">
        <v>1.3754338026046753</v>
      </c>
      <c r="BI4151" s="1">
        <v>0.62591975927352905</v>
      </c>
      <c r="BJ4151" s="1"/>
      <c r="BK4151" s="1"/>
      <c r="BL4151" s="1"/>
      <c r="BM4151" s="1"/>
      <c r="BN4151" s="1"/>
    </row>
    <row r="4152" spans="1:66" x14ac:dyDescent="0.2">
      <c r="A4152" s="2" t="s">
        <v>8697</v>
      </c>
      <c r="B4152" s="4" t="s">
        <v>4147</v>
      </c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>
        <v>20.1383553140377</v>
      </c>
      <c r="R4152" s="1">
        <v>42.761205049278281</v>
      </c>
      <c r="S4152" s="1">
        <v>30.956656994716315</v>
      </c>
      <c r="T4152" s="1">
        <v>32.832353147200152</v>
      </c>
      <c r="U4152" s="1">
        <v>11.107520574904203</v>
      </c>
      <c r="V4152" s="1">
        <v>18.407831043380604</v>
      </c>
      <c r="W4152" s="1">
        <v>17.138204639831432</v>
      </c>
      <c r="X4152" s="1">
        <v>12.414683447539453</v>
      </c>
      <c r="Y4152" s="1">
        <v>11.900539701521421</v>
      </c>
      <c r="Z4152" s="1">
        <v>14.908765361786102</v>
      </c>
      <c r="AA4152" s="1">
        <v>12.607177229463698</v>
      </c>
      <c r="AB4152" s="1">
        <v>28.256340191074301</v>
      </c>
      <c r="AC4152" s="1">
        <v>35.51559769060335</v>
      </c>
      <c r="AD4152" s="1">
        <v>25.406357545276471</v>
      </c>
      <c r="AE4152" s="1">
        <v>26.788977713108451</v>
      </c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>
        <v>4.0055060386657715</v>
      </c>
      <c r="AX4152" s="1">
        <v>6.2851729393005371</v>
      </c>
      <c r="AY4152" s="1">
        <v>0.56623381376266479</v>
      </c>
      <c r="AZ4152" s="1">
        <v>3.9323906898498535</v>
      </c>
      <c r="BA4152" s="1">
        <v>6.4832110404968262</v>
      </c>
      <c r="BB4152" s="1">
        <v>5.4178366661071777</v>
      </c>
      <c r="BC4152" s="1">
        <v>7.876706600189209</v>
      </c>
      <c r="BD4152" s="1"/>
      <c r="BE4152" s="1">
        <v>4.5870614051818848</v>
      </c>
      <c r="BF4152" s="1"/>
      <c r="BG4152" s="1"/>
      <c r="BH4152" s="1">
        <v>1.3754338026046753</v>
      </c>
      <c r="BI4152" s="1">
        <v>0.62591975927352905</v>
      </c>
      <c r="BJ4152" s="1"/>
      <c r="BK4152" s="1"/>
      <c r="BL4152" s="1"/>
      <c r="BM4152" s="1"/>
      <c r="BN4152" s="1"/>
    </row>
    <row r="4153" spans="1:66" x14ac:dyDescent="0.2">
      <c r="A4153" s="2" t="s">
        <v>8698</v>
      </c>
      <c r="B4153" s="4" t="s">
        <v>4148</v>
      </c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>
        <v>4.9215634827504866</v>
      </c>
      <c r="R4153" s="1">
        <v>3.8419398870890284</v>
      </c>
      <c r="S4153" s="1">
        <v>4.2842460810277601</v>
      </c>
      <c r="T4153" s="1">
        <v>4.4383689319559654</v>
      </c>
      <c r="U4153" s="1">
        <v>5.8457145509539954</v>
      </c>
      <c r="V4153" s="1">
        <v>4.2629993011102956</v>
      </c>
      <c r="W4153" s="1">
        <v>14.069086173550287</v>
      </c>
      <c r="X4153" s="1">
        <v>10.181354011823117</v>
      </c>
      <c r="Y4153" s="1">
        <v>5.000402421506041</v>
      </c>
      <c r="Z4153" s="1">
        <v>3.9410628892076223</v>
      </c>
      <c r="AA4153" s="1">
        <v>10.928768251028842</v>
      </c>
      <c r="AB4153" s="1">
        <v>14.112545294504535</v>
      </c>
      <c r="AC4153" s="1">
        <v>12.322211632130806</v>
      </c>
      <c r="AD4153" s="1">
        <v>5.6163744140755538</v>
      </c>
      <c r="AE4153" s="1">
        <v>28.441026025533617</v>
      </c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  <c r="BC4153" s="1"/>
      <c r="BD4153" s="1"/>
      <c r="BE4153" s="1"/>
      <c r="BF4153" s="1"/>
      <c r="BG4153" s="1"/>
      <c r="BH4153" s="1"/>
      <c r="BI4153" s="1"/>
      <c r="BJ4153" s="1"/>
      <c r="BK4153" s="1"/>
      <c r="BL4153" s="1"/>
      <c r="BM4153" s="1"/>
      <c r="BN4153" s="1"/>
    </row>
    <row r="4154" spans="1:66" x14ac:dyDescent="0.2">
      <c r="A4154" s="2" t="s">
        <v>8699</v>
      </c>
      <c r="B4154" s="4" t="s">
        <v>4149</v>
      </c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>
        <v>4.6659997822997727</v>
      </c>
      <c r="R4154" s="1">
        <v>20.526136731499957</v>
      </c>
      <c r="S4154" s="1">
        <v>64.802691008424645</v>
      </c>
      <c r="T4154" s="1">
        <v>5.8763314998521361</v>
      </c>
      <c r="U4154" s="1">
        <v>18.492776413644719</v>
      </c>
      <c r="V4154" s="1">
        <v>5.4249332197404776</v>
      </c>
      <c r="W4154" s="1">
        <v>7.1548357272875123</v>
      </c>
      <c r="X4154" s="1">
        <v>8.0442376947888103</v>
      </c>
      <c r="Y4154" s="1">
        <v>8.2745132211667531</v>
      </c>
      <c r="Z4154" s="1">
        <v>13.770116119271037</v>
      </c>
      <c r="AA4154" s="1">
        <v>6.2288361549958839</v>
      </c>
      <c r="AB4154" s="1">
        <v>10.702434358331912</v>
      </c>
      <c r="AC4154" s="1">
        <v>6.0791776884177331</v>
      </c>
      <c r="AD4154" s="1">
        <v>6.3236766386975107</v>
      </c>
      <c r="AE4154" s="1">
        <v>6.9962949310161493</v>
      </c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>
        <v>4.877413272857666</v>
      </c>
      <c r="AZ4154" s="1">
        <v>5.0969634056091309</v>
      </c>
      <c r="BA4154" s="1"/>
      <c r="BB4154" s="1">
        <v>3.3538491725921631</v>
      </c>
      <c r="BC4154" s="1">
        <v>0.74444890022277832</v>
      </c>
      <c r="BD4154" s="1">
        <v>1.9344692230224609</v>
      </c>
      <c r="BE4154" s="1">
        <v>0.76138007640838623</v>
      </c>
      <c r="BF4154" s="1">
        <v>0.38626587390899658</v>
      </c>
      <c r="BG4154" s="1"/>
      <c r="BH4154" s="1">
        <v>1.5270174741744995</v>
      </c>
      <c r="BI4154" s="1">
        <v>0.67036688327789307</v>
      </c>
      <c r="BJ4154" s="1"/>
      <c r="BK4154" s="1">
        <v>4.6304211616516113</v>
      </c>
      <c r="BL4154" s="1"/>
      <c r="BM4154" s="1"/>
      <c r="BN4154" s="1"/>
    </row>
    <row r="4155" spans="1:66" x14ac:dyDescent="0.2">
      <c r="A4155" s="2" t="s">
        <v>8700</v>
      </c>
      <c r="B4155" s="4" t="s">
        <v>4150</v>
      </c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>
        <v>4.6659997822997727</v>
      </c>
      <c r="R4155" s="1">
        <v>20.526136731499957</v>
      </c>
      <c r="S4155" s="1">
        <v>64.802691008424645</v>
      </c>
      <c r="T4155" s="1">
        <v>5.8763314998521361</v>
      </c>
      <c r="U4155" s="1">
        <v>18.492776413644719</v>
      </c>
      <c r="V4155" s="1">
        <v>5.4249332197404776</v>
      </c>
      <c r="W4155" s="1">
        <v>7.1548357272875123</v>
      </c>
      <c r="X4155" s="1">
        <v>8.0442376947888103</v>
      </c>
      <c r="Y4155" s="1">
        <v>8.2745132211667531</v>
      </c>
      <c r="Z4155" s="1">
        <v>13.770116119271037</v>
      </c>
      <c r="AA4155" s="1">
        <v>6.2288361549958839</v>
      </c>
      <c r="AB4155" s="1">
        <v>10.702434358331912</v>
      </c>
      <c r="AC4155" s="1">
        <v>6.0791776884177331</v>
      </c>
      <c r="AD4155" s="1">
        <v>6.3236766386975107</v>
      </c>
      <c r="AE4155" s="1">
        <v>6.9962949310161493</v>
      </c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>
        <v>4.877413272857666</v>
      </c>
      <c r="AZ4155" s="1">
        <v>5.0969634056091309</v>
      </c>
      <c r="BA4155" s="1"/>
      <c r="BB4155" s="1">
        <v>3.3538491725921631</v>
      </c>
      <c r="BC4155" s="1">
        <v>0.74444890022277832</v>
      </c>
      <c r="BD4155" s="1">
        <v>1.9344692230224609</v>
      </c>
      <c r="BE4155" s="1">
        <v>0.76138007640838623</v>
      </c>
      <c r="BF4155" s="1">
        <v>0.38626587390899658</v>
      </c>
      <c r="BG4155" s="1"/>
      <c r="BH4155" s="1">
        <v>1.5270174741744995</v>
      </c>
      <c r="BI4155" s="1">
        <v>0.67036688327789307</v>
      </c>
      <c r="BJ4155" s="1"/>
      <c r="BK4155" s="1">
        <v>4.6304211616516113</v>
      </c>
      <c r="BL4155" s="1"/>
      <c r="BM4155" s="1"/>
      <c r="BN4155" s="1"/>
    </row>
    <row r="4156" spans="1:66" x14ac:dyDescent="0.2">
      <c r="A4156" s="2" t="s">
        <v>8701</v>
      </c>
      <c r="B4156" s="4" t="s">
        <v>4151</v>
      </c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>
        <v>94.596805968464722</v>
      </c>
      <c r="S4156" s="1">
        <v>66.102485379448879</v>
      </c>
      <c r="T4156" s="1">
        <v>24.982625651013205</v>
      </c>
      <c r="U4156" s="1">
        <v>69.037500141580878</v>
      </c>
      <c r="V4156" s="1">
        <v>65.090839851566614</v>
      </c>
      <c r="W4156" s="1">
        <v>73.218128072774334</v>
      </c>
      <c r="X4156" s="1">
        <v>63.912093620620013</v>
      </c>
      <c r="Y4156" s="1">
        <v>36.276499986958243</v>
      </c>
      <c r="Z4156" s="1">
        <v>97.313989592694938</v>
      </c>
      <c r="AA4156" s="1">
        <v>51.304481039236649</v>
      </c>
      <c r="AB4156" s="1">
        <v>43.912686612495037</v>
      </c>
      <c r="AC4156" s="1">
        <v>39.33530168229133</v>
      </c>
      <c r="AD4156" s="1">
        <v>9.5513313329393696</v>
      </c>
      <c r="AE4156" s="1">
        <v>47.375729989331141</v>
      </c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>
        <v>3.7613394260406494</v>
      </c>
      <c r="AY4156" s="1">
        <v>8.9711732864379883</v>
      </c>
      <c r="AZ4156" s="1">
        <v>57.860610961914063</v>
      </c>
      <c r="BA4156" s="1">
        <v>15.449616432189941</v>
      </c>
      <c r="BB4156" s="1">
        <v>32.193744659423828</v>
      </c>
      <c r="BC4156" s="1">
        <v>2.9259800910949707</v>
      </c>
      <c r="BD4156" s="1">
        <v>10.709867477416992</v>
      </c>
      <c r="BE4156" s="1">
        <v>10.206585884094238</v>
      </c>
      <c r="BF4156" s="1"/>
      <c r="BG4156" s="1">
        <v>29.618808746337891</v>
      </c>
      <c r="BH4156" s="1">
        <v>26.476402282714844</v>
      </c>
      <c r="BI4156" s="1">
        <v>36.944511413574219</v>
      </c>
      <c r="BJ4156" s="1">
        <v>79.505149841308594</v>
      </c>
      <c r="BK4156" s="1">
        <v>34.042484283447266</v>
      </c>
      <c r="BL4156" s="1"/>
      <c r="BM4156" s="1"/>
      <c r="BN4156" s="1"/>
    </row>
    <row r="4157" spans="1:66" x14ac:dyDescent="0.2">
      <c r="A4157" s="2" t="s">
        <v>8702</v>
      </c>
      <c r="B4157" s="4" t="s">
        <v>4152</v>
      </c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>
        <v>94.596805968464722</v>
      </c>
      <c r="S4157" s="1">
        <v>66.102485379448879</v>
      </c>
      <c r="T4157" s="1">
        <v>24.982625651013205</v>
      </c>
      <c r="U4157" s="1">
        <v>69.037500141580878</v>
      </c>
      <c r="V4157" s="1">
        <v>65.090839851566614</v>
      </c>
      <c r="W4157" s="1">
        <v>73.218128072774334</v>
      </c>
      <c r="X4157" s="1">
        <v>63.912093620620013</v>
      </c>
      <c r="Y4157" s="1">
        <v>36.276499986958243</v>
      </c>
      <c r="Z4157" s="1">
        <v>97.313989592694938</v>
      </c>
      <c r="AA4157" s="1">
        <v>51.304481039236649</v>
      </c>
      <c r="AB4157" s="1">
        <v>43.912686612495037</v>
      </c>
      <c r="AC4157" s="1">
        <v>39.33530168229133</v>
      </c>
      <c r="AD4157" s="1">
        <v>9.5513313329393696</v>
      </c>
      <c r="AE4157" s="1">
        <v>47.375729989331141</v>
      </c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>
        <v>3.7613394260406494</v>
      </c>
      <c r="AY4157" s="1">
        <v>8.9711732864379883</v>
      </c>
      <c r="AZ4157" s="1">
        <v>57.860610961914063</v>
      </c>
      <c r="BA4157" s="1">
        <v>15.449616432189941</v>
      </c>
      <c r="BB4157" s="1">
        <v>32.193744659423828</v>
      </c>
      <c r="BC4157" s="1">
        <v>2.9259800910949707</v>
      </c>
      <c r="BD4157" s="1">
        <v>10.709867477416992</v>
      </c>
      <c r="BE4157" s="1">
        <v>10.206585884094238</v>
      </c>
      <c r="BF4157" s="1"/>
      <c r="BG4157" s="1">
        <v>29.618808746337891</v>
      </c>
      <c r="BH4157" s="1">
        <v>26.476402282714844</v>
      </c>
      <c r="BI4157" s="1">
        <v>36.944511413574219</v>
      </c>
      <c r="BJ4157" s="1">
        <v>79.505149841308594</v>
      </c>
      <c r="BK4157" s="1">
        <v>34.042484283447266</v>
      </c>
      <c r="BL4157" s="1"/>
      <c r="BM4157" s="1"/>
      <c r="BN4157" s="1"/>
    </row>
    <row r="4158" spans="1:66" x14ac:dyDescent="0.2">
      <c r="A4158" s="2" t="s">
        <v>8703</v>
      </c>
      <c r="B4158" s="4" t="s">
        <v>4153</v>
      </c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>
        <v>4.7125620762508804</v>
      </c>
      <c r="R4158" s="1">
        <v>34.522741334174064</v>
      </c>
      <c r="S4158" s="1">
        <v>5.7009408487456188</v>
      </c>
      <c r="T4158" s="1">
        <v>6.7045313869460497</v>
      </c>
      <c r="U4158" s="1">
        <v>4.8764407420251752</v>
      </c>
      <c r="V4158" s="1">
        <v>5.2993801082619729</v>
      </c>
      <c r="W4158" s="1">
        <v>5.4208582622048587</v>
      </c>
      <c r="X4158" s="1">
        <v>6.4090370873026536</v>
      </c>
      <c r="Y4158" s="1">
        <v>7.6466827997342737</v>
      </c>
      <c r="Z4158" s="1">
        <v>6.3884581348893024</v>
      </c>
      <c r="AA4158" s="1">
        <v>9.4526707447711935</v>
      </c>
      <c r="AB4158" s="1">
        <v>13.467410936047344</v>
      </c>
      <c r="AC4158" s="1">
        <v>9.496341576267378</v>
      </c>
      <c r="AD4158" s="1">
        <v>10.920281083444392</v>
      </c>
      <c r="AE4158" s="1">
        <v>4.3992779758723701</v>
      </c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  <c r="BA4158" s="1"/>
      <c r="BB4158" s="1"/>
      <c r="BC4158" s="1"/>
      <c r="BD4158" s="1"/>
      <c r="BE4158" s="1"/>
      <c r="BF4158" s="1"/>
      <c r="BG4158" s="1"/>
      <c r="BH4158" s="1">
        <v>1.9849770069122314</v>
      </c>
      <c r="BI4158" s="1">
        <v>0.13200736045837402</v>
      </c>
      <c r="BJ4158" s="1">
        <v>4.2934784889221191</v>
      </c>
      <c r="BK4158" s="1">
        <v>0.14065916836261749</v>
      </c>
      <c r="BL4158" s="1"/>
      <c r="BM4158" s="1"/>
      <c r="BN4158" s="1"/>
    </row>
    <row r="4159" spans="1:66" x14ac:dyDescent="0.2">
      <c r="A4159" s="2" t="s">
        <v>8704</v>
      </c>
      <c r="B4159" s="4" t="s">
        <v>4154</v>
      </c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>
        <v>4.7125620762508804</v>
      </c>
      <c r="R4159" s="1">
        <v>34.522741334174064</v>
      </c>
      <c r="S4159" s="1">
        <v>5.7009408487456188</v>
      </c>
      <c r="T4159" s="1">
        <v>6.7045313869460497</v>
      </c>
      <c r="U4159" s="1">
        <v>4.8764407420251752</v>
      </c>
      <c r="V4159" s="1">
        <v>5.2993801082619729</v>
      </c>
      <c r="W4159" s="1">
        <v>5.4208582622048587</v>
      </c>
      <c r="X4159" s="1">
        <v>6.4090370873026536</v>
      </c>
      <c r="Y4159" s="1">
        <v>7.6466827997342737</v>
      </c>
      <c r="Z4159" s="1">
        <v>6.3884581348893024</v>
      </c>
      <c r="AA4159" s="1">
        <v>9.4526707447711935</v>
      </c>
      <c r="AB4159" s="1">
        <v>13.467410936047344</v>
      </c>
      <c r="AC4159" s="1">
        <v>9.496341576267378</v>
      </c>
      <c r="AD4159" s="1">
        <v>10.920281083444392</v>
      </c>
      <c r="AE4159" s="1">
        <v>4.3992779758723701</v>
      </c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/>
      <c r="BC4159" s="1"/>
      <c r="BD4159" s="1"/>
      <c r="BE4159" s="1"/>
      <c r="BF4159" s="1"/>
      <c r="BG4159" s="1"/>
      <c r="BH4159" s="1">
        <v>1.9849770069122314</v>
      </c>
      <c r="BI4159" s="1">
        <v>0.13200736045837402</v>
      </c>
      <c r="BJ4159" s="1">
        <v>4.2934784889221191</v>
      </c>
      <c r="BK4159" s="1">
        <v>0.14065916836261749</v>
      </c>
      <c r="BL4159" s="1"/>
      <c r="BM4159" s="1"/>
      <c r="BN4159" s="1"/>
    </row>
    <row r="4160" spans="1:66" x14ac:dyDescent="0.2">
      <c r="A4160" s="2" t="s">
        <v>8705</v>
      </c>
      <c r="B4160" s="4" t="s">
        <v>4155</v>
      </c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>
        <v>31.080407641941939</v>
      </c>
      <c r="S4160" s="1"/>
      <c r="T4160" s="1"/>
      <c r="U4160" s="1"/>
      <c r="V4160" s="1">
        <v>1.2610348823870032</v>
      </c>
      <c r="W4160" s="1">
        <v>2.8020309995313979</v>
      </c>
      <c r="X4160" s="1"/>
      <c r="Y4160" s="1"/>
      <c r="Z4160" s="1"/>
      <c r="AA4160" s="1"/>
      <c r="AB4160" s="1"/>
      <c r="AC4160" s="1">
        <v>15.616338324480228</v>
      </c>
      <c r="AD4160" s="1">
        <v>17.077693457308392</v>
      </c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>
        <v>4.545382022857666</v>
      </c>
      <c r="AY4160" s="1">
        <v>33.263370513916016</v>
      </c>
      <c r="AZ4160" s="1">
        <v>75.566802978515625</v>
      </c>
      <c r="BA4160" s="1">
        <v>67.389579772949219</v>
      </c>
      <c r="BB4160" s="1">
        <v>73.467033386230469</v>
      </c>
      <c r="BC4160" s="1">
        <v>80.300827026367188</v>
      </c>
      <c r="BD4160" s="1">
        <v>78.409103393554688</v>
      </c>
      <c r="BE4160" s="1">
        <v>96.223434448242188</v>
      </c>
      <c r="BF4160" s="1">
        <v>84.419624328613281</v>
      </c>
      <c r="BG4160" s="1">
        <v>84.2947998046875</v>
      </c>
      <c r="BH4160" s="1">
        <v>88.503585815429688</v>
      </c>
      <c r="BI4160" s="1">
        <v>72.927642822265625</v>
      </c>
      <c r="BJ4160" s="1">
        <v>67.485809326171875</v>
      </c>
      <c r="BK4160" s="1">
        <v>80.519515991210938</v>
      </c>
      <c r="BL4160" s="1"/>
      <c r="BM4160" s="1"/>
      <c r="BN4160" s="1"/>
    </row>
    <row r="4161" spans="1:66" x14ac:dyDescent="0.2">
      <c r="A4161" s="2" t="s">
        <v>8706</v>
      </c>
      <c r="B4161" s="4" t="s">
        <v>4156</v>
      </c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>
        <v>31.080407641941939</v>
      </c>
      <c r="S4161" s="1"/>
      <c r="T4161" s="1"/>
      <c r="U4161" s="1"/>
      <c r="V4161" s="1">
        <v>1.2610348823870032</v>
      </c>
      <c r="W4161" s="1">
        <v>2.8020309995313979</v>
      </c>
      <c r="X4161" s="1"/>
      <c r="Y4161" s="1"/>
      <c r="Z4161" s="1"/>
      <c r="AA4161" s="1"/>
      <c r="AB4161" s="1"/>
      <c r="AC4161" s="1">
        <v>15.616338324480228</v>
      </c>
      <c r="AD4161" s="1">
        <v>17.077693457308392</v>
      </c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>
        <v>4.545382022857666</v>
      </c>
      <c r="AY4161" s="1">
        <v>33.263370513916016</v>
      </c>
      <c r="AZ4161" s="1">
        <v>75.566802978515625</v>
      </c>
      <c r="BA4161" s="1">
        <v>67.389579772949219</v>
      </c>
      <c r="BB4161" s="1">
        <v>73.467033386230469</v>
      </c>
      <c r="BC4161" s="1">
        <v>80.300827026367188</v>
      </c>
      <c r="BD4161" s="1">
        <v>78.409103393554688</v>
      </c>
      <c r="BE4161" s="1">
        <v>96.223434448242188</v>
      </c>
      <c r="BF4161" s="1">
        <v>84.419624328613281</v>
      </c>
      <c r="BG4161" s="1">
        <v>84.2947998046875</v>
      </c>
      <c r="BH4161" s="1">
        <v>88.503585815429688</v>
      </c>
      <c r="BI4161" s="1">
        <v>72.927642822265625</v>
      </c>
      <c r="BJ4161" s="1">
        <v>67.485809326171875</v>
      </c>
      <c r="BK4161" s="1">
        <v>80.519515991210938</v>
      </c>
      <c r="BL4161" s="1"/>
      <c r="BM4161" s="1"/>
      <c r="BN4161" s="1"/>
    </row>
    <row r="4162" spans="1:66" x14ac:dyDescent="0.2">
      <c r="A4162" s="2" t="s">
        <v>8707</v>
      </c>
      <c r="B4162" s="4" t="s">
        <v>4157</v>
      </c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>
        <v>3.4736079121283847</v>
      </c>
      <c r="R4162" s="1">
        <v>5.2002846911753373E-4</v>
      </c>
      <c r="S4162" s="1">
        <v>5.7145941367563841E-4</v>
      </c>
      <c r="T4162" s="1">
        <v>7.4488589276140518</v>
      </c>
      <c r="U4162" s="1">
        <v>8.5967321047446248</v>
      </c>
      <c r="V4162" s="1">
        <v>10.22706263295613</v>
      </c>
      <c r="W4162" s="1">
        <v>15.98547030154921</v>
      </c>
      <c r="X4162" s="1">
        <v>13.197226453407096</v>
      </c>
      <c r="Y4162" s="1">
        <v>12.515929282811324</v>
      </c>
      <c r="Z4162" s="1">
        <v>7.4382519746177875</v>
      </c>
      <c r="AA4162" s="1">
        <v>8.0788969805735764</v>
      </c>
      <c r="AB4162" s="1">
        <v>10.769997957514734</v>
      </c>
      <c r="AC4162" s="1">
        <v>15.044987608625105</v>
      </c>
      <c r="AD4162" s="1">
        <v>13.759896175183647</v>
      </c>
      <c r="AE4162" s="1">
        <v>11.267860115560847</v>
      </c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>
        <v>2.1300420761108398</v>
      </c>
      <c r="AX4162" s="1">
        <v>5.2237582206726074</v>
      </c>
      <c r="AY4162" s="1">
        <v>5.2228693962097168</v>
      </c>
      <c r="AZ4162" s="1">
        <v>0.20268742740154266</v>
      </c>
      <c r="BA4162" s="1">
        <v>3.7758950144052505E-2</v>
      </c>
      <c r="BB4162" s="1">
        <v>1.7013099193572998</v>
      </c>
      <c r="BC4162" s="1">
        <v>1.0791856050491333</v>
      </c>
      <c r="BD4162" s="1">
        <v>5.1489338278770447E-2</v>
      </c>
      <c r="BE4162" s="1">
        <v>0.15711325407028198</v>
      </c>
      <c r="BF4162" s="1">
        <v>0.29556658864021301</v>
      </c>
      <c r="BG4162" s="1">
        <v>2.9468236491084099E-2</v>
      </c>
      <c r="BH4162" s="1">
        <v>3.3611271530389786E-2</v>
      </c>
      <c r="BI4162" s="1">
        <v>3.2623685896396637E-2</v>
      </c>
      <c r="BJ4162" s="1">
        <v>0.50384199619293213</v>
      </c>
      <c r="BK4162" s="1">
        <v>0.52757608890533447</v>
      </c>
      <c r="BL4162" s="1"/>
      <c r="BM4162" s="1"/>
      <c r="BN4162" s="1"/>
    </row>
    <row r="4163" spans="1:66" x14ac:dyDescent="0.2">
      <c r="A4163" s="2" t="s">
        <v>8708</v>
      </c>
      <c r="B4163" s="4" t="s">
        <v>4158</v>
      </c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>
        <v>3.4736079121283847</v>
      </c>
      <c r="R4163" s="1">
        <v>5.2002846911753373E-4</v>
      </c>
      <c r="S4163" s="1">
        <v>5.7145941367563841E-4</v>
      </c>
      <c r="T4163" s="1">
        <v>7.4488589276140518</v>
      </c>
      <c r="U4163" s="1">
        <v>8.5967321047446248</v>
      </c>
      <c r="V4163" s="1">
        <v>10.22706263295613</v>
      </c>
      <c r="W4163" s="1">
        <v>15.98547030154921</v>
      </c>
      <c r="X4163" s="1">
        <v>13.197226453407096</v>
      </c>
      <c r="Y4163" s="1">
        <v>12.515929282811324</v>
      </c>
      <c r="Z4163" s="1">
        <v>7.4382519746177875</v>
      </c>
      <c r="AA4163" s="1">
        <v>8.0788969805735764</v>
      </c>
      <c r="AB4163" s="1">
        <v>10.769997957514734</v>
      </c>
      <c r="AC4163" s="1">
        <v>15.044987608625105</v>
      </c>
      <c r="AD4163" s="1">
        <v>13.759896175183647</v>
      </c>
      <c r="AE4163" s="1">
        <v>11.267860115560847</v>
      </c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>
        <v>2.1300420761108398</v>
      </c>
      <c r="AX4163" s="1">
        <v>5.2237582206726074</v>
      </c>
      <c r="AY4163" s="1">
        <v>5.2228693962097168</v>
      </c>
      <c r="AZ4163" s="1">
        <v>0.20268742740154266</v>
      </c>
      <c r="BA4163" s="1">
        <v>3.7758950144052505E-2</v>
      </c>
      <c r="BB4163" s="1">
        <v>1.7013099193572998</v>
      </c>
      <c r="BC4163" s="1">
        <v>1.0791856050491333</v>
      </c>
      <c r="BD4163" s="1">
        <v>5.1489338278770447E-2</v>
      </c>
      <c r="BE4163" s="1">
        <v>0.15711325407028198</v>
      </c>
      <c r="BF4163" s="1">
        <v>0.29556658864021301</v>
      </c>
      <c r="BG4163" s="1">
        <v>2.9468236491084099E-2</v>
      </c>
      <c r="BH4163" s="1">
        <v>3.3611271530389786E-2</v>
      </c>
      <c r="BI4163" s="1">
        <v>3.2623685896396637E-2</v>
      </c>
      <c r="BJ4163" s="1">
        <v>0.50384199619293213</v>
      </c>
      <c r="BK4163" s="1">
        <v>0.52757608890533447</v>
      </c>
      <c r="BL4163" s="1"/>
      <c r="BM4163" s="1"/>
      <c r="BN4163" s="1"/>
    </row>
    <row r="4164" spans="1:66" x14ac:dyDescent="0.2">
      <c r="A4164" s="2" t="s">
        <v>8709</v>
      </c>
      <c r="B4164" s="4" t="s">
        <v>4159</v>
      </c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>
        <v>41.736569054886751</v>
      </c>
      <c r="V4164" s="1">
        <v>58.880157622967324</v>
      </c>
      <c r="W4164" s="1">
        <v>9.0409489035185544</v>
      </c>
      <c r="X4164" s="1">
        <v>14.847696805346846</v>
      </c>
      <c r="Y4164" s="1">
        <v>19.504130499136409</v>
      </c>
      <c r="Z4164" s="1">
        <v>5.5326272816786268</v>
      </c>
      <c r="AA4164" s="1">
        <v>3.7927496874616233</v>
      </c>
      <c r="AB4164" s="1">
        <v>4.6604858225904788</v>
      </c>
      <c r="AC4164" s="1">
        <v>6.2210806049599823</v>
      </c>
      <c r="AD4164" s="1">
        <v>15.623337887820066</v>
      </c>
      <c r="AE4164" s="1">
        <v>17.183810898284431</v>
      </c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  <c r="BC4164" s="1"/>
      <c r="BD4164" s="1"/>
      <c r="BE4164" s="1"/>
      <c r="BF4164" s="1"/>
      <c r="BG4164" s="1"/>
      <c r="BH4164" s="1"/>
      <c r="BI4164" s="1"/>
      <c r="BJ4164" s="1"/>
      <c r="BK4164" s="1"/>
      <c r="BL4164" s="1"/>
      <c r="BM4164" s="1"/>
      <c r="BN4164" s="1"/>
    </row>
    <row r="4165" spans="1:66" x14ac:dyDescent="0.2">
      <c r="A4165" s="2" t="s">
        <v>8710</v>
      </c>
      <c r="B4165" s="4" t="s">
        <v>4160</v>
      </c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>
        <v>41.736569054886751</v>
      </c>
      <c r="V4165" s="1">
        <v>58.880157622967324</v>
      </c>
      <c r="W4165" s="1">
        <v>9.0409489035185544</v>
      </c>
      <c r="X4165" s="1">
        <v>14.847696805346846</v>
      </c>
      <c r="Y4165" s="1">
        <v>19.504130499136409</v>
      </c>
      <c r="Z4165" s="1">
        <v>5.5326272816786268</v>
      </c>
      <c r="AA4165" s="1">
        <v>3.7927496874616233</v>
      </c>
      <c r="AB4165" s="1">
        <v>4.6604858225904788</v>
      </c>
      <c r="AC4165" s="1">
        <v>6.2210806049599823</v>
      </c>
      <c r="AD4165" s="1">
        <v>15.623337887820066</v>
      </c>
      <c r="AE4165" s="1">
        <v>17.183810898284431</v>
      </c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  <c r="BC4165" s="1"/>
      <c r="BD4165" s="1"/>
      <c r="BE4165" s="1"/>
      <c r="BF4165" s="1"/>
      <c r="BG4165" s="1"/>
      <c r="BH4165" s="1"/>
      <c r="BI4165" s="1"/>
      <c r="BJ4165" s="1"/>
      <c r="BK4165" s="1"/>
      <c r="BL4165" s="1"/>
      <c r="BM4165" s="1"/>
      <c r="BN4165" s="1"/>
    </row>
    <row r="4166" spans="1:66" x14ac:dyDescent="0.2">
      <c r="A4166" s="2" t="s">
        <v>8711</v>
      </c>
      <c r="B4166" s="4" t="s">
        <v>4161</v>
      </c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>
        <v>3.5769871149780972</v>
      </c>
      <c r="S4166" s="1">
        <v>4.6417044794064024</v>
      </c>
      <c r="T4166" s="1">
        <v>4.0871456514131728</v>
      </c>
      <c r="U4166" s="1">
        <v>4.3520655513554791</v>
      </c>
      <c r="V4166" s="1">
        <v>3.724010257390292</v>
      </c>
      <c r="W4166" s="1">
        <v>4.0864990042627607</v>
      </c>
      <c r="X4166" s="1">
        <v>5.1755262713881924</v>
      </c>
      <c r="Y4166" s="1">
        <v>5.3661045753781433</v>
      </c>
      <c r="Z4166" s="1">
        <v>4.9828929143445508</v>
      </c>
      <c r="AA4166" s="1">
        <v>9.6979663645231025</v>
      </c>
      <c r="AB4166" s="1">
        <v>11.934350427765962</v>
      </c>
      <c r="AC4166" s="1">
        <v>12.943817364072855</v>
      </c>
      <c r="AD4166" s="1">
        <v>18.64904245322095</v>
      </c>
      <c r="AE4166" s="1">
        <v>9.1758372724118367</v>
      </c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>
        <v>0.14386129379272461</v>
      </c>
      <c r="AY4166" s="1"/>
      <c r="AZ4166" s="1"/>
      <c r="BA4166" s="1"/>
      <c r="BB4166" s="1"/>
      <c r="BC4166" s="1"/>
      <c r="BD4166" s="1"/>
      <c r="BE4166" s="1"/>
      <c r="BF4166" s="1"/>
      <c r="BG4166" s="1"/>
      <c r="BH4166" s="1"/>
      <c r="BI4166" s="1">
        <v>0.24921207129955292</v>
      </c>
      <c r="BJ4166" s="1"/>
      <c r="BK4166" s="1"/>
      <c r="BL4166" s="1"/>
      <c r="BM4166" s="1"/>
      <c r="BN4166" s="1"/>
    </row>
    <row r="4167" spans="1:66" x14ac:dyDescent="0.2">
      <c r="A4167" s="2" t="s">
        <v>8712</v>
      </c>
      <c r="B4167" s="4" t="s">
        <v>4162</v>
      </c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>
        <v>3.5769871149780972</v>
      </c>
      <c r="S4167" s="1">
        <v>4.6417044794064024</v>
      </c>
      <c r="T4167" s="1">
        <v>4.0871456514131728</v>
      </c>
      <c r="U4167" s="1">
        <v>4.3520655513554791</v>
      </c>
      <c r="V4167" s="1">
        <v>3.724010257390292</v>
      </c>
      <c r="W4167" s="1">
        <v>4.0864990042627607</v>
      </c>
      <c r="X4167" s="1">
        <v>5.1755262713881924</v>
      </c>
      <c r="Y4167" s="1">
        <v>5.3661045753781433</v>
      </c>
      <c r="Z4167" s="1">
        <v>4.9828929143445508</v>
      </c>
      <c r="AA4167" s="1">
        <v>9.6979663645231025</v>
      </c>
      <c r="AB4167" s="1">
        <v>11.934350427765962</v>
      </c>
      <c r="AC4167" s="1">
        <v>12.943817364072855</v>
      </c>
      <c r="AD4167" s="1">
        <v>18.64904245322095</v>
      </c>
      <c r="AE4167" s="1">
        <v>9.1758372724118367</v>
      </c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>
        <v>0.14386129379272461</v>
      </c>
      <c r="AY4167" s="1"/>
      <c r="AZ4167" s="1"/>
      <c r="BA4167" s="1"/>
      <c r="BB4167" s="1"/>
      <c r="BC4167" s="1"/>
      <c r="BD4167" s="1"/>
      <c r="BE4167" s="1"/>
      <c r="BF4167" s="1"/>
      <c r="BG4167" s="1"/>
      <c r="BH4167" s="1"/>
      <c r="BI4167" s="1">
        <v>0.24921207129955292</v>
      </c>
      <c r="BJ4167" s="1"/>
      <c r="BK4167" s="1"/>
      <c r="BL4167" s="1"/>
      <c r="BM4167" s="1"/>
      <c r="BN4167" s="1"/>
    </row>
    <row r="4168" spans="1:66" x14ac:dyDescent="0.2">
      <c r="A4168" s="2" t="s">
        <v>8713</v>
      </c>
      <c r="B4168" s="4" t="s">
        <v>4163</v>
      </c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>
        <v>7.4578950345061914</v>
      </c>
      <c r="R4168" s="1">
        <v>5.9121448829614103</v>
      </c>
      <c r="S4168" s="1">
        <v>4.7858045162806855</v>
      </c>
      <c r="T4168" s="1">
        <v>6.0540920239131495</v>
      </c>
      <c r="U4168" s="1">
        <v>6.9876943720308118</v>
      </c>
      <c r="V4168" s="1">
        <v>7.267423045035545</v>
      </c>
      <c r="W4168" s="1">
        <v>16.713995142848578</v>
      </c>
      <c r="X4168" s="1">
        <v>14.53301784876466</v>
      </c>
      <c r="Y4168" s="1">
        <v>17.076113719450468</v>
      </c>
      <c r="Z4168" s="1">
        <v>16.948803762787712</v>
      </c>
      <c r="AA4168" s="1">
        <v>9.3831470817366238</v>
      </c>
      <c r="AB4168" s="1">
        <v>5.0746619208848749</v>
      </c>
      <c r="AC4168" s="1">
        <v>5.3297182848673703</v>
      </c>
      <c r="AD4168" s="1">
        <v>5.8163628145133366</v>
      </c>
      <c r="AE4168" s="1">
        <v>6.8021731352310644</v>
      </c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>
        <v>0.64494496583938599</v>
      </c>
      <c r="BC4168" s="1">
        <v>2.7305686473846436</v>
      </c>
      <c r="BD4168" s="1">
        <v>1.8011907339096069</v>
      </c>
      <c r="BE4168" s="1">
        <v>3.1225244998931885</v>
      </c>
      <c r="BF4168" s="1">
        <v>2.7868852615356445</v>
      </c>
      <c r="BG4168" s="1">
        <v>0.58038550615310669</v>
      </c>
      <c r="BH4168" s="1"/>
      <c r="BI4168" s="1"/>
      <c r="BJ4168" s="1"/>
      <c r="BK4168" s="1"/>
      <c r="BL4168" s="1"/>
      <c r="BM4168" s="1"/>
      <c r="BN4168" s="1"/>
    </row>
    <row r="4169" spans="1:66" x14ac:dyDescent="0.2">
      <c r="A4169" s="2" t="s">
        <v>8714</v>
      </c>
      <c r="B4169" s="4" t="s">
        <v>4164</v>
      </c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>
        <v>7.4578950345061914</v>
      </c>
      <c r="R4169" s="1">
        <v>5.9121448829614103</v>
      </c>
      <c r="S4169" s="1">
        <v>4.7858045162806855</v>
      </c>
      <c r="T4169" s="1">
        <v>6.0540920239131495</v>
      </c>
      <c r="U4169" s="1">
        <v>6.9876943720308118</v>
      </c>
      <c r="V4169" s="1">
        <v>7.267423045035545</v>
      </c>
      <c r="W4169" s="1">
        <v>16.713995142848578</v>
      </c>
      <c r="X4169" s="1">
        <v>14.53301784876466</v>
      </c>
      <c r="Y4169" s="1">
        <v>17.076113719450468</v>
      </c>
      <c r="Z4169" s="1">
        <v>16.948803762787712</v>
      </c>
      <c r="AA4169" s="1">
        <v>9.3831470817366238</v>
      </c>
      <c r="AB4169" s="1">
        <v>5.0746619208848749</v>
      </c>
      <c r="AC4169" s="1">
        <v>5.3297182848673703</v>
      </c>
      <c r="AD4169" s="1">
        <v>5.8163628145133366</v>
      </c>
      <c r="AE4169" s="1">
        <v>6.8021731352310644</v>
      </c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>
        <v>0.64494496583938599</v>
      </c>
      <c r="BC4169" s="1">
        <v>2.7305686473846436</v>
      </c>
      <c r="BD4169" s="1">
        <v>1.8011907339096069</v>
      </c>
      <c r="BE4169" s="1">
        <v>3.1225244998931885</v>
      </c>
      <c r="BF4169" s="1">
        <v>2.7868852615356445</v>
      </c>
      <c r="BG4169" s="1">
        <v>0.58038550615310669</v>
      </c>
      <c r="BH4169" s="1"/>
      <c r="BI4169" s="1"/>
      <c r="BJ4169" s="1"/>
      <c r="BK4169" s="1"/>
      <c r="BL4169" s="1"/>
      <c r="BM4169" s="1"/>
      <c r="BN4169" s="1"/>
    </row>
    <row r="4170" spans="1:66" x14ac:dyDescent="0.2">
      <c r="A4170" s="2" t="s">
        <v>8715</v>
      </c>
      <c r="B4170" s="4" t="s">
        <v>4165</v>
      </c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>
        <v>69.395458009305386</v>
      </c>
      <c r="R4170" s="1">
        <v>38.181808610653242</v>
      </c>
      <c r="S4170" s="1">
        <v>5.6075554449303784</v>
      </c>
      <c r="T4170" s="1">
        <v>86.057290572269522</v>
      </c>
      <c r="U4170" s="1">
        <v>94.555212505775316</v>
      </c>
      <c r="V4170" s="1">
        <v>6.3705886317538054</v>
      </c>
      <c r="W4170" s="1">
        <v>43.40152128428047</v>
      </c>
      <c r="X4170" s="1">
        <v>5.428110596608402</v>
      </c>
      <c r="Y4170" s="1">
        <v>13.945594512108029</v>
      </c>
      <c r="Z4170" s="1">
        <v>8.7139838343825726</v>
      </c>
      <c r="AA4170" s="1">
        <v>12.166567285525664</v>
      </c>
      <c r="AB4170" s="1">
        <v>15.331255077433859</v>
      </c>
      <c r="AC4170" s="1">
        <v>6.0029569952696491</v>
      </c>
      <c r="AD4170" s="1">
        <v>5.345181652120865</v>
      </c>
      <c r="AE4170" s="1">
        <v>5.4713775023302738</v>
      </c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>
        <v>-9.3102140817791224E-4</v>
      </c>
      <c r="BC4170" s="1">
        <v>0.37911057472229004</v>
      </c>
      <c r="BD4170" s="1"/>
      <c r="BE4170" s="1"/>
      <c r="BF4170" s="1"/>
      <c r="BG4170" s="1">
        <v>0.73003667593002319</v>
      </c>
      <c r="BH4170" s="1"/>
      <c r="BI4170" s="1"/>
      <c r="BJ4170" s="1"/>
      <c r="BK4170" s="1"/>
      <c r="BL4170" s="1"/>
      <c r="BM4170" s="1"/>
      <c r="BN4170" s="1"/>
    </row>
    <row r="4171" spans="1:66" x14ac:dyDescent="0.2">
      <c r="A4171" s="2" t="s">
        <v>8716</v>
      </c>
      <c r="B4171" s="4" t="s">
        <v>4166</v>
      </c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>
        <v>69.395458009305386</v>
      </c>
      <c r="R4171" s="1">
        <v>38.181808610653242</v>
      </c>
      <c r="S4171" s="1">
        <v>5.6075554449303784</v>
      </c>
      <c r="T4171" s="1">
        <v>86.057290572269522</v>
      </c>
      <c r="U4171" s="1">
        <v>94.555212505775316</v>
      </c>
      <c r="V4171" s="1">
        <v>6.3705886317538054</v>
      </c>
      <c r="W4171" s="1">
        <v>43.40152128428047</v>
      </c>
      <c r="X4171" s="1">
        <v>5.428110596608402</v>
      </c>
      <c r="Y4171" s="1">
        <v>13.945594512108029</v>
      </c>
      <c r="Z4171" s="1">
        <v>8.7139838343825726</v>
      </c>
      <c r="AA4171" s="1">
        <v>12.166567285525664</v>
      </c>
      <c r="AB4171" s="1">
        <v>15.331255077433859</v>
      </c>
      <c r="AC4171" s="1">
        <v>6.0029569952696491</v>
      </c>
      <c r="AD4171" s="1">
        <v>5.345181652120865</v>
      </c>
      <c r="AE4171" s="1">
        <v>5.4713775023302738</v>
      </c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>
        <v>-9.3102140817791224E-4</v>
      </c>
      <c r="BC4171" s="1">
        <v>0.37911057472229004</v>
      </c>
      <c r="BD4171" s="1"/>
      <c r="BE4171" s="1"/>
      <c r="BF4171" s="1"/>
      <c r="BG4171" s="1">
        <v>0.73003667593002319</v>
      </c>
      <c r="BH4171" s="1"/>
      <c r="BI4171" s="1"/>
      <c r="BJ4171" s="1"/>
      <c r="BK4171" s="1"/>
      <c r="BL4171" s="1"/>
      <c r="BM4171" s="1"/>
      <c r="BN4171" s="1"/>
    </row>
    <row r="4172" spans="1:66" x14ac:dyDescent="0.2">
      <c r="A4172" s="2" t="s">
        <v>8717</v>
      </c>
      <c r="B4172" s="4" t="s">
        <v>4167</v>
      </c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>
        <v>25.657537917067643</v>
      </c>
      <c r="T4172" s="1"/>
      <c r="U4172" s="1"/>
      <c r="V4172" s="1"/>
      <c r="W4172" s="1"/>
      <c r="X4172" s="1">
        <v>13.688361412745964</v>
      </c>
      <c r="Y4172" s="1">
        <v>6.1966957478257223</v>
      </c>
      <c r="Z4172" s="1">
        <v>48.910048202234087</v>
      </c>
      <c r="AA4172" s="1">
        <v>63.819022535511351</v>
      </c>
      <c r="AB4172" s="1">
        <v>28.532787499988476</v>
      </c>
      <c r="AC4172" s="1">
        <v>43.195747321233888</v>
      </c>
      <c r="AD4172" s="1">
        <v>48.582777821087625</v>
      </c>
      <c r="AE4172" s="1">
        <v>47.630996178423288</v>
      </c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>
        <v>29.279487609863281</v>
      </c>
      <c r="AZ4172" s="1">
        <v>54.744789123535156</v>
      </c>
      <c r="BA4172" s="1">
        <v>97.237510681152344</v>
      </c>
      <c r="BB4172" s="1">
        <v>97.373947143554688</v>
      </c>
      <c r="BC4172" s="1">
        <v>68.607528686523438</v>
      </c>
      <c r="BD4172" s="1">
        <v>16.372308731079102</v>
      </c>
      <c r="BE4172" s="1">
        <v>3.4210617542266846</v>
      </c>
      <c r="BF4172" s="1">
        <v>41.065441131591797</v>
      </c>
      <c r="BG4172" s="1">
        <v>35.445037841796875</v>
      </c>
      <c r="BH4172" s="1">
        <v>68.004989624023438</v>
      </c>
      <c r="BI4172" s="1">
        <v>44.478740692138672</v>
      </c>
      <c r="BJ4172" s="1">
        <v>49.91204833984375</v>
      </c>
      <c r="BK4172" s="1">
        <v>30.826501846313477</v>
      </c>
      <c r="BL4172" s="1"/>
      <c r="BM4172" s="1"/>
      <c r="BN4172" s="1"/>
    </row>
    <row r="4173" spans="1:66" x14ac:dyDescent="0.2">
      <c r="A4173" s="2" t="s">
        <v>8718</v>
      </c>
      <c r="B4173" s="4" t="s">
        <v>4168</v>
      </c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>
        <v>25.657537917067643</v>
      </c>
      <c r="T4173" s="1"/>
      <c r="U4173" s="1"/>
      <c r="V4173" s="1"/>
      <c r="W4173" s="1"/>
      <c r="X4173" s="1">
        <v>13.688361412745964</v>
      </c>
      <c r="Y4173" s="1">
        <v>6.1966957478257223</v>
      </c>
      <c r="Z4173" s="1">
        <v>48.910048202234087</v>
      </c>
      <c r="AA4173" s="1">
        <v>63.819022535511351</v>
      </c>
      <c r="AB4173" s="1">
        <v>28.532787499988476</v>
      </c>
      <c r="AC4173" s="1">
        <v>43.195747321233888</v>
      </c>
      <c r="AD4173" s="1">
        <v>48.582777821087625</v>
      </c>
      <c r="AE4173" s="1">
        <v>47.630996178423288</v>
      </c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>
        <v>29.279487609863281</v>
      </c>
      <c r="AZ4173" s="1">
        <v>54.744789123535156</v>
      </c>
      <c r="BA4173" s="1">
        <v>97.237510681152344</v>
      </c>
      <c r="BB4173" s="1">
        <v>97.373947143554688</v>
      </c>
      <c r="BC4173" s="1">
        <v>68.607528686523438</v>
      </c>
      <c r="BD4173" s="1">
        <v>16.372308731079102</v>
      </c>
      <c r="BE4173" s="1">
        <v>3.4210617542266846</v>
      </c>
      <c r="BF4173" s="1">
        <v>41.065441131591797</v>
      </c>
      <c r="BG4173" s="1">
        <v>35.445037841796875</v>
      </c>
      <c r="BH4173" s="1">
        <v>68.004989624023438</v>
      </c>
      <c r="BI4173" s="1">
        <v>44.478740692138672</v>
      </c>
      <c r="BJ4173" s="1">
        <v>49.91204833984375</v>
      </c>
      <c r="BK4173" s="1">
        <v>30.826501846313477</v>
      </c>
      <c r="BL4173" s="1"/>
      <c r="BM4173" s="1"/>
      <c r="BN4173" s="1"/>
    </row>
    <row r="4174" spans="1:66" x14ac:dyDescent="0.2">
      <c r="A4174" s="2" t="s">
        <v>8719</v>
      </c>
      <c r="B4174" s="4" t="s">
        <v>4169</v>
      </c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>
        <v>4.7596407995747008</v>
      </c>
      <c r="R4174" s="1">
        <v>4.9449284265173254</v>
      </c>
      <c r="S4174" s="1">
        <v>4.5607150688372249</v>
      </c>
      <c r="T4174" s="1">
        <v>4.1067740742994099</v>
      </c>
      <c r="U4174" s="1">
        <v>4.2275929952703049</v>
      </c>
      <c r="V4174" s="1">
        <v>4.731001220536073</v>
      </c>
      <c r="W4174" s="1">
        <v>4.264747610642412</v>
      </c>
      <c r="X4174" s="1">
        <v>4.1164150150147618</v>
      </c>
      <c r="Y4174" s="1">
        <v>4.3452122418819945</v>
      </c>
      <c r="Z4174" s="1">
        <v>3.7590070630816133</v>
      </c>
      <c r="AA4174" s="1">
        <v>4.09266548018946</v>
      </c>
      <c r="AB4174" s="1">
        <v>3.4789792551850982</v>
      </c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>
        <v>5.3355636596679688</v>
      </c>
      <c r="AX4174" s="1">
        <v>1.959697961807251</v>
      </c>
      <c r="AY4174" s="1">
        <v>0.97272348403930664</v>
      </c>
      <c r="AZ4174" s="1">
        <v>1.9313023090362549</v>
      </c>
      <c r="BA4174" s="1">
        <v>0.96338832378387451</v>
      </c>
      <c r="BB4174" s="1">
        <v>1.0786616802215576</v>
      </c>
      <c r="BC4174" s="1">
        <v>0.97103238105773926</v>
      </c>
      <c r="BD4174" s="1">
        <v>0.82153689861297607</v>
      </c>
      <c r="BE4174" s="1">
        <v>0.86755198240280151</v>
      </c>
      <c r="BF4174" s="1">
        <v>1.8981480598449707</v>
      </c>
      <c r="BG4174" s="1">
        <v>1.0340768098831177</v>
      </c>
      <c r="BH4174" s="1">
        <v>2.781886100769043</v>
      </c>
      <c r="BI4174" s="1">
        <v>4.6537008285522461</v>
      </c>
      <c r="BJ4174" s="1">
        <v>9.1582155227661133</v>
      </c>
      <c r="BK4174" s="1">
        <v>7.9077901840209961</v>
      </c>
      <c r="BL4174" s="1"/>
      <c r="BM4174" s="1"/>
      <c r="BN4174" s="1"/>
    </row>
    <row r="4175" spans="1:66" x14ac:dyDescent="0.2">
      <c r="A4175" s="2" t="s">
        <v>8720</v>
      </c>
      <c r="B4175" s="4" t="s">
        <v>4170</v>
      </c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>
        <v>4.7596407995747008</v>
      </c>
      <c r="R4175" s="1">
        <v>4.9449284265173254</v>
      </c>
      <c r="S4175" s="1">
        <v>4.5607150688372249</v>
      </c>
      <c r="T4175" s="1">
        <v>4.1067740742994099</v>
      </c>
      <c r="U4175" s="1">
        <v>4.2275929952703049</v>
      </c>
      <c r="V4175" s="1">
        <v>4.731001220536073</v>
      </c>
      <c r="W4175" s="1">
        <v>4.264747610642412</v>
      </c>
      <c r="X4175" s="1">
        <v>4.1164150150147618</v>
      </c>
      <c r="Y4175" s="1">
        <v>4.3452122418819945</v>
      </c>
      <c r="Z4175" s="1">
        <v>3.7590070630816133</v>
      </c>
      <c r="AA4175" s="1">
        <v>4.09266548018946</v>
      </c>
      <c r="AB4175" s="1">
        <v>3.4789792551850982</v>
      </c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>
        <v>5.3355636596679688</v>
      </c>
      <c r="AX4175" s="1">
        <v>1.959697961807251</v>
      </c>
      <c r="AY4175" s="1">
        <v>0.97272348403930664</v>
      </c>
      <c r="AZ4175" s="1">
        <v>1.9313023090362549</v>
      </c>
      <c r="BA4175" s="1">
        <v>0.96338832378387451</v>
      </c>
      <c r="BB4175" s="1">
        <v>1.0786616802215576</v>
      </c>
      <c r="BC4175" s="1">
        <v>0.97103238105773926</v>
      </c>
      <c r="BD4175" s="1">
        <v>0.82153689861297607</v>
      </c>
      <c r="BE4175" s="1">
        <v>0.86755198240280151</v>
      </c>
      <c r="BF4175" s="1">
        <v>1.8981480598449707</v>
      </c>
      <c r="BG4175" s="1">
        <v>1.0340768098831177</v>
      </c>
      <c r="BH4175" s="1">
        <v>2.781886100769043</v>
      </c>
      <c r="BI4175" s="1">
        <v>4.6537008285522461</v>
      </c>
      <c r="BJ4175" s="1">
        <v>9.1582155227661133</v>
      </c>
      <c r="BK4175" s="1">
        <v>7.9077901840209961</v>
      </c>
      <c r="BL4175" s="1"/>
      <c r="BM4175" s="1"/>
      <c r="BN4175" s="1"/>
    </row>
    <row r="4176" spans="1:66" x14ac:dyDescent="0.2">
      <c r="A4176" s="2" t="s">
        <v>8721</v>
      </c>
      <c r="B4176" s="4" t="s">
        <v>4171</v>
      </c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>
        <v>48.170683464079417</v>
      </c>
      <c r="R4176" s="1">
        <v>97.918604189325251</v>
      </c>
      <c r="S4176" s="1">
        <v>79.16058631719703</v>
      </c>
      <c r="T4176" s="1">
        <v>57.245114466488133</v>
      </c>
      <c r="U4176" s="1">
        <v>94.979974823761466</v>
      </c>
      <c r="V4176" s="1">
        <v>61.941035336338025</v>
      </c>
      <c r="W4176" s="1">
        <v>91.044453121467086</v>
      </c>
      <c r="X4176" s="1">
        <v>77.893461475340871</v>
      </c>
      <c r="Y4176" s="1">
        <v>48.492175850736778</v>
      </c>
      <c r="Z4176" s="1">
        <v>68.701059953497918</v>
      </c>
      <c r="AA4176" s="1">
        <v>42.20570184285986</v>
      </c>
      <c r="AB4176" s="1">
        <v>38.59702943037238</v>
      </c>
      <c r="AC4176" s="1">
        <v>44.646379292021471</v>
      </c>
      <c r="AD4176" s="1">
        <v>70.843987528584464</v>
      </c>
      <c r="AE4176" s="1">
        <v>14.983841532034276</v>
      </c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>
        <v>24.015281677246094</v>
      </c>
      <c r="AX4176" s="1"/>
      <c r="AY4176" s="1"/>
      <c r="AZ4176" s="1">
        <v>18.796875</v>
      </c>
      <c r="BA4176" s="1"/>
      <c r="BB4176" s="1">
        <v>19.591381072998047</v>
      </c>
      <c r="BC4176" s="1"/>
      <c r="BD4176" s="1">
        <v>13.782244682312012</v>
      </c>
      <c r="BE4176" s="1"/>
      <c r="BF4176" s="1"/>
      <c r="BG4176" s="1">
        <v>11.09893798828125</v>
      </c>
      <c r="BH4176" s="1">
        <v>50.343154907226563</v>
      </c>
      <c r="BI4176" s="1">
        <v>29.375036239624023</v>
      </c>
      <c r="BJ4176" s="1">
        <v>14.021099090576172</v>
      </c>
      <c r="BK4176" s="1">
        <v>37.503292083740234</v>
      </c>
      <c r="BL4176" s="1"/>
      <c r="BM4176" s="1"/>
      <c r="BN4176" s="1"/>
    </row>
    <row r="4177" spans="1:66" x14ac:dyDescent="0.2">
      <c r="A4177" s="2" t="s">
        <v>8722</v>
      </c>
      <c r="B4177" s="4" t="s">
        <v>4172</v>
      </c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>
        <v>8.2818728091514888</v>
      </c>
      <c r="R4177" s="1">
        <v>13.680657416773615</v>
      </c>
      <c r="S4177" s="1">
        <v>5.1294504663961442</v>
      </c>
      <c r="T4177" s="1">
        <v>5.3865523099450314</v>
      </c>
      <c r="U4177" s="1"/>
      <c r="V4177" s="1"/>
      <c r="W4177" s="1">
        <v>5.2585965096108058</v>
      </c>
      <c r="X4177" s="1">
        <v>5.0187253599274504</v>
      </c>
      <c r="Y4177" s="1">
        <v>5.0993967987797761</v>
      </c>
      <c r="Z4177" s="1">
        <v>4.9488772614621643</v>
      </c>
      <c r="AA4177" s="1">
        <v>4.7419213437093575</v>
      </c>
      <c r="AB4177" s="1">
        <v>3.0392018246127686</v>
      </c>
      <c r="AC4177" s="1">
        <v>9.3495036243255427</v>
      </c>
      <c r="AD4177" s="1">
        <v>6.4683136206364695</v>
      </c>
      <c r="AE4177" s="1">
        <v>5.3083326745595949</v>
      </c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>
        <v>2.3320975303649902</v>
      </c>
      <c r="AX4177" s="1"/>
      <c r="AY4177" s="1"/>
      <c r="AZ4177" s="1"/>
      <c r="BA4177" s="1">
        <v>5.9304418563842773</v>
      </c>
      <c r="BB4177" s="1">
        <v>5.8625197410583496</v>
      </c>
      <c r="BC4177" s="1"/>
      <c r="BD4177" s="1"/>
      <c r="BE4177" s="1"/>
      <c r="BF4177" s="1"/>
      <c r="BG4177" s="1"/>
      <c r="BH4177" s="1">
        <v>2.9980323314666748</v>
      </c>
      <c r="BI4177" s="1"/>
      <c r="BJ4177" s="1"/>
      <c r="BK4177" s="1"/>
      <c r="BL4177" s="1"/>
      <c r="BM4177" s="1"/>
      <c r="BN4177" s="1"/>
    </row>
    <row r="4178" spans="1:66" x14ac:dyDescent="0.2">
      <c r="A4178" s="2" t="s">
        <v>8723</v>
      </c>
      <c r="B4178" s="4" t="s">
        <v>4173</v>
      </c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>
        <v>8.2818728091514888</v>
      </c>
      <c r="R4178" s="1">
        <v>13.680657416773615</v>
      </c>
      <c r="S4178" s="1">
        <v>5.1294504663961442</v>
      </c>
      <c r="T4178" s="1">
        <v>5.3865523099450314</v>
      </c>
      <c r="U4178" s="1"/>
      <c r="V4178" s="1"/>
      <c r="W4178" s="1">
        <v>5.2585965096108058</v>
      </c>
      <c r="X4178" s="1">
        <v>5.0187253599274504</v>
      </c>
      <c r="Y4178" s="1">
        <v>5.0993967987797761</v>
      </c>
      <c r="Z4178" s="1">
        <v>4.9488772614621643</v>
      </c>
      <c r="AA4178" s="1">
        <v>4.7419213437093575</v>
      </c>
      <c r="AB4178" s="1">
        <v>3.0392018246127686</v>
      </c>
      <c r="AC4178" s="1">
        <v>9.3495036243255427</v>
      </c>
      <c r="AD4178" s="1">
        <v>6.4683136206364695</v>
      </c>
      <c r="AE4178" s="1">
        <v>5.3083326745595949</v>
      </c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>
        <v>2.3320975303649902</v>
      </c>
      <c r="AX4178" s="1"/>
      <c r="AY4178" s="1"/>
      <c r="AZ4178" s="1"/>
      <c r="BA4178" s="1">
        <v>5.9304418563842773</v>
      </c>
      <c r="BB4178" s="1">
        <v>5.8625197410583496</v>
      </c>
      <c r="BC4178" s="1"/>
      <c r="BD4178" s="1"/>
      <c r="BE4178" s="1"/>
      <c r="BF4178" s="1"/>
      <c r="BG4178" s="1"/>
      <c r="BH4178" s="1">
        <v>2.9980323314666748</v>
      </c>
      <c r="BI4178" s="1"/>
      <c r="BJ4178" s="1"/>
      <c r="BK4178" s="1"/>
      <c r="BL4178" s="1"/>
      <c r="BM4178" s="1"/>
      <c r="BN4178" s="1"/>
    </row>
    <row r="4179" spans="1:66" x14ac:dyDescent="0.2">
      <c r="A4179" s="2" t="s">
        <v>8724</v>
      </c>
      <c r="B4179" s="4" t="s">
        <v>4174</v>
      </c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>
        <v>4.7250405710916255</v>
      </c>
      <c r="S4179" s="1">
        <v>7.5003150814130155</v>
      </c>
      <c r="T4179" s="1">
        <v>7.1305539896616406</v>
      </c>
      <c r="U4179" s="1">
        <v>5.3800080659031693</v>
      </c>
      <c r="V4179" s="1">
        <v>5.3769002276073747</v>
      </c>
      <c r="W4179" s="1">
        <v>8.628848052123665</v>
      </c>
      <c r="X4179" s="1">
        <v>11.94376897434203</v>
      </c>
      <c r="Y4179" s="1">
        <v>14.224532160357956</v>
      </c>
      <c r="Z4179" s="1">
        <v>12.870190751892885</v>
      </c>
      <c r="AA4179" s="1">
        <v>11.884884729849105</v>
      </c>
      <c r="AB4179" s="1">
        <v>10.698905528352677</v>
      </c>
      <c r="AC4179" s="1">
        <v>4.236369657362542</v>
      </c>
      <c r="AD4179" s="1">
        <v>4.114164035625298</v>
      </c>
      <c r="AE4179" s="1">
        <v>4.9164791260351715</v>
      </c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/>
      <c r="BC4179" s="1">
        <v>2.8962352275848389</v>
      </c>
      <c r="BD4179" s="1"/>
      <c r="BE4179" s="1"/>
      <c r="BF4179" s="1"/>
      <c r="BG4179" s="1"/>
      <c r="BH4179" s="1"/>
      <c r="BI4179" s="1"/>
      <c r="BJ4179" s="1"/>
      <c r="BK4179" s="1"/>
      <c r="BL4179" s="1"/>
      <c r="BM4179" s="1"/>
      <c r="BN4179" s="1"/>
    </row>
    <row r="4180" spans="1:66" x14ac:dyDescent="0.2">
      <c r="A4180" s="2" t="s">
        <v>8725</v>
      </c>
      <c r="B4180" s="4" t="s">
        <v>4175</v>
      </c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>
        <v>4.7250405710916255</v>
      </c>
      <c r="S4180" s="1">
        <v>7.5003150814130155</v>
      </c>
      <c r="T4180" s="1">
        <v>7.1305539896616406</v>
      </c>
      <c r="U4180" s="1">
        <v>5.3800080659031693</v>
      </c>
      <c r="V4180" s="1">
        <v>5.3769002276073747</v>
      </c>
      <c r="W4180" s="1">
        <v>8.628848052123665</v>
      </c>
      <c r="X4180" s="1">
        <v>11.94376897434203</v>
      </c>
      <c r="Y4180" s="1">
        <v>14.224532160357956</v>
      </c>
      <c r="Z4180" s="1">
        <v>12.870190751892885</v>
      </c>
      <c r="AA4180" s="1">
        <v>11.884884729849105</v>
      </c>
      <c r="AB4180" s="1">
        <v>10.698905528352677</v>
      </c>
      <c r="AC4180" s="1">
        <v>4.236369657362542</v>
      </c>
      <c r="AD4180" s="1">
        <v>4.114164035625298</v>
      </c>
      <c r="AE4180" s="1">
        <v>4.9164791260351715</v>
      </c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/>
      <c r="BC4180" s="1">
        <v>2.8962352275848389</v>
      </c>
      <c r="BD4180" s="1"/>
      <c r="BE4180" s="1"/>
      <c r="BF4180" s="1"/>
      <c r="BG4180" s="1"/>
      <c r="BH4180" s="1"/>
      <c r="BI4180" s="1"/>
      <c r="BJ4180" s="1"/>
      <c r="BK4180" s="1"/>
      <c r="BL4180" s="1"/>
      <c r="BM4180" s="1"/>
      <c r="BN4180" s="1"/>
    </row>
    <row r="4181" spans="1:66" x14ac:dyDescent="0.2">
      <c r="A4181" s="2" t="s">
        <v>8726</v>
      </c>
      <c r="B4181" s="4" t="s">
        <v>4176</v>
      </c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>
        <v>25.311454519080058</v>
      </c>
      <c r="T4181" s="1">
        <v>35.775767437615855</v>
      </c>
      <c r="U4181" s="1">
        <v>11.1897906665292</v>
      </c>
      <c r="V4181" s="1">
        <v>4.6573815855225336</v>
      </c>
      <c r="W4181" s="1">
        <v>4.2679823538339869</v>
      </c>
      <c r="X4181" s="1">
        <v>4.1087047166607773</v>
      </c>
      <c r="Y4181" s="1">
        <v>5.3339991861405007</v>
      </c>
      <c r="Z4181" s="1">
        <v>4.3344890211706293</v>
      </c>
      <c r="AA4181" s="1">
        <v>4.6331926931064995</v>
      </c>
      <c r="AB4181" s="1">
        <v>4.8115419749889767</v>
      </c>
      <c r="AC4181" s="1">
        <v>4.0905074939546147</v>
      </c>
      <c r="AD4181" s="1">
        <v>3.898714886158039</v>
      </c>
      <c r="AE4181" s="1">
        <v>4.3145589151119479</v>
      </c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>
        <v>4.6086692810058594</v>
      </c>
      <c r="AY4181" s="1"/>
      <c r="AZ4181" s="1"/>
      <c r="BA4181" s="1"/>
      <c r="BB4181" s="1"/>
      <c r="BC4181" s="1"/>
      <c r="BD4181" s="1">
        <v>2.4661784172058105</v>
      </c>
      <c r="BE4181" s="1">
        <v>2.7345616817474365</v>
      </c>
      <c r="BF4181" s="1">
        <v>3.3424217700958252</v>
      </c>
      <c r="BG4181" s="1"/>
      <c r="BH4181" s="1"/>
      <c r="BI4181" s="1"/>
      <c r="BJ4181" s="1"/>
      <c r="BK4181" s="1"/>
      <c r="BL4181" s="1"/>
      <c r="BM4181" s="1"/>
      <c r="BN4181" s="1"/>
    </row>
    <row r="4182" spans="1:66" x14ac:dyDescent="0.2">
      <c r="A4182" s="2" t="s">
        <v>8727</v>
      </c>
      <c r="B4182" s="4" t="s">
        <v>4177</v>
      </c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>
        <v>1.9653284048606228</v>
      </c>
      <c r="S4182" s="1">
        <v>6.4300629714008375</v>
      </c>
      <c r="T4182" s="1">
        <v>5.2434217355363986</v>
      </c>
      <c r="U4182" s="1">
        <v>1.177902925628441</v>
      </c>
      <c r="V4182" s="1">
        <v>4.8176859125138582E-2</v>
      </c>
      <c r="W4182" s="1">
        <v>2.0710136313307905</v>
      </c>
      <c r="X4182" s="1">
        <v>4.267006769536879</v>
      </c>
      <c r="Y4182" s="1">
        <v>4.5212216182275746</v>
      </c>
      <c r="Z4182" s="1">
        <v>3.9284879281167173</v>
      </c>
      <c r="AA4182" s="1">
        <v>6.1325524676941159</v>
      </c>
      <c r="AB4182" s="1">
        <v>4.4550271776831085</v>
      </c>
      <c r="AC4182" s="1">
        <v>4.2764940627906585</v>
      </c>
      <c r="AD4182" s="1">
        <v>4.7603824645112942</v>
      </c>
      <c r="AE4182" s="1">
        <v>4.7911413107986149</v>
      </c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>
        <v>42.856609344482422</v>
      </c>
      <c r="AX4182" s="1">
        <v>3.3509700298309326</v>
      </c>
      <c r="AY4182" s="1">
        <v>0.25386926531791687</v>
      </c>
      <c r="AZ4182" s="1"/>
      <c r="BA4182" s="1">
        <v>4.7458310127258301</v>
      </c>
      <c r="BB4182" s="1">
        <v>4.1005902290344238</v>
      </c>
      <c r="BC4182" s="1">
        <v>5.109123706817627</v>
      </c>
      <c r="BD4182" s="1">
        <v>0.7810099720954895</v>
      </c>
      <c r="BE4182" s="1">
        <v>0.82002925872802734</v>
      </c>
      <c r="BF4182" s="1">
        <v>0.22546747326850891</v>
      </c>
      <c r="BG4182" s="1">
        <v>2.4727904237806797E-3</v>
      </c>
      <c r="BH4182" s="1">
        <v>0.57722097635269165</v>
      </c>
      <c r="BI4182" s="1">
        <v>1.2536946535110474</v>
      </c>
      <c r="BJ4182" s="1">
        <v>3.444695845246315E-3</v>
      </c>
      <c r="BK4182" s="1">
        <v>3.6466673482209444E-3</v>
      </c>
      <c r="BL4182" s="1"/>
      <c r="BM4182" s="1"/>
      <c r="BN4182" s="1"/>
    </row>
    <row r="4183" spans="1:66" x14ac:dyDescent="0.2">
      <c r="A4183" s="2" t="s">
        <v>8728</v>
      </c>
      <c r="B4183" s="4" t="s">
        <v>4178</v>
      </c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>
        <v>4.2492547441133439</v>
      </c>
      <c r="R4183" s="1">
        <v>6.6011439725778818</v>
      </c>
      <c r="S4183" s="1">
        <v>5.81979190457215</v>
      </c>
      <c r="T4183" s="1">
        <v>8.7916232498761531</v>
      </c>
      <c r="U4183" s="1">
        <v>8.4577271339562827</v>
      </c>
      <c r="V4183" s="1">
        <v>4.2782744279488947</v>
      </c>
      <c r="W4183" s="1">
        <v>5.3228622492072351</v>
      </c>
      <c r="X4183" s="1">
        <v>6.955303172105241</v>
      </c>
      <c r="Y4183" s="1">
        <v>5.2678673061702357</v>
      </c>
      <c r="Z4183" s="1">
        <v>5.66810699516925</v>
      </c>
      <c r="AA4183" s="1">
        <v>6.5368651727389411</v>
      </c>
      <c r="AB4183" s="1">
        <v>4.6755110289139399</v>
      </c>
      <c r="AC4183" s="1">
        <v>5.3567048221097275</v>
      </c>
      <c r="AD4183" s="1">
        <v>6.8582199535927879</v>
      </c>
      <c r="AE4183" s="1">
        <v>5.7655037860983676</v>
      </c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>
        <v>3.2314140796661377</v>
      </c>
      <c r="BA4183" s="1">
        <v>5.5338244438171387</v>
      </c>
      <c r="BB4183" s="1">
        <v>1.9278271198272705</v>
      </c>
      <c r="BC4183" s="1"/>
      <c r="BD4183" s="1"/>
      <c r="BE4183" s="1"/>
      <c r="BF4183" s="1">
        <v>0.42806163430213928</v>
      </c>
      <c r="BG4183" s="1">
        <v>1.818798303604126</v>
      </c>
      <c r="BH4183" s="1">
        <v>0.8494032621383667</v>
      </c>
      <c r="BI4183" s="1">
        <v>0.61863571405410767</v>
      </c>
      <c r="BJ4183" s="1"/>
      <c r="BK4183" s="1"/>
      <c r="BL4183" s="1"/>
      <c r="BM4183" s="1"/>
      <c r="BN4183" s="1"/>
    </row>
    <row r="4184" spans="1:66" x14ac:dyDescent="0.2">
      <c r="A4184" s="2" t="s">
        <v>8729</v>
      </c>
      <c r="B4184" s="4" t="s">
        <v>4179</v>
      </c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>
        <v>4.2492547441133439</v>
      </c>
      <c r="R4184" s="1">
        <v>6.6011439725778818</v>
      </c>
      <c r="S4184" s="1">
        <v>5.81979190457215</v>
      </c>
      <c r="T4184" s="1">
        <v>8.7916232498761531</v>
      </c>
      <c r="U4184" s="1">
        <v>8.4577271339562827</v>
      </c>
      <c r="V4184" s="1">
        <v>4.2782744279488947</v>
      </c>
      <c r="W4184" s="1">
        <v>5.3228622492072351</v>
      </c>
      <c r="X4184" s="1">
        <v>6.955303172105241</v>
      </c>
      <c r="Y4184" s="1">
        <v>5.2678673061702357</v>
      </c>
      <c r="Z4184" s="1">
        <v>5.66810699516925</v>
      </c>
      <c r="AA4184" s="1">
        <v>6.5368651727389411</v>
      </c>
      <c r="AB4184" s="1">
        <v>4.6755110289139399</v>
      </c>
      <c r="AC4184" s="1">
        <v>5.3567048221097275</v>
      </c>
      <c r="AD4184" s="1">
        <v>6.8582199535927879</v>
      </c>
      <c r="AE4184" s="1">
        <v>5.7655037860983676</v>
      </c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>
        <v>3.2314140796661377</v>
      </c>
      <c r="BA4184" s="1">
        <v>5.5338244438171387</v>
      </c>
      <c r="BB4184" s="1">
        <v>1.9278271198272705</v>
      </c>
      <c r="BC4184" s="1"/>
      <c r="BD4184" s="1"/>
      <c r="BE4184" s="1"/>
      <c r="BF4184" s="1">
        <v>0.42806163430213928</v>
      </c>
      <c r="BG4184" s="1">
        <v>1.818798303604126</v>
      </c>
      <c r="BH4184" s="1">
        <v>0.8494032621383667</v>
      </c>
      <c r="BI4184" s="1">
        <v>0.61863571405410767</v>
      </c>
      <c r="BJ4184" s="1"/>
      <c r="BK4184" s="1"/>
      <c r="BL4184" s="1"/>
      <c r="BM4184" s="1"/>
      <c r="BN4184" s="1"/>
    </row>
    <row r="4185" spans="1:66" x14ac:dyDescent="0.2">
      <c r="A4185" s="2" t="s">
        <v>8730</v>
      </c>
      <c r="B4185" s="4" t="s">
        <v>4180</v>
      </c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>
        <v>5.144777495258662</v>
      </c>
      <c r="T4185" s="1">
        <v>5.8340307349861442</v>
      </c>
      <c r="U4185" s="1">
        <v>4.8773222458862158</v>
      </c>
      <c r="V4185" s="1">
        <v>4.8078793702539908</v>
      </c>
      <c r="W4185" s="1">
        <v>6.4618525666214941</v>
      </c>
      <c r="X4185" s="1">
        <v>7.084761221051747</v>
      </c>
      <c r="Y4185" s="1">
        <v>8.3255593021122056</v>
      </c>
      <c r="Z4185" s="1">
        <v>12.654550017859338</v>
      </c>
      <c r="AA4185" s="1">
        <v>1.096525554833546</v>
      </c>
      <c r="AB4185" s="1">
        <v>3.5205119109888856</v>
      </c>
      <c r="AC4185" s="1">
        <v>6.9263190012788094</v>
      </c>
      <c r="AD4185" s="1">
        <v>9.2583041640947616</v>
      </c>
      <c r="AE4185" s="1">
        <v>7.0864195323594821</v>
      </c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>
        <v>0.30480223894119263</v>
      </c>
      <c r="AZ4185" s="1"/>
      <c r="BA4185" s="1">
        <v>1.1999009847640991</v>
      </c>
      <c r="BB4185" s="1">
        <v>1.7171977758407593</v>
      </c>
      <c r="BC4185" s="1"/>
      <c r="BD4185" s="1"/>
      <c r="BE4185" s="1"/>
      <c r="BF4185" s="1">
        <v>1.0503621101379395</v>
      </c>
      <c r="BG4185" s="1">
        <v>4.3232436180114746</v>
      </c>
      <c r="BH4185" s="1">
        <v>5.9740495681762695</v>
      </c>
      <c r="BI4185" s="1">
        <v>1.5194451808929443</v>
      </c>
      <c r="BJ4185" s="1">
        <v>0.54133296012878418</v>
      </c>
      <c r="BK4185" s="1">
        <v>0.59107083082199097</v>
      </c>
      <c r="BL4185" s="1"/>
      <c r="BM4185" s="1"/>
      <c r="BN4185" s="1"/>
    </row>
    <row r="4186" spans="1:66" x14ac:dyDescent="0.2">
      <c r="A4186" s="2" t="s">
        <v>8731</v>
      </c>
      <c r="B4186" s="4" t="s">
        <v>4181</v>
      </c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>
        <v>5.144777495258662</v>
      </c>
      <c r="T4186" s="1">
        <v>5.8340307349861442</v>
      </c>
      <c r="U4186" s="1">
        <v>4.8773222458862158</v>
      </c>
      <c r="V4186" s="1">
        <v>4.8078793702539908</v>
      </c>
      <c r="W4186" s="1">
        <v>6.4618525666214941</v>
      </c>
      <c r="X4186" s="1">
        <v>7.084761221051747</v>
      </c>
      <c r="Y4186" s="1">
        <v>8.3255593021122056</v>
      </c>
      <c r="Z4186" s="1">
        <v>12.654550017859338</v>
      </c>
      <c r="AA4186" s="1">
        <v>1.096525554833546</v>
      </c>
      <c r="AB4186" s="1">
        <v>3.5205119109888856</v>
      </c>
      <c r="AC4186" s="1">
        <v>6.9263190012788094</v>
      </c>
      <c r="AD4186" s="1">
        <v>9.2583041640947616</v>
      </c>
      <c r="AE4186" s="1">
        <v>7.0864195323594821</v>
      </c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>
        <v>0.30480223894119263</v>
      </c>
      <c r="AZ4186" s="1"/>
      <c r="BA4186" s="1">
        <v>1.1999009847640991</v>
      </c>
      <c r="BB4186" s="1">
        <v>1.7171977758407593</v>
      </c>
      <c r="BC4186" s="1"/>
      <c r="BD4186" s="1"/>
      <c r="BE4186" s="1"/>
      <c r="BF4186" s="1">
        <v>1.0503621101379395</v>
      </c>
      <c r="BG4186" s="1">
        <v>4.3232436180114746</v>
      </c>
      <c r="BH4186" s="1">
        <v>5.9740495681762695</v>
      </c>
      <c r="BI4186" s="1">
        <v>1.5194451808929443</v>
      </c>
      <c r="BJ4186" s="1">
        <v>0.54133296012878418</v>
      </c>
      <c r="BK4186" s="1">
        <v>0.59107083082199097</v>
      </c>
      <c r="BL4186" s="1"/>
      <c r="BM4186" s="1"/>
      <c r="BN4186" s="1"/>
    </row>
    <row r="4187" spans="1:66" x14ac:dyDescent="0.2">
      <c r="A4187" s="2" t="s">
        <v>8732</v>
      </c>
      <c r="B4187" s="4" t="s">
        <v>4182</v>
      </c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>
        <v>4.8677420746341165</v>
      </c>
      <c r="T4187" s="1">
        <v>13.238347191715699</v>
      </c>
      <c r="U4187" s="1">
        <v>22.059784007390284</v>
      </c>
      <c r="V4187" s="1">
        <v>40.069031038137318</v>
      </c>
      <c r="W4187" s="1">
        <v>24.588652537907034</v>
      </c>
      <c r="X4187" s="1">
        <v>21.520498731125322</v>
      </c>
      <c r="Y4187" s="1">
        <v>38.913697772736342</v>
      </c>
      <c r="Z4187" s="1">
        <v>51.024604880779144</v>
      </c>
      <c r="AA4187" s="1">
        <v>36.684088399719258</v>
      </c>
      <c r="AB4187" s="1">
        <v>11.742599400063494</v>
      </c>
      <c r="AC4187" s="1">
        <v>14.907985299874133</v>
      </c>
      <c r="AD4187" s="1">
        <v>10.328139632602849</v>
      </c>
      <c r="AE4187" s="1">
        <v>12.278413841561916</v>
      </c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>
        <v>16.113008499145508</v>
      </c>
      <c r="BB4187" s="1"/>
      <c r="BC4187" s="1"/>
      <c r="BD4187" s="1"/>
      <c r="BE4187" s="1"/>
      <c r="BF4187" s="1"/>
      <c r="BG4187" s="1"/>
      <c r="BH4187" s="1">
        <v>5.8265461921691895</v>
      </c>
      <c r="BI4187" s="1"/>
      <c r="BJ4187" s="1"/>
      <c r="BK4187" s="1">
        <v>6.1000933647155762</v>
      </c>
      <c r="BL4187" s="1"/>
      <c r="BM4187" s="1"/>
      <c r="BN4187" s="1"/>
    </row>
    <row r="4188" spans="1:66" x14ac:dyDescent="0.2">
      <c r="A4188" s="2" t="s">
        <v>8733</v>
      </c>
      <c r="B4188" s="4" t="s">
        <v>4183</v>
      </c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>
        <v>4.8677420746341165</v>
      </c>
      <c r="T4188" s="1">
        <v>13.238347191715699</v>
      </c>
      <c r="U4188" s="1">
        <v>22.059784007390284</v>
      </c>
      <c r="V4188" s="1">
        <v>40.069031038137318</v>
      </c>
      <c r="W4188" s="1">
        <v>24.588652537907034</v>
      </c>
      <c r="X4188" s="1">
        <v>21.520498731125322</v>
      </c>
      <c r="Y4188" s="1">
        <v>38.913697772736342</v>
      </c>
      <c r="Z4188" s="1">
        <v>51.024604880779144</v>
      </c>
      <c r="AA4188" s="1">
        <v>36.684088399719258</v>
      </c>
      <c r="AB4188" s="1">
        <v>11.742599400063494</v>
      </c>
      <c r="AC4188" s="1">
        <v>14.907985299874133</v>
      </c>
      <c r="AD4188" s="1">
        <v>10.328139632602849</v>
      </c>
      <c r="AE4188" s="1">
        <v>12.278413841561916</v>
      </c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>
        <v>16.113008499145508</v>
      </c>
      <c r="BB4188" s="1"/>
      <c r="BC4188" s="1"/>
      <c r="BD4188" s="1"/>
      <c r="BE4188" s="1"/>
      <c r="BF4188" s="1"/>
      <c r="BG4188" s="1"/>
      <c r="BH4188" s="1">
        <v>5.8265461921691895</v>
      </c>
      <c r="BI4188" s="1"/>
      <c r="BJ4188" s="1"/>
      <c r="BK4188" s="1">
        <v>6.1000933647155762</v>
      </c>
      <c r="BL4188" s="1"/>
      <c r="BM4188" s="1"/>
      <c r="BN4188" s="1"/>
    </row>
    <row r="4189" spans="1:66" x14ac:dyDescent="0.2">
      <c r="A4189" s="2" t="s">
        <v>8734</v>
      </c>
      <c r="B4189" s="4" t="s">
        <v>4184</v>
      </c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>
        <v>3.3271103783281215</v>
      </c>
      <c r="S4189" s="1">
        <v>5.0623925421027884</v>
      </c>
      <c r="T4189" s="1">
        <v>4.4891260261520003</v>
      </c>
      <c r="U4189" s="1">
        <v>4.1790613073622023</v>
      </c>
      <c r="V4189" s="1">
        <v>4.4380978056618554</v>
      </c>
      <c r="W4189" s="1">
        <v>7.112640884092257</v>
      </c>
      <c r="X4189" s="1">
        <v>4.4400082822118723</v>
      </c>
      <c r="Y4189" s="1">
        <v>4.4719042000519575</v>
      </c>
      <c r="Z4189" s="1">
        <v>4.8277575781168913</v>
      </c>
      <c r="AA4189" s="1">
        <v>5.4462054702926119</v>
      </c>
      <c r="AB4189" s="1">
        <v>8.049958386033099</v>
      </c>
      <c r="AC4189" s="1">
        <v>5.8410167975083063</v>
      </c>
      <c r="AD4189" s="1">
        <v>6.2399208315987904</v>
      </c>
      <c r="AE4189" s="1">
        <v>6.1902069589711211</v>
      </c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>
        <v>1.6213202476501465</v>
      </c>
      <c r="AY4189" s="1"/>
      <c r="AZ4189" s="1"/>
      <c r="BA4189" s="1"/>
      <c r="BB4189" s="1"/>
      <c r="BC4189" s="1"/>
      <c r="BD4189" s="1">
        <v>0.33477899432182312</v>
      </c>
      <c r="BE4189" s="1"/>
      <c r="BF4189" s="1"/>
      <c r="BG4189" s="1"/>
      <c r="BH4189" s="1"/>
      <c r="BI4189" s="1"/>
      <c r="BJ4189" s="1"/>
      <c r="BK4189" s="1"/>
      <c r="BL4189" s="1"/>
      <c r="BM4189" s="1"/>
      <c r="BN4189" s="1"/>
    </row>
    <row r="4190" spans="1:66" x14ac:dyDescent="0.2">
      <c r="A4190" s="2" t="s">
        <v>8735</v>
      </c>
      <c r="B4190" s="4" t="s">
        <v>4185</v>
      </c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>
        <v>3.3271103783281215</v>
      </c>
      <c r="S4190" s="1">
        <v>5.0623925421027884</v>
      </c>
      <c r="T4190" s="1">
        <v>4.4891260261520003</v>
      </c>
      <c r="U4190" s="1">
        <v>4.1790613073622023</v>
      </c>
      <c r="V4190" s="1">
        <v>4.4380978056618554</v>
      </c>
      <c r="W4190" s="1">
        <v>7.112640884092257</v>
      </c>
      <c r="X4190" s="1">
        <v>4.4400082822118723</v>
      </c>
      <c r="Y4190" s="1">
        <v>4.4719042000519575</v>
      </c>
      <c r="Z4190" s="1">
        <v>4.8277575781168913</v>
      </c>
      <c r="AA4190" s="1">
        <v>5.4462054702926119</v>
      </c>
      <c r="AB4190" s="1">
        <v>8.049958386033099</v>
      </c>
      <c r="AC4190" s="1">
        <v>5.8410167975083063</v>
      </c>
      <c r="AD4190" s="1">
        <v>6.2399208315987904</v>
      </c>
      <c r="AE4190" s="1">
        <v>6.1902069589711211</v>
      </c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>
        <v>1.6213202476501465</v>
      </c>
      <c r="AY4190" s="1"/>
      <c r="AZ4190" s="1"/>
      <c r="BA4190" s="1"/>
      <c r="BB4190" s="1"/>
      <c r="BC4190" s="1"/>
      <c r="BD4190" s="1">
        <v>0.33477899432182312</v>
      </c>
      <c r="BE4190" s="1"/>
      <c r="BF4190" s="1"/>
      <c r="BG4190" s="1"/>
      <c r="BH4190" s="1"/>
      <c r="BI4190" s="1"/>
      <c r="BJ4190" s="1"/>
      <c r="BK4190" s="1"/>
      <c r="BL4190" s="1"/>
      <c r="BM4190" s="1"/>
      <c r="BN4190" s="1"/>
    </row>
    <row r="4191" spans="1:66" x14ac:dyDescent="0.2">
      <c r="A4191" s="2" t="s">
        <v>8736</v>
      </c>
      <c r="B4191" s="4" t="s">
        <v>4186</v>
      </c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>
        <v>88.346052225391034</v>
      </c>
      <c r="S4191" s="1">
        <v>4.9240794089729123</v>
      </c>
      <c r="T4191" s="1">
        <v>14.902577554486038</v>
      </c>
      <c r="U4191" s="1">
        <v>5.5140039471592743</v>
      </c>
      <c r="V4191" s="1">
        <v>17.17830837673381</v>
      </c>
      <c r="W4191" s="1">
        <v>13.707583589302136</v>
      </c>
      <c r="X4191" s="1">
        <v>6.0870497694892656</v>
      </c>
      <c r="Y4191" s="1">
        <v>5.1716462634835567</v>
      </c>
      <c r="Z4191" s="1">
        <v>7.1013916276675815</v>
      </c>
      <c r="AA4191" s="1">
        <v>12.910224746495539</v>
      </c>
      <c r="AB4191" s="1">
        <v>8.7531254123839961</v>
      </c>
      <c r="AC4191" s="1">
        <v>4.7005660328963375</v>
      </c>
      <c r="AD4191" s="1">
        <v>80.795602830528438</v>
      </c>
      <c r="AE4191" s="1">
        <v>85.581148978564485</v>
      </c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  <c r="BC4191" s="1"/>
      <c r="BD4191" s="1">
        <v>6.7849879264831543</v>
      </c>
      <c r="BE4191" s="1"/>
      <c r="BF4191" s="1"/>
      <c r="BG4191" s="1">
        <v>3.7549536228179932</v>
      </c>
      <c r="BH4191" s="1"/>
      <c r="BI4191" s="1"/>
      <c r="BJ4191" s="1"/>
      <c r="BK4191" s="1"/>
      <c r="BL4191" s="1"/>
      <c r="BM4191" s="1"/>
      <c r="BN4191" s="1"/>
    </row>
    <row r="4192" spans="1:66" x14ac:dyDescent="0.2">
      <c r="A4192" s="2" t="s">
        <v>8737</v>
      </c>
      <c r="B4192" s="4" t="s">
        <v>4187</v>
      </c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>
        <v>88.346052225391034</v>
      </c>
      <c r="S4192" s="1">
        <v>4.9240794089729123</v>
      </c>
      <c r="T4192" s="1">
        <v>14.902577554486038</v>
      </c>
      <c r="U4192" s="1">
        <v>5.5140039471592743</v>
      </c>
      <c r="V4192" s="1">
        <v>17.17830837673381</v>
      </c>
      <c r="W4192" s="1">
        <v>13.707583589302136</v>
      </c>
      <c r="X4192" s="1">
        <v>6.0870497694892656</v>
      </c>
      <c r="Y4192" s="1">
        <v>5.1716462634835567</v>
      </c>
      <c r="Z4192" s="1">
        <v>7.1013916276675815</v>
      </c>
      <c r="AA4192" s="1">
        <v>12.910224746495539</v>
      </c>
      <c r="AB4192" s="1">
        <v>8.7531254123839961</v>
      </c>
      <c r="AC4192" s="1">
        <v>4.7005660328963375</v>
      </c>
      <c r="AD4192" s="1">
        <v>80.795602830528438</v>
      </c>
      <c r="AE4192" s="1">
        <v>85.581148978564485</v>
      </c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/>
      <c r="BC4192" s="1"/>
      <c r="BD4192" s="1">
        <v>6.7849879264831543</v>
      </c>
      <c r="BE4192" s="1"/>
      <c r="BF4192" s="1"/>
      <c r="BG4192" s="1">
        <v>3.7549536228179932</v>
      </c>
      <c r="BH4192" s="1"/>
      <c r="BI4192" s="1"/>
      <c r="BJ4192" s="1"/>
      <c r="BK4192" s="1"/>
      <c r="BL4192" s="1"/>
      <c r="BM4192" s="1"/>
      <c r="BN4192" s="1"/>
    </row>
    <row r="4193" spans="1:66" x14ac:dyDescent="0.2">
      <c r="A4193" s="2" t="s">
        <v>8738</v>
      </c>
      <c r="B4193" s="4" t="s">
        <v>4188</v>
      </c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>
        <v>2.0336618092850212</v>
      </c>
      <c r="X4193" s="1">
        <v>3.3667477592823869</v>
      </c>
      <c r="Y4193" s="1"/>
      <c r="Z4193" s="1">
        <v>1.5971233216768299</v>
      </c>
      <c r="AA4193" s="1">
        <v>1.5012092490636695</v>
      </c>
      <c r="AB4193" s="1">
        <v>1.9987375092939357</v>
      </c>
      <c r="AC4193" s="1">
        <v>1.1720364160711505</v>
      </c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>
        <v>24.786293029785156</v>
      </c>
      <c r="AY4193" s="1">
        <v>6.3186302185058594</v>
      </c>
      <c r="AZ4193" s="1">
        <v>5.4907569885253906</v>
      </c>
      <c r="BA4193" s="1">
        <v>6.3286018371582031</v>
      </c>
      <c r="BB4193" s="1">
        <v>5.0156011581420898</v>
      </c>
      <c r="BC4193" s="1">
        <v>4.6184267997741699</v>
      </c>
      <c r="BD4193" s="1">
        <v>4.6211643218994141</v>
      </c>
      <c r="BE4193" s="1">
        <v>7.5505590438842773</v>
      </c>
      <c r="BF4193" s="1">
        <v>3.6998801231384277</v>
      </c>
      <c r="BG4193" s="1">
        <v>6.0840420722961426</v>
      </c>
      <c r="BH4193" s="1">
        <v>5.3984956741333008</v>
      </c>
      <c r="BI4193" s="1">
        <v>6.7733550071716309</v>
      </c>
      <c r="BJ4193" s="1">
        <v>4.7538642883300781</v>
      </c>
      <c r="BK4193" s="1">
        <v>4.7876400947570801</v>
      </c>
      <c r="BL4193" s="1"/>
      <c r="BM4193" s="1"/>
      <c r="BN4193" s="1"/>
    </row>
    <row r="4194" spans="1:66" x14ac:dyDescent="0.2">
      <c r="A4194" s="2" t="s">
        <v>8739</v>
      </c>
      <c r="B4194" s="4" t="s">
        <v>4189</v>
      </c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>
        <v>2.0336618092850212</v>
      </c>
      <c r="X4194" s="1">
        <v>3.3667477592823869</v>
      </c>
      <c r="Y4194" s="1"/>
      <c r="Z4194" s="1">
        <v>1.5971233216768299</v>
      </c>
      <c r="AA4194" s="1">
        <v>1.5012092490636695</v>
      </c>
      <c r="AB4194" s="1">
        <v>1.9987375092939357</v>
      </c>
      <c r="AC4194" s="1">
        <v>1.1720364160711505</v>
      </c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>
        <v>24.786293029785156</v>
      </c>
      <c r="AY4194" s="1">
        <v>6.3186302185058594</v>
      </c>
      <c r="AZ4194" s="1">
        <v>5.4907569885253906</v>
      </c>
      <c r="BA4194" s="1">
        <v>6.3286018371582031</v>
      </c>
      <c r="BB4194" s="1">
        <v>5.0156011581420898</v>
      </c>
      <c r="BC4194" s="1">
        <v>4.6184267997741699</v>
      </c>
      <c r="BD4194" s="1">
        <v>4.6211643218994141</v>
      </c>
      <c r="BE4194" s="1">
        <v>7.5505590438842773</v>
      </c>
      <c r="BF4194" s="1">
        <v>3.6998801231384277</v>
      </c>
      <c r="BG4194" s="1">
        <v>6.0840420722961426</v>
      </c>
      <c r="BH4194" s="1">
        <v>5.3984956741333008</v>
      </c>
      <c r="BI4194" s="1">
        <v>6.7733550071716309</v>
      </c>
      <c r="BJ4194" s="1">
        <v>4.7538642883300781</v>
      </c>
      <c r="BK4194" s="1">
        <v>4.7876400947570801</v>
      </c>
      <c r="BL4194" s="1"/>
      <c r="BM4194" s="1"/>
      <c r="BN4194" s="1"/>
    </row>
    <row r="4195" spans="1:66" x14ac:dyDescent="0.2">
      <c r="A4195" s="2" t="s">
        <v>8740</v>
      </c>
      <c r="B4195" s="4" t="s">
        <v>4190</v>
      </c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>
        <v>5.8293669665045584</v>
      </c>
      <c r="R4195" s="1">
        <v>6.2948078464886832</v>
      </c>
      <c r="S4195" s="1">
        <v>7.2820469311100702</v>
      </c>
      <c r="T4195" s="1">
        <v>8.2754673042268418</v>
      </c>
      <c r="U4195" s="1">
        <v>5.3526418923092072</v>
      </c>
      <c r="V4195" s="1">
        <v>4.0242959200185453</v>
      </c>
      <c r="W4195" s="1">
        <v>4.075436150480555</v>
      </c>
      <c r="X4195" s="1">
        <v>5.4175956741830156</v>
      </c>
      <c r="Y4195" s="1">
        <v>5.0367039469584238</v>
      </c>
      <c r="Z4195" s="1">
        <v>5.589487013902648</v>
      </c>
      <c r="AA4195" s="1">
        <v>5.4735830841797171</v>
      </c>
      <c r="AB4195" s="1">
        <v>6.8985702447838912</v>
      </c>
      <c r="AC4195" s="1">
        <v>5.7048324356500393</v>
      </c>
      <c r="AD4195" s="1">
        <v>5.0487444429234944</v>
      </c>
      <c r="AE4195" s="1">
        <v>5.6109704446623541</v>
      </c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>
        <v>0.28564667701721191</v>
      </c>
      <c r="BC4195" s="1">
        <v>0.57225191593170166</v>
      </c>
      <c r="BD4195" s="1">
        <v>0.64188599586486816</v>
      </c>
      <c r="BE4195" s="1">
        <v>0.30950671434402466</v>
      </c>
      <c r="BF4195" s="1"/>
      <c r="BG4195" s="1"/>
      <c r="BH4195" s="1">
        <v>0.51367735862731934</v>
      </c>
      <c r="BI4195" s="1"/>
      <c r="BJ4195" s="1"/>
      <c r="BK4195" s="1"/>
      <c r="BL4195" s="1"/>
      <c r="BM4195" s="1"/>
      <c r="BN4195" s="1"/>
    </row>
    <row r="4196" spans="1:66" x14ac:dyDescent="0.2">
      <c r="A4196" s="2" t="s">
        <v>8741</v>
      </c>
      <c r="B4196" s="4" t="s">
        <v>4191</v>
      </c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>
        <v>10.225166116308397</v>
      </c>
      <c r="S4196" s="1">
        <v>6.3005081922210717</v>
      </c>
      <c r="T4196" s="1">
        <v>8.8014969360198982</v>
      </c>
      <c r="U4196" s="1">
        <v>8.6179589739971156</v>
      </c>
      <c r="V4196" s="1">
        <v>10.440085570269469</v>
      </c>
      <c r="W4196" s="1">
        <v>9.1907500307875498</v>
      </c>
      <c r="X4196" s="1">
        <v>5.4572493840360403</v>
      </c>
      <c r="Y4196" s="1">
        <v>6.392065938544909</v>
      </c>
      <c r="Z4196" s="1">
        <v>5.1499876314704691</v>
      </c>
      <c r="AA4196" s="1">
        <v>9.1678361546393514</v>
      </c>
      <c r="AB4196" s="1">
        <v>22.351748450988044</v>
      </c>
      <c r="AC4196" s="1">
        <v>7.6271224276269809</v>
      </c>
      <c r="AD4196" s="1">
        <v>20.012004210555233</v>
      </c>
      <c r="AE4196" s="1">
        <v>19.016344599073392</v>
      </c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>
        <v>1.1920862197875977</v>
      </c>
      <c r="BC4196" s="1">
        <v>0.34926009178161621</v>
      </c>
      <c r="BD4196" s="1"/>
      <c r="BE4196" s="1">
        <v>0.33792400360107422</v>
      </c>
      <c r="BF4196" s="1"/>
      <c r="BG4196" s="1"/>
      <c r="BH4196" s="1">
        <v>0.2898922860622406</v>
      </c>
      <c r="BI4196" s="1"/>
      <c r="BJ4196" s="1"/>
      <c r="BK4196" s="1">
        <v>0.5466606616973877</v>
      </c>
      <c r="BL4196" s="1"/>
      <c r="BM4196" s="1"/>
      <c r="BN4196" s="1"/>
    </row>
    <row r="4197" spans="1:66" x14ac:dyDescent="0.2">
      <c r="A4197" s="2" t="s">
        <v>8742</v>
      </c>
      <c r="B4197" s="4" t="s">
        <v>4192</v>
      </c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>
        <v>10.991637428073025</v>
      </c>
      <c r="T4197" s="1">
        <v>26.728846232101631</v>
      </c>
      <c r="U4197" s="1">
        <v>17.582820480525925</v>
      </c>
      <c r="V4197" s="1">
        <v>17.117529806797275</v>
      </c>
      <c r="W4197" s="1">
        <v>16.024640959081999</v>
      </c>
      <c r="X4197" s="1">
        <v>18.989908837617186</v>
      </c>
      <c r="Y4197" s="1">
        <v>10.457306158850422</v>
      </c>
      <c r="Z4197" s="1">
        <v>4.92465278528043</v>
      </c>
      <c r="AA4197" s="1">
        <v>4.7817969606657726</v>
      </c>
      <c r="AB4197" s="1">
        <v>5.1316369510630446</v>
      </c>
      <c r="AC4197" s="1">
        <v>12.347777030203117</v>
      </c>
      <c r="AD4197" s="1">
        <v>14.381134756136982</v>
      </c>
      <c r="AE4197" s="1">
        <v>5.2362443766715048</v>
      </c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  <c r="BC4197" s="1"/>
      <c r="BD4197" s="1"/>
      <c r="BE4197" s="1"/>
      <c r="BF4197" s="1"/>
      <c r="BG4197" s="1"/>
      <c r="BH4197" s="1"/>
      <c r="BI4197" s="1"/>
      <c r="BJ4197" s="1"/>
      <c r="BK4197" s="1"/>
      <c r="BL4197" s="1"/>
      <c r="BM4197" s="1"/>
      <c r="BN4197" s="1"/>
    </row>
    <row r="4198" spans="1:66" x14ac:dyDescent="0.2">
      <c r="A4198" s="2" t="s">
        <v>8743</v>
      </c>
      <c r="B4198" s="4" t="s">
        <v>4193</v>
      </c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>
        <v>10.991637428073025</v>
      </c>
      <c r="T4198" s="1">
        <v>26.728846232101631</v>
      </c>
      <c r="U4198" s="1">
        <v>17.582820480525925</v>
      </c>
      <c r="V4198" s="1">
        <v>17.117529806797275</v>
      </c>
      <c r="W4198" s="1">
        <v>16.024640959081999</v>
      </c>
      <c r="X4198" s="1">
        <v>18.989908837617186</v>
      </c>
      <c r="Y4198" s="1">
        <v>10.457306158850422</v>
      </c>
      <c r="Z4198" s="1">
        <v>4.92465278528043</v>
      </c>
      <c r="AA4198" s="1">
        <v>4.7817969606657726</v>
      </c>
      <c r="AB4198" s="1">
        <v>5.1316369510630446</v>
      </c>
      <c r="AC4198" s="1">
        <v>12.347777030203117</v>
      </c>
      <c r="AD4198" s="1">
        <v>14.381134756136982</v>
      </c>
      <c r="AE4198" s="1">
        <v>5.2362443766715048</v>
      </c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/>
      <c r="BC4198" s="1"/>
      <c r="BD4198" s="1"/>
      <c r="BE4198" s="1"/>
      <c r="BF4198" s="1"/>
      <c r="BG4198" s="1"/>
      <c r="BH4198" s="1"/>
      <c r="BI4198" s="1"/>
      <c r="BJ4198" s="1"/>
      <c r="BK4198" s="1"/>
      <c r="BL4198" s="1"/>
      <c r="BM4198" s="1"/>
      <c r="BN4198" s="1"/>
    </row>
    <row r="4199" spans="1:66" x14ac:dyDescent="0.2">
      <c r="A4199" s="2" t="s">
        <v>8744</v>
      </c>
      <c r="B4199" s="4" t="s">
        <v>4194</v>
      </c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>
        <v>7.2878453464974084</v>
      </c>
      <c r="R4199" s="1">
        <v>7.2639800138470534</v>
      </c>
      <c r="S4199" s="1">
        <v>4.6003317725010966</v>
      </c>
      <c r="T4199" s="1">
        <v>4.8276602160374811</v>
      </c>
      <c r="U4199" s="1">
        <v>6.4069029837308094</v>
      </c>
      <c r="V4199" s="1">
        <v>5.5891546551970004</v>
      </c>
      <c r="W4199" s="1">
        <v>6.5744623550113914</v>
      </c>
      <c r="X4199" s="1">
        <v>6.2851554146101014</v>
      </c>
      <c r="Y4199" s="1">
        <v>6.2148498119560021</v>
      </c>
      <c r="Z4199" s="1">
        <v>6.348546183537394</v>
      </c>
      <c r="AA4199" s="1">
        <v>5.8216072708071529</v>
      </c>
      <c r="AB4199" s="1">
        <v>5.0544833430523433</v>
      </c>
      <c r="AC4199" s="1">
        <v>5.0674873135153824</v>
      </c>
      <c r="AD4199" s="1">
        <v>4.9660473657171922</v>
      </c>
      <c r="AE4199" s="1">
        <v>4.7475029854800024</v>
      </c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/>
      <c r="BC4199" s="1"/>
      <c r="BD4199" s="1"/>
      <c r="BE4199" s="1"/>
      <c r="BF4199" s="1"/>
      <c r="BG4199" s="1"/>
      <c r="BH4199" s="1">
        <v>1.4527002573013306</v>
      </c>
      <c r="BI4199" s="1">
        <v>1.1239837408065796</v>
      </c>
      <c r="BJ4199" s="1">
        <v>0.86698204278945923</v>
      </c>
      <c r="BK4199" s="1">
        <v>1.2145068645477295</v>
      </c>
      <c r="BL4199" s="1"/>
      <c r="BM4199" s="1"/>
      <c r="BN4199" s="1"/>
    </row>
    <row r="4200" spans="1:66" x14ac:dyDescent="0.2">
      <c r="A4200" s="2" t="s">
        <v>8745</v>
      </c>
      <c r="B4200" s="4" t="s">
        <v>4195</v>
      </c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>
        <v>29.956617983832835</v>
      </c>
      <c r="S4200" s="1">
        <v>20.347688459767738</v>
      </c>
      <c r="T4200" s="1">
        <v>25.274967580976259</v>
      </c>
      <c r="U4200" s="1">
        <v>19.157538869868201</v>
      </c>
      <c r="V4200" s="1">
        <v>5.8130319519731533</v>
      </c>
      <c r="W4200" s="1"/>
      <c r="X4200" s="1"/>
      <c r="Y4200" s="1">
        <v>5.2252035694919199</v>
      </c>
      <c r="Z4200" s="1">
        <v>5.9418043588674134</v>
      </c>
      <c r="AA4200" s="1">
        <v>8.4780762509935066</v>
      </c>
      <c r="AB4200" s="1">
        <v>8.8858309134322067</v>
      </c>
      <c r="AC4200" s="1">
        <v>5.324629585716167</v>
      </c>
      <c r="AD4200" s="1">
        <v>5.4426839744567941</v>
      </c>
      <c r="AE4200" s="1">
        <v>5.5175233451478167</v>
      </c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>
        <v>0.35487279295921326</v>
      </c>
      <c r="AY4200" s="1"/>
      <c r="AZ4200" s="1"/>
      <c r="BA4200" s="1">
        <v>2.8443739414215088</v>
      </c>
      <c r="BB4200" s="1">
        <v>4.7614884376525879</v>
      </c>
      <c r="BC4200" s="1">
        <v>4.7150201797485352</v>
      </c>
      <c r="BD4200" s="1">
        <v>4.9655756950378418</v>
      </c>
      <c r="BE4200" s="1">
        <v>0.68580532073974609</v>
      </c>
      <c r="BF4200" s="1"/>
      <c r="BG4200" s="1">
        <v>1.8486673831939697</v>
      </c>
      <c r="BH4200" s="1">
        <v>0.17262385785579681</v>
      </c>
      <c r="BI4200" s="1"/>
      <c r="BJ4200" s="1">
        <v>0.19595874845981598</v>
      </c>
      <c r="BK4200" s="1"/>
      <c r="BL4200" s="1"/>
      <c r="BM4200" s="1"/>
      <c r="BN4200" s="1"/>
    </row>
    <row r="4201" spans="1:66" x14ac:dyDescent="0.2">
      <c r="A4201" s="2" t="s">
        <v>8746</v>
      </c>
      <c r="B4201" s="4" t="s">
        <v>4196</v>
      </c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>
        <v>3.7555434281225692</v>
      </c>
      <c r="T4201" s="1">
        <v>7.1227988569997418</v>
      </c>
      <c r="U4201" s="1">
        <v>8.3117105389799679</v>
      </c>
      <c r="V4201" s="1">
        <v>15.031042086100078</v>
      </c>
      <c r="W4201" s="1">
        <v>15.463003935583716</v>
      </c>
      <c r="X4201" s="1">
        <v>10.246071437190786</v>
      </c>
      <c r="Y4201" s="1">
        <v>11.932886611237</v>
      </c>
      <c r="Z4201" s="1">
        <v>11.811826770088816</v>
      </c>
      <c r="AA4201" s="1">
        <v>7.7631153329707017</v>
      </c>
      <c r="AB4201" s="1">
        <v>3.9620508470826805</v>
      </c>
      <c r="AC4201" s="1">
        <v>11.359417006500323</v>
      </c>
      <c r="AD4201" s="1">
        <v>11.453023753411568</v>
      </c>
      <c r="AE4201" s="1">
        <v>9.6642496018993125</v>
      </c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  <c r="BC4201" s="1">
        <v>0.10990528017282486</v>
      </c>
      <c r="BD4201" s="1">
        <v>0.12793181836605072</v>
      </c>
      <c r="BE4201" s="1">
        <v>1.9313925504684448</v>
      </c>
      <c r="BF4201" s="1">
        <v>0.25228393077850342</v>
      </c>
      <c r="BG4201" s="1"/>
      <c r="BH4201" s="1">
        <v>2.6342184543609619</v>
      </c>
      <c r="BI4201" s="1"/>
      <c r="BJ4201" s="1"/>
      <c r="BK4201" s="1"/>
      <c r="BL4201" s="1"/>
      <c r="BM4201" s="1"/>
      <c r="BN4201" s="1"/>
    </row>
    <row r="4202" spans="1:66" x14ac:dyDescent="0.2">
      <c r="A4202" s="2" t="s">
        <v>8747</v>
      </c>
      <c r="B4202" s="4" t="s">
        <v>4197</v>
      </c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>
        <v>3.7555434281225692</v>
      </c>
      <c r="T4202" s="1">
        <v>7.1227988569997418</v>
      </c>
      <c r="U4202" s="1">
        <v>8.3117105389799679</v>
      </c>
      <c r="V4202" s="1">
        <v>15.031042086100078</v>
      </c>
      <c r="W4202" s="1">
        <v>15.463003935583716</v>
      </c>
      <c r="X4202" s="1">
        <v>10.246071437190786</v>
      </c>
      <c r="Y4202" s="1">
        <v>11.932886611237</v>
      </c>
      <c r="Z4202" s="1">
        <v>11.811826770088816</v>
      </c>
      <c r="AA4202" s="1">
        <v>7.7631153329707017</v>
      </c>
      <c r="AB4202" s="1">
        <v>3.9620508470826805</v>
      </c>
      <c r="AC4202" s="1">
        <v>11.359417006500323</v>
      </c>
      <c r="AD4202" s="1">
        <v>11.453023753411568</v>
      </c>
      <c r="AE4202" s="1">
        <v>9.6642496018993125</v>
      </c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/>
      <c r="BC4202" s="1">
        <v>0.10990528017282486</v>
      </c>
      <c r="BD4202" s="1">
        <v>0.12793181836605072</v>
      </c>
      <c r="BE4202" s="1">
        <v>1.9313925504684448</v>
      </c>
      <c r="BF4202" s="1">
        <v>0.25228393077850342</v>
      </c>
      <c r="BG4202" s="1"/>
      <c r="BH4202" s="1">
        <v>2.6342184543609619</v>
      </c>
      <c r="BI4202" s="1"/>
      <c r="BJ4202" s="1"/>
      <c r="BK4202" s="1"/>
      <c r="BL4202" s="1"/>
      <c r="BM4202" s="1"/>
      <c r="BN4202" s="1"/>
    </row>
    <row r="4203" spans="1:66" x14ac:dyDescent="0.2">
      <c r="A4203" s="2" t="s">
        <v>8748</v>
      </c>
      <c r="B4203" s="4" t="s">
        <v>4198</v>
      </c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>
        <v>9.4381824778296046</v>
      </c>
      <c r="R4203" s="1">
        <v>7.5251151776427117</v>
      </c>
      <c r="S4203" s="1">
        <v>11.226521266949211</v>
      </c>
      <c r="T4203" s="1">
        <v>7.5570482695482859</v>
      </c>
      <c r="U4203" s="1">
        <v>7.2877150600252421</v>
      </c>
      <c r="V4203" s="1">
        <v>8.3634320360441716</v>
      </c>
      <c r="W4203" s="1">
        <v>7.9604159139927102</v>
      </c>
      <c r="X4203" s="1">
        <v>5.4886383327350874</v>
      </c>
      <c r="Y4203" s="1">
        <v>10.176124805728014</v>
      </c>
      <c r="Z4203" s="1">
        <v>6.3266577492066007</v>
      </c>
      <c r="AA4203" s="1">
        <v>11.163422783337754</v>
      </c>
      <c r="AB4203" s="1">
        <v>5.5560516102795177</v>
      </c>
      <c r="AC4203" s="1">
        <v>4.869065222921777</v>
      </c>
      <c r="AD4203" s="1">
        <v>7.7809535992958976</v>
      </c>
      <c r="AE4203" s="1">
        <v>4.4593589255317072</v>
      </c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>
        <v>0.22586023807525635</v>
      </c>
      <c r="BA4203" s="1"/>
      <c r="BB4203" s="1"/>
      <c r="BC4203" s="1"/>
      <c r="BD4203" s="1"/>
      <c r="BE4203" s="1">
        <v>7.7201150357723236E-2</v>
      </c>
      <c r="BF4203" s="1">
        <v>0.44656205177307129</v>
      </c>
      <c r="BG4203" s="1"/>
      <c r="BH4203" s="1">
        <v>0.43389090895652771</v>
      </c>
      <c r="BI4203" s="1">
        <v>2.8525192737579346</v>
      </c>
      <c r="BJ4203" s="1">
        <v>1.7252629995346069</v>
      </c>
      <c r="BK4203" s="1">
        <v>1.4678198099136353</v>
      </c>
      <c r="BL4203" s="1"/>
      <c r="BM4203" s="1"/>
      <c r="BN4203" s="1"/>
    </row>
    <row r="4204" spans="1:66" x14ac:dyDescent="0.2">
      <c r="A4204" s="2" t="s">
        <v>8749</v>
      </c>
      <c r="B4204" s="4" t="s">
        <v>4199</v>
      </c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>
        <v>7.522202275330832</v>
      </c>
      <c r="S4204" s="1">
        <v>3.6328659608792337</v>
      </c>
      <c r="T4204" s="1">
        <v>17.000101033212715</v>
      </c>
      <c r="U4204" s="1">
        <v>2.0919064785762975</v>
      </c>
      <c r="V4204" s="1"/>
      <c r="W4204" s="1"/>
      <c r="X4204" s="1">
        <v>3.7218937765576547</v>
      </c>
      <c r="Y4204" s="1">
        <v>4.0857350166095721</v>
      </c>
      <c r="Z4204" s="1">
        <v>4.781692599464769</v>
      </c>
      <c r="AA4204" s="1">
        <v>4.5576256172627509</v>
      </c>
      <c r="AB4204" s="1">
        <v>3.1162537389764364</v>
      </c>
      <c r="AC4204" s="1">
        <v>4.7407565412163919</v>
      </c>
      <c r="AD4204" s="1">
        <v>5.8947843108485172</v>
      </c>
      <c r="AE4204" s="1">
        <v>5.3121795921711588</v>
      </c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>
        <v>0.79934626817703247</v>
      </c>
      <c r="AZ4204" s="1">
        <v>0.41750854253768921</v>
      </c>
      <c r="BA4204" s="1">
        <v>2.8410155773162842</v>
      </c>
      <c r="BB4204" s="1">
        <v>3.9366254806518555</v>
      </c>
      <c r="BC4204" s="1">
        <v>4.1317138671875</v>
      </c>
      <c r="BD4204" s="1">
        <v>0.87424290180206299</v>
      </c>
      <c r="BE4204" s="1"/>
      <c r="BF4204" s="1"/>
      <c r="BG4204" s="1"/>
      <c r="BH4204" s="1">
        <v>0.937050461769104</v>
      </c>
      <c r="BI4204" s="1"/>
      <c r="BJ4204" s="1"/>
      <c r="BK4204" s="1"/>
      <c r="BL4204" s="1"/>
      <c r="BM4204" s="1"/>
      <c r="BN4204" s="1"/>
    </row>
    <row r="4205" spans="1:66" x14ac:dyDescent="0.2">
      <c r="A4205" s="2" t="s">
        <v>8750</v>
      </c>
      <c r="B4205" s="4" t="s">
        <v>4200</v>
      </c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>
        <v>7.522202275330832</v>
      </c>
      <c r="S4205" s="1">
        <v>3.6328659608792337</v>
      </c>
      <c r="T4205" s="1">
        <v>17.000101033212715</v>
      </c>
      <c r="U4205" s="1">
        <v>2.0919064785762975</v>
      </c>
      <c r="V4205" s="1"/>
      <c r="W4205" s="1"/>
      <c r="X4205" s="1">
        <v>3.7218937765576547</v>
      </c>
      <c r="Y4205" s="1">
        <v>4.0857350166095721</v>
      </c>
      <c r="Z4205" s="1">
        <v>4.781692599464769</v>
      </c>
      <c r="AA4205" s="1">
        <v>4.5576256172627509</v>
      </c>
      <c r="AB4205" s="1">
        <v>3.1162537389764364</v>
      </c>
      <c r="AC4205" s="1">
        <v>4.7407565412163919</v>
      </c>
      <c r="AD4205" s="1">
        <v>5.8947843108485172</v>
      </c>
      <c r="AE4205" s="1">
        <v>5.3121795921711588</v>
      </c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>
        <v>0.79934626817703247</v>
      </c>
      <c r="AZ4205" s="1">
        <v>0.41750854253768921</v>
      </c>
      <c r="BA4205" s="1">
        <v>2.8410155773162842</v>
      </c>
      <c r="BB4205" s="1">
        <v>3.9366254806518555</v>
      </c>
      <c r="BC4205" s="1">
        <v>4.1317138671875</v>
      </c>
      <c r="BD4205" s="1">
        <v>0.87424290180206299</v>
      </c>
      <c r="BE4205" s="1"/>
      <c r="BF4205" s="1"/>
      <c r="BG4205" s="1"/>
      <c r="BH4205" s="1">
        <v>0.937050461769104</v>
      </c>
      <c r="BI4205" s="1"/>
      <c r="BJ4205" s="1"/>
      <c r="BK4205" s="1"/>
      <c r="BL4205" s="1"/>
      <c r="BM4205" s="1"/>
      <c r="BN4205" s="1"/>
    </row>
    <row r="4206" spans="1:66" x14ac:dyDescent="0.2">
      <c r="A4206" s="2" t="s">
        <v>8751</v>
      </c>
      <c r="B4206" s="4" t="s">
        <v>4201</v>
      </c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>
        <v>6.4154650623534826</v>
      </c>
      <c r="T4206" s="1">
        <v>7.6890636521113862</v>
      </c>
      <c r="U4206" s="1">
        <v>5.669777277682309</v>
      </c>
      <c r="V4206" s="1"/>
      <c r="W4206" s="1">
        <v>5.6579217634776908</v>
      </c>
      <c r="X4206" s="1">
        <v>5.1766513053922152</v>
      </c>
      <c r="Y4206" s="1">
        <v>4.9786913304767584</v>
      </c>
      <c r="Z4206" s="1">
        <v>5.8739763422144895</v>
      </c>
      <c r="AA4206" s="1">
        <v>10.666024692318816</v>
      </c>
      <c r="AB4206" s="1">
        <v>20.090040695195334</v>
      </c>
      <c r="AC4206" s="1">
        <v>15.092785395828548</v>
      </c>
      <c r="AD4206" s="1">
        <v>5.3787736388663161</v>
      </c>
      <c r="AE4206" s="1">
        <v>6.0304686905173801</v>
      </c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>
        <v>6.948826789855957</v>
      </c>
      <c r="BC4206" s="1"/>
      <c r="BD4206" s="1"/>
      <c r="BE4206" s="1"/>
      <c r="BF4206" s="1"/>
      <c r="BG4206" s="1"/>
      <c r="BH4206" s="1"/>
      <c r="BI4206" s="1"/>
      <c r="BJ4206" s="1"/>
      <c r="BK4206" s="1"/>
      <c r="BL4206" s="1"/>
      <c r="BM4206" s="1"/>
      <c r="BN4206" s="1"/>
    </row>
    <row r="4207" spans="1:66" x14ac:dyDescent="0.2">
      <c r="A4207" s="2" t="s">
        <v>8752</v>
      </c>
      <c r="B4207" s="4" t="s">
        <v>4202</v>
      </c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>
        <v>6.4154650623534826</v>
      </c>
      <c r="T4207" s="1">
        <v>7.6890636521113862</v>
      </c>
      <c r="U4207" s="1">
        <v>5.669777277682309</v>
      </c>
      <c r="V4207" s="1"/>
      <c r="W4207" s="1">
        <v>5.6579217634776908</v>
      </c>
      <c r="X4207" s="1">
        <v>5.1766513053922152</v>
      </c>
      <c r="Y4207" s="1">
        <v>4.9786913304767584</v>
      </c>
      <c r="Z4207" s="1">
        <v>5.8739763422144895</v>
      </c>
      <c r="AA4207" s="1">
        <v>10.666024692318816</v>
      </c>
      <c r="AB4207" s="1">
        <v>20.090040695195334</v>
      </c>
      <c r="AC4207" s="1">
        <v>15.092785395828548</v>
      </c>
      <c r="AD4207" s="1">
        <v>5.3787736388663161</v>
      </c>
      <c r="AE4207" s="1">
        <v>6.0304686905173801</v>
      </c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>
        <v>6.948826789855957</v>
      </c>
      <c r="BC4207" s="1"/>
      <c r="BD4207" s="1"/>
      <c r="BE4207" s="1"/>
      <c r="BF4207" s="1"/>
      <c r="BG4207" s="1"/>
      <c r="BH4207" s="1"/>
      <c r="BI4207" s="1"/>
      <c r="BJ4207" s="1"/>
      <c r="BK4207" s="1"/>
      <c r="BL4207" s="1"/>
      <c r="BM4207" s="1"/>
      <c r="BN4207" s="1"/>
    </row>
    <row r="4208" spans="1:66" x14ac:dyDescent="0.2">
      <c r="A4208" s="2" t="s">
        <v>8753</v>
      </c>
      <c r="B4208" s="4" t="s">
        <v>4203</v>
      </c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>
        <v>32.194855721030933</v>
      </c>
      <c r="T4208" s="1">
        <v>52.430441262539063</v>
      </c>
      <c r="U4208" s="1">
        <v>4.3535599334360287</v>
      </c>
      <c r="V4208" s="1">
        <v>5.1610667533050005</v>
      </c>
      <c r="W4208" s="1">
        <v>4.4833913225605597</v>
      </c>
      <c r="X4208" s="1">
        <v>13.037901326796311</v>
      </c>
      <c r="Y4208" s="1">
        <v>7.634422534744095</v>
      </c>
      <c r="Z4208" s="1">
        <v>11.180567884328404</v>
      </c>
      <c r="AA4208" s="1">
        <v>16.074593033115072</v>
      </c>
      <c r="AB4208" s="1">
        <v>21.443753246138645</v>
      </c>
      <c r="AC4208" s="1">
        <v>5.5047362125579298</v>
      </c>
      <c r="AD4208" s="1">
        <v>8.4660591067546616</v>
      </c>
      <c r="AE4208" s="1">
        <v>12.401195140801574</v>
      </c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/>
      <c r="BC4208" s="1"/>
      <c r="BD4208" s="1">
        <v>2.9410531520843506</v>
      </c>
      <c r="BE4208" s="1">
        <v>11.715675354003906</v>
      </c>
      <c r="BF4208" s="1"/>
      <c r="BG4208" s="1"/>
      <c r="BH4208" s="1"/>
      <c r="BI4208" s="1"/>
      <c r="BJ4208" s="1"/>
      <c r="BK4208" s="1"/>
      <c r="BL4208" s="1"/>
      <c r="BM4208" s="1"/>
      <c r="BN4208" s="1"/>
    </row>
    <row r="4209" spans="1:66" x14ac:dyDescent="0.2">
      <c r="A4209" s="2" t="s">
        <v>8754</v>
      </c>
      <c r="B4209" s="4" t="s">
        <v>4204</v>
      </c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>
        <v>32.194855721030933</v>
      </c>
      <c r="T4209" s="1">
        <v>52.430441262539063</v>
      </c>
      <c r="U4209" s="1">
        <v>4.3535599334360287</v>
      </c>
      <c r="V4209" s="1">
        <v>5.1610667533050005</v>
      </c>
      <c r="W4209" s="1">
        <v>4.4833913225605597</v>
      </c>
      <c r="X4209" s="1">
        <v>13.037901326796311</v>
      </c>
      <c r="Y4209" s="1">
        <v>7.634422534744095</v>
      </c>
      <c r="Z4209" s="1">
        <v>11.180567884328404</v>
      </c>
      <c r="AA4209" s="1">
        <v>16.074593033115072</v>
      </c>
      <c r="AB4209" s="1">
        <v>21.443753246138645</v>
      </c>
      <c r="AC4209" s="1">
        <v>5.5047362125579298</v>
      </c>
      <c r="AD4209" s="1">
        <v>8.4660591067546616</v>
      </c>
      <c r="AE4209" s="1">
        <v>12.401195140801574</v>
      </c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  <c r="BC4209" s="1"/>
      <c r="BD4209" s="1">
        <v>2.9410531520843506</v>
      </c>
      <c r="BE4209" s="1">
        <v>11.715675354003906</v>
      </c>
      <c r="BF4209" s="1"/>
      <c r="BG4209" s="1"/>
      <c r="BH4209" s="1"/>
      <c r="BI4209" s="1"/>
      <c r="BJ4209" s="1"/>
      <c r="BK4209" s="1"/>
      <c r="BL4209" s="1"/>
      <c r="BM4209" s="1"/>
      <c r="BN4209" s="1"/>
    </row>
    <row r="4210" spans="1:66" x14ac:dyDescent="0.2">
      <c r="A4210" s="2" t="s">
        <v>8755</v>
      </c>
      <c r="B4210" s="4" t="s">
        <v>4205</v>
      </c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>
        <v>3.978751525565452</v>
      </c>
      <c r="S4210" s="1">
        <v>7.5591714203233646</v>
      </c>
      <c r="T4210" s="1">
        <v>5.8348958955428882</v>
      </c>
      <c r="U4210" s="1">
        <v>5.3665911770135013</v>
      </c>
      <c r="V4210" s="1">
        <v>5.3095081238110797</v>
      </c>
      <c r="W4210" s="1">
        <v>5.1690412102060916</v>
      </c>
      <c r="X4210" s="1">
        <v>7.2310974596960564</v>
      </c>
      <c r="Y4210" s="1">
        <v>6.1214172267471172</v>
      </c>
      <c r="Z4210" s="1">
        <v>7.6148074923786737</v>
      </c>
      <c r="AA4210" s="1">
        <v>3.962447016551677</v>
      </c>
      <c r="AB4210" s="1">
        <v>6.1473289378404434</v>
      </c>
      <c r="AC4210" s="1">
        <v>12.91386085757976</v>
      </c>
      <c r="AD4210" s="1">
        <v>6.4618758054687309</v>
      </c>
      <c r="AE4210" s="1">
        <v>4.4601125662201637</v>
      </c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>
        <v>1.4710624217987061</v>
      </c>
      <c r="BA4210" s="1"/>
      <c r="BB4210" s="1"/>
      <c r="BC4210" s="1"/>
      <c r="BD4210" s="1"/>
      <c r="BE4210" s="1"/>
      <c r="BF4210" s="1">
        <v>0.27527755498886108</v>
      </c>
      <c r="BG4210" s="1">
        <v>0.97419899702072144</v>
      </c>
      <c r="BH4210" s="1">
        <v>0.17529331147670746</v>
      </c>
      <c r="BI4210" s="1">
        <v>0.82100445032119751</v>
      </c>
      <c r="BJ4210" s="1"/>
      <c r="BK4210" s="1"/>
      <c r="BL4210" s="1"/>
      <c r="BM4210" s="1"/>
      <c r="BN4210" s="1"/>
    </row>
    <row r="4211" spans="1:66" x14ac:dyDescent="0.2">
      <c r="A4211" s="2" t="s">
        <v>8756</v>
      </c>
      <c r="B4211" s="4" t="s">
        <v>4206</v>
      </c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>
        <v>3.978751525565452</v>
      </c>
      <c r="S4211" s="1">
        <v>7.5591714203233646</v>
      </c>
      <c r="T4211" s="1">
        <v>5.8348958955428882</v>
      </c>
      <c r="U4211" s="1">
        <v>5.3665911770135013</v>
      </c>
      <c r="V4211" s="1">
        <v>5.3095081238110797</v>
      </c>
      <c r="W4211" s="1">
        <v>5.1690412102060916</v>
      </c>
      <c r="X4211" s="1">
        <v>7.2310974596960564</v>
      </c>
      <c r="Y4211" s="1">
        <v>6.1214172267471172</v>
      </c>
      <c r="Z4211" s="1">
        <v>7.6148074923786737</v>
      </c>
      <c r="AA4211" s="1">
        <v>3.962447016551677</v>
      </c>
      <c r="AB4211" s="1">
        <v>6.1473289378404434</v>
      </c>
      <c r="AC4211" s="1">
        <v>12.91386085757976</v>
      </c>
      <c r="AD4211" s="1">
        <v>6.4618758054687309</v>
      </c>
      <c r="AE4211" s="1">
        <v>4.4601125662201637</v>
      </c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>
        <v>1.4710624217987061</v>
      </c>
      <c r="BA4211" s="1"/>
      <c r="BB4211" s="1"/>
      <c r="BC4211" s="1"/>
      <c r="BD4211" s="1"/>
      <c r="BE4211" s="1"/>
      <c r="BF4211" s="1">
        <v>0.27527755498886108</v>
      </c>
      <c r="BG4211" s="1">
        <v>0.97419899702072144</v>
      </c>
      <c r="BH4211" s="1">
        <v>0.17529331147670746</v>
      </c>
      <c r="BI4211" s="1">
        <v>0.82100445032119751</v>
      </c>
      <c r="BJ4211" s="1"/>
      <c r="BK4211" s="1"/>
      <c r="BL4211" s="1"/>
      <c r="BM4211" s="1"/>
      <c r="BN4211" s="1"/>
    </row>
    <row r="4212" spans="1:66" x14ac:dyDescent="0.2">
      <c r="A4212" s="2" t="s">
        <v>8757</v>
      </c>
      <c r="B4212" s="4" t="s">
        <v>4207</v>
      </c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>
        <v>5.6599184173442563</v>
      </c>
      <c r="T4212" s="1">
        <v>4.8368341524428677</v>
      </c>
      <c r="U4212" s="1">
        <v>7.4522943361312111</v>
      </c>
      <c r="V4212" s="1">
        <v>6.1219335126242314</v>
      </c>
      <c r="W4212" s="1">
        <v>4.3477030657931328</v>
      </c>
      <c r="X4212" s="1">
        <v>55.320112563540732</v>
      </c>
      <c r="Y4212" s="1">
        <v>5.7311882552722331</v>
      </c>
      <c r="Z4212" s="1">
        <v>4.7969950436477902</v>
      </c>
      <c r="AA4212" s="1">
        <v>5.0093748523818791</v>
      </c>
      <c r="AB4212" s="1">
        <v>5.3837529495328118</v>
      </c>
      <c r="AC4212" s="1">
        <v>14.98852382493715</v>
      </c>
      <c r="AD4212" s="1">
        <v>5.6879034201458873</v>
      </c>
      <c r="AE4212" s="1">
        <v>5.7019497490197733</v>
      </c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>
        <v>1.6763689517974854</v>
      </c>
      <c r="BA4212" s="1">
        <v>0.37174570560455322</v>
      </c>
      <c r="BB4212" s="1">
        <v>0.40726521611213684</v>
      </c>
      <c r="BC4212" s="1">
        <v>1.2902592420578003</v>
      </c>
      <c r="BD4212" s="1">
        <v>0.21976637840270996</v>
      </c>
      <c r="BE4212" s="1">
        <v>0.47592392563819885</v>
      </c>
      <c r="BF4212" s="1">
        <v>0.32320201396942139</v>
      </c>
      <c r="BG4212" s="1"/>
      <c r="BH4212" s="1"/>
      <c r="BI4212" s="1"/>
      <c r="BJ4212" s="1"/>
      <c r="BK4212" s="1">
        <v>3.2024209499359131</v>
      </c>
      <c r="BL4212" s="1"/>
      <c r="BM4212" s="1"/>
      <c r="BN4212" s="1"/>
    </row>
    <row r="4213" spans="1:66" x14ac:dyDescent="0.2">
      <c r="A4213" s="2" t="s">
        <v>8758</v>
      </c>
      <c r="B4213" s="4" t="s">
        <v>4208</v>
      </c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>
        <v>5.6599184173442563</v>
      </c>
      <c r="T4213" s="1">
        <v>4.8368341524428677</v>
      </c>
      <c r="U4213" s="1">
        <v>7.4522943361312111</v>
      </c>
      <c r="V4213" s="1">
        <v>6.1219335126242314</v>
      </c>
      <c r="W4213" s="1">
        <v>4.3477030657931328</v>
      </c>
      <c r="X4213" s="1">
        <v>55.320112563540732</v>
      </c>
      <c r="Y4213" s="1">
        <v>5.7311882552722331</v>
      </c>
      <c r="Z4213" s="1">
        <v>4.7969950436477902</v>
      </c>
      <c r="AA4213" s="1">
        <v>5.0093748523818791</v>
      </c>
      <c r="AB4213" s="1">
        <v>5.3837529495328118</v>
      </c>
      <c r="AC4213" s="1">
        <v>14.98852382493715</v>
      </c>
      <c r="AD4213" s="1">
        <v>5.6879034201458873</v>
      </c>
      <c r="AE4213" s="1">
        <v>5.7019497490197733</v>
      </c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>
        <v>1.6763689517974854</v>
      </c>
      <c r="BA4213" s="1">
        <v>0.37174570560455322</v>
      </c>
      <c r="BB4213" s="1">
        <v>0.40726521611213684</v>
      </c>
      <c r="BC4213" s="1">
        <v>1.2902592420578003</v>
      </c>
      <c r="BD4213" s="1">
        <v>0.21976637840270996</v>
      </c>
      <c r="BE4213" s="1">
        <v>0.47592392563819885</v>
      </c>
      <c r="BF4213" s="1">
        <v>0.32320201396942139</v>
      </c>
      <c r="BG4213" s="1"/>
      <c r="BH4213" s="1"/>
      <c r="BI4213" s="1"/>
      <c r="BJ4213" s="1"/>
      <c r="BK4213" s="1">
        <v>3.2024209499359131</v>
      </c>
      <c r="BL4213" s="1"/>
      <c r="BM4213" s="1"/>
      <c r="BN4213" s="1"/>
    </row>
    <row r="4214" spans="1:66" x14ac:dyDescent="0.2">
      <c r="A4214" s="2" t="s">
        <v>8759</v>
      </c>
      <c r="B4214" s="4" t="s">
        <v>4209</v>
      </c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>
        <v>6.4361199910942624</v>
      </c>
      <c r="T4214" s="1">
        <v>4.0776966648530282</v>
      </c>
      <c r="U4214" s="1">
        <v>5.1458563196193143</v>
      </c>
      <c r="V4214" s="1">
        <v>4.9478737894279643</v>
      </c>
      <c r="W4214" s="1">
        <v>5.1848731619139894</v>
      </c>
      <c r="X4214" s="1">
        <v>4.6626045401398857</v>
      </c>
      <c r="Y4214" s="1">
        <v>5.1443872453436894</v>
      </c>
      <c r="Z4214" s="1">
        <v>4.9528424044115091</v>
      </c>
      <c r="AA4214" s="1">
        <v>5.5629600427818708</v>
      </c>
      <c r="AB4214" s="1">
        <v>5.7289731761427136</v>
      </c>
      <c r="AC4214" s="1">
        <v>5.9025274272259027</v>
      </c>
      <c r="AD4214" s="1">
        <v>5.6515474522521121</v>
      </c>
      <c r="AE4214" s="1">
        <v>5.1947360260529454</v>
      </c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/>
      <c r="BB4214" s="1"/>
      <c r="BC4214" s="1"/>
      <c r="BD4214" s="1"/>
      <c r="BE4214" s="1">
        <v>0.56781071424484253</v>
      </c>
      <c r="BF4214" s="1">
        <v>0.65174967050552368</v>
      </c>
      <c r="BG4214" s="1"/>
      <c r="BH4214" s="1"/>
      <c r="BI4214" s="1">
        <v>0.72145754098892212</v>
      </c>
      <c r="BJ4214" s="1"/>
      <c r="BK4214" s="1"/>
      <c r="BL4214" s="1"/>
      <c r="BM4214" s="1"/>
      <c r="BN4214" s="1"/>
    </row>
    <row r="4215" spans="1:66" x14ac:dyDescent="0.2">
      <c r="A4215" s="2" t="s">
        <v>8760</v>
      </c>
      <c r="B4215" s="4" t="s">
        <v>4210</v>
      </c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>
        <v>6.4361199910942624</v>
      </c>
      <c r="T4215" s="1">
        <v>4.0776966648530282</v>
      </c>
      <c r="U4215" s="1">
        <v>5.1458563196193143</v>
      </c>
      <c r="V4215" s="1">
        <v>4.9478737894279643</v>
      </c>
      <c r="W4215" s="1">
        <v>5.1848731619139894</v>
      </c>
      <c r="X4215" s="1">
        <v>4.6626045401398857</v>
      </c>
      <c r="Y4215" s="1">
        <v>5.1443872453436894</v>
      </c>
      <c r="Z4215" s="1">
        <v>4.9528424044115091</v>
      </c>
      <c r="AA4215" s="1">
        <v>5.5629600427818708</v>
      </c>
      <c r="AB4215" s="1">
        <v>5.7289731761427136</v>
      </c>
      <c r="AC4215" s="1">
        <v>5.9025274272259027</v>
      </c>
      <c r="AD4215" s="1">
        <v>5.6515474522521121</v>
      </c>
      <c r="AE4215" s="1">
        <v>5.1947360260529454</v>
      </c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  <c r="BC4215" s="1"/>
      <c r="BD4215" s="1"/>
      <c r="BE4215" s="1">
        <v>0.56781071424484253</v>
      </c>
      <c r="BF4215" s="1">
        <v>0.65174967050552368</v>
      </c>
      <c r="BG4215" s="1"/>
      <c r="BH4215" s="1"/>
      <c r="BI4215" s="1">
        <v>0.72145754098892212</v>
      </c>
      <c r="BJ4215" s="1"/>
      <c r="BK4215" s="1"/>
      <c r="BL4215" s="1"/>
      <c r="BM4215" s="1"/>
      <c r="BN4215" s="1"/>
    </row>
    <row r="4216" spans="1:66" x14ac:dyDescent="0.2">
      <c r="A4216" s="2" t="s">
        <v>8761</v>
      </c>
      <c r="B4216" s="4" t="s">
        <v>4211</v>
      </c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>
        <v>4.5616291396493889</v>
      </c>
      <c r="T4216" s="1">
        <v>4.8184535411295384</v>
      </c>
      <c r="U4216" s="1">
        <v>5.0743911447153387</v>
      </c>
      <c r="V4216" s="1">
        <v>4.6004017125395427</v>
      </c>
      <c r="W4216" s="1">
        <v>4.8355826964500519</v>
      </c>
      <c r="X4216" s="1">
        <v>4.1922949834200587</v>
      </c>
      <c r="Y4216" s="1">
        <v>4.809684476658691</v>
      </c>
      <c r="Z4216" s="1">
        <v>4.7609236523303755</v>
      </c>
      <c r="AA4216" s="1">
        <v>3.1333023672030875</v>
      </c>
      <c r="AB4216" s="1">
        <v>3.8527954688398118</v>
      </c>
      <c r="AC4216" s="1">
        <v>4.7185690788308881</v>
      </c>
      <c r="AD4216" s="1">
        <v>4.7175573693199695</v>
      </c>
      <c r="AE4216" s="1">
        <v>7.9434961164603788</v>
      </c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/>
      <c r="BC4216" s="1"/>
      <c r="BD4216" s="1">
        <v>0.31735822558403015</v>
      </c>
      <c r="BE4216" s="1"/>
      <c r="BF4216" s="1"/>
      <c r="BG4216" s="1">
        <v>1.9491004943847656</v>
      </c>
      <c r="BH4216" s="1"/>
      <c r="BI4216" s="1"/>
      <c r="BJ4216" s="1"/>
      <c r="BK4216" s="1">
        <v>0.39531397819519043</v>
      </c>
      <c r="BL4216" s="1"/>
      <c r="BM4216" s="1"/>
      <c r="BN4216" s="1"/>
    </row>
    <row r="4217" spans="1:66" x14ac:dyDescent="0.2">
      <c r="A4217" s="2" t="s">
        <v>8762</v>
      </c>
      <c r="B4217" s="4" t="s">
        <v>4212</v>
      </c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>
        <v>4.5616291396493889</v>
      </c>
      <c r="T4217" s="1">
        <v>4.8184535411295384</v>
      </c>
      <c r="U4217" s="1">
        <v>5.0743911447153387</v>
      </c>
      <c r="V4217" s="1">
        <v>4.6004017125395427</v>
      </c>
      <c r="W4217" s="1">
        <v>4.8355826964500519</v>
      </c>
      <c r="X4217" s="1">
        <v>4.1922949834200587</v>
      </c>
      <c r="Y4217" s="1">
        <v>4.809684476658691</v>
      </c>
      <c r="Z4217" s="1">
        <v>4.7609236523303755</v>
      </c>
      <c r="AA4217" s="1">
        <v>3.1333023672030875</v>
      </c>
      <c r="AB4217" s="1">
        <v>3.8527954688398118</v>
      </c>
      <c r="AC4217" s="1">
        <v>4.7185690788308881</v>
      </c>
      <c r="AD4217" s="1">
        <v>4.7175573693199695</v>
      </c>
      <c r="AE4217" s="1">
        <v>7.9434961164603788</v>
      </c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  <c r="BC4217" s="1"/>
      <c r="BD4217" s="1">
        <v>0.31735822558403015</v>
      </c>
      <c r="BE4217" s="1"/>
      <c r="BF4217" s="1"/>
      <c r="BG4217" s="1">
        <v>1.9491004943847656</v>
      </c>
      <c r="BH4217" s="1"/>
      <c r="BI4217" s="1"/>
      <c r="BJ4217" s="1"/>
      <c r="BK4217" s="1">
        <v>0.39531397819519043</v>
      </c>
      <c r="BL4217" s="1"/>
      <c r="BM4217" s="1"/>
      <c r="BN4217" s="1"/>
    </row>
    <row r="4218" spans="1:66" x14ac:dyDescent="0.2">
      <c r="A4218" s="2" t="s">
        <v>8763</v>
      </c>
      <c r="B4218" s="4" t="s">
        <v>4213</v>
      </c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>
        <v>5.2997717855908837</v>
      </c>
      <c r="U4218" s="1">
        <v>7.7833854352917315</v>
      </c>
      <c r="V4218" s="1">
        <v>4.1368199936706258</v>
      </c>
      <c r="W4218" s="1">
        <v>4.0803027887753132</v>
      </c>
      <c r="X4218" s="1">
        <v>7.9922866368431</v>
      </c>
      <c r="Y4218" s="1">
        <v>11.403228117482399</v>
      </c>
      <c r="Z4218" s="1">
        <v>4.3339249052963398</v>
      </c>
      <c r="AA4218" s="1">
        <v>9.8465029365881982</v>
      </c>
      <c r="AB4218" s="1">
        <v>30.788465035663691</v>
      </c>
      <c r="AC4218" s="1">
        <v>8.0101890328925958</v>
      </c>
      <c r="AD4218" s="1">
        <v>10.65774803363216</v>
      </c>
      <c r="AE4218" s="1">
        <v>15.676025556087799</v>
      </c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>
        <v>3.2078900337219238</v>
      </c>
      <c r="BA4218" s="1"/>
      <c r="BB4218" s="1">
        <v>0.96613746881484985</v>
      </c>
      <c r="BC4218" s="1">
        <v>0.22181908786296844</v>
      </c>
      <c r="BD4218" s="1">
        <v>1.8948593139648438</v>
      </c>
      <c r="BE4218" s="1">
        <v>0.21818877756595612</v>
      </c>
      <c r="BF4218" s="1">
        <v>0.37609541416168213</v>
      </c>
      <c r="BG4218" s="1">
        <v>1.5099606513977051</v>
      </c>
      <c r="BH4218" s="1">
        <v>3.504216194152832</v>
      </c>
      <c r="BI4218" s="1"/>
      <c r="BJ4218" s="1">
        <v>1.6952813863754272</v>
      </c>
      <c r="BK4218" s="1"/>
      <c r="BL4218" s="1"/>
      <c r="BM4218" s="1"/>
      <c r="BN4218" s="1"/>
    </row>
    <row r="4219" spans="1:66" x14ac:dyDescent="0.2">
      <c r="A4219" s="2" t="s">
        <v>8764</v>
      </c>
      <c r="B4219" s="4" t="s">
        <v>4214</v>
      </c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>
        <v>5.2997717855908837</v>
      </c>
      <c r="U4219" s="1">
        <v>7.7833854352917315</v>
      </c>
      <c r="V4219" s="1">
        <v>4.1368199936706258</v>
      </c>
      <c r="W4219" s="1">
        <v>4.0803027887753132</v>
      </c>
      <c r="X4219" s="1">
        <v>7.9922866368431</v>
      </c>
      <c r="Y4219" s="1">
        <v>11.403228117482399</v>
      </c>
      <c r="Z4219" s="1">
        <v>4.3339249052963398</v>
      </c>
      <c r="AA4219" s="1">
        <v>9.8465029365881982</v>
      </c>
      <c r="AB4219" s="1">
        <v>30.788465035663691</v>
      </c>
      <c r="AC4219" s="1">
        <v>8.0101890328925958</v>
      </c>
      <c r="AD4219" s="1">
        <v>10.65774803363216</v>
      </c>
      <c r="AE4219" s="1">
        <v>15.676025556087799</v>
      </c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>
        <v>3.2078900337219238</v>
      </c>
      <c r="BA4219" s="1"/>
      <c r="BB4219" s="1">
        <v>0.96613746881484985</v>
      </c>
      <c r="BC4219" s="1">
        <v>0.22181908786296844</v>
      </c>
      <c r="BD4219" s="1">
        <v>1.8948593139648438</v>
      </c>
      <c r="BE4219" s="1">
        <v>0.21818877756595612</v>
      </c>
      <c r="BF4219" s="1">
        <v>0.37609541416168213</v>
      </c>
      <c r="BG4219" s="1">
        <v>1.5099606513977051</v>
      </c>
      <c r="BH4219" s="1">
        <v>3.504216194152832</v>
      </c>
      <c r="BI4219" s="1"/>
      <c r="BJ4219" s="1">
        <v>1.6952813863754272</v>
      </c>
      <c r="BK4219" s="1"/>
      <c r="BL4219" s="1"/>
      <c r="BM4219" s="1"/>
      <c r="BN4219" s="1"/>
    </row>
    <row r="4220" spans="1:66" x14ac:dyDescent="0.2">
      <c r="A4220" s="2" t="s">
        <v>8765</v>
      </c>
      <c r="B4220" s="4" t="s">
        <v>4215</v>
      </c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>
        <v>4.7333669167502697</v>
      </c>
      <c r="V4220" s="1">
        <v>6.3613722291039982</v>
      </c>
      <c r="W4220" s="1">
        <v>29.424788057598956</v>
      </c>
      <c r="X4220" s="1">
        <v>58.144156611164213</v>
      </c>
      <c r="Y4220" s="1">
        <v>11.791928644004692</v>
      </c>
      <c r="Z4220" s="1">
        <v>4.462461775179408</v>
      </c>
      <c r="AA4220" s="1">
        <v>9.0641341234782544</v>
      </c>
      <c r="AB4220" s="1">
        <v>8.5071505037132713</v>
      </c>
      <c r="AC4220" s="1">
        <v>6.6855678912405496</v>
      </c>
      <c r="AD4220" s="1">
        <v>5.4884095271484661</v>
      </c>
      <c r="AE4220" s="1">
        <v>5.1299321082968774</v>
      </c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>
        <v>0.42516502737998962</v>
      </c>
      <c r="BB4220" s="1">
        <v>1.2677093744277954</v>
      </c>
      <c r="BC4220" s="1">
        <v>59.460079193115234</v>
      </c>
      <c r="BD4220" s="1">
        <v>35.358169555664063</v>
      </c>
      <c r="BE4220" s="1">
        <v>0.9720349907875061</v>
      </c>
      <c r="BF4220" s="1"/>
      <c r="BG4220" s="1"/>
      <c r="BH4220" s="1"/>
      <c r="BI4220" s="1"/>
      <c r="BJ4220" s="1"/>
      <c r="BK4220" s="1"/>
      <c r="BL4220" s="1"/>
      <c r="BM4220" s="1"/>
      <c r="BN4220" s="1"/>
    </row>
    <row r="4221" spans="1:66" x14ac:dyDescent="0.2">
      <c r="A4221" s="2" t="s">
        <v>8766</v>
      </c>
      <c r="B4221" s="4" t="s">
        <v>4216</v>
      </c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>
        <v>4.7333669167502697</v>
      </c>
      <c r="V4221" s="1">
        <v>6.3613722291039982</v>
      </c>
      <c r="W4221" s="1">
        <v>29.424788057598956</v>
      </c>
      <c r="X4221" s="1">
        <v>58.144156611164213</v>
      </c>
      <c r="Y4221" s="1">
        <v>11.791928644004692</v>
      </c>
      <c r="Z4221" s="1">
        <v>4.462461775179408</v>
      </c>
      <c r="AA4221" s="1">
        <v>9.0641341234782544</v>
      </c>
      <c r="AB4221" s="1">
        <v>8.5071505037132713</v>
      </c>
      <c r="AC4221" s="1">
        <v>6.6855678912405496</v>
      </c>
      <c r="AD4221" s="1">
        <v>5.4884095271484661</v>
      </c>
      <c r="AE4221" s="1">
        <v>5.1299321082968774</v>
      </c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>
        <v>0.42516502737998962</v>
      </c>
      <c r="BB4221" s="1">
        <v>1.2677093744277954</v>
      </c>
      <c r="BC4221" s="1">
        <v>59.460079193115234</v>
      </c>
      <c r="BD4221" s="1">
        <v>35.358169555664063</v>
      </c>
      <c r="BE4221" s="1">
        <v>0.9720349907875061</v>
      </c>
      <c r="BF4221" s="1"/>
      <c r="BG4221" s="1"/>
      <c r="BH4221" s="1"/>
      <c r="BI4221" s="1"/>
      <c r="BJ4221" s="1"/>
      <c r="BK4221" s="1"/>
      <c r="BL4221" s="1"/>
      <c r="BM4221" s="1"/>
      <c r="BN4221" s="1"/>
    </row>
    <row r="4222" spans="1:66" x14ac:dyDescent="0.2">
      <c r="A4222" s="2" t="s">
        <v>8767</v>
      </c>
      <c r="B4222" s="4" t="s">
        <v>4217</v>
      </c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>
        <v>8.0832723624536271</v>
      </c>
      <c r="R4222" s="1">
        <v>6.7413304589618441</v>
      </c>
      <c r="S4222" s="1">
        <v>3.7642642439829621</v>
      </c>
      <c r="T4222" s="1">
        <v>4.8060059262630146</v>
      </c>
      <c r="U4222" s="1">
        <v>5.0891097785971491</v>
      </c>
      <c r="V4222" s="1">
        <v>6.4795383925124668</v>
      </c>
      <c r="W4222" s="1">
        <v>4.7217671726750545</v>
      </c>
      <c r="X4222" s="1">
        <v>13.441004632065642</v>
      </c>
      <c r="Y4222" s="1">
        <v>5.1463699849701037</v>
      </c>
      <c r="Z4222" s="1">
        <v>5.8151865017689586</v>
      </c>
      <c r="AA4222" s="1">
        <v>9.3649633466515692</v>
      </c>
      <c r="AB4222" s="1">
        <v>8.3622762222879885</v>
      </c>
      <c r="AC4222" s="1">
        <v>8.9990727706219396</v>
      </c>
      <c r="AD4222" s="1">
        <v>6.1038713810205989</v>
      </c>
      <c r="AE4222" s="1">
        <v>7.5249848872528187</v>
      </c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>
        <v>1.1786489486694336</v>
      </c>
      <c r="AX4222" s="1">
        <v>0.27046322822570801</v>
      </c>
      <c r="AY4222" s="1">
        <v>1.1338965892791748</v>
      </c>
      <c r="AZ4222" s="1">
        <v>2.781810998916626</v>
      </c>
      <c r="BA4222" s="1"/>
      <c r="BB4222" s="1">
        <v>5.1005682945251465</v>
      </c>
      <c r="BC4222" s="1">
        <v>2.468761682510376</v>
      </c>
      <c r="BD4222" s="1">
        <v>1.5355123281478882</v>
      </c>
      <c r="BE4222" s="1">
        <v>8.9212112128734589E-2</v>
      </c>
      <c r="BF4222" s="1">
        <v>0.31461897492408752</v>
      </c>
      <c r="BG4222" s="1">
        <v>0.28075882792472839</v>
      </c>
      <c r="BH4222" s="1"/>
      <c r="BI4222" s="1">
        <v>0.76960963010787964</v>
      </c>
      <c r="BJ4222" s="1">
        <v>0.34842127561569214</v>
      </c>
      <c r="BK4222" s="1">
        <v>0.18136388063430786</v>
      </c>
      <c r="BL4222" s="1"/>
      <c r="BM4222" s="1"/>
      <c r="BN4222" s="1"/>
    </row>
    <row r="4223" spans="1:66" x14ac:dyDescent="0.2">
      <c r="A4223" s="2" t="s">
        <v>8768</v>
      </c>
      <c r="B4223" s="4" t="s">
        <v>4218</v>
      </c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>
        <v>5.6601309220859344</v>
      </c>
      <c r="T4223" s="1">
        <v>8.0420789728395192</v>
      </c>
      <c r="U4223" s="1">
        <v>4.9553539098531729</v>
      </c>
      <c r="V4223" s="1">
        <v>11.066549647722441</v>
      </c>
      <c r="W4223" s="1">
        <v>12.818820173423997</v>
      </c>
      <c r="X4223" s="1">
        <v>7.3890923342971178</v>
      </c>
      <c r="Y4223" s="1">
        <v>13.529322150476212</v>
      </c>
      <c r="Z4223" s="1">
        <v>6.2545960545857513</v>
      </c>
      <c r="AA4223" s="1">
        <v>5.8353714661342337</v>
      </c>
      <c r="AB4223" s="1">
        <v>6.5236663805046433</v>
      </c>
      <c r="AC4223" s="1">
        <v>7.0818466317009454</v>
      </c>
      <c r="AD4223" s="1">
        <v>6.4177167838226383</v>
      </c>
      <c r="AE4223" s="1">
        <v>10.458960331596929</v>
      </c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>
        <v>5.6032204627990723</v>
      </c>
      <c r="AZ4223" s="1"/>
      <c r="BA4223" s="1"/>
      <c r="BB4223" s="1">
        <v>0.17432652413845062</v>
      </c>
      <c r="BC4223" s="1"/>
      <c r="BD4223" s="1">
        <v>0.58886879682540894</v>
      </c>
      <c r="BE4223" s="1"/>
      <c r="BF4223" s="1">
        <v>2.0311183929443359</v>
      </c>
      <c r="BG4223" s="1">
        <v>0.33377867937088013</v>
      </c>
      <c r="BH4223" s="1">
        <v>0.19546069204807281</v>
      </c>
      <c r="BI4223" s="1"/>
      <c r="BJ4223" s="1">
        <v>0.42852491140365601</v>
      </c>
      <c r="BK4223" s="1">
        <v>0.33715805411338806</v>
      </c>
      <c r="BL4223" s="1"/>
      <c r="BM4223" s="1"/>
      <c r="BN4223" s="1"/>
    </row>
    <row r="4224" spans="1:66" x14ac:dyDescent="0.2">
      <c r="A4224" s="2" t="s">
        <v>8769</v>
      </c>
      <c r="B4224" s="4" t="s">
        <v>4219</v>
      </c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>
        <v>5.6601309220859344</v>
      </c>
      <c r="T4224" s="1">
        <v>8.0420789728395192</v>
      </c>
      <c r="U4224" s="1">
        <v>4.9553539098531729</v>
      </c>
      <c r="V4224" s="1">
        <v>11.066549647722441</v>
      </c>
      <c r="W4224" s="1">
        <v>12.818820173423997</v>
      </c>
      <c r="X4224" s="1">
        <v>7.3890923342971178</v>
      </c>
      <c r="Y4224" s="1">
        <v>13.529322150476212</v>
      </c>
      <c r="Z4224" s="1">
        <v>6.2545960545857513</v>
      </c>
      <c r="AA4224" s="1">
        <v>5.8353714661342337</v>
      </c>
      <c r="AB4224" s="1">
        <v>6.5236663805046433</v>
      </c>
      <c r="AC4224" s="1">
        <v>7.0818466317009454</v>
      </c>
      <c r="AD4224" s="1">
        <v>6.4177167838226383</v>
      </c>
      <c r="AE4224" s="1">
        <v>10.458960331596929</v>
      </c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>
        <v>5.6032204627990723</v>
      </c>
      <c r="AZ4224" s="1"/>
      <c r="BA4224" s="1"/>
      <c r="BB4224" s="1">
        <v>0.17432652413845062</v>
      </c>
      <c r="BC4224" s="1"/>
      <c r="BD4224" s="1">
        <v>0.58886879682540894</v>
      </c>
      <c r="BE4224" s="1"/>
      <c r="BF4224" s="1">
        <v>2.0311183929443359</v>
      </c>
      <c r="BG4224" s="1">
        <v>0.33377867937088013</v>
      </c>
      <c r="BH4224" s="1">
        <v>0.19546069204807281</v>
      </c>
      <c r="BI4224" s="1"/>
      <c r="BJ4224" s="1">
        <v>0.42852491140365601</v>
      </c>
      <c r="BK4224" s="1">
        <v>0.33715805411338806</v>
      </c>
      <c r="BL4224" s="1"/>
      <c r="BM4224" s="1"/>
      <c r="BN4224" s="1"/>
    </row>
    <row r="4225" spans="1:66" x14ac:dyDescent="0.2">
      <c r="A4225" s="2" t="s">
        <v>8770</v>
      </c>
      <c r="B4225" s="4" t="s">
        <v>4220</v>
      </c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>
        <v>5.6031731029556973</v>
      </c>
      <c r="T4225" s="1">
        <v>10.203376274172099</v>
      </c>
      <c r="U4225" s="1">
        <v>11.01227519836079</v>
      </c>
      <c r="V4225" s="1">
        <v>7.5341716739646127</v>
      </c>
      <c r="W4225" s="1">
        <v>6.0389092868980043</v>
      </c>
      <c r="X4225" s="1">
        <v>7.2109386639931579</v>
      </c>
      <c r="Y4225" s="1">
        <v>9.378328438290163</v>
      </c>
      <c r="Z4225" s="1">
        <v>5.7104145672799964</v>
      </c>
      <c r="AA4225" s="1">
        <v>4.6853176856968819</v>
      </c>
      <c r="AB4225" s="1">
        <v>5.6562950675283732</v>
      </c>
      <c r="AC4225" s="1">
        <v>5.5380806930769317</v>
      </c>
      <c r="AD4225" s="1">
        <v>5.8315616597547804</v>
      </c>
      <c r="AE4225" s="1">
        <v>5.364027468054215</v>
      </c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>
        <v>6.8637824058532715</v>
      </c>
      <c r="AY4225" s="1"/>
      <c r="AZ4225" s="1"/>
      <c r="BA4225" s="1">
        <v>1.9941525459289551</v>
      </c>
      <c r="BB4225" s="1"/>
      <c r="BC4225" s="1"/>
      <c r="BD4225" s="1"/>
      <c r="BE4225" s="1"/>
      <c r="BF4225" s="1"/>
      <c r="BG4225" s="1"/>
      <c r="BH4225" s="1"/>
      <c r="BI4225" s="1"/>
      <c r="BJ4225" s="1"/>
      <c r="BK4225" s="1"/>
      <c r="BL4225" s="1"/>
      <c r="BM4225" s="1"/>
      <c r="BN4225" s="1"/>
    </row>
    <row r="4226" spans="1:66" x14ac:dyDescent="0.2">
      <c r="A4226" s="2" t="s">
        <v>8771</v>
      </c>
      <c r="B4226" s="4" t="s">
        <v>4221</v>
      </c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>
        <v>5.6031731029556973</v>
      </c>
      <c r="T4226" s="1">
        <v>10.203376274172099</v>
      </c>
      <c r="U4226" s="1">
        <v>11.01227519836079</v>
      </c>
      <c r="V4226" s="1">
        <v>7.5341716739646127</v>
      </c>
      <c r="W4226" s="1">
        <v>6.0389092868980043</v>
      </c>
      <c r="X4226" s="1">
        <v>7.2109386639931579</v>
      </c>
      <c r="Y4226" s="1">
        <v>9.378328438290163</v>
      </c>
      <c r="Z4226" s="1">
        <v>5.7104145672799964</v>
      </c>
      <c r="AA4226" s="1">
        <v>4.6853176856968819</v>
      </c>
      <c r="AB4226" s="1">
        <v>5.6562950675283732</v>
      </c>
      <c r="AC4226" s="1">
        <v>5.5380806930769317</v>
      </c>
      <c r="AD4226" s="1">
        <v>5.8315616597547804</v>
      </c>
      <c r="AE4226" s="1">
        <v>5.364027468054215</v>
      </c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>
        <v>6.8637824058532715</v>
      </c>
      <c r="AY4226" s="1"/>
      <c r="AZ4226" s="1"/>
      <c r="BA4226" s="1">
        <v>1.9941525459289551</v>
      </c>
      <c r="BB4226" s="1"/>
      <c r="BC4226" s="1"/>
      <c r="BD4226" s="1"/>
      <c r="BE4226" s="1"/>
      <c r="BF4226" s="1"/>
      <c r="BG4226" s="1"/>
      <c r="BH4226" s="1"/>
      <c r="BI4226" s="1"/>
      <c r="BJ4226" s="1"/>
      <c r="BK4226" s="1"/>
      <c r="BL4226" s="1"/>
      <c r="BM4226" s="1"/>
      <c r="BN4226" s="1"/>
    </row>
    <row r="4227" spans="1:66" x14ac:dyDescent="0.2">
      <c r="A4227" s="2" t="s">
        <v>8772</v>
      </c>
      <c r="B4227" s="4" t="s">
        <v>4222</v>
      </c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>
        <v>98.569396074675197</v>
      </c>
      <c r="U4227" s="1">
        <v>90.403529492694915</v>
      </c>
      <c r="V4227" s="1">
        <v>97.026578878038876</v>
      </c>
      <c r="W4227" s="1"/>
      <c r="X4227" s="1"/>
      <c r="Y4227" s="1">
        <v>1.2538457004019699</v>
      </c>
      <c r="Z4227" s="1">
        <v>0.77104273584991279</v>
      </c>
      <c r="AA4227" s="1"/>
      <c r="AB4227" s="1">
        <v>2.2268882678756419</v>
      </c>
      <c r="AC4227" s="1">
        <v>14.173577853563865</v>
      </c>
      <c r="AD4227" s="1">
        <v>14.017220549809972</v>
      </c>
      <c r="AE4227" s="1">
        <v>2.6064928685201783</v>
      </c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>
        <v>45.669242858886719</v>
      </c>
      <c r="AZ4227" s="1">
        <v>4.4500917196273804E-2</v>
      </c>
      <c r="BA4227" s="1">
        <v>7.700223445892334</v>
      </c>
      <c r="BB4227" s="1">
        <v>2.8801478445529938E-2</v>
      </c>
      <c r="BC4227" s="1">
        <v>94.565216064453125</v>
      </c>
      <c r="BD4227" s="1">
        <v>91.586959838867188</v>
      </c>
      <c r="BE4227" s="1">
        <v>76.094505310058594</v>
      </c>
      <c r="BF4227" s="1">
        <v>90.109901428222656</v>
      </c>
      <c r="BG4227" s="1">
        <v>78.601974487304688</v>
      </c>
      <c r="BH4227" s="1">
        <v>90.574043273925781</v>
      </c>
      <c r="BI4227" s="1">
        <v>76.034881591796875</v>
      </c>
      <c r="BJ4227" s="1">
        <v>77.700454711914063</v>
      </c>
      <c r="BK4227" s="1">
        <v>84.8887939453125</v>
      </c>
      <c r="BL4227" s="1"/>
      <c r="BM4227" s="1"/>
      <c r="BN4227" s="1"/>
    </row>
    <row r="4228" spans="1:66" x14ac:dyDescent="0.2">
      <c r="A4228" s="2" t="s">
        <v>8773</v>
      </c>
      <c r="B4228" s="4" t="s">
        <v>4223</v>
      </c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>
        <v>98.569396074675197</v>
      </c>
      <c r="U4228" s="1">
        <v>90.403529492694915</v>
      </c>
      <c r="V4228" s="1">
        <v>97.026578878038876</v>
      </c>
      <c r="W4228" s="1"/>
      <c r="X4228" s="1"/>
      <c r="Y4228" s="1">
        <v>1.2538457004019699</v>
      </c>
      <c r="Z4228" s="1">
        <v>0.77104273584991279</v>
      </c>
      <c r="AA4228" s="1"/>
      <c r="AB4228" s="1">
        <v>2.2268882678756419</v>
      </c>
      <c r="AC4228" s="1">
        <v>14.173577853563865</v>
      </c>
      <c r="AD4228" s="1">
        <v>14.017220549809972</v>
      </c>
      <c r="AE4228" s="1">
        <v>2.6064928685201783</v>
      </c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>
        <v>45.669242858886719</v>
      </c>
      <c r="AZ4228" s="1">
        <v>4.4500917196273804E-2</v>
      </c>
      <c r="BA4228" s="1">
        <v>7.700223445892334</v>
      </c>
      <c r="BB4228" s="1">
        <v>2.8801478445529938E-2</v>
      </c>
      <c r="BC4228" s="1">
        <v>94.565216064453125</v>
      </c>
      <c r="BD4228" s="1">
        <v>91.586959838867188</v>
      </c>
      <c r="BE4228" s="1">
        <v>76.094505310058594</v>
      </c>
      <c r="BF4228" s="1">
        <v>90.109901428222656</v>
      </c>
      <c r="BG4228" s="1">
        <v>78.601974487304688</v>
      </c>
      <c r="BH4228" s="1">
        <v>90.574043273925781</v>
      </c>
      <c r="BI4228" s="1">
        <v>76.034881591796875</v>
      </c>
      <c r="BJ4228" s="1">
        <v>77.700454711914063</v>
      </c>
      <c r="BK4228" s="1">
        <v>84.8887939453125</v>
      </c>
      <c r="BL4228" s="1"/>
      <c r="BM4228" s="1"/>
      <c r="BN4228" s="1"/>
    </row>
    <row r="4229" spans="1:66" x14ac:dyDescent="0.2">
      <c r="A4229" s="2" t="s">
        <v>8774</v>
      </c>
      <c r="B4229" s="4" t="s">
        <v>4224</v>
      </c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>
        <v>15.288071869641062</v>
      </c>
      <c r="S4229" s="1">
        <v>9.499929778959304</v>
      </c>
      <c r="T4229" s="1">
        <v>11.65979357089244</v>
      </c>
      <c r="U4229" s="1">
        <v>29.850997123080024</v>
      </c>
      <c r="V4229" s="1">
        <v>16.101593826882262</v>
      </c>
      <c r="W4229" s="1">
        <v>12.059765871906778</v>
      </c>
      <c r="X4229" s="1">
        <v>14.056079774836071</v>
      </c>
      <c r="Y4229" s="1">
        <v>8.2820552979907891</v>
      </c>
      <c r="Z4229" s="1">
        <v>10.756175301198532</v>
      </c>
      <c r="AA4229" s="1">
        <v>22.097741832307314</v>
      </c>
      <c r="AB4229" s="1">
        <v>21.088452331348225</v>
      </c>
      <c r="AC4229" s="1">
        <v>31.306360974563351</v>
      </c>
      <c r="AD4229" s="1">
        <v>28.782994767192598</v>
      </c>
      <c r="AE4229" s="1">
        <v>7.1308226659079903</v>
      </c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  <c r="BC4229" s="1"/>
      <c r="BD4229" s="1">
        <v>4.5460028648376465</v>
      </c>
      <c r="BE4229" s="1">
        <v>4.6824326515197754</v>
      </c>
      <c r="BF4229" s="1"/>
      <c r="BG4229" s="1"/>
      <c r="BH4229" s="1">
        <v>3.4083073139190674</v>
      </c>
      <c r="BI4229" s="1"/>
      <c r="BJ4229" s="1">
        <v>4.7763967514038086</v>
      </c>
      <c r="BK4229" s="1"/>
      <c r="BL4229" s="1"/>
      <c r="BM4229" s="1"/>
      <c r="BN4229" s="1"/>
    </row>
    <row r="4230" spans="1:66" x14ac:dyDescent="0.2">
      <c r="A4230" s="2" t="s">
        <v>8775</v>
      </c>
      <c r="B4230" s="4" t="s">
        <v>4225</v>
      </c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>
        <v>5.0093901642834462</v>
      </c>
      <c r="T4230" s="1">
        <v>7.3707647112882055</v>
      </c>
      <c r="U4230" s="1">
        <v>6.8357837641900874</v>
      </c>
      <c r="V4230" s="1">
        <v>8.1457564563116556</v>
      </c>
      <c r="W4230" s="1">
        <v>7.026877714455523</v>
      </c>
      <c r="X4230" s="1">
        <v>4.8505528684267105</v>
      </c>
      <c r="Y4230" s="1">
        <v>7.0640702101652781</v>
      </c>
      <c r="Z4230" s="1">
        <v>6.6543802471035072</v>
      </c>
      <c r="AA4230" s="1">
        <v>6.9426805529978948</v>
      </c>
      <c r="AB4230" s="1">
        <v>5.3162867179360509</v>
      </c>
      <c r="AC4230" s="1">
        <v>8.0552956715976176</v>
      </c>
      <c r="AD4230" s="1">
        <v>11.259609202685265</v>
      </c>
      <c r="AE4230" s="1">
        <v>8.9343864664385144</v>
      </c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>
        <v>0.61563313007354736</v>
      </c>
      <c r="BC4230" s="1">
        <v>0.49273961782455444</v>
      </c>
      <c r="BD4230" s="1">
        <v>2.4664418697357178</v>
      </c>
      <c r="BE4230" s="1">
        <v>0.27934277057647705</v>
      </c>
      <c r="BF4230" s="1"/>
      <c r="BG4230" s="1"/>
      <c r="BH4230" s="1">
        <v>0.77339112758636475</v>
      </c>
      <c r="BI4230" s="1"/>
      <c r="BJ4230" s="1"/>
      <c r="BK4230" s="1">
        <v>0.26210573315620422</v>
      </c>
      <c r="BL4230" s="1"/>
      <c r="BM4230" s="1"/>
      <c r="BN4230" s="1"/>
    </row>
    <row r="4231" spans="1:66" x14ac:dyDescent="0.2">
      <c r="A4231" s="2" t="s">
        <v>8776</v>
      </c>
      <c r="B4231" s="4" t="s">
        <v>4226</v>
      </c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>
        <v>5.7206078917439136</v>
      </c>
      <c r="T4231" s="1">
        <v>6.7127780605614928</v>
      </c>
      <c r="U4231" s="1">
        <v>11.062548812512233</v>
      </c>
      <c r="V4231" s="1">
        <v>5.3431641675751091</v>
      </c>
      <c r="W4231" s="1">
        <v>8.0074608039667545</v>
      </c>
      <c r="X4231" s="1">
        <v>16.504462141496745</v>
      </c>
      <c r="Y4231" s="1">
        <v>6.0021047116165089</v>
      </c>
      <c r="Z4231" s="1">
        <v>5.0999416508724194</v>
      </c>
      <c r="AA4231" s="1">
        <v>4.4824918507400904</v>
      </c>
      <c r="AB4231" s="1">
        <v>4.139809484639807</v>
      </c>
      <c r="AC4231" s="1">
        <v>5.2699696786282235</v>
      </c>
      <c r="AD4231" s="1">
        <v>14.589186736868598</v>
      </c>
      <c r="AE4231" s="1">
        <v>18.307698601936355</v>
      </c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  <c r="BD4231" s="1"/>
      <c r="BE4231" s="1"/>
      <c r="BF4231" s="1"/>
      <c r="BG4231" s="1"/>
      <c r="BH4231" s="1">
        <v>18.097829818725586</v>
      </c>
      <c r="BI4231" s="1"/>
      <c r="BJ4231" s="1">
        <v>8.4559621810913086</v>
      </c>
      <c r="BK4231" s="1"/>
      <c r="BL4231" s="1"/>
      <c r="BM4231" s="1"/>
      <c r="BN4231" s="1"/>
    </row>
    <row r="4232" spans="1:66" x14ac:dyDescent="0.2">
      <c r="A4232" s="2" t="s">
        <v>8777</v>
      </c>
      <c r="B4232" s="4" t="s">
        <v>4227</v>
      </c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>
        <v>5.7206078917439136</v>
      </c>
      <c r="T4232" s="1">
        <v>6.7127780605614928</v>
      </c>
      <c r="U4232" s="1">
        <v>11.062548812512233</v>
      </c>
      <c r="V4232" s="1">
        <v>5.3431641675751091</v>
      </c>
      <c r="W4232" s="1">
        <v>8.0074608039667545</v>
      </c>
      <c r="X4232" s="1">
        <v>16.504462141496745</v>
      </c>
      <c r="Y4232" s="1">
        <v>6.0021047116165089</v>
      </c>
      <c r="Z4232" s="1">
        <v>5.0999416508724194</v>
      </c>
      <c r="AA4232" s="1">
        <v>4.4824918507400904</v>
      </c>
      <c r="AB4232" s="1">
        <v>4.139809484639807</v>
      </c>
      <c r="AC4232" s="1">
        <v>5.2699696786282235</v>
      </c>
      <c r="AD4232" s="1">
        <v>14.589186736868598</v>
      </c>
      <c r="AE4232" s="1">
        <v>18.307698601936355</v>
      </c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  <c r="BC4232" s="1"/>
      <c r="BD4232" s="1"/>
      <c r="BE4232" s="1"/>
      <c r="BF4232" s="1"/>
      <c r="BG4232" s="1"/>
      <c r="BH4232" s="1">
        <v>18.097829818725586</v>
      </c>
      <c r="BI4232" s="1"/>
      <c r="BJ4232" s="1">
        <v>8.4559621810913086</v>
      </c>
      <c r="BK4232" s="1"/>
      <c r="BL4232" s="1"/>
      <c r="BM4232" s="1"/>
      <c r="BN4232" s="1"/>
    </row>
    <row r="4233" spans="1:66" x14ac:dyDescent="0.2">
      <c r="A4233" s="2" t="s">
        <v>8778</v>
      </c>
      <c r="B4233" s="4" t="s">
        <v>4228</v>
      </c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>
        <v>59.769004176434848</v>
      </c>
      <c r="U4233" s="1"/>
      <c r="V4233" s="1">
        <v>76.504706766899318</v>
      </c>
      <c r="W4233" s="1">
        <v>80.368753279065956</v>
      </c>
      <c r="X4233" s="1">
        <v>38.590512283539745</v>
      </c>
      <c r="Y4233" s="1"/>
      <c r="Z4233" s="1">
        <v>31.361632608447739</v>
      </c>
      <c r="AA4233" s="1">
        <v>67.235003976940888</v>
      </c>
      <c r="AB4233" s="1">
        <v>43.492302056670383</v>
      </c>
      <c r="AC4233" s="1">
        <v>80.904290853656121</v>
      </c>
      <c r="AD4233" s="1">
        <v>24.27256464187515</v>
      </c>
      <c r="AE4233" s="1">
        <v>23.121077278228714</v>
      </c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>
        <v>29.720676422119141</v>
      </c>
      <c r="BA4233" s="1">
        <v>70.009681701660156</v>
      </c>
      <c r="BB4233" s="1">
        <v>6.391211986541748</v>
      </c>
      <c r="BC4233" s="1">
        <v>12.979374885559082</v>
      </c>
      <c r="BD4233" s="1">
        <v>58.944145202636719</v>
      </c>
      <c r="BE4233" s="1">
        <v>88.383132934570313</v>
      </c>
      <c r="BF4233" s="1">
        <v>41.445522308349609</v>
      </c>
      <c r="BG4233" s="1">
        <v>16.577262878417969</v>
      </c>
      <c r="BH4233" s="1">
        <v>37.566940307617188</v>
      </c>
      <c r="BI4233" s="1">
        <v>2.3838875293731689</v>
      </c>
      <c r="BJ4233" s="1"/>
      <c r="BK4233" s="1">
        <v>2.1095395088195801</v>
      </c>
      <c r="BL4233" s="1"/>
      <c r="BM4233" s="1"/>
      <c r="BN4233" s="1"/>
    </row>
    <row r="4234" spans="1:66" x14ac:dyDescent="0.2">
      <c r="A4234" s="2" t="s">
        <v>8779</v>
      </c>
      <c r="B4234" s="4" t="s">
        <v>4229</v>
      </c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>
        <v>59.769004176434848</v>
      </c>
      <c r="U4234" s="1"/>
      <c r="V4234" s="1">
        <v>76.504706766899318</v>
      </c>
      <c r="W4234" s="1">
        <v>80.368753279065956</v>
      </c>
      <c r="X4234" s="1">
        <v>38.590512283539745</v>
      </c>
      <c r="Y4234" s="1"/>
      <c r="Z4234" s="1">
        <v>31.361632608447739</v>
      </c>
      <c r="AA4234" s="1">
        <v>67.235003976940888</v>
      </c>
      <c r="AB4234" s="1">
        <v>43.492302056670383</v>
      </c>
      <c r="AC4234" s="1">
        <v>80.904290853656121</v>
      </c>
      <c r="AD4234" s="1">
        <v>24.27256464187515</v>
      </c>
      <c r="AE4234" s="1">
        <v>23.121077278228714</v>
      </c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>
        <v>29.720676422119141</v>
      </c>
      <c r="BA4234" s="1">
        <v>70.009681701660156</v>
      </c>
      <c r="BB4234" s="1">
        <v>6.391211986541748</v>
      </c>
      <c r="BC4234" s="1">
        <v>12.979374885559082</v>
      </c>
      <c r="BD4234" s="1">
        <v>58.944145202636719</v>
      </c>
      <c r="BE4234" s="1">
        <v>88.383132934570313</v>
      </c>
      <c r="BF4234" s="1">
        <v>41.445522308349609</v>
      </c>
      <c r="BG4234" s="1">
        <v>16.577262878417969</v>
      </c>
      <c r="BH4234" s="1">
        <v>37.566940307617188</v>
      </c>
      <c r="BI4234" s="1">
        <v>2.3838875293731689</v>
      </c>
      <c r="BJ4234" s="1"/>
      <c r="BK4234" s="1">
        <v>2.1095395088195801</v>
      </c>
      <c r="BL4234" s="1"/>
      <c r="BM4234" s="1"/>
      <c r="BN4234" s="1"/>
    </row>
    <row r="4235" spans="1:66" x14ac:dyDescent="0.2">
      <c r="A4235" s="2" t="s">
        <v>8780</v>
      </c>
      <c r="B4235" s="4" t="s">
        <v>4230</v>
      </c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>
        <v>12.695462395665613</v>
      </c>
      <c r="T4235" s="1">
        <v>6.1888342060867165</v>
      </c>
      <c r="U4235" s="1">
        <v>4.1906090213762379</v>
      </c>
      <c r="V4235" s="1">
        <v>4.1523785654900305</v>
      </c>
      <c r="W4235" s="1">
        <v>9.000202012695933</v>
      </c>
      <c r="X4235" s="1">
        <v>4.2824852668474573</v>
      </c>
      <c r="Y4235" s="1">
        <v>4.2690810464496618</v>
      </c>
      <c r="Z4235" s="1">
        <v>4.3895434406400247</v>
      </c>
      <c r="AA4235" s="1">
        <v>5.1177947270736501</v>
      </c>
      <c r="AB4235" s="1">
        <v>4.4703873870803532</v>
      </c>
      <c r="AC4235" s="1">
        <v>5.4222401883204316</v>
      </c>
      <c r="AD4235" s="1">
        <v>5.8609652034329809</v>
      </c>
      <c r="AE4235" s="1">
        <v>9.4908610829917617</v>
      </c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>
        <v>2.5738286972045898</v>
      </c>
      <c r="BC4235" s="1"/>
      <c r="BD4235" s="1"/>
      <c r="BE4235" s="1"/>
      <c r="BF4235" s="1"/>
      <c r="BG4235" s="1"/>
      <c r="BH4235" s="1">
        <v>0.78973639011383057</v>
      </c>
      <c r="BI4235" s="1"/>
      <c r="BJ4235" s="1"/>
      <c r="BK4235" s="1"/>
      <c r="BL4235" s="1"/>
      <c r="BM4235" s="1"/>
      <c r="BN4235" s="1"/>
    </row>
    <row r="4236" spans="1:66" x14ac:dyDescent="0.2">
      <c r="A4236" s="2" t="s">
        <v>8781</v>
      </c>
      <c r="B4236" s="4" t="s">
        <v>4231</v>
      </c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>
        <v>12.695462395665613</v>
      </c>
      <c r="T4236" s="1">
        <v>6.1888342060867165</v>
      </c>
      <c r="U4236" s="1">
        <v>4.1906090213762379</v>
      </c>
      <c r="V4236" s="1">
        <v>4.1523785654900305</v>
      </c>
      <c r="W4236" s="1">
        <v>9.000202012695933</v>
      </c>
      <c r="X4236" s="1">
        <v>4.2824852668474573</v>
      </c>
      <c r="Y4236" s="1">
        <v>4.2690810464496618</v>
      </c>
      <c r="Z4236" s="1">
        <v>4.3895434406400247</v>
      </c>
      <c r="AA4236" s="1">
        <v>5.1177947270736501</v>
      </c>
      <c r="AB4236" s="1">
        <v>4.4703873870803532</v>
      </c>
      <c r="AC4236" s="1">
        <v>5.4222401883204316</v>
      </c>
      <c r="AD4236" s="1">
        <v>5.8609652034329809</v>
      </c>
      <c r="AE4236" s="1">
        <v>9.4908610829917617</v>
      </c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>
        <v>2.5738286972045898</v>
      </c>
      <c r="BC4236" s="1"/>
      <c r="BD4236" s="1"/>
      <c r="BE4236" s="1"/>
      <c r="BF4236" s="1"/>
      <c r="BG4236" s="1"/>
      <c r="BH4236" s="1">
        <v>0.78973639011383057</v>
      </c>
      <c r="BI4236" s="1"/>
      <c r="BJ4236" s="1"/>
      <c r="BK4236" s="1"/>
      <c r="BL4236" s="1"/>
      <c r="BM4236" s="1"/>
      <c r="BN4236" s="1"/>
    </row>
    <row r="4237" spans="1:66" x14ac:dyDescent="0.2">
      <c r="A4237" s="2" t="s">
        <v>8782</v>
      </c>
      <c r="B4237" s="4" t="s">
        <v>4232</v>
      </c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>
        <v>5.6514080822118089</v>
      </c>
      <c r="V4237" s="1">
        <v>6.2334053444821542</v>
      </c>
      <c r="W4237" s="1">
        <v>5.4967657154739644</v>
      </c>
      <c r="X4237" s="1">
        <v>6.5940043381952291</v>
      </c>
      <c r="Y4237" s="1">
        <v>5.5354835145781269</v>
      </c>
      <c r="Z4237" s="1">
        <v>4.57408209445813</v>
      </c>
      <c r="AA4237" s="1">
        <v>6.2466259054943398</v>
      </c>
      <c r="AB4237" s="1">
        <v>6.5121324134674214</v>
      </c>
      <c r="AC4237" s="1">
        <v>12.069949312753533</v>
      </c>
      <c r="AD4237" s="1">
        <v>12.355739590823408</v>
      </c>
      <c r="AE4237" s="1">
        <v>5.3111111654373593</v>
      </c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  <c r="BA4237" s="1"/>
      <c r="BB4237" s="1"/>
      <c r="BC4237" s="1"/>
      <c r="BD4237" s="1"/>
      <c r="BE4237" s="1"/>
      <c r="BF4237" s="1">
        <v>1.1768704652786255</v>
      </c>
      <c r="BG4237" s="1"/>
      <c r="BH4237" s="1"/>
      <c r="BI4237" s="1"/>
      <c r="BJ4237" s="1"/>
      <c r="BK4237" s="1"/>
      <c r="BL4237" s="1"/>
      <c r="BM4237" s="1"/>
      <c r="BN4237" s="1"/>
    </row>
    <row r="4238" spans="1:66" x14ac:dyDescent="0.2">
      <c r="A4238" s="2" t="s">
        <v>8783</v>
      </c>
      <c r="B4238" s="4" t="s">
        <v>4233</v>
      </c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>
        <v>5.6514080822118089</v>
      </c>
      <c r="V4238" s="1">
        <v>6.2334053444821542</v>
      </c>
      <c r="W4238" s="1">
        <v>5.4967657154739644</v>
      </c>
      <c r="X4238" s="1">
        <v>6.5940043381952291</v>
      </c>
      <c r="Y4238" s="1">
        <v>5.5354835145781269</v>
      </c>
      <c r="Z4238" s="1">
        <v>4.57408209445813</v>
      </c>
      <c r="AA4238" s="1">
        <v>6.2466259054943398</v>
      </c>
      <c r="AB4238" s="1">
        <v>6.5121324134674214</v>
      </c>
      <c r="AC4238" s="1">
        <v>12.069949312753533</v>
      </c>
      <c r="AD4238" s="1">
        <v>12.355739590823408</v>
      </c>
      <c r="AE4238" s="1">
        <v>5.3111111654373593</v>
      </c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  <c r="BC4238" s="1"/>
      <c r="BD4238" s="1"/>
      <c r="BE4238" s="1"/>
      <c r="BF4238" s="1">
        <v>1.1768704652786255</v>
      </c>
      <c r="BG4238" s="1"/>
      <c r="BH4238" s="1"/>
      <c r="BI4238" s="1"/>
      <c r="BJ4238" s="1"/>
      <c r="BK4238" s="1"/>
      <c r="BL4238" s="1"/>
      <c r="BM4238" s="1"/>
      <c r="BN4238" s="1"/>
    </row>
    <row r="4239" spans="1:66" x14ac:dyDescent="0.2">
      <c r="A4239" s="2" t="s">
        <v>8784</v>
      </c>
      <c r="B4239" s="4" t="s">
        <v>4234</v>
      </c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>
        <v>17.146835082810604</v>
      </c>
      <c r="T4239" s="1">
        <v>23.479577961839141</v>
      </c>
      <c r="U4239" s="1">
        <v>18.523592930872379</v>
      </c>
      <c r="V4239" s="1">
        <v>25.182755508929482</v>
      </c>
      <c r="W4239" s="1">
        <v>22.354991525107422</v>
      </c>
      <c r="X4239" s="1">
        <v>19.264671492994882</v>
      </c>
      <c r="Y4239" s="1">
        <v>14.839553517041043</v>
      </c>
      <c r="Z4239" s="1">
        <v>12.782725452663252</v>
      </c>
      <c r="AA4239" s="1">
        <v>5.2741718774701525</v>
      </c>
      <c r="AB4239" s="1">
        <v>5.7730005134079336</v>
      </c>
      <c r="AC4239" s="1">
        <v>9.9322726356358881</v>
      </c>
      <c r="AD4239" s="1">
        <v>8.1465181864592093</v>
      </c>
      <c r="AE4239" s="1">
        <v>8.608597735716625</v>
      </c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>
        <v>3.6044471263885498</v>
      </c>
      <c r="BC4239" s="1"/>
      <c r="BD4239" s="1"/>
      <c r="BE4239" s="1"/>
      <c r="BF4239" s="1"/>
      <c r="BG4239" s="1"/>
      <c r="BH4239" s="1"/>
      <c r="BI4239" s="1"/>
      <c r="BJ4239" s="1"/>
      <c r="BK4239" s="1"/>
      <c r="BL4239" s="1"/>
      <c r="BM4239" s="1"/>
      <c r="BN4239" s="1"/>
    </row>
    <row r="4240" spans="1:66" x14ac:dyDescent="0.2">
      <c r="A4240" s="2" t="s">
        <v>8785</v>
      </c>
      <c r="B4240" s="4" t="s">
        <v>4235</v>
      </c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>
        <v>17.146835082810604</v>
      </c>
      <c r="T4240" s="1">
        <v>23.479577961839141</v>
      </c>
      <c r="U4240" s="1">
        <v>18.523592930872379</v>
      </c>
      <c r="V4240" s="1">
        <v>25.182755508929482</v>
      </c>
      <c r="W4240" s="1">
        <v>22.354991525107422</v>
      </c>
      <c r="X4240" s="1">
        <v>19.264671492994882</v>
      </c>
      <c r="Y4240" s="1">
        <v>14.839553517041043</v>
      </c>
      <c r="Z4240" s="1">
        <v>12.782725452663252</v>
      </c>
      <c r="AA4240" s="1">
        <v>5.2741718774701525</v>
      </c>
      <c r="AB4240" s="1">
        <v>5.7730005134079336</v>
      </c>
      <c r="AC4240" s="1">
        <v>9.9322726356358881</v>
      </c>
      <c r="AD4240" s="1">
        <v>8.1465181864592093</v>
      </c>
      <c r="AE4240" s="1">
        <v>8.608597735716625</v>
      </c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>
        <v>3.6044471263885498</v>
      </c>
      <c r="BC4240" s="1"/>
      <c r="BD4240" s="1"/>
      <c r="BE4240" s="1"/>
      <c r="BF4240" s="1"/>
      <c r="BG4240" s="1"/>
      <c r="BH4240" s="1"/>
      <c r="BI4240" s="1"/>
      <c r="BJ4240" s="1"/>
      <c r="BK4240" s="1"/>
      <c r="BL4240" s="1"/>
      <c r="BM4240" s="1"/>
      <c r="BN4240" s="1"/>
    </row>
    <row r="4241" spans="1:66" x14ac:dyDescent="0.2">
      <c r="A4241" s="2" t="s">
        <v>8786</v>
      </c>
      <c r="B4241" s="4" t="s">
        <v>4236</v>
      </c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>
        <v>5.2949286944381893</v>
      </c>
      <c r="S4241" s="1">
        <v>5.3755312335069796</v>
      </c>
      <c r="T4241" s="1">
        <v>14.021231426001229</v>
      </c>
      <c r="U4241" s="1">
        <v>9.3177921095082041</v>
      </c>
      <c r="V4241" s="1">
        <v>6.3936177035330664</v>
      </c>
      <c r="W4241" s="1">
        <v>7.1411889834031728</v>
      </c>
      <c r="X4241" s="1">
        <v>6.9760607467021662</v>
      </c>
      <c r="Y4241" s="1">
        <v>4.8074146138034006</v>
      </c>
      <c r="Z4241" s="1">
        <v>5.6733713328393334</v>
      </c>
      <c r="AA4241" s="1">
        <v>10.891887467371765</v>
      </c>
      <c r="AB4241" s="1">
        <v>6.3992499376592074</v>
      </c>
      <c r="AC4241" s="1">
        <v>11.635528299912282</v>
      </c>
      <c r="AD4241" s="1">
        <v>6.246306149394818</v>
      </c>
      <c r="AE4241" s="1">
        <v>6.824067329210413</v>
      </c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  <c r="BC4241" s="1"/>
      <c r="BD4241" s="1"/>
      <c r="BE4241" s="1">
        <v>5.6197171211242676</v>
      </c>
      <c r="BF4241" s="1"/>
      <c r="BG4241" s="1"/>
      <c r="BH4241" s="1"/>
      <c r="BI4241" s="1"/>
      <c r="BJ4241" s="1"/>
      <c r="BK4241" s="1"/>
      <c r="BL4241" s="1"/>
      <c r="BM4241" s="1"/>
      <c r="BN4241" s="1"/>
    </row>
    <row r="4242" spans="1:66" x14ac:dyDescent="0.2">
      <c r="A4242" s="2" t="s">
        <v>8787</v>
      </c>
      <c r="B4242" s="4" t="s">
        <v>4237</v>
      </c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>
        <v>4.3830771701382769</v>
      </c>
      <c r="U4242" s="1">
        <v>5.7460926077100138</v>
      </c>
      <c r="V4242" s="1">
        <v>6.213152697619174</v>
      </c>
      <c r="W4242" s="1">
        <v>4.0086304615275532</v>
      </c>
      <c r="X4242" s="1">
        <v>7.0897231462423544</v>
      </c>
      <c r="Y4242" s="1">
        <v>8.8876487356512595</v>
      </c>
      <c r="Z4242" s="1">
        <v>8.5741839909582325</v>
      </c>
      <c r="AA4242" s="1">
        <v>9.4240517496766216</v>
      </c>
      <c r="AB4242" s="1">
        <v>1.7716644558089105</v>
      </c>
      <c r="AC4242" s="1">
        <v>8.3951440848217675</v>
      </c>
      <c r="AD4242" s="1">
        <v>4.9709574844795146</v>
      </c>
      <c r="AE4242" s="1">
        <v>11.381390503406186</v>
      </c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>
        <v>5.2810540199279785</v>
      </c>
      <c r="BA4242" s="1"/>
      <c r="BB4242" s="1"/>
      <c r="BC4242" s="1">
        <v>1.5321823358535767</v>
      </c>
      <c r="BD4242" s="1">
        <v>2.279707670211792</v>
      </c>
      <c r="BE4242" s="1">
        <v>2.2106084823608398</v>
      </c>
      <c r="BF4242" s="1">
        <v>1.4092501401901245</v>
      </c>
      <c r="BG4242" s="1">
        <v>1.6276227235794067</v>
      </c>
      <c r="BH4242" s="1">
        <v>9.0574913024902344</v>
      </c>
      <c r="BI4242" s="1"/>
      <c r="BJ4242" s="1"/>
      <c r="BK4242" s="1"/>
      <c r="BL4242" s="1"/>
      <c r="BM4242" s="1"/>
      <c r="BN4242" s="1"/>
    </row>
    <row r="4243" spans="1:66" x14ac:dyDescent="0.2">
      <c r="A4243" s="2" t="s">
        <v>8788</v>
      </c>
      <c r="B4243" s="4" t="s">
        <v>4238</v>
      </c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>
        <v>4.3830771701382769</v>
      </c>
      <c r="U4243" s="1">
        <v>5.7460926077100138</v>
      </c>
      <c r="V4243" s="1">
        <v>6.213152697619174</v>
      </c>
      <c r="W4243" s="1">
        <v>4.0086304615275532</v>
      </c>
      <c r="X4243" s="1">
        <v>7.0897231462423544</v>
      </c>
      <c r="Y4243" s="1">
        <v>8.8876487356512595</v>
      </c>
      <c r="Z4243" s="1">
        <v>8.5741839909582325</v>
      </c>
      <c r="AA4243" s="1">
        <v>9.4240517496766216</v>
      </c>
      <c r="AB4243" s="1">
        <v>1.7716644558089105</v>
      </c>
      <c r="AC4243" s="1">
        <v>8.3951440848217675</v>
      </c>
      <c r="AD4243" s="1">
        <v>4.9709574844795146</v>
      </c>
      <c r="AE4243" s="1">
        <v>11.381390503406186</v>
      </c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>
        <v>5.2810540199279785</v>
      </c>
      <c r="BA4243" s="1"/>
      <c r="BB4243" s="1"/>
      <c r="BC4243" s="1">
        <v>1.5321823358535767</v>
      </c>
      <c r="BD4243" s="1">
        <v>2.279707670211792</v>
      </c>
      <c r="BE4243" s="1">
        <v>2.2106084823608398</v>
      </c>
      <c r="BF4243" s="1">
        <v>1.4092501401901245</v>
      </c>
      <c r="BG4243" s="1">
        <v>1.6276227235794067</v>
      </c>
      <c r="BH4243" s="1">
        <v>9.0574913024902344</v>
      </c>
      <c r="BI4243" s="1"/>
      <c r="BJ4243" s="1"/>
      <c r="BK4243" s="1"/>
      <c r="BL4243" s="1"/>
      <c r="BM4243" s="1"/>
      <c r="BN4243" s="1"/>
    </row>
    <row r="4244" spans="1:66" x14ac:dyDescent="0.2">
      <c r="A4244" s="2" t="s">
        <v>8789</v>
      </c>
      <c r="B4244" s="4" t="s">
        <v>4239</v>
      </c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>
        <v>89.881059449377361</v>
      </c>
      <c r="T4244" s="1">
        <v>0.40267799018706862</v>
      </c>
      <c r="U4244" s="1">
        <v>31.167732017478713</v>
      </c>
      <c r="V4244" s="1">
        <v>6.0139060590200737</v>
      </c>
      <c r="W4244" s="1">
        <v>4.0503946615766617</v>
      </c>
      <c r="X4244" s="1">
        <v>5.8831397272357053</v>
      </c>
      <c r="Y4244" s="1">
        <v>5.0458492453489807</v>
      </c>
      <c r="Z4244" s="1">
        <v>8.0961171373309</v>
      </c>
      <c r="AA4244" s="1">
        <v>4.5845540605334909</v>
      </c>
      <c r="AB4244" s="1">
        <v>4.9725088137709834</v>
      </c>
      <c r="AC4244" s="1">
        <v>3.5000610870546143</v>
      </c>
      <c r="AD4244" s="1">
        <v>11.941291050626266</v>
      </c>
      <c r="AE4244" s="1">
        <v>4.7545670592692622</v>
      </c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  <c r="BC4244" s="1">
        <v>1.4399375915527344</v>
      </c>
      <c r="BD4244" s="1">
        <v>0.65187156200408936</v>
      </c>
      <c r="BE4244" s="1">
        <v>3.9658524990081787</v>
      </c>
      <c r="BF4244" s="1">
        <v>0.50740766525268555</v>
      </c>
      <c r="BG4244" s="1">
        <v>4.7357325553894043</v>
      </c>
      <c r="BH4244" s="1">
        <v>3.8560011386871338</v>
      </c>
      <c r="BI4244" s="1">
        <v>3.3282961845397949</v>
      </c>
      <c r="BJ4244" s="1"/>
      <c r="BK4244" s="1">
        <v>1.5882253646850586</v>
      </c>
      <c r="BL4244" s="1"/>
      <c r="BM4244" s="1"/>
      <c r="BN4244" s="1"/>
    </row>
    <row r="4245" spans="1:66" x14ac:dyDescent="0.2">
      <c r="A4245" s="2" t="s">
        <v>8790</v>
      </c>
      <c r="B4245" s="4" t="s">
        <v>4240</v>
      </c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>
        <v>89.881059449377361</v>
      </c>
      <c r="T4245" s="1">
        <v>0.40267799018706862</v>
      </c>
      <c r="U4245" s="1">
        <v>31.167732017478713</v>
      </c>
      <c r="V4245" s="1">
        <v>6.0139060590200737</v>
      </c>
      <c r="W4245" s="1">
        <v>4.0503946615766617</v>
      </c>
      <c r="X4245" s="1">
        <v>5.8831397272357053</v>
      </c>
      <c r="Y4245" s="1">
        <v>5.0458492453489807</v>
      </c>
      <c r="Z4245" s="1">
        <v>8.0961171373309</v>
      </c>
      <c r="AA4245" s="1">
        <v>4.5845540605334909</v>
      </c>
      <c r="AB4245" s="1">
        <v>4.9725088137709834</v>
      </c>
      <c r="AC4245" s="1">
        <v>3.5000610870546143</v>
      </c>
      <c r="AD4245" s="1">
        <v>11.941291050626266</v>
      </c>
      <c r="AE4245" s="1">
        <v>4.7545670592692622</v>
      </c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  <c r="BC4245" s="1">
        <v>1.4399375915527344</v>
      </c>
      <c r="BD4245" s="1">
        <v>0.65187156200408936</v>
      </c>
      <c r="BE4245" s="1">
        <v>3.9658524990081787</v>
      </c>
      <c r="BF4245" s="1">
        <v>0.50740766525268555</v>
      </c>
      <c r="BG4245" s="1">
        <v>4.7357325553894043</v>
      </c>
      <c r="BH4245" s="1">
        <v>3.8560011386871338</v>
      </c>
      <c r="BI4245" s="1">
        <v>3.3282961845397949</v>
      </c>
      <c r="BJ4245" s="1"/>
      <c r="BK4245" s="1">
        <v>1.5882253646850586</v>
      </c>
      <c r="BL4245" s="1"/>
      <c r="BM4245" s="1"/>
      <c r="BN4245" s="1"/>
    </row>
    <row r="4246" spans="1:66" x14ac:dyDescent="0.2">
      <c r="A4246" s="2" t="s">
        <v>8791</v>
      </c>
      <c r="B4246" s="4" t="s">
        <v>4241</v>
      </c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>
        <v>25.102955727482069</v>
      </c>
      <c r="T4246" s="1">
        <v>5.7843827534549934</v>
      </c>
      <c r="U4246" s="1">
        <v>4.8625218154331327</v>
      </c>
      <c r="V4246" s="1">
        <v>3.8592076546112111</v>
      </c>
      <c r="W4246" s="1">
        <v>5.0397374696042538</v>
      </c>
      <c r="X4246" s="1">
        <v>14.543885542160421</v>
      </c>
      <c r="Y4246" s="1">
        <v>6.448973543293973</v>
      </c>
      <c r="Z4246" s="1">
        <v>4.3374854662481237</v>
      </c>
      <c r="AA4246" s="1">
        <v>9.9246848047830856</v>
      </c>
      <c r="AB4246" s="1">
        <v>9.8843525045689091</v>
      </c>
      <c r="AC4246" s="1">
        <v>27.7866505541412</v>
      </c>
      <c r="AD4246" s="1">
        <v>32.695044478273225</v>
      </c>
      <c r="AE4246" s="1">
        <v>13.7822245292154</v>
      </c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  <c r="BC4246" s="1"/>
      <c r="BD4246" s="1"/>
      <c r="BE4246" s="1"/>
      <c r="BF4246" s="1"/>
      <c r="BG4246" s="1"/>
      <c r="BH4246" s="1"/>
      <c r="BI4246" s="1"/>
      <c r="BJ4246" s="1"/>
      <c r="BK4246" s="1"/>
      <c r="BL4246" s="1"/>
      <c r="BM4246" s="1"/>
      <c r="BN4246" s="1"/>
    </row>
    <row r="4247" spans="1:66" x14ac:dyDescent="0.2">
      <c r="A4247" s="2" t="s">
        <v>8792</v>
      </c>
      <c r="B4247" s="4" t="s">
        <v>4242</v>
      </c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>
        <v>25.102955727482069</v>
      </c>
      <c r="T4247" s="1">
        <v>5.7843827534549934</v>
      </c>
      <c r="U4247" s="1">
        <v>4.8625218154331327</v>
      </c>
      <c r="V4247" s="1">
        <v>3.8592076546112111</v>
      </c>
      <c r="W4247" s="1">
        <v>5.0397374696042538</v>
      </c>
      <c r="X4247" s="1">
        <v>14.543885542160421</v>
      </c>
      <c r="Y4247" s="1">
        <v>6.448973543293973</v>
      </c>
      <c r="Z4247" s="1">
        <v>4.3374854662481237</v>
      </c>
      <c r="AA4247" s="1">
        <v>9.9246848047830856</v>
      </c>
      <c r="AB4247" s="1">
        <v>9.8843525045689091</v>
      </c>
      <c r="AC4247" s="1">
        <v>27.7866505541412</v>
      </c>
      <c r="AD4247" s="1">
        <v>32.695044478273225</v>
      </c>
      <c r="AE4247" s="1">
        <v>13.7822245292154</v>
      </c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/>
      <c r="BD4247" s="1"/>
      <c r="BE4247" s="1"/>
      <c r="BF4247" s="1"/>
      <c r="BG4247" s="1"/>
      <c r="BH4247" s="1"/>
      <c r="BI4247" s="1"/>
      <c r="BJ4247" s="1"/>
      <c r="BK4247" s="1"/>
      <c r="BL4247" s="1"/>
      <c r="BM4247" s="1"/>
      <c r="BN4247" s="1"/>
    </row>
    <row r="4248" spans="1:66" x14ac:dyDescent="0.2">
      <c r="A4248" s="2" t="s">
        <v>8793</v>
      </c>
      <c r="B4248" s="4" t="s">
        <v>4243</v>
      </c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>
        <v>3.8709738041060762</v>
      </c>
      <c r="T4248" s="1">
        <v>27.874748539965889</v>
      </c>
      <c r="U4248" s="1">
        <v>6.7671250503943279</v>
      </c>
      <c r="V4248" s="1">
        <v>12.985975664527119</v>
      </c>
      <c r="W4248" s="1">
        <v>4.6715518257104218</v>
      </c>
      <c r="X4248" s="1">
        <v>6.3033483591949633</v>
      </c>
      <c r="Y4248" s="1">
        <v>6.351551582575703</v>
      </c>
      <c r="Z4248" s="1">
        <v>5.1393990867451729</v>
      </c>
      <c r="AA4248" s="1">
        <v>6.5147459698043644</v>
      </c>
      <c r="AB4248" s="1">
        <v>4.6313694960507448</v>
      </c>
      <c r="AC4248" s="1">
        <v>6.5544950161310958</v>
      </c>
      <c r="AD4248" s="1">
        <v>5.4844690993403518</v>
      </c>
      <c r="AE4248" s="1">
        <v>5.8366218355214023</v>
      </c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/>
      <c r="BC4248" s="1"/>
      <c r="BD4248" s="1"/>
      <c r="BE4248" s="1"/>
      <c r="BF4248" s="1">
        <v>1.3053412437438965</v>
      </c>
      <c r="BG4248" s="1"/>
      <c r="BH4248" s="1"/>
      <c r="BI4248" s="1"/>
      <c r="BJ4248" s="1"/>
      <c r="BK4248" s="1"/>
      <c r="BL4248" s="1"/>
      <c r="BM4248" s="1"/>
      <c r="BN4248" s="1"/>
    </row>
    <row r="4249" spans="1:66" x14ac:dyDescent="0.2">
      <c r="A4249" s="2" t="s">
        <v>8794</v>
      </c>
      <c r="B4249" s="4" t="s">
        <v>4244</v>
      </c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>
        <v>3.8709738041060762</v>
      </c>
      <c r="T4249" s="1">
        <v>27.874748539965889</v>
      </c>
      <c r="U4249" s="1">
        <v>6.7671250503943279</v>
      </c>
      <c r="V4249" s="1">
        <v>12.985975664527119</v>
      </c>
      <c r="W4249" s="1">
        <v>4.6715518257104218</v>
      </c>
      <c r="X4249" s="1">
        <v>6.3033483591949633</v>
      </c>
      <c r="Y4249" s="1">
        <v>6.351551582575703</v>
      </c>
      <c r="Z4249" s="1">
        <v>5.1393990867451729</v>
      </c>
      <c r="AA4249" s="1">
        <v>6.5147459698043644</v>
      </c>
      <c r="AB4249" s="1">
        <v>4.6313694960507448</v>
      </c>
      <c r="AC4249" s="1">
        <v>6.5544950161310958</v>
      </c>
      <c r="AD4249" s="1">
        <v>5.4844690993403518</v>
      </c>
      <c r="AE4249" s="1">
        <v>5.8366218355214023</v>
      </c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/>
      <c r="BC4249" s="1"/>
      <c r="BD4249" s="1"/>
      <c r="BE4249" s="1"/>
      <c r="BF4249" s="1">
        <v>1.3053412437438965</v>
      </c>
      <c r="BG4249" s="1"/>
      <c r="BH4249" s="1"/>
      <c r="BI4249" s="1"/>
      <c r="BJ4249" s="1"/>
      <c r="BK4249" s="1"/>
      <c r="BL4249" s="1"/>
      <c r="BM4249" s="1"/>
      <c r="BN4249" s="1"/>
    </row>
    <row r="4250" spans="1:66" x14ac:dyDescent="0.2">
      <c r="A4250" s="2" t="s">
        <v>8795</v>
      </c>
      <c r="B4250" s="4" t="s">
        <v>4245</v>
      </c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>
        <v>3.8277941003007507</v>
      </c>
      <c r="U4250" s="1">
        <v>4.9628040330816736</v>
      </c>
      <c r="V4250" s="1">
        <v>2.2446253660392999</v>
      </c>
      <c r="W4250" s="1">
        <v>4.9169980777700424</v>
      </c>
      <c r="X4250" s="1">
        <v>4.404218051025655</v>
      </c>
      <c r="Y4250" s="1">
        <v>4.6537662405091886</v>
      </c>
      <c r="Z4250" s="1">
        <v>4.7618581438914527</v>
      </c>
      <c r="AA4250" s="1">
        <v>5.1120551308275051</v>
      </c>
      <c r="AB4250" s="1">
        <v>6.7214052841769591</v>
      </c>
      <c r="AC4250" s="1">
        <v>8.5435747375587816</v>
      </c>
      <c r="AD4250" s="1">
        <v>4.6144063657826084</v>
      </c>
      <c r="AE4250" s="1">
        <v>4.4956328470253659</v>
      </c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>
        <v>0.35334974527359009</v>
      </c>
      <c r="BB4250" s="1">
        <v>1.8316904306411743</v>
      </c>
      <c r="BC4250" s="1"/>
      <c r="BD4250" s="1"/>
      <c r="BE4250" s="1"/>
      <c r="BF4250" s="1"/>
      <c r="BG4250" s="1"/>
      <c r="BH4250" s="1"/>
      <c r="BI4250" s="1"/>
      <c r="BJ4250" s="1"/>
      <c r="BK4250" s="1"/>
      <c r="BL4250" s="1"/>
      <c r="BM4250" s="1"/>
      <c r="BN4250" s="1"/>
    </row>
    <row r="4251" spans="1:66" x14ac:dyDescent="0.2">
      <c r="A4251" s="2" t="s">
        <v>8796</v>
      </c>
      <c r="B4251" s="4" t="s">
        <v>4246</v>
      </c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>
        <v>3.8277941003007507</v>
      </c>
      <c r="U4251" s="1">
        <v>4.9628040330816736</v>
      </c>
      <c r="V4251" s="1">
        <v>2.2446253660392999</v>
      </c>
      <c r="W4251" s="1">
        <v>4.9169980777700424</v>
      </c>
      <c r="X4251" s="1">
        <v>4.404218051025655</v>
      </c>
      <c r="Y4251" s="1">
        <v>4.6537662405091886</v>
      </c>
      <c r="Z4251" s="1">
        <v>4.7618581438914527</v>
      </c>
      <c r="AA4251" s="1">
        <v>5.1120551308275051</v>
      </c>
      <c r="AB4251" s="1">
        <v>6.7214052841769591</v>
      </c>
      <c r="AC4251" s="1">
        <v>8.5435747375587816</v>
      </c>
      <c r="AD4251" s="1">
        <v>4.6144063657826084</v>
      </c>
      <c r="AE4251" s="1">
        <v>4.4956328470253659</v>
      </c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>
        <v>0.35334974527359009</v>
      </c>
      <c r="BB4251" s="1">
        <v>1.8316904306411743</v>
      </c>
      <c r="BC4251" s="1"/>
      <c r="BD4251" s="1"/>
      <c r="BE4251" s="1"/>
      <c r="BF4251" s="1"/>
      <c r="BG4251" s="1"/>
      <c r="BH4251" s="1"/>
      <c r="BI4251" s="1"/>
      <c r="BJ4251" s="1"/>
      <c r="BK4251" s="1"/>
      <c r="BL4251" s="1"/>
      <c r="BM4251" s="1"/>
      <c r="BN4251" s="1"/>
    </row>
    <row r="4252" spans="1:66" x14ac:dyDescent="0.2">
      <c r="A4252" s="2" t="s">
        <v>8797</v>
      </c>
      <c r="B4252" s="4" t="s">
        <v>4247</v>
      </c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>
        <v>3.5019133431023524</v>
      </c>
      <c r="U4252" s="1">
        <v>4.6840722841346611</v>
      </c>
      <c r="V4252" s="1">
        <v>4.4457887015051902</v>
      </c>
      <c r="W4252" s="1">
        <v>4.8268128007907576</v>
      </c>
      <c r="X4252" s="1">
        <v>3.3105145444595516</v>
      </c>
      <c r="Y4252" s="1">
        <v>3.678122494589438</v>
      </c>
      <c r="Z4252" s="1">
        <v>3.811528963667087</v>
      </c>
      <c r="AA4252" s="1">
        <v>3.9230869034118592</v>
      </c>
      <c r="AB4252" s="1">
        <v>3.3262620244928471</v>
      </c>
      <c r="AC4252" s="1">
        <v>3.9400433114999482</v>
      </c>
      <c r="AD4252" s="1">
        <v>3.2470362803113053</v>
      </c>
      <c r="AE4252" s="1">
        <v>3.335549174460851</v>
      </c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>
        <v>0.41865023970603943</v>
      </c>
      <c r="BA4252" s="1"/>
      <c r="BB4252" s="1"/>
      <c r="BC4252" s="1"/>
      <c r="BD4252" s="1">
        <v>0.66199344396591187</v>
      </c>
      <c r="BE4252" s="1">
        <v>0.4965689480304718</v>
      </c>
      <c r="BF4252" s="1">
        <v>0.32750046253204346</v>
      </c>
      <c r="BG4252" s="1">
        <v>4.2121310234069824</v>
      </c>
      <c r="BH4252" s="1">
        <v>4.1631894111633301</v>
      </c>
      <c r="BI4252" s="1">
        <v>1.0377401113510132</v>
      </c>
      <c r="BJ4252" s="1">
        <v>1.1523457765579224</v>
      </c>
      <c r="BK4252" s="1">
        <v>0.81583148241043091</v>
      </c>
      <c r="BL4252" s="1"/>
      <c r="BM4252" s="1"/>
      <c r="BN4252" s="1"/>
    </row>
    <row r="4253" spans="1:66" x14ac:dyDescent="0.2">
      <c r="A4253" s="2" t="s">
        <v>8798</v>
      </c>
      <c r="B4253" s="4" t="s">
        <v>4248</v>
      </c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>
        <v>3.5019133431023524</v>
      </c>
      <c r="U4253" s="1">
        <v>4.6840722841346611</v>
      </c>
      <c r="V4253" s="1">
        <v>4.4457887015051902</v>
      </c>
      <c r="W4253" s="1">
        <v>4.8268128007907576</v>
      </c>
      <c r="X4253" s="1">
        <v>3.3105145444595516</v>
      </c>
      <c r="Y4253" s="1">
        <v>3.678122494589438</v>
      </c>
      <c r="Z4253" s="1">
        <v>3.811528963667087</v>
      </c>
      <c r="AA4253" s="1">
        <v>3.9230869034118592</v>
      </c>
      <c r="AB4253" s="1">
        <v>3.3262620244928471</v>
      </c>
      <c r="AC4253" s="1">
        <v>3.9400433114999482</v>
      </c>
      <c r="AD4253" s="1">
        <v>3.2470362803113053</v>
      </c>
      <c r="AE4253" s="1">
        <v>3.335549174460851</v>
      </c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>
        <v>0.41865023970603943</v>
      </c>
      <c r="BA4253" s="1"/>
      <c r="BB4253" s="1"/>
      <c r="BC4253" s="1"/>
      <c r="BD4253" s="1">
        <v>0.66199344396591187</v>
      </c>
      <c r="BE4253" s="1">
        <v>0.4965689480304718</v>
      </c>
      <c r="BF4253" s="1">
        <v>0.32750046253204346</v>
      </c>
      <c r="BG4253" s="1">
        <v>4.2121310234069824</v>
      </c>
      <c r="BH4253" s="1">
        <v>4.1631894111633301</v>
      </c>
      <c r="BI4253" s="1">
        <v>1.0377401113510132</v>
      </c>
      <c r="BJ4253" s="1">
        <v>1.1523457765579224</v>
      </c>
      <c r="BK4253" s="1">
        <v>0.81583148241043091</v>
      </c>
      <c r="BL4253" s="1"/>
      <c r="BM4253" s="1"/>
      <c r="BN4253" s="1"/>
    </row>
    <row r="4254" spans="1:66" x14ac:dyDescent="0.2">
      <c r="A4254" s="2" t="s">
        <v>8799</v>
      </c>
      <c r="B4254" s="4" t="s">
        <v>4249</v>
      </c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>
        <v>95.981009681199808</v>
      </c>
      <c r="T4254" s="1">
        <v>60.000792867931629</v>
      </c>
      <c r="U4254" s="1">
        <v>27.151493950994233</v>
      </c>
      <c r="V4254" s="1">
        <v>18.025184017224095</v>
      </c>
      <c r="W4254" s="1">
        <v>9.7801135573677485</v>
      </c>
      <c r="X4254" s="1">
        <v>4.4061846077299176</v>
      </c>
      <c r="Y4254" s="1">
        <v>7.2391719999429878</v>
      </c>
      <c r="Z4254" s="1">
        <v>6.9468756402977467</v>
      </c>
      <c r="AA4254" s="1">
        <v>5.3736530152221738</v>
      </c>
      <c r="AB4254" s="1">
        <v>5.3506655473277647</v>
      </c>
      <c r="AC4254" s="1">
        <v>8.4809188744799293</v>
      </c>
      <c r="AD4254" s="1">
        <v>20.148070067505198</v>
      </c>
      <c r="AE4254" s="1">
        <v>7.5521290742662881</v>
      </c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  <c r="BC4254" s="1"/>
      <c r="BD4254" s="1">
        <v>1.8438718318939209</v>
      </c>
      <c r="BE4254" s="1">
        <v>1.1275827884674072</v>
      </c>
      <c r="BF4254" s="1"/>
      <c r="BG4254" s="1"/>
      <c r="BH4254" s="1"/>
      <c r="BI4254" s="1"/>
      <c r="BJ4254" s="1"/>
      <c r="BK4254" s="1"/>
      <c r="BL4254" s="1"/>
      <c r="BM4254" s="1"/>
      <c r="BN4254" s="1"/>
    </row>
    <row r="4255" spans="1:66" x14ac:dyDescent="0.2">
      <c r="A4255" s="2" t="s">
        <v>8800</v>
      </c>
      <c r="B4255" s="4" t="s">
        <v>4250</v>
      </c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>
        <v>95.981009681199808</v>
      </c>
      <c r="T4255" s="1">
        <v>60.000792867931629</v>
      </c>
      <c r="U4255" s="1">
        <v>27.151493950994233</v>
      </c>
      <c r="V4255" s="1">
        <v>18.025184017224095</v>
      </c>
      <c r="W4255" s="1">
        <v>9.7801135573677485</v>
      </c>
      <c r="X4255" s="1">
        <v>4.4061846077299176</v>
      </c>
      <c r="Y4255" s="1">
        <v>7.2391719999429878</v>
      </c>
      <c r="Z4255" s="1">
        <v>6.9468756402977467</v>
      </c>
      <c r="AA4255" s="1">
        <v>5.3736530152221738</v>
      </c>
      <c r="AB4255" s="1">
        <v>5.3506655473277647</v>
      </c>
      <c r="AC4255" s="1">
        <v>8.4809188744799293</v>
      </c>
      <c r="AD4255" s="1">
        <v>20.148070067505198</v>
      </c>
      <c r="AE4255" s="1">
        <v>7.5521290742662881</v>
      </c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/>
      <c r="BC4255" s="1"/>
      <c r="BD4255" s="1">
        <v>1.8438718318939209</v>
      </c>
      <c r="BE4255" s="1">
        <v>1.1275827884674072</v>
      </c>
      <c r="BF4255" s="1"/>
      <c r="BG4255" s="1"/>
      <c r="BH4255" s="1"/>
      <c r="BI4255" s="1"/>
      <c r="BJ4255" s="1"/>
      <c r="BK4255" s="1"/>
      <c r="BL4255" s="1"/>
      <c r="BM4255" s="1"/>
      <c r="BN4255" s="1"/>
    </row>
    <row r="4256" spans="1:66" x14ac:dyDescent="0.2">
      <c r="A4256" s="2" t="s">
        <v>8801</v>
      </c>
      <c r="B4256" s="4" t="s">
        <v>4251</v>
      </c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>
        <v>31.585890226915055</v>
      </c>
      <c r="T4256" s="1">
        <v>5.8138790291599758</v>
      </c>
      <c r="U4256" s="1">
        <v>5.8216114981996636</v>
      </c>
      <c r="V4256" s="1">
        <v>4.734299747642452</v>
      </c>
      <c r="W4256" s="1">
        <v>6.2489984686524211</v>
      </c>
      <c r="X4256" s="1">
        <v>12.897182753387767</v>
      </c>
      <c r="Y4256" s="1">
        <v>9.2835751879569397</v>
      </c>
      <c r="Z4256" s="1">
        <v>7.300680982040209</v>
      </c>
      <c r="AA4256" s="1">
        <v>8.027625281615876</v>
      </c>
      <c r="AB4256" s="1">
        <v>6.0766784468610533</v>
      </c>
      <c r="AC4256" s="1">
        <v>7.9354698607860836</v>
      </c>
      <c r="AD4256" s="1">
        <v>10.161798507507793</v>
      </c>
      <c r="AE4256" s="1">
        <v>10.505669406292649</v>
      </c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>
        <v>2.0047116279602051</v>
      </c>
      <c r="BC4256" s="1"/>
      <c r="BD4256" s="1">
        <v>1.8708922863006592</v>
      </c>
      <c r="BE4256" s="1">
        <v>0.76928925514221191</v>
      </c>
      <c r="BF4256" s="1">
        <v>2.1572003364562988</v>
      </c>
      <c r="BG4256" s="1"/>
      <c r="BH4256" s="1">
        <v>1.1083227396011353</v>
      </c>
      <c r="BI4256" s="1">
        <v>0.4913051426410675</v>
      </c>
      <c r="BJ4256" s="1">
        <v>0.62493431568145752</v>
      </c>
      <c r="BK4256" s="1">
        <v>0.29332137107849121</v>
      </c>
      <c r="BL4256" s="1"/>
      <c r="BM4256" s="1"/>
      <c r="BN4256" s="1"/>
    </row>
    <row r="4257" spans="1:66" x14ac:dyDescent="0.2">
      <c r="A4257" s="2" t="s">
        <v>8802</v>
      </c>
      <c r="B4257" s="4" t="s">
        <v>4252</v>
      </c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>
        <v>31.585890226915055</v>
      </c>
      <c r="T4257" s="1">
        <v>5.8138790291599758</v>
      </c>
      <c r="U4257" s="1">
        <v>5.8216114981996636</v>
      </c>
      <c r="V4257" s="1">
        <v>4.734299747642452</v>
      </c>
      <c r="W4257" s="1">
        <v>6.2489984686524211</v>
      </c>
      <c r="X4257" s="1">
        <v>12.897182753387767</v>
      </c>
      <c r="Y4257" s="1">
        <v>9.2835751879569397</v>
      </c>
      <c r="Z4257" s="1">
        <v>7.300680982040209</v>
      </c>
      <c r="AA4257" s="1">
        <v>8.027625281615876</v>
      </c>
      <c r="AB4257" s="1">
        <v>6.0766784468610533</v>
      </c>
      <c r="AC4257" s="1">
        <v>7.9354698607860836</v>
      </c>
      <c r="AD4257" s="1">
        <v>10.161798507507793</v>
      </c>
      <c r="AE4257" s="1">
        <v>10.505669406292649</v>
      </c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>
        <v>2.0047116279602051</v>
      </c>
      <c r="BC4257" s="1"/>
      <c r="BD4257" s="1">
        <v>1.8708922863006592</v>
      </c>
      <c r="BE4257" s="1">
        <v>0.76928925514221191</v>
      </c>
      <c r="BF4257" s="1">
        <v>2.1572003364562988</v>
      </c>
      <c r="BG4257" s="1"/>
      <c r="BH4257" s="1">
        <v>1.1083227396011353</v>
      </c>
      <c r="BI4257" s="1">
        <v>0.4913051426410675</v>
      </c>
      <c r="BJ4257" s="1">
        <v>0.62493431568145752</v>
      </c>
      <c r="BK4257" s="1">
        <v>0.29332137107849121</v>
      </c>
      <c r="BL4257" s="1"/>
      <c r="BM4257" s="1"/>
      <c r="BN4257" s="1"/>
    </row>
    <row r="4258" spans="1:66" x14ac:dyDescent="0.2">
      <c r="A4258" s="2" t="s">
        <v>8803</v>
      </c>
      <c r="B4258" s="4" t="s">
        <v>4253</v>
      </c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>
        <v>4.3954686198103072</v>
      </c>
      <c r="T4258" s="1">
        <v>8.1439519736012933</v>
      </c>
      <c r="U4258" s="1">
        <v>8.0842514586714316</v>
      </c>
      <c r="V4258" s="1">
        <v>6.9342579374641682</v>
      </c>
      <c r="W4258" s="1">
        <v>17.339825491847197</v>
      </c>
      <c r="X4258" s="1">
        <v>17.162127337072587</v>
      </c>
      <c r="Y4258" s="1">
        <v>19.220319454397885</v>
      </c>
      <c r="Z4258" s="1">
        <v>10.135770201160783</v>
      </c>
      <c r="AA4258" s="1">
        <v>3.4740915447949536</v>
      </c>
      <c r="AB4258" s="1">
        <v>4.6508151674636213</v>
      </c>
      <c r="AC4258" s="1">
        <v>5.1152744385226327</v>
      </c>
      <c r="AD4258" s="1">
        <v>9.7052684283246844</v>
      </c>
      <c r="AE4258" s="1">
        <v>8.9900289906366204</v>
      </c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>
        <v>3.2835156917572021</v>
      </c>
      <c r="BC4258" s="1"/>
      <c r="BD4258" s="1"/>
      <c r="BE4258" s="1"/>
      <c r="BF4258" s="1"/>
      <c r="BG4258" s="1">
        <v>1.1252210140228271</v>
      </c>
      <c r="BH4258" s="1"/>
      <c r="BI4258" s="1"/>
      <c r="BJ4258" s="1"/>
      <c r="BK4258" s="1"/>
      <c r="BL4258" s="1"/>
      <c r="BM4258" s="1"/>
      <c r="BN4258" s="1"/>
    </row>
    <row r="4259" spans="1:66" x14ac:dyDescent="0.2">
      <c r="A4259" s="2" t="s">
        <v>8804</v>
      </c>
      <c r="B4259" s="4" t="s">
        <v>4254</v>
      </c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>
        <v>4.3954686198103072</v>
      </c>
      <c r="T4259" s="1">
        <v>8.1439519736012933</v>
      </c>
      <c r="U4259" s="1">
        <v>8.0842514586714316</v>
      </c>
      <c r="V4259" s="1">
        <v>6.9342579374641682</v>
      </c>
      <c r="W4259" s="1">
        <v>17.339825491847197</v>
      </c>
      <c r="X4259" s="1">
        <v>17.162127337072587</v>
      </c>
      <c r="Y4259" s="1">
        <v>19.220319454397885</v>
      </c>
      <c r="Z4259" s="1">
        <v>10.135770201160783</v>
      </c>
      <c r="AA4259" s="1">
        <v>3.4740915447949536</v>
      </c>
      <c r="AB4259" s="1">
        <v>4.6508151674636213</v>
      </c>
      <c r="AC4259" s="1">
        <v>5.1152744385226327</v>
      </c>
      <c r="AD4259" s="1">
        <v>9.7052684283246844</v>
      </c>
      <c r="AE4259" s="1">
        <v>8.9900289906366204</v>
      </c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>
        <v>3.2835156917572021</v>
      </c>
      <c r="BC4259" s="1"/>
      <c r="BD4259" s="1"/>
      <c r="BE4259" s="1"/>
      <c r="BF4259" s="1"/>
      <c r="BG4259" s="1">
        <v>1.1252210140228271</v>
      </c>
      <c r="BH4259" s="1"/>
      <c r="BI4259" s="1"/>
      <c r="BJ4259" s="1"/>
      <c r="BK4259" s="1"/>
      <c r="BL4259" s="1"/>
      <c r="BM4259" s="1"/>
      <c r="BN4259" s="1"/>
    </row>
    <row r="4260" spans="1:66" x14ac:dyDescent="0.2">
      <c r="A4260" s="2" t="s">
        <v>8805</v>
      </c>
      <c r="B4260" s="4" t="s">
        <v>4255</v>
      </c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>
        <v>6.901212533023962</v>
      </c>
      <c r="T4260" s="1">
        <v>4.3180703588545155</v>
      </c>
      <c r="U4260" s="1">
        <v>4.9219310198466069</v>
      </c>
      <c r="V4260" s="1">
        <v>4.4098140722824342</v>
      </c>
      <c r="W4260" s="1">
        <v>5.6465676877115687</v>
      </c>
      <c r="X4260" s="1">
        <v>7.1874119903805145</v>
      </c>
      <c r="Y4260" s="1">
        <v>5.3924428742143222</v>
      </c>
      <c r="Z4260" s="1">
        <v>7.8585635891026904</v>
      </c>
      <c r="AA4260" s="1">
        <v>1.539323762066702</v>
      </c>
      <c r="AB4260" s="1">
        <v>4.8393582410427225</v>
      </c>
      <c r="AC4260" s="1">
        <v>10.14633441102333</v>
      </c>
      <c r="AD4260" s="1">
        <v>6.4436452466523395</v>
      </c>
      <c r="AE4260" s="1">
        <v>5.9811791858267203</v>
      </c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>
        <v>3.2514050006866455</v>
      </c>
      <c r="BA4260" s="1">
        <v>5.2212510108947754</v>
      </c>
      <c r="BB4260" s="1">
        <v>2.341907262802124</v>
      </c>
      <c r="BC4260" s="1"/>
      <c r="BD4260" s="1"/>
      <c r="BE4260" s="1">
        <v>0.90938866138458252</v>
      </c>
      <c r="BF4260" s="1">
        <v>0.63386267423629761</v>
      </c>
      <c r="BG4260" s="1">
        <v>4.4138994216918945</v>
      </c>
      <c r="BH4260" s="1">
        <v>0.79886651039123535</v>
      </c>
      <c r="BI4260" s="1">
        <v>1.0387110710144043</v>
      </c>
      <c r="BJ4260" s="1">
        <v>0.90663528442382813</v>
      </c>
      <c r="BK4260" s="1">
        <v>0.17127814888954163</v>
      </c>
      <c r="BL4260" s="1"/>
      <c r="BM4260" s="1"/>
      <c r="BN4260" s="1"/>
    </row>
    <row r="4261" spans="1:66" x14ac:dyDescent="0.2">
      <c r="A4261" s="2" t="s">
        <v>8806</v>
      </c>
      <c r="B4261" s="4" t="s">
        <v>4256</v>
      </c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>
        <v>6.901212533023962</v>
      </c>
      <c r="T4261" s="1">
        <v>4.3180703588545155</v>
      </c>
      <c r="U4261" s="1">
        <v>4.9219310198466069</v>
      </c>
      <c r="V4261" s="1">
        <v>4.4098140722824342</v>
      </c>
      <c r="W4261" s="1">
        <v>5.6465676877115687</v>
      </c>
      <c r="X4261" s="1">
        <v>7.1874119903805145</v>
      </c>
      <c r="Y4261" s="1">
        <v>5.3924428742143222</v>
      </c>
      <c r="Z4261" s="1">
        <v>7.8585635891026904</v>
      </c>
      <c r="AA4261" s="1">
        <v>1.539323762066702</v>
      </c>
      <c r="AB4261" s="1">
        <v>4.8393582410427225</v>
      </c>
      <c r="AC4261" s="1">
        <v>10.14633441102333</v>
      </c>
      <c r="AD4261" s="1">
        <v>6.4436452466523395</v>
      </c>
      <c r="AE4261" s="1">
        <v>5.9811791858267203</v>
      </c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>
        <v>3.2514050006866455</v>
      </c>
      <c r="BA4261" s="1">
        <v>5.2212510108947754</v>
      </c>
      <c r="BB4261" s="1">
        <v>2.341907262802124</v>
      </c>
      <c r="BC4261" s="1"/>
      <c r="BD4261" s="1"/>
      <c r="BE4261" s="1">
        <v>0.90938866138458252</v>
      </c>
      <c r="BF4261" s="1">
        <v>0.63386267423629761</v>
      </c>
      <c r="BG4261" s="1">
        <v>4.4138994216918945</v>
      </c>
      <c r="BH4261" s="1">
        <v>0.79886651039123535</v>
      </c>
      <c r="BI4261" s="1">
        <v>1.0387110710144043</v>
      </c>
      <c r="BJ4261" s="1">
        <v>0.90663528442382813</v>
      </c>
      <c r="BK4261" s="1">
        <v>0.17127814888954163</v>
      </c>
      <c r="BL4261" s="1"/>
      <c r="BM4261" s="1"/>
      <c r="BN4261" s="1"/>
    </row>
    <row r="4262" spans="1:66" x14ac:dyDescent="0.2">
      <c r="A4262" s="2" t="s">
        <v>8807</v>
      </c>
      <c r="B4262" s="4" t="s">
        <v>4257</v>
      </c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>
        <v>12.745170327346328</v>
      </c>
      <c r="T4262" s="1">
        <v>9.7013589597645105</v>
      </c>
      <c r="U4262" s="1">
        <v>9.174432820002167</v>
      </c>
      <c r="V4262" s="1">
        <v>4.7877767057767358</v>
      </c>
      <c r="W4262" s="1">
        <v>5.6015624589535271</v>
      </c>
      <c r="X4262" s="1">
        <v>8.5518759158730244</v>
      </c>
      <c r="Y4262" s="1">
        <v>4.9289823227781495</v>
      </c>
      <c r="Z4262" s="1">
        <v>4.6112001597233245</v>
      </c>
      <c r="AA4262" s="1">
        <v>6.2884056026411201</v>
      </c>
      <c r="AB4262" s="1">
        <v>12.478633697841902</v>
      </c>
      <c r="AC4262" s="1">
        <v>8.5580973090272323</v>
      </c>
      <c r="AD4262" s="1">
        <v>12.153855872652111</v>
      </c>
      <c r="AE4262" s="1">
        <v>9.3858788129850481</v>
      </c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>
        <v>9.4100284576416016</v>
      </c>
      <c r="BC4262" s="1"/>
      <c r="BD4262" s="1">
        <v>1.7454227209091187</v>
      </c>
      <c r="BE4262" s="1"/>
      <c r="BF4262" s="1">
        <v>1.3619530200958252</v>
      </c>
      <c r="BG4262" s="1">
        <v>0.79722809791564941</v>
      </c>
      <c r="BH4262" s="1">
        <v>1.4179434776306152</v>
      </c>
      <c r="BI4262" s="1">
        <v>4.148068904876709</v>
      </c>
      <c r="BJ4262" s="1">
        <v>2.6562166213989258</v>
      </c>
      <c r="BK4262" s="1">
        <v>1.7806872129440308</v>
      </c>
      <c r="BL4262" s="1"/>
      <c r="BM4262" s="1"/>
      <c r="BN4262" s="1"/>
    </row>
    <row r="4263" spans="1:66" x14ac:dyDescent="0.2">
      <c r="A4263" s="2" t="s">
        <v>8808</v>
      </c>
      <c r="B4263" s="4" t="s">
        <v>4258</v>
      </c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>
        <v>12.745170327346328</v>
      </c>
      <c r="T4263" s="1">
        <v>9.7013589597645105</v>
      </c>
      <c r="U4263" s="1">
        <v>9.174432820002167</v>
      </c>
      <c r="V4263" s="1">
        <v>4.7877767057767358</v>
      </c>
      <c r="W4263" s="1">
        <v>5.6015624589535271</v>
      </c>
      <c r="X4263" s="1">
        <v>8.5518759158730244</v>
      </c>
      <c r="Y4263" s="1">
        <v>4.9289823227781495</v>
      </c>
      <c r="Z4263" s="1">
        <v>4.6112001597233245</v>
      </c>
      <c r="AA4263" s="1">
        <v>6.2884056026411201</v>
      </c>
      <c r="AB4263" s="1">
        <v>12.478633697841902</v>
      </c>
      <c r="AC4263" s="1">
        <v>8.5580973090272323</v>
      </c>
      <c r="AD4263" s="1">
        <v>12.153855872652111</v>
      </c>
      <c r="AE4263" s="1">
        <v>9.3858788129850481</v>
      </c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>
        <v>9.4100284576416016</v>
      </c>
      <c r="BC4263" s="1"/>
      <c r="BD4263" s="1">
        <v>1.7454227209091187</v>
      </c>
      <c r="BE4263" s="1"/>
      <c r="BF4263" s="1">
        <v>1.3619530200958252</v>
      </c>
      <c r="BG4263" s="1">
        <v>0.79722809791564941</v>
      </c>
      <c r="BH4263" s="1">
        <v>1.4179434776306152</v>
      </c>
      <c r="BI4263" s="1">
        <v>4.148068904876709</v>
      </c>
      <c r="BJ4263" s="1">
        <v>2.6562166213989258</v>
      </c>
      <c r="BK4263" s="1">
        <v>1.7806872129440308</v>
      </c>
      <c r="BL4263" s="1"/>
      <c r="BM4263" s="1"/>
      <c r="BN4263" s="1"/>
    </row>
    <row r="4264" spans="1:66" x14ac:dyDescent="0.2">
      <c r="A4264" s="2" t="s">
        <v>8809</v>
      </c>
      <c r="B4264" s="4" t="s">
        <v>4259</v>
      </c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>
        <v>5.9472560803885273</v>
      </c>
      <c r="T4264" s="1">
        <v>4.0148792989381166</v>
      </c>
      <c r="U4264" s="1">
        <v>5.2966030314874741</v>
      </c>
      <c r="V4264" s="1">
        <v>4.2059591419609141</v>
      </c>
      <c r="W4264" s="1">
        <v>7.1282582043634068</v>
      </c>
      <c r="X4264" s="1">
        <v>5.863564456148036</v>
      </c>
      <c r="Y4264" s="1">
        <v>5.4428954774180172</v>
      </c>
      <c r="Z4264" s="1">
        <v>5.584837889480915</v>
      </c>
      <c r="AA4264" s="1">
        <v>8.3258892000017131</v>
      </c>
      <c r="AB4264" s="1">
        <v>5.4453830175421061</v>
      </c>
      <c r="AC4264" s="1">
        <v>6.3112101229642104</v>
      </c>
      <c r="AD4264" s="1">
        <v>7.8160818720844905</v>
      </c>
      <c r="AE4264" s="1">
        <v>7.3776493570349988</v>
      </c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>
        <v>0.37832850217819214</v>
      </c>
      <c r="BB4264" s="1">
        <v>1.2546029090881348</v>
      </c>
      <c r="BC4264" s="1">
        <v>0.65526223182678223</v>
      </c>
      <c r="BD4264" s="1"/>
      <c r="BE4264" s="1"/>
      <c r="BF4264" s="1">
        <v>2.2705161571502686</v>
      </c>
      <c r="BG4264" s="1"/>
      <c r="BH4264" s="1"/>
      <c r="BI4264" s="1"/>
      <c r="BJ4264" s="1"/>
      <c r="BK4264" s="1"/>
      <c r="BL4264" s="1"/>
      <c r="BM4264" s="1"/>
      <c r="BN4264" s="1"/>
    </row>
    <row r="4265" spans="1:66" x14ac:dyDescent="0.2">
      <c r="A4265" s="2" t="s">
        <v>8810</v>
      </c>
      <c r="B4265" s="4" t="s">
        <v>4260</v>
      </c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>
        <v>5.9472560803885273</v>
      </c>
      <c r="T4265" s="1">
        <v>4.0148792989381166</v>
      </c>
      <c r="U4265" s="1">
        <v>5.2966030314874741</v>
      </c>
      <c r="V4265" s="1">
        <v>4.2059591419609141</v>
      </c>
      <c r="W4265" s="1">
        <v>7.1282582043634068</v>
      </c>
      <c r="X4265" s="1">
        <v>5.863564456148036</v>
      </c>
      <c r="Y4265" s="1">
        <v>5.4428954774180172</v>
      </c>
      <c r="Z4265" s="1">
        <v>5.584837889480915</v>
      </c>
      <c r="AA4265" s="1">
        <v>8.3258892000017131</v>
      </c>
      <c r="AB4265" s="1">
        <v>5.4453830175421061</v>
      </c>
      <c r="AC4265" s="1">
        <v>6.3112101229642104</v>
      </c>
      <c r="AD4265" s="1">
        <v>7.8160818720844905</v>
      </c>
      <c r="AE4265" s="1">
        <v>7.3776493570349988</v>
      </c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>
        <v>0.37832850217819214</v>
      </c>
      <c r="BB4265" s="1">
        <v>1.2546029090881348</v>
      </c>
      <c r="BC4265" s="1">
        <v>0.65526223182678223</v>
      </c>
      <c r="BD4265" s="1"/>
      <c r="BE4265" s="1"/>
      <c r="BF4265" s="1">
        <v>2.2705161571502686</v>
      </c>
      <c r="BG4265" s="1"/>
      <c r="BH4265" s="1"/>
      <c r="BI4265" s="1"/>
      <c r="BJ4265" s="1"/>
      <c r="BK4265" s="1"/>
      <c r="BL4265" s="1"/>
      <c r="BM4265" s="1"/>
      <c r="BN4265" s="1"/>
    </row>
    <row r="4266" spans="1:66" x14ac:dyDescent="0.2">
      <c r="A4266" s="2" t="s">
        <v>8811</v>
      </c>
      <c r="B4266" s="4" t="s">
        <v>4261</v>
      </c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>
        <v>9.615559842456614</v>
      </c>
      <c r="U4266" s="1">
        <v>9.8183011317676829</v>
      </c>
      <c r="V4266" s="1">
        <v>8.2235498354025918</v>
      </c>
      <c r="W4266" s="1">
        <v>13.930163473713566</v>
      </c>
      <c r="X4266" s="1">
        <v>19.007123595036244</v>
      </c>
      <c r="Y4266" s="1">
        <v>15.650488871489801</v>
      </c>
      <c r="Z4266" s="1">
        <v>20.876591826879462</v>
      </c>
      <c r="AA4266" s="1">
        <v>5.8417986619333098</v>
      </c>
      <c r="AB4266" s="1">
        <v>6.402904204121894</v>
      </c>
      <c r="AC4266" s="1">
        <v>5.4752264439748251</v>
      </c>
      <c r="AD4266" s="1">
        <v>9.2446413029951575</v>
      </c>
      <c r="AE4266" s="1">
        <v>4.6730705308490617</v>
      </c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  <c r="BC4266" s="1"/>
      <c r="BD4266" s="1"/>
      <c r="BE4266" s="1">
        <v>0.90276080369949341</v>
      </c>
      <c r="BF4266" s="1"/>
      <c r="BG4266" s="1"/>
      <c r="BH4266" s="1">
        <v>0.79276877641677856</v>
      </c>
      <c r="BI4266" s="1"/>
      <c r="BJ4266" s="1"/>
      <c r="BK4266" s="1"/>
      <c r="BL4266" s="1"/>
      <c r="BM4266" s="1"/>
      <c r="BN4266" s="1"/>
    </row>
    <row r="4267" spans="1:66" x14ac:dyDescent="0.2">
      <c r="A4267" s="2" t="s">
        <v>8812</v>
      </c>
      <c r="B4267" s="4" t="s">
        <v>4262</v>
      </c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>
        <v>9.615559842456614</v>
      </c>
      <c r="U4267" s="1">
        <v>9.8183011317676829</v>
      </c>
      <c r="V4267" s="1">
        <v>8.2235498354025918</v>
      </c>
      <c r="W4267" s="1">
        <v>13.930163473713566</v>
      </c>
      <c r="X4267" s="1">
        <v>19.007123595036244</v>
      </c>
      <c r="Y4267" s="1">
        <v>15.650488871489801</v>
      </c>
      <c r="Z4267" s="1">
        <v>20.876591826879462</v>
      </c>
      <c r="AA4267" s="1">
        <v>5.8417986619333098</v>
      </c>
      <c r="AB4267" s="1">
        <v>6.402904204121894</v>
      </c>
      <c r="AC4267" s="1">
        <v>5.4752264439748251</v>
      </c>
      <c r="AD4267" s="1">
        <v>9.2446413029951575</v>
      </c>
      <c r="AE4267" s="1">
        <v>4.6730705308490617</v>
      </c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  <c r="BC4267" s="1"/>
      <c r="BD4267" s="1"/>
      <c r="BE4267" s="1">
        <v>0.90276080369949341</v>
      </c>
      <c r="BF4267" s="1"/>
      <c r="BG4267" s="1"/>
      <c r="BH4267" s="1">
        <v>0.79276877641677856</v>
      </c>
      <c r="BI4267" s="1"/>
      <c r="BJ4267" s="1"/>
      <c r="BK4267" s="1"/>
      <c r="BL4267" s="1"/>
      <c r="BM4267" s="1"/>
      <c r="BN4267" s="1"/>
    </row>
    <row r="4268" spans="1:66" x14ac:dyDescent="0.2">
      <c r="A4268" s="2" t="s">
        <v>8813</v>
      </c>
      <c r="B4268" s="4" t="s">
        <v>4263</v>
      </c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>
        <v>41.421629868117407</v>
      </c>
      <c r="U4268" s="1">
        <v>26.141361504713778</v>
      </c>
      <c r="V4268" s="1">
        <v>34.453171661330607</v>
      </c>
      <c r="W4268" s="1">
        <v>50.97569735425369</v>
      </c>
      <c r="X4268" s="1">
        <v>50.431793250955913</v>
      </c>
      <c r="Y4268" s="1">
        <v>21.471764676516596</v>
      </c>
      <c r="Z4268" s="1">
        <v>61.550927794379142</v>
      </c>
      <c r="AA4268" s="1">
        <v>41.441410786245257</v>
      </c>
      <c r="AB4268" s="1">
        <v>43.864793723730109</v>
      </c>
      <c r="AC4268" s="1">
        <v>38.913898181415263</v>
      </c>
      <c r="AD4268" s="1">
        <v>73.44415445577927</v>
      </c>
      <c r="AE4268" s="1">
        <v>29.652794027146044</v>
      </c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>
        <v>35.246585845947266</v>
      </c>
      <c r="BA4268" s="1"/>
      <c r="BB4268" s="1">
        <v>22.434993743896484</v>
      </c>
      <c r="BC4268" s="1"/>
      <c r="BD4268" s="1">
        <v>7.0192079544067383</v>
      </c>
      <c r="BE4268" s="1">
        <v>7.4281225204467773</v>
      </c>
      <c r="BF4268" s="1"/>
      <c r="BG4268" s="1">
        <v>9.9942502975463867</v>
      </c>
      <c r="BH4268" s="1">
        <v>19.585918426513672</v>
      </c>
      <c r="BI4268" s="1">
        <v>33.65673828125</v>
      </c>
      <c r="BJ4268" s="1">
        <v>10.270404815673828</v>
      </c>
      <c r="BK4268" s="1">
        <v>20.623422622680664</v>
      </c>
      <c r="BL4268" s="1"/>
      <c r="BM4268" s="1"/>
      <c r="BN4268" s="1"/>
    </row>
    <row r="4269" spans="1:66" x14ac:dyDescent="0.2">
      <c r="A4269" s="2" t="s">
        <v>8814</v>
      </c>
      <c r="B4269" s="4" t="s">
        <v>4264</v>
      </c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>
        <v>41.421629868117407</v>
      </c>
      <c r="U4269" s="1">
        <v>26.141361504713778</v>
      </c>
      <c r="V4269" s="1">
        <v>34.453171661330607</v>
      </c>
      <c r="W4269" s="1">
        <v>50.97569735425369</v>
      </c>
      <c r="X4269" s="1">
        <v>50.431793250955913</v>
      </c>
      <c r="Y4269" s="1">
        <v>21.471764676516596</v>
      </c>
      <c r="Z4269" s="1">
        <v>61.550927794379142</v>
      </c>
      <c r="AA4269" s="1">
        <v>41.441410786245257</v>
      </c>
      <c r="AB4269" s="1">
        <v>43.864793723730109</v>
      </c>
      <c r="AC4269" s="1">
        <v>38.913898181415263</v>
      </c>
      <c r="AD4269" s="1">
        <v>73.44415445577927</v>
      </c>
      <c r="AE4269" s="1">
        <v>29.652794027146044</v>
      </c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>
        <v>35.246585845947266</v>
      </c>
      <c r="BA4269" s="1"/>
      <c r="BB4269" s="1">
        <v>22.434993743896484</v>
      </c>
      <c r="BC4269" s="1"/>
      <c r="BD4269" s="1">
        <v>7.0192079544067383</v>
      </c>
      <c r="BE4269" s="1">
        <v>7.4281225204467773</v>
      </c>
      <c r="BF4269" s="1"/>
      <c r="BG4269" s="1">
        <v>9.9942502975463867</v>
      </c>
      <c r="BH4269" s="1">
        <v>19.585918426513672</v>
      </c>
      <c r="BI4269" s="1">
        <v>33.65673828125</v>
      </c>
      <c r="BJ4269" s="1">
        <v>10.270404815673828</v>
      </c>
      <c r="BK4269" s="1">
        <v>20.623422622680664</v>
      </c>
      <c r="BL4269" s="1"/>
      <c r="BM4269" s="1"/>
      <c r="BN4269" s="1"/>
    </row>
    <row r="4270" spans="1:66" x14ac:dyDescent="0.2">
      <c r="A4270" s="2" t="s">
        <v>8815</v>
      </c>
      <c r="B4270" s="4" t="s">
        <v>4265</v>
      </c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>
        <v>7.9975046118009931</v>
      </c>
      <c r="U4270" s="1">
        <v>5.8609503223911377</v>
      </c>
      <c r="V4270" s="1">
        <v>7.4479939471441643</v>
      </c>
      <c r="W4270" s="1">
        <v>9.6578997915767424</v>
      </c>
      <c r="X4270" s="1">
        <v>9.5904785484927775</v>
      </c>
      <c r="Y4270" s="1">
        <v>20.111787509267536</v>
      </c>
      <c r="Z4270" s="1">
        <v>9.7967546163923345</v>
      </c>
      <c r="AA4270" s="1">
        <v>14.387739494894944</v>
      </c>
      <c r="AB4270" s="1">
        <v>12.099001454880701</v>
      </c>
      <c r="AC4270" s="1">
        <v>11.70614291427273</v>
      </c>
      <c r="AD4270" s="1">
        <v>12.584288800234763</v>
      </c>
      <c r="AE4270" s="1">
        <v>11.022406377947718</v>
      </c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/>
      <c r="BC4270" s="1"/>
      <c r="BD4270" s="1"/>
      <c r="BE4270" s="1"/>
      <c r="BF4270" s="1"/>
      <c r="BG4270" s="1">
        <v>1.6758608818054199</v>
      </c>
      <c r="BH4270" s="1">
        <v>2.1211447715759277</v>
      </c>
      <c r="BI4270" s="1">
        <v>1.1478704214096069</v>
      </c>
      <c r="BJ4270" s="1">
        <v>1.5042418241500854</v>
      </c>
      <c r="BK4270" s="1">
        <v>1.1960211992263794</v>
      </c>
      <c r="BL4270" s="1"/>
      <c r="BM4270" s="1"/>
      <c r="BN4270" s="1"/>
    </row>
    <row r="4271" spans="1:66" x14ac:dyDescent="0.2">
      <c r="A4271" s="2" t="s">
        <v>8816</v>
      </c>
      <c r="B4271" s="4" t="s">
        <v>4266</v>
      </c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>
        <v>7.9975046118009931</v>
      </c>
      <c r="U4271" s="1">
        <v>5.8609503223911377</v>
      </c>
      <c r="V4271" s="1">
        <v>7.4479939471441643</v>
      </c>
      <c r="W4271" s="1">
        <v>9.6578997915767424</v>
      </c>
      <c r="X4271" s="1">
        <v>9.5904785484927775</v>
      </c>
      <c r="Y4271" s="1">
        <v>20.111787509267536</v>
      </c>
      <c r="Z4271" s="1">
        <v>9.7967546163923345</v>
      </c>
      <c r="AA4271" s="1">
        <v>14.387739494894944</v>
      </c>
      <c r="AB4271" s="1">
        <v>12.099001454880701</v>
      </c>
      <c r="AC4271" s="1">
        <v>11.70614291427273</v>
      </c>
      <c r="AD4271" s="1">
        <v>12.584288800234763</v>
      </c>
      <c r="AE4271" s="1">
        <v>11.022406377947718</v>
      </c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  <c r="BC4271" s="1"/>
      <c r="BD4271" s="1"/>
      <c r="BE4271" s="1"/>
      <c r="BF4271" s="1"/>
      <c r="BG4271" s="1">
        <v>1.6758608818054199</v>
      </c>
      <c r="BH4271" s="1">
        <v>2.1211447715759277</v>
      </c>
      <c r="BI4271" s="1">
        <v>1.1478704214096069</v>
      </c>
      <c r="BJ4271" s="1">
        <v>1.5042418241500854</v>
      </c>
      <c r="BK4271" s="1">
        <v>1.1960211992263794</v>
      </c>
      <c r="BL4271" s="1"/>
      <c r="BM4271" s="1"/>
      <c r="BN4271" s="1"/>
    </row>
    <row r="4272" spans="1:66" x14ac:dyDescent="0.2">
      <c r="A4272" s="2" t="s">
        <v>8817</v>
      </c>
      <c r="B4272" s="4" t="s">
        <v>4267</v>
      </c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>
        <v>7.9975046118009931</v>
      </c>
      <c r="U4272" s="1">
        <v>5.8609503223911377</v>
      </c>
      <c r="V4272" s="1">
        <v>7.4479939471441643</v>
      </c>
      <c r="W4272" s="1">
        <v>9.6578997915767424</v>
      </c>
      <c r="X4272" s="1">
        <v>9.5904785484927775</v>
      </c>
      <c r="Y4272" s="1">
        <v>20.111787509267536</v>
      </c>
      <c r="Z4272" s="1">
        <v>9.7967546163923345</v>
      </c>
      <c r="AA4272" s="1">
        <v>14.387739494894944</v>
      </c>
      <c r="AB4272" s="1">
        <v>12.099001454880701</v>
      </c>
      <c r="AC4272" s="1">
        <v>11.70614291427273</v>
      </c>
      <c r="AD4272" s="1">
        <v>12.584288800234763</v>
      </c>
      <c r="AE4272" s="1">
        <v>11.022406377947718</v>
      </c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/>
      <c r="BC4272" s="1"/>
      <c r="BD4272" s="1"/>
      <c r="BE4272" s="1"/>
      <c r="BF4272" s="1"/>
      <c r="BG4272" s="1">
        <v>1.6758608818054199</v>
      </c>
      <c r="BH4272" s="1">
        <v>2.1211447715759277</v>
      </c>
      <c r="BI4272" s="1">
        <v>1.1478704214096069</v>
      </c>
      <c r="BJ4272" s="1">
        <v>1.5042418241500854</v>
      </c>
      <c r="BK4272" s="1">
        <v>1.1960211992263794</v>
      </c>
      <c r="BL4272" s="1"/>
      <c r="BM4272" s="1"/>
      <c r="BN4272" s="1"/>
    </row>
    <row r="4273" spans="1:66" x14ac:dyDescent="0.2">
      <c r="A4273" s="2" t="s">
        <v>8818</v>
      </c>
      <c r="B4273" s="4" t="s">
        <v>4268</v>
      </c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>
        <v>5.2472556746907557</v>
      </c>
      <c r="W4273" s="1">
        <v>5.9119926659147737</v>
      </c>
      <c r="X4273" s="1">
        <v>6.7822519705148316</v>
      </c>
      <c r="Y4273" s="1">
        <v>5.5034318792891401</v>
      </c>
      <c r="Z4273" s="1">
        <v>31.207726289054783</v>
      </c>
      <c r="AA4273" s="1">
        <v>35.314644613784296</v>
      </c>
      <c r="AB4273" s="1">
        <v>92.749867017738993</v>
      </c>
      <c r="AC4273" s="1">
        <v>65.616212584348787</v>
      </c>
      <c r="AD4273" s="1">
        <v>56.675105856263961</v>
      </c>
      <c r="AE4273" s="1">
        <v>72.021813662149711</v>
      </c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/>
      <c r="BC4273" s="1"/>
      <c r="BD4273" s="1"/>
      <c r="BE4273" s="1"/>
      <c r="BF4273" s="1"/>
      <c r="BG4273" s="1">
        <v>1.674085259437561</v>
      </c>
      <c r="BH4273" s="1">
        <v>0.61087411642074585</v>
      </c>
      <c r="BI4273" s="1">
        <v>22.16191291809082</v>
      </c>
      <c r="BJ4273" s="1">
        <v>28.460786819458008</v>
      </c>
      <c r="BK4273" s="1">
        <v>22.896589279174805</v>
      </c>
      <c r="BL4273" s="1"/>
      <c r="BM4273" s="1"/>
      <c r="BN4273" s="1"/>
    </row>
    <row r="4274" spans="1:66" x14ac:dyDescent="0.2">
      <c r="A4274" s="2" t="s">
        <v>8819</v>
      </c>
      <c r="B4274" s="4" t="s">
        <v>4269</v>
      </c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>
        <v>5.2472556746907557</v>
      </c>
      <c r="W4274" s="1">
        <v>5.9119926659147737</v>
      </c>
      <c r="X4274" s="1">
        <v>6.7822519705148316</v>
      </c>
      <c r="Y4274" s="1">
        <v>5.5034318792891401</v>
      </c>
      <c r="Z4274" s="1">
        <v>31.207726289054783</v>
      </c>
      <c r="AA4274" s="1">
        <v>35.314644613784296</v>
      </c>
      <c r="AB4274" s="1">
        <v>92.749867017738993</v>
      </c>
      <c r="AC4274" s="1">
        <v>65.616212584348787</v>
      </c>
      <c r="AD4274" s="1">
        <v>56.675105856263961</v>
      </c>
      <c r="AE4274" s="1">
        <v>72.021813662149711</v>
      </c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/>
      <c r="BC4274" s="1"/>
      <c r="BD4274" s="1"/>
      <c r="BE4274" s="1"/>
      <c r="BF4274" s="1"/>
      <c r="BG4274" s="1">
        <v>1.674085259437561</v>
      </c>
      <c r="BH4274" s="1">
        <v>0.61087411642074585</v>
      </c>
      <c r="BI4274" s="1">
        <v>22.16191291809082</v>
      </c>
      <c r="BJ4274" s="1">
        <v>28.460786819458008</v>
      </c>
      <c r="BK4274" s="1">
        <v>22.896589279174805</v>
      </c>
      <c r="BL4274" s="1"/>
      <c r="BM4274" s="1"/>
      <c r="BN4274" s="1"/>
    </row>
    <row r="4275" spans="1:66" x14ac:dyDescent="0.2">
      <c r="A4275" s="2" t="s">
        <v>8820</v>
      </c>
      <c r="B4275" s="4" t="s">
        <v>4270</v>
      </c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>
        <v>7.3174228393989553</v>
      </c>
      <c r="W4275" s="1">
        <v>19.709648080166357</v>
      </c>
      <c r="X4275" s="1">
        <v>19.710702213758527</v>
      </c>
      <c r="Y4275" s="1">
        <v>13.848042836778049</v>
      </c>
      <c r="Z4275" s="1">
        <v>12.331252686868375</v>
      </c>
      <c r="AA4275" s="1">
        <v>4.8385963356827784</v>
      </c>
      <c r="AB4275" s="1">
        <v>11.563392059749654</v>
      </c>
      <c r="AC4275" s="1">
        <v>8.2047176176334702</v>
      </c>
      <c r="AD4275" s="1">
        <v>13.501513366558093</v>
      </c>
      <c r="AE4275" s="1">
        <v>10.372291728451223</v>
      </c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  <c r="BC4275" s="1">
        <v>0.29436683654785156</v>
      </c>
      <c r="BD4275" s="1"/>
      <c r="BE4275" s="1"/>
      <c r="BF4275" s="1"/>
      <c r="BG4275" s="1"/>
      <c r="BH4275" s="1"/>
      <c r="BI4275" s="1"/>
      <c r="BJ4275" s="1"/>
      <c r="BK4275" s="1"/>
      <c r="BL4275" s="1"/>
      <c r="BM4275" s="1"/>
      <c r="BN4275" s="1"/>
    </row>
    <row r="4276" spans="1:66" x14ac:dyDescent="0.2">
      <c r="A4276" s="2" t="s">
        <v>8821</v>
      </c>
      <c r="B4276" s="4" t="s">
        <v>4271</v>
      </c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>
        <v>7.3174228393989553</v>
      </c>
      <c r="W4276" s="1">
        <v>19.709648080166357</v>
      </c>
      <c r="X4276" s="1">
        <v>19.710702213758527</v>
      </c>
      <c r="Y4276" s="1">
        <v>13.848042836778049</v>
      </c>
      <c r="Z4276" s="1">
        <v>12.331252686868375</v>
      </c>
      <c r="AA4276" s="1">
        <v>4.8385963356827784</v>
      </c>
      <c r="AB4276" s="1">
        <v>11.563392059749654</v>
      </c>
      <c r="AC4276" s="1">
        <v>8.2047176176334702</v>
      </c>
      <c r="AD4276" s="1">
        <v>13.501513366558093</v>
      </c>
      <c r="AE4276" s="1">
        <v>10.372291728451223</v>
      </c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/>
      <c r="BC4276" s="1">
        <v>0.29436683654785156</v>
      </c>
      <c r="BD4276" s="1"/>
      <c r="BE4276" s="1"/>
      <c r="BF4276" s="1"/>
      <c r="BG4276" s="1"/>
      <c r="BH4276" s="1"/>
      <c r="BI4276" s="1"/>
      <c r="BJ4276" s="1"/>
      <c r="BK4276" s="1"/>
      <c r="BL4276" s="1"/>
      <c r="BM4276" s="1"/>
      <c r="BN4276" s="1"/>
    </row>
    <row r="4277" spans="1:66" x14ac:dyDescent="0.2">
      <c r="A4277" s="2" t="s">
        <v>8822</v>
      </c>
      <c r="B4277" s="4" t="s">
        <v>4272</v>
      </c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>
        <v>6.2547207558078997</v>
      </c>
      <c r="V4277" s="1">
        <v>4.7903588252341072</v>
      </c>
      <c r="W4277" s="1">
        <v>4.298867085056318</v>
      </c>
      <c r="X4277" s="1">
        <v>4.9478483285877761</v>
      </c>
      <c r="Y4277" s="1">
        <v>4.2731982367643901</v>
      </c>
      <c r="Z4277" s="1">
        <v>5.5466602582918787</v>
      </c>
      <c r="AA4277" s="1">
        <v>5.9650019550884545</v>
      </c>
      <c r="AB4277" s="1">
        <v>8.8331191681302634</v>
      </c>
      <c r="AC4277" s="1">
        <v>6.088025048895398</v>
      </c>
      <c r="AD4277" s="1">
        <v>5.8988687914183195</v>
      </c>
      <c r="AE4277" s="1">
        <v>5.0409319076746177</v>
      </c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/>
      <c r="BC4277" s="1"/>
      <c r="BD4277" s="1"/>
      <c r="BE4277" s="1"/>
      <c r="BF4277" s="1"/>
      <c r="BG4277" s="1"/>
      <c r="BH4277" s="1"/>
      <c r="BI4277" s="1"/>
      <c r="BJ4277" s="1"/>
      <c r="BK4277" s="1"/>
      <c r="BL4277" s="1"/>
      <c r="BM4277" s="1"/>
      <c r="BN4277" s="1"/>
    </row>
    <row r="4278" spans="1:66" x14ac:dyDescent="0.2">
      <c r="A4278" s="2" t="s">
        <v>8823</v>
      </c>
      <c r="B4278" s="4" t="s">
        <v>4273</v>
      </c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>
        <v>6.2547207558078997</v>
      </c>
      <c r="V4278" s="1">
        <v>4.7903588252341072</v>
      </c>
      <c r="W4278" s="1">
        <v>4.298867085056318</v>
      </c>
      <c r="X4278" s="1">
        <v>4.9478483285877761</v>
      </c>
      <c r="Y4278" s="1">
        <v>4.2731982367643901</v>
      </c>
      <c r="Z4278" s="1">
        <v>5.5466602582918787</v>
      </c>
      <c r="AA4278" s="1">
        <v>5.9650019550884545</v>
      </c>
      <c r="AB4278" s="1">
        <v>8.8331191681302634</v>
      </c>
      <c r="AC4278" s="1">
        <v>6.088025048895398</v>
      </c>
      <c r="AD4278" s="1">
        <v>5.8988687914183195</v>
      </c>
      <c r="AE4278" s="1">
        <v>5.0409319076746177</v>
      </c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/>
      <c r="BC4278" s="1"/>
      <c r="BD4278" s="1"/>
      <c r="BE4278" s="1"/>
      <c r="BF4278" s="1"/>
      <c r="BG4278" s="1"/>
      <c r="BH4278" s="1"/>
      <c r="BI4278" s="1"/>
      <c r="BJ4278" s="1"/>
      <c r="BK4278" s="1"/>
      <c r="BL4278" s="1"/>
      <c r="BM4278" s="1"/>
      <c r="BN4278" s="1"/>
    </row>
    <row r="4279" spans="1:66" x14ac:dyDescent="0.2">
      <c r="A4279" s="2" t="s">
        <v>8824</v>
      </c>
      <c r="B4279" s="4" t="s">
        <v>4274</v>
      </c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>
        <v>6.503705467736709</v>
      </c>
      <c r="T4279" s="1">
        <v>13.832736351570471</v>
      </c>
      <c r="U4279" s="1">
        <v>4.8186249500890685</v>
      </c>
      <c r="V4279" s="1">
        <v>5.180767908754901</v>
      </c>
      <c r="W4279" s="1">
        <v>4.5963193247265455</v>
      </c>
      <c r="X4279" s="1">
        <v>7.4241273362427407</v>
      </c>
      <c r="Y4279" s="1">
        <v>5.1670415406623729</v>
      </c>
      <c r="Z4279" s="1">
        <v>5.8685374159442052</v>
      </c>
      <c r="AA4279" s="1">
        <v>5.7611165054565312</v>
      </c>
      <c r="AB4279" s="1">
        <v>6.8656869268402945</v>
      </c>
      <c r="AC4279" s="1">
        <v>8.8520522686782677</v>
      </c>
      <c r="AD4279" s="1">
        <v>8.2710096676448455</v>
      </c>
      <c r="AE4279" s="1">
        <v>11.707510888506382</v>
      </c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>
        <v>0.51715421676635742</v>
      </c>
      <c r="BB4279" s="1"/>
      <c r="BC4279" s="1">
        <v>9.2520974576473236E-2</v>
      </c>
      <c r="BD4279" s="1"/>
      <c r="BE4279" s="1"/>
      <c r="BF4279" s="1"/>
      <c r="BG4279" s="1">
        <v>0.18784485757350922</v>
      </c>
      <c r="BH4279" s="1">
        <v>0.63711351156234741</v>
      </c>
      <c r="BI4279" s="1">
        <v>0.19659686088562012</v>
      </c>
      <c r="BJ4279" s="1">
        <v>4.2038683891296387</v>
      </c>
      <c r="BK4279" s="1"/>
      <c r="BL4279" s="1"/>
      <c r="BM4279" s="1"/>
      <c r="BN4279" s="1"/>
    </row>
    <row r="4280" spans="1:66" x14ac:dyDescent="0.2">
      <c r="A4280" s="2" t="s">
        <v>8825</v>
      </c>
      <c r="B4280" s="4" t="s">
        <v>4275</v>
      </c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>
        <v>5.1294504663961442</v>
      </c>
      <c r="T4280" s="1">
        <v>5.3865523099450314</v>
      </c>
      <c r="U4280" s="1"/>
      <c r="V4280" s="1"/>
      <c r="W4280" s="1">
        <v>5.2585965096108058</v>
      </c>
      <c r="X4280" s="1">
        <v>5.0187253599274504</v>
      </c>
      <c r="Y4280" s="1">
        <v>5.0993967987797761</v>
      </c>
      <c r="Z4280" s="1">
        <v>4.9488772614621643</v>
      </c>
      <c r="AA4280" s="1">
        <v>4.7419213437093575</v>
      </c>
      <c r="AB4280" s="1">
        <v>3.0392018246127686</v>
      </c>
      <c r="AC4280" s="1">
        <v>9.3495036243255427</v>
      </c>
      <c r="AD4280" s="1">
        <v>6.4683136206364695</v>
      </c>
      <c r="AE4280" s="1">
        <v>5.3083326745595949</v>
      </c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>
        <v>5.9304418563842773</v>
      </c>
      <c r="BB4280" s="1">
        <v>5.8625197410583496</v>
      </c>
      <c r="BC4280" s="1"/>
      <c r="BD4280" s="1"/>
      <c r="BE4280" s="1"/>
      <c r="BF4280" s="1"/>
      <c r="BG4280" s="1"/>
      <c r="BH4280" s="1">
        <v>2.9980323314666748</v>
      </c>
      <c r="BI4280" s="1"/>
      <c r="BJ4280" s="1"/>
      <c r="BK4280" s="1"/>
      <c r="BL4280" s="1"/>
      <c r="BM4280" s="1"/>
      <c r="BN4280" s="1"/>
    </row>
    <row r="4281" spans="1:66" x14ac:dyDescent="0.2">
      <c r="A4281" s="2" t="s">
        <v>8826</v>
      </c>
      <c r="B4281" s="4" t="s">
        <v>4276</v>
      </c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>
        <v>5.1294504663961442</v>
      </c>
      <c r="T4281" s="1">
        <v>5.3865523099450314</v>
      </c>
      <c r="U4281" s="1"/>
      <c r="V4281" s="1"/>
      <c r="W4281" s="1">
        <v>5.2585965096108058</v>
      </c>
      <c r="X4281" s="1">
        <v>5.0187253599274504</v>
      </c>
      <c r="Y4281" s="1">
        <v>5.0993967987797761</v>
      </c>
      <c r="Z4281" s="1">
        <v>4.9488772614621643</v>
      </c>
      <c r="AA4281" s="1">
        <v>4.7419213437093575</v>
      </c>
      <c r="AB4281" s="1">
        <v>3.0392018246127686</v>
      </c>
      <c r="AC4281" s="1">
        <v>9.3495036243255427</v>
      </c>
      <c r="AD4281" s="1">
        <v>6.4683136206364695</v>
      </c>
      <c r="AE4281" s="1">
        <v>5.3083326745595949</v>
      </c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>
        <v>5.9304418563842773</v>
      </c>
      <c r="BB4281" s="1">
        <v>5.8625197410583496</v>
      </c>
      <c r="BC4281" s="1"/>
      <c r="BD4281" s="1"/>
      <c r="BE4281" s="1"/>
      <c r="BF4281" s="1"/>
      <c r="BG4281" s="1"/>
      <c r="BH4281" s="1">
        <v>2.9980323314666748</v>
      </c>
      <c r="BI4281" s="1"/>
      <c r="BJ4281" s="1"/>
      <c r="BK4281" s="1"/>
      <c r="BL4281" s="1"/>
      <c r="BM4281" s="1"/>
      <c r="BN4281" s="1"/>
    </row>
    <row r="4282" spans="1:66" x14ac:dyDescent="0.2">
      <c r="A4282" s="2" t="s">
        <v>8827</v>
      </c>
      <c r="B4282" s="4" t="s">
        <v>4277</v>
      </c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>
        <v>4.2488657339005442</v>
      </c>
      <c r="T4282" s="1">
        <v>11.193208502076532</v>
      </c>
      <c r="U4282" s="1">
        <v>4.2396341204082493</v>
      </c>
      <c r="V4282" s="1">
        <v>4.3365002050374395</v>
      </c>
      <c r="W4282" s="1">
        <v>12.309604449173444</v>
      </c>
      <c r="X4282" s="1">
        <v>4.8604648247053195</v>
      </c>
      <c r="Y4282" s="1">
        <v>4.1611994868464039</v>
      </c>
      <c r="Z4282" s="1">
        <v>10.022153671649322</v>
      </c>
      <c r="AA4282" s="1">
        <v>4.0891890480510149</v>
      </c>
      <c r="AB4282" s="1">
        <v>3.406536246171489</v>
      </c>
      <c r="AC4282" s="1">
        <v>4.3600147389895465</v>
      </c>
      <c r="AD4282" s="1">
        <v>79.888625419717997</v>
      </c>
      <c r="AE4282" s="1">
        <v>82.532471498048849</v>
      </c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>
        <v>0.27480208873748779</v>
      </c>
      <c r="AZ4282" s="1">
        <v>0.55568212270736694</v>
      </c>
      <c r="BA4282" s="1">
        <v>3.8767697811126709</v>
      </c>
      <c r="BB4282" s="1"/>
      <c r="BC4282" s="1"/>
      <c r="BD4282" s="1">
        <v>6.4029512405395508</v>
      </c>
      <c r="BE4282" s="1">
        <v>1.0467615127563477</v>
      </c>
      <c r="BF4282" s="1">
        <v>1.2598236799240112</v>
      </c>
      <c r="BG4282" s="1">
        <v>1.1370124816894531</v>
      </c>
      <c r="BH4282" s="1">
        <v>6.5876445770263672</v>
      </c>
      <c r="BI4282" s="1"/>
      <c r="BJ4282" s="1">
        <v>6.7643890380859375</v>
      </c>
      <c r="BK4282" s="1">
        <v>8.4581165313720703</v>
      </c>
      <c r="BL4282" s="1"/>
      <c r="BM4282" s="1"/>
      <c r="BN4282" s="1"/>
    </row>
    <row r="4283" spans="1:66" x14ac:dyDescent="0.2">
      <c r="A4283" s="2" t="s">
        <v>8828</v>
      </c>
      <c r="B4283" s="4" t="s">
        <v>4278</v>
      </c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>
        <v>7.8643528710857282</v>
      </c>
      <c r="V4283" s="1">
        <v>8.6308887525049443</v>
      </c>
      <c r="W4283" s="1">
        <v>20.715961245745579</v>
      </c>
      <c r="X4283" s="1">
        <v>22.832430023570737</v>
      </c>
      <c r="Y4283" s="1">
        <v>10.302289836836383</v>
      </c>
      <c r="Z4283" s="1">
        <v>6.3594647412526903</v>
      </c>
      <c r="AA4283" s="1">
        <v>7.9860780572392116</v>
      </c>
      <c r="AB4283" s="1">
        <v>7.1125628665587417</v>
      </c>
      <c r="AC4283" s="1">
        <v>8.0743487931926783</v>
      </c>
      <c r="AD4283" s="1">
        <v>3.8447240281251918</v>
      </c>
      <c r="AE4283" s="1">
        <v>5.5603590356861163</v>
      </c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/>
      <c r="BC4283" s="1">
        <v>0.76857876777648926</v>
      </c>
      <c r="BD4283" s="1"/>
      <c r="BE4283" s="1">
        <v>0.49728837609291077</v>
      </c>
      <c r="BF4283" s="1"/>
      <c r="BG4283" s="1"/>
      <c r="BH4283" s="1"/>
      <c r="BI4283" s="1"/>
      <c r="BJ4283" s="1">
        <v>1.9284250736236572</v>
      </c>
      <c r="BK4283" s="1">
        <v>2.7625863552093506</v>
      </c>
      <c r="BL4283" s="1"/>
      <c r="BM4283" s="1"/>
      <c r="BN4283" s="1"/>
    </row>
    <row r="4284" spans="1:66" x14ac:dyDescent="0.2">
      <c r="A4284" s="2" t="s">
        <v>8829</v>
      </c>
      <c r="B4284" s="4" t="s">
        <v>4279</v>
      </c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>
        <v>7.8643528710857282</v>
      </c>
      <c r="V4284" s="1">
        <v>8.6308887525049443</v>
      </c>
      <c r="W4284" s="1">
        <v>20.715961245745579</v>
      </c>
      <c r="X4284" s="1">
        <v>22.832430023570737</v>
      </c>
      <c r="Y4284" s="1">
        <v>10.302289836836383</v>
      </c>
      <c r="Z4284" s="1">
        <v>6.3594647412526903</v>
      </c>
      <c r="AA4284" s="1">
        <v>7.9860780572392116</v>
      </c>
      <c r="AB4284" s="1">
        <v>7.1125628665587417</v>
      </c>
      <c r="AC4284" s="1">
        <v>8.0743487931926783</v>
      </c>
      <c r="AD4284" s="1">
        <v>3.8447240281251918</v>
      </c>
      <c r="AE4284" s="1">
        <v>5.5603590356861163</v>
      </c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  <c r="BC4284" s="1">
        <v>0.76857876777648926</v>
      </c>
      <c r="BD4284" s="1"/>
      <c r="BE4284" s="1">
        <v>0.49728837609291077</v>
      </c>
      <c r="BF4284" s="1"/>
      <c r="BG4284" s="1"/>
      <c r="BH4284" s="1"/>
      <c r="BI4284" s="1"/>
      <c r="BJ4284" s="1">
        <v>1.9284250736236572</v>
      </c>
      <c r="BK4284" s="1">
        <v>2.7625863552093506</v>
      </c>
      <c r="BL4284" s="1"/>
      <c r="BM4284" s="1"/>
      <c r="BN4284" s="1"/>
    </row>
    <row r="4285" spans="1:66" x14ac:dyDescent="0.2">
      <c r="A4285" s="2" t="s">
        <v>8830</v>
      </c>
      <c r="B4285" s="4" t="s">
        <v>4280</v>
      </c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>
        <v>88.853300653785752</v>
      </c>
      <c r="U4285" s="1">
        <v>16.397778991274699</v>
      </c>
      <c r="V4285" s="1">
        <v>5.0780126108372148</v>
      </c>
      <c r="W4285" s="1">
        <v>4.9015654373423931</v>
      </c>
      <c r="X4285" s="1">
        <v>5.1569873046576031</v>
      </c>
      <c r="Y4285" s="1">
        <v>8.4362532908389642</v>
      </c>
      <c r="Z4285" s="1">
        <v>22.777653814384376</v>
      </c>
      <c r="AA4285" s="1">
        <v>14.369062991233751</v>
      </c>
      <c r="AB4285" s="1">
        <v>9.5094418934785594</v>
      </c>
      <c r="AC4285" s="1">
        <v>9.4996483550480271</v>
      </c>
      <c r="AD4285" s="1">
        <v>23.744854415609172</v>
      </c>
      <c r="AE4285" s="1">
        <v>14.232704566392723</v>
      </c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>
        <v>10.098774909973145</v>
      </c>
      <c r="BC4285" s="1"/>
      <c r="BD4285" s="1">
        <v>1.6659004688262939</v>
      </c>
      <c r="BE4285" s="1"/>
      <c r="BF4285" s="1">
        <v>2.1439540386199951</v>
      </c>
      <c r="BG4285" s="1">
        <v>5.8371305465698242E-2</v>
      </c>
      <c r="BH4285" s="1">
        <v>1.6904385089874268</v>
      </c>
      <c r="BI4285" s="1"/>
      <c r="BJ4285" s="1"/>
      <c r="BK4285" s="1"/>
      <c r="BL4285" s="1"/>
      <c r="BM4285" s="1"/>
      <c r="BN4285" s="1"/>
    </row>
    <row r="4286" spans="1:66" x14ac:dyDescent="0.2">
      <c r="A4286" s="2" t="s">
        <v>8831</v>
      </c>
      <c r="B4286" s="4" t="s">
        <v>4281</v>
      </c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>
        <v>18.578036864772475</v>
      </c>
      <c r="V4286" s="1">
        <v>5.2030933158465729</v>
      </c>
      <c r="W4286" s="1">
        <v>5.9174734433912235</v>
      </c>
      <c r="X4286" s="1">
        <v>5.2788269325278607</v>
      </c>
      <c r="Y4286" s="1">
        <v>7.1317511343906501</v>
      </c>
      <c r="Z4286" s="1">
        <v>13.775243137110893</v>
      </c>
      <c r="AA4286" s="1">
        <v>4.8560968638550115</v>
      </c>
      <c r="AB4286" s="1">
        <v>7.5930046261123794</v>
      </c>
      <c r="AC4286" s="1">
        <v>20.856432649718222</v>
      </c>
      <c r="AD4286" s="1">
        <v>7.6693924313128772</v>
      </c>
      <c r="AE4286" s="1">
        <v>4.7609223683665443</v>
      </c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/>
      <c r="BC4286" s="1">
        <v>5.5095844268798828</v>
      </c>
      <c r="BD4286" s="1">
        <v>1.5024135112762451</v>
      </c>
      <c r="BE4286" s="1">
        <v>1.4823673963546753</v>
      </c>
      <c r="BF4286" s="1">
        <v>2.5228874683380127</v>
      </c>
      <c r="BG4286" s="1"/>
      <c r="BH4286" s="1">
        <v>8.4179677963256836</v>
      </c>
      <c r="BI4286" s="1">
        <v>4.3381624221801758</v>
      </c>
      <c r="BJ4286" s="1"/>
      <c r="BK4286" s="1"/>
      <c r="BL4286" s="1"/>
      <c r="BM4286" s="1"/>
      <c r="BN4286" s="1"/>
    </row>
    <row r="4287" spans="1:66" x14ac:dyDescent="0.2">
      <c r="A4287" s="2" t="s">
        <v>8832</v>
      </c>
      <c r="B4287" s="4" t="s">
        <v>4282</v>
      </c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>
        <v>1.6789523210549995</v>
      </c>
      <c r="U4287" s="1">
        <v>9.3272462823091581E-2</v>
      </c>
      <c r="V4287" s="1">
        <v>2.507143946526408</v>
      </c>
      <c r="W4287" s="1">
        <v>2.0083695588488033</v>
      </c>
      <c r="X4287" s="1">
        <v>3.6125074288006451</v>
      </c>
      <c r="Y4287" s="1">
        <v>3.6210625512207653</v>
      </c>
      <c r="Z4287" s="1">
        <v>3.9391305827712753</v>
      </c>
      <c r="AA4287" s="1">
        <v>0.4603797930561136</v>
      </c>
      <c r="AB4287" s="1"/>
      <c r="AC4287" s="1">
        <v>0.16644335179381747</v>
      </c>
      <c r="AD4287" s="1">
        <v>6.6733246555391794</v>
      </c>
      <c r="AE4287" s="1">
        <v>24.781384073779734</v>
      </c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>
        <v>2.7805089950561523</v>
      </c>
      <c r="BA4287" s="1">
        <v>5.9826250076293945</v>
      </c>
      <c r="BB4287" s="1">
        <v>6.1420478820800781</v>
      </c>
      <c r="BC4287" s="1">
        <v>4.6026110649108887</v>
      </c>
      <c r="BD4287" s="1">
        <v>2.5115268230438232</v>
      </c>
      <c r="BE4287" s="1">
        <v>1.3990473747253418</v>
      </c>
      <c r="BF4287" s="1"/>
      <c r="BG4287" s="1">
        <v>4.7981925010681152</v>
      </c>
      <c r="BH4287" s="1">
        <v>5.0059933662414551</v>
      </c>
      <c r="BI4287" s="1">
        <v>5.141200065612793</v>
      </c>
      <c r="BJ4287" s="1"/>
      <c r="BK4287" s="1"/>
      <c r="BL4287" s="1"/>
      <c r="BM4287" s="1"/>
      <c r="BN4287" s="1"/>
    </row>
    <row r="4288" spans="1:66" x14ac:dyDescent="0.2">
      <c r="A4288" s="2" t="s">
        <v>8833</v>
      </c>
      <c r="B4288" s="4" t="s">
        <v>4283</v>
      </c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>
        <v>4.4274882392300237</v>
      </c>
      <c r="V4288" s="1">
        <v>4.2917627949656518</v>
      </c>
      <c r="W4288" s="1">
        <v>6.0317183401485552</v>
      </c>
      <c r="X4288" s="1">
        <v>5.3953544397609114</v>
      </c>
      <c r="Y4288" s="1">
        <v>4.7314609410715605</v>
      </c>
      <c r="Z4288" s="1">
        <v>4.4883484966907936</v>
      </c>
      <c r="AA4288" s="1">
        <v>4.6204664937206248</v>
      </c>
      <c r="AB4288" s="1">
        <v>3.3235485209786018</v>
      </c>
      <c r="AC4288" s="1">
        <v>4.9909757499273697</v>
      </c>
      <c r="AD4288" s="1">
        <v>5.3349619671879092</v>
      </c>
      <c r="AE4288" s="1">
        <v>5.1648511141326914</v>
      </c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/>
      <c r="BC4288" s="1">
        <v>0.49130398035049438</v>
      </c>
      <c r="BD4288" s="1"/>
      <c r="BE4288" s="1"/>
      <c r="BF4288" s="1">
        <v>0.36130300164222717</v>
      </c>
      <c r="BG4288" s="1">
        <v>9.4622008502483368E-2</v>
      </c>
      <c r="BH4288" s="1">
        <v>1.3303155899047852</v>
      </c>
      <c r="BI4288" s="1">
        <v>0.38447010517120361</v>
      </c>
      <c r="BJ4288" s="1">
        <v>0.72220456600189209</v>
      </c>
      <c r="BK4288" s="1">
        <v>0.34482499957084656</v>
      </c>
      <c r="BL4288" s="1"/>
      <c r="BM4288" s="1"/>
      <c r="BN4288" s="1"/>
    </row>
    <row r="4289" spans="1:66" x14ac:dyDescent="0.2">
      <c r="A4289" s="2" t="s">
        <v>8834</v>
      </c>
      <c r="B4289" s="4" t="s">
        <v>4284</v>
      </c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>
        <v>8.6179589739971156</v>
      </c>
      <c r="V4289" s="1">
        <v>10.440085570269469</v>
      </c>
      <c r="W4289" s="1">
        <v>9.1907500307875498</v>
      </c>
      <c r="X4289" s="1">
        <v>5.4572493840360403</v>
      </c>
      <c r="Y4289" s="1">
        <v>6.392065938544909</v>
      </c>
      <c r="Z4289" s="1">
        <v>5.1499876314704691</v>
      </c>
      <c r="AA4289" s="1">
        <v>9.1678361546393514</v>
      </c>
      <c r="AB4289" s="1">
        <v>22.351748450988044</v>
      </c>
      <c r="AC4289" s="1">
        <v>7.6271224276269809</v>
      </c>
      <c r="AD4289" s="1">
        <v>20.012004210555233</v>
      </c>
      <c r="AE4289" s="1">
        <v>19.016344599073392</v>
      </c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>
        <v>1.1920862197875977</v>
      </c>
      <c r="BC4289" s="1">
        <v>0.34926009178161621</v>
      </c>
      <c r="BD4289" s="1"/>
      <c r="BE4289" s="1">
        <v>0.33792400360107422</v>
      </c>
      <c r="BF4289" s="1"/>
      <c r="BG4289" s="1"/>
      <c r="BH4289" s="1">
        <v>0.2898922860622406</v>
      </c>
      <c r="BI4289" s="1"/>
      <c r="BJ4289" s="1"/>
      <c r="BK4289" s="1">
        <v>0.5466606616973877</v>
      </c>
      <c r="BL4289" s="1"/>
      <c r="BM4289" s="1"/>
      <c r="BN4289" s="1"/>
    </row>
    <row r="4290" spans="1:66" x14ac:dyDescent="0.2">
      <c r="A4290" s="2" t="s">
        <v>8835</v>
      </c>
      <c r="B4290" s="4" t="s">
        <v>4285</v>
      </c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>
        <v>9.8019316956865392</v>
      </c>
      <c r="V4290" s="1">
        <v>9.5332783899619162</v>
      </c>
      <c r="W4290" s="1">
        <v>9.2846700944821787</v>
      </c>
      <c r="X4290" s="1">
        <v>7.1283672748798956</v>
      </c>
      <c r="Y4290" s="1">
        <v>6.3071237622299687</v>
      </c>
      <c r="Z4290" s="1">
        <v>5.5917458381963234</v>
      </c>
      <c r="AA4290" s="1">
        <v>12.095699782962678</v>
      </c>
      <c r="AB4290" s="1">
        <v>5.3040799332504145</v>
      </c>
      <c r="AC4290" s="1">
        <v>5.6147123424530978</v>
      </c>
      <c r="AD4290" s="1">
        <v>5.3963985399832266</v>
      </c>
      <c r="AE4290" s="1">
        <v>5.4776110958477089</v>
      </c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>
        <v>0.66705989837646484</v>
      </c>
      <c r="BB4290" s="1">
        <v>2.3710756301879883</v>
      </c>
      <c r="BC4290" s="1"/>
      <c r="BD4290" s="1">
        <v>2.9024600982666016</v>
      </c>
      <c r="BE4290" s="1"/>
      <c r="BF4290" s="1">
        <v>-2.0975319785065949E-5</v>
      </c>
      <c r="BG4290" s="1">
        <v>1.5579662322998047</v>
      </c>
      <c r="BH4290" s="1"/>
      <c r="BI4290" s="1"/>
      <c r="BJ4290" s="1"/>
      <c r="BK4290" s="1"/>
      <c r="BL4290" s="1"/>
      <c r="BM4290" s="1"/>
      <c r="BN4290" s="1"/>
    </row>
    <row r="4291" spans="1:66" x14ac:dyDescent="0.2">
      <c r="A4291" s="2" t="s">
        <v>8836</v>
      </c>
      <c r="B4291" s="4" t="s">
        <v>4286</v>
      </c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>
        <v>17.04227566851787</v>
      </c>
      <c r="V4291" s="1">
        <v>7.24459893936843</v>
      </c>
      <c r="W4291" s="1">
        <v>7.5901761380401735</v>
      </c>
      <c r="X4291" s="1">
        <v>7.6591828261380623</v>
      </c>
      <c r="Y4291" s="1">
        <v>5.6204603734240175</v>
      </c>
      <c r="Z4291" s="1">
        <v>8.4500389998111576</v>
      </c>
      <c r="AA4291" s="1">
        <v>9.9728291304258789</v>
      </c>
      <c r="AB4291" s="1">
        <v>6.7274081591460329</v>
      </c>
      <c r="AC4291" s="1">
        <v>5.7492407350575121</v>
      </c>
      <c r="AD4291" s="1">
        <v>9.7987406294057617</v>
      </c>
      <c r="AE4291" s="1">
        <v>10.048205901888824</v>
      </c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>
        <v>2.7739698886871338</v>
      </c>
      <c r="BB4291" s="1">
        <v>2.6941254138946533</v>
      </c>
      <c r="BC4291" s="1">
        <v>1.6946790218353271</v>
      </c>
      <c r="BD4291" s="1">
        <v>1.0187510251998901</v>
      </c>
      <c r="BE4291" s="1">
        <v>0.93842077255249023</v>
      </c>
      <c r="BF4291" s="1">
        <v>2.1605308055877686</v>
      </c>
      <c r="BG4291" s="1">
        <v>0.7562328577041626</v>
      </c>
      <c r="BH4291" s="1">
        <v>4.5538582801818848</v>
      </c>
      <c r="BI4291" s="1">
        <v>2.661829948425293</v>
      </c>
      <c r="BJ4291" s="1">
        <v>0.91912746429443359</v>
      </c>
      <c r="BK4291" s="1">
        <v>0.187835693359375</v>
      </c>
      <c r="BL4291" s="1"/>
      <c r="BM4291" s="1"/>
      <c r="BN4291" s="1"/>
    </row>
    <row r="4292" spans="1:66" x14ac:dyDescent="0.2">
      <c r="A4292" s="2" t="s">
        <v>8837</v>
      </c>
      <c r="B4292" s="4" t="s">
        <v>4287</v>
      </c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>
        <v>17.04227566851787</v>
      </c>
      <c r="V4292" s="1">
        <v>7.24459893936843</v>
      </c>
      <c r="W4292" s="1">
        <v>7.5901761380401735</v>
      </c>
      <c r="X4292" s="1">
        <v>7.6591828261380623</v>
      </c>
      <c r="Y4292" s="1">
        <v>5.6204603734240175</v>
      </c>
      <c r="Z4292" s="1">
        <v>8.4500389998111576</v>
      </c>
      <c r="AA4292" s="1">
        <v>9.9728291304258789</v>
      </c>
      <c r="AB4292" s="1">
        <v>6.7274081591460329</v>
      </c>
      <c r="AC4292" s="1">
        <v>5.7492407350575121</v>
      </c>
      <c r="AD4292" s="1">
        <v>9.7987406294057617</v>
      </c>
      <c r="AE4292" s="1">
        <v>10.048205901888824</v>
      </c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>
        <v>2.7739698886871338</v>
      </c>
      <c r="BB4292" s="1">
        <v>2.6941254138946533</v>
      </c>
      <c r="BC4292" s="1">
        <v>1.6946790218353271</v>
      </c>
      <c r="BD4292" s="1">
        <v>1.0187510251998901</v>
      </c>
      <c r="BE4292" s="1">
        <v>0.93842077255249023</v>
      </c>
      <c r="BF4292" s="1">
        <v>2.1605308055877686</v>
      </c>
      <c r="BG4292" s="1">
        <v>0.7562328577041626</v>
      </c>
      <c r="BH4292" s="1">
        <v>4.5538582801818848</v>
      </c>
      <c r="BI4292" s="1">
        <v>2.661829948425293</v>
      </c>
      <c r="BJ4292" s="1">
        <v>0.91912746429443359</v>
      </c>
      <c r="BK4292" s="1">
        <v>0.187835693359375</v>
      </c>
      <c r="BL4292" s="1"/>
      <c r="BM4292" s="1"/>
      <c r="BN4292" s="1"/>
    </row>
    <row r="4293" spans="1:66" x14ac:dyDescent="0.2">
      <c r="A4293" s="2" t="s">
        <v>8838</v>
      </c>
      <c r="B4293" s="4" t="s">
        <v>4288</v>
      </c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>
        <v>4.2396341204082493</v>
      </c>
      <c r="V4293" s="1">
        <v>4.3365002050374395</v>
      </c>
      <c r="W4293" s="1">
        <v>12.309604449173444</v>
      </c>
      <c r="X4293" s="1">
        <v>4.8604648247053195</v>
      </c>
      <c r="Y4293" s="1">
        <v>4.1611994868464039</v>
      </c>
      <c r="Z4293" s="1">
        <v>10.022153671649322</v>
      </c>
      <c r="AA4293" s="1">
        <v>4.0891890480510149</v>
      </c>
      <c r="AB4293" s="1">
        <v>3.406536246171489</v>
      </c>
      <c r="AC4293" s="1">
        <v>4.3600147389895465</v>
      </c>
      <c r="AD4293" s="1">
        <v>79.888625419717997</v>
      </c>
      <c r="AE4293" s="1">
        <v>82.532471498048849</v>
      </c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>
        <v>3.8767697811126709</v>
      </c>
      <c r="BB4293" s="1"/>
      <c r="BC4293" s="1"/>
      <c r="BD4293" s="1">
        <v>6.4029512405395508</v>
      </c>
      <c r="BE4293" s="1">
        <v>1.0467615127563477</v>
      </c>
      <c r="BF4293" s="1">
        <v>1.2598236799240112</v>
      </c>
      <c r="BG4293" s="1">
        <v>1.1370124816894531</v>
      </c>
      <c r="BH4293" s="1">
        <v>6.5876445770263672</v>
      </c>
      <c r="BI4293" s="1"/>
      <c r="BJ4293" s="1">
        <v>6.7643890380859375</v>
      </c>
      <c r="BK4293" s="1">
        <v>8.4581165313720703</v>
      </c>
      <c r="BL4293" s="1"/>
      <c r="BM4293" s="1"/>
      <c r="BN4293" s="1"/>
    </row>
    <row r="4294" spans="1:66" x14ac:dyDescent="0.2">
      <c r="A4294" s="2" t="s">
        <v>8839</v>
      </c>
      <c r="B4294" s="4" t="s">
        <v>4289</v>
      </c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>
        <v>9.174432820002167</v>
      </c>
      <c r="V4294" s="1">
        <v>4.7877767057767358</v>
      </c>
      <c r="W4294" s="1">
        <v>5.6015624589535271</v>
      </c>
      <c r="X4294" s="1">
        <v>8.5518759158730244</v>
      </c>
      <c r="Y4294" s="1">
        <v>4.9289823227781495</v>
      </c>
      <c r="Z4294" s="1">
        <v>4.6112001597233245</v>
      </c>
      <c r="AA4294" s="1">
        <v>6.2884056026411201</v>
      </c>
      <c r="AB4294" s="1">
        <v>12.478633697841902</v>
      </c>
      <c r="AC4294" s="1">
        <v>8.5580973090272323</v>
      </c>
      <c r="AD4294" s="1">
        <v>12.153855872652111</v>
      </c>
      <c r="AE4294" s="1">
        <v>9.3858788129850481</v>
      </c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>
        <v>9.4100284576416016</v>
      </c>
      <c r="BC4294" s="1"/>
      <c r="BD4294" s="1">
        <v>1.7454227209091187</v>
      </c>
      <c r="BE4294" s="1"/>
      <c r="BF4294" s="1">
        <v>1.3619530200958252</v>
      </c>
      <c r="BG4294" s="1">
        <v>0.79722809791564941</v>
      </c>
      <c r="BH4294" s="1">
        <v>1.4179434776306152</v>
      </c>
      <c r="BI4294" s="1">
        <v>4.148068904876709</v>
      </c>
      <c r="BJ4294" s="1">
        <v>2.6562166213989258</v>
      </c>
      <c r="BK4294" s="1">
        <v>1.7806872129440308</v>
      </c>
      <c r="BL4294" s="1"/>
      <c r="BM4294" s="1"/>
      <c r="BN4294" s="1"/>
    </row>
    <row r="4295" spans="1:66" x14ac:dyDescent="0.2">
      <c r="A4295" s="2" t="s">
        <v>8840</v>
      </c>
      <c r="B4295" s="4" t="s">
        <v>4290</v>
      </c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>
        <v>4.6543295156415843</v>
      </c>
      <c r="V4295" s="1">
        <v>4.9581133101486952</v>
      </c>
      <c r="W4295" s="1">
        <v>8.4403685018808776</v>
      </c>
      <c r="X4295" s="1">
        <v>3.9331322994367359</v>
      </c>
      <c r="Y4295" s="1">
        <v>3.7118449509615203</v>
      </c>
      <c r="Z4295" s="1"/>
      <c r="AA4295" s="1"/>
      <c r="AB4295" s="1">
        <v>4.8709959994406855</v>
      </c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>
        <v>2.2689664363861084</v>
      </c>
      <c r="BC4295" s="1"/>
      <c r="BD4295" s="1">
        <v>0.95459270477294922</v>
      </c>
      <c r="BE4295" s="1">
        <v>1.0784527063369751</v>
      </c>
      <c r="BF4295" s="1">
        <v>5.0493593215942383</v>
      </c>
      <c r="BG4295" s="1">
        <v>5.974332332611084</v>
      </c>
      <c r="BH4295" s="1"/>
      <c r="BI4295" s="1">
        <v>4.9960050582885742</v>
      </c>
      <c r="BJ4295" s="1">
        <v>5.1426453590393066</v>
      </c>
      <c r="BK4295" s="1">
        <v>5.6023974418640137</v>
      </c>
      <c r="BL4295" s="1"/>
      <c r="BM4295" s="1"/>
      <c r="BN4295" s="1"/>
    </row>
    <row r="4296" spans="1:66" x14ac:dyDescent="0.2">
      <c r="A4296" s="2" t="s">
        <v>8841</v>
      </c>
      <c r="B4296" s="4" t="s">
        <v>4291</v>
      </c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>
        <v>88.228955451835674</v>
      </c>
      <c r="V4296" s="1">
        <v>98.430353559444214</v>
      </c>
      <c r="W4296" s="1">
        <v>90.219365575889711</v>
      </c>
      <c r="X4296" s="1">
        <v>97.002252136497574</v>
      </c>
      <c r="Y4296" s="1">
        <v>97.386589399788122</v>
      </c>
      <c r="Z4296" s="1">
        <v>54.347111589431393</v>
      </c>
      <c r="AA4296" s="1">
        <v>85.815830736834627</v>
      </c>
      <c r="AB4296" s="1">
        <v>99.262980865882838</v>
      </c>
      <c r="AC4296" s="1">
        <v>90.939105786148502</v>
      </c>
      <c r="AD4296" s="1">
        <v>97.47352414817874</v>
      </c>
      <c r="AE4296" s="1">
        <v>98.500010837107624</v>
      </c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  <c r="BC4296" s="1"/>
      <c r="BD4296" s="1"/>
      <c r="BE4296" s="1"/>
      <c r="BF4296" s="1"/>
      <c r="BG4296" s="1"/>
      <c r="BH4296" s="1"/>
      <c r="BI4296" s="1"/>
      <c r="BJ4296" s="1"/>
      <c r="BK4296" s="1"/>
      <c r="BL4296" s="1"/>
      <c r="BM4296" s="1"/>
      <c r="BN4296" s="1"/>
    </row>
    <row r="4297" spans="1:66" x14ac:dyDescent="0.2">
      <c r="A4297" s="2" t="s">
        <v>8842</v>
      </c>
      <c r="B4297" s="4" t="s">
        <v>4292</v>
      </c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>
        <v>9.6491824969291002</v>
      </c>
      <c r="W4297" s="1">
        <v>4.9944337903153153</v>
      </c>
      <c r="X4297" s="1">
        <v>5.0242634131628723</v>
      </c>
      <c r="Y4297" s="1">
        <v>9.1761005496086625</v>
      </c>
      <c r="Z4297" s="1">
        <v>5.3801471636622109</v>
      </c>
      <c r="AA4297" s="1">
        <v>7.3323389140029924</v>
      </c>
      <c r="AB4297" s="1">
        <v>12.104161840987523</v>
      </c>
      <c r="AC4297" s="1">
        <v>5.2657126036747988</v>
      </c>
      <c r="AD4297" s="1">
        <v>9.4358727709295049</v>
      </c>
      <c r="AE4297" s="1">
        <v>6.4387622216621407</v>
      </c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  <c r="BC4297" s="1"/>
      <c r="BD4297" s="1"/>
      <c r="BE4297" s="1"/>
      <c r="BF4297" s="1"/>
      <c r="BG4297" s="1">
        <v>2.4787118434906006</v>
      </c>
      <c r="BH4297" s="1"/>
      <c r="BI4297" s="1"/>
      <c r="BJ4297" s="1"/>
      <c r="BK4297" s="1"/>
      <c r="BL4297" s="1"/>
      <c r="BM4297" s="1"/>
      <c r="BN4297" s="1"/>
    </row>
    <row r="4298" spans="1:66" x14ac:dyDescent="0.2">
      <c r="A4298" s="2" t="s">
        <v>8843</v>
      </c>
      <c r="B4298" s="4" t="s">
        <v>4293</v>
      </c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>
        <v>4.7479889456401292</v>
      </c>
      <c r="V4298" s="1">
        <v>0.53744575970211161</v>
      </c>
      <c r="W4298" s="1">
        <v>6.217484631384842</v>
      </c>
      <c r="X4298" s="1">
        <v>6.7193356251579131</v>
      </c>
      <c r="Y4298" s="1">
        <v>6.3216121354092421</v>
      </c>
      <c r="Z4298" s="1">
        <v>22.433959087402012</v>
      </c>
      <c r="AA4298" s="1">
        <v>7.1383817429300649</v>
      </c>
      <c r="AB4298" s="1">
        <v>10.606481446176803</v>
      </c>
      <c r="AC4298" s="1">
        <v>17.465861306656485</v>
      </c>
      <c r="AD4298" s="1">
        <v>22.591013025325562</v>
      </c>
      <c r="AE4298" s="1">
        <v>15.32195779169934</v>
      </c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>
        <v>23.834705352783203</v>
      </c>
      <c r="BB4298" s="1">
        <v>17.640811920166016</v>
      </c>
      <c r="BC4298" s="1">
        <v>5.3911986351013184</v>
      </c>
      <c r="BD4298" s="1">
        <v>2.2516443729400635</v>
      </c>
      <c r="BE4298" s="1">
        <v>1.4563169479370117</v>
      </c>
      <c r="BF4298" s="1">
        <v>7.1577773094177246</v>
      </c>
      <c r="BG4298" s="1">
        <v>0.3084903359413147</v>
      </c>
      <c r="BH4298" s="1">
        <v>4.8569025993347168</v>
      </c>
      <c r="BI4298" s="1">
        <v>2.9203240871429443</v>
      </c>
      <c r="BJ4298" s="1">
        <v>2.6146895885467529</v>
      </c>
      <c r="BK4298" s="1">
        <v>0.42063486576080322</v>
      </c>
      <c r="BL4298" s="1"/>
      <c r="BM4298" s="1"/>
      <c r="BN4298" s="1"/>
    </row>
    <row r="4299" spans="1:66" x14ac:dyDescent="0.2">
      <c r="A4299" s="2" t="s">
        <v>8844</v>
      </c>
      <c r="B4299" s="4" t="s">
        <v>4294</v>
      </c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>
        <v>96.426423675714744</v>
      </c>
      <c r="V4299" s="1">
        <v>94.02260526220438</v>
      </c>
      <c r="W4299" s="1">
        <v>94.608030316560118</v>
      </c>
      <c r="X4299" s="1">
        <v>89.272814515300681</v>
      </c>
      <c r="Y4299" s="1">
        <v>87.794345928075089</v>
      </c>
      <c r="Z4299" s="1">
        <v>85.517624316701429</v>
      </c>
      <c r="AA4299" s="1">
        <v>89.815046997914891</v>
      </c>
      <c r="AB4299" s="1">
        <v>87.892369837947953</v>
      </c>
      <c r="AC4299" s="1">
        <v>92.461839271888394</v>
      </c>
      <c r="AD4299" s="1">
        <v>97.939975304825921</v>
      </c>
      <c r="AE4299" s="1">
        <v>98.421413356337595</v>
      </c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>
        <v>3.5238182544708252</v>
      </c>
      <c r="BB4299" s="1">
        <v>5.9501190185546875</v>
      </c>
      <c r="BC4299" s="1">
        <v>5.3632574081420898</v>
      </c>
      <c r="BD4299" s="1">
        <v>10.692231178283691</v>
      </c>
      <c r="BE4299" s="1">
        <v>10.152714729309082</v>
      </c>
      <c r="BF4299" s="1">
        <v>13.14133358001709</v>
      </c>
      <c r="BG4299" s="1">
        <v>10.144620895385742</v>
      </c>
      <c r="BH4299" s="1">
        <v>12.059186935424805</v>
      </c>
      <c r="BI4299" s="1">
        <v>7.4826755523681641</v>
      </c>
      <c r="BJ4299" s="1">
        <v>2.036848783493042</v>
      </c>
      <c r="BK4299" s="1">
        <v>1.5391100645065308</v>
      </c>
      <c r="BL4299" s="1"/>
      <c r="BM4299" s="1"/>
      <c r="BN4299" s="1"/>
    </row>
    <row r="4300" spans="1:66" x14ac:dyDescent="0.2">
      <c r="A4300" s="2" t="s">
        <v>8845</v>
      </c>
      <c r="B4300" s="4" t="s">
        <v>4295</v>
      </c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>
        <v>5.5593919098869033</v>
      </c>
      <c r="X4300" s="1">
        <v>4.6633981525159545</v>
      </c>
      <c r="Y4300" s="1">
        <v>6.2366975311337693</v>
      </c>
      <c r="Z4300" s="1">
        <v>4.4928150075400142</v>
      </c>
      <c r="AA4300" s="1">
        <v>4.9327476829575323</v>
      </c>
      <c r="AB4300" s="1">
        <v>10.625557145926328</v>
      </c>
      <c r="AC4300" s="1">
        <v>13.456843853396039</v>
      </c>
      <c r="AD4300" s="1">
        <v>5.0701376650846868</v>
      </c>
      <c r="AE4300" s="1">
        <v>4.0713486085599921</v>
      </c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/>
      <c r="BC4300" s="1"/>
      <c r="BD4300" s="1"/>
      <c r="BE4300" s="1"/>
      <c r="BF4300" s="1"/>
      <c r="BG4300" s="1">
        <v>3.1797075271606445</v>
      </c>
      <c r="BH4300" s="1">
        <v>7.8405213356018066</v>
      </c>
      <c r="BI4300" s="1"/>
      <c r="BJ4300" s="1"/>
      <c r="BK4300" s="1"/>
      <c r="BL4300" s="1"/>
      <c r="BM4300" s="1"/>
      <c r="BN4300" s="1"/>
    </row>
    <row r="4301" spans="1:66" x14ac:dyDescent="0.2">
      <c r="A4301" s="2" t="s">
        <v>8846</v>
      </c>
      <c r="B4301" s="4" t="s">
        <v>4296</v>
      </c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>
        <v>5.5593919098869033</v>
      </c>
      <c r="X4301" s="1">
        <v>4.6633981525159545</v>
      </c>
      <c r="Y4301" s="1">
        <v>6.2366975311337693</v>
      </c>
      <c r="Z4301" s="1">
        <v>4.4928150075400142</v>
      </c>
      <c r="AA4301" s="1">
        <v>4.9327476829575323</v>
      </c>
      <c r="AB4301" s="1">
        <v>10.625557145926328</v>
      </c>
      <c r="AC4301" s="1">
        <v>13.456843853396039</v>
      </c>
      <c r="AD4301" s="1">
        <v>5.0701376650846868</v>
      </c>
      <c r="AE4301" s="1">
        <v>4.0713486085599921</v>
      </c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/>
      <c r="BC4301" s="1"/>
      <c r="BD4301" s="1"/>
      <c r="BE4301" s="1"/>
      <c r="BF4301" s="1"/>
      <c r="BG4301" s="1">
        <v>3.1797075271606445</v>
      </c>
      <c r="BH4301" s="1">
        <v>7.8405213356018066</v>
      </c>
      <c r="BI4301" s="1"/>
      <c r="BJ4301" s="1"/>
      <c r="BK4301" s="1"/>
      <c r="BL4301" s="1"/>
      <c r="BM4301" s="1"/>
      <c r="BN4301" s="1"/>
    </row>
    <row r="4302" spans="1:66" x14ac:dyDescent="0.2">
      <c r="A4302" s="2" t="s">
        <v>8847</v>
      </c>
      <c r="B4302" s="4" t="s">
        <v>4297</v>
      </c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>
        <v>5.6413490115880407</v>
      </c>
      <c r="V4302" s="1">
        <v>4.280883589267134</v>
      </c>
      <c r="W4302" s="1">
        <v>6.4645250624269153</v>
      </c>
      <c r="X4302" s="1">
        <v>6.3535352728142893</v>
      </c>
      <c r="Y4302" s="1">
        <v>4.8887775765761585</v>
      </c>
      <c r="Z4302" s="1">
        <v>6.8450304930764689</v>
      </c>
      <c r="AA4302" s="1">
        <v>6.0534512800160467</v>
      </c>
      <c r="AB4302" s="1">
        <v>6.5596180450682873</v>
      </c>
      <c r="AC4302" s="1">
        <v>5.1151891528233451</v>
      </c>
      <c r="AD4302" s="1">
        <v>6.354012577670626</v>
      </c>
      <c r="AE4302" s="1">
        <v>8.7642155075430495</v>
      </c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  <c r="BC4302" s="1"/>
      <c r="BD4302" s="1">
        <v>0.14036977291107178</v>
      </c>
      <c r="BE4302" s="1"/>
      <c r="BF4302" s="1">
        <v>0.32154524326324463</v>
      </c>
      <c r="BG4302" s="1">
        <v>2.2696330547332764</v>
      </c>
      <c r="BH4302" s="1">
        <v>1.7246378660202026</v>
      </c>
      <c r="BI4302" s="1"/>
      <c r="BJ4302" s="1"/>
      <c r="BK4302" s="1">
        <v>1.3791157007217407</v>
      </c>
      <c r="BL4302" s="1"/>
      <c r="BM4302" s="1"/>
      <c r="BN4302" s="1"/>
    </row>
    <row r="4303" spans="1:66" x14ac:dyDescent="0.2">
      <c r="A4303" s="2" t="s">
        <v>8848</v>
      </c>
      <c r="B4303" s="4" t="s">
        <v>4298</v>
      </c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>
        <v>6.1758638205552856</v>
      </c>
      <c r="V4303" s="1">
        <v>6.1859700779088467</v>
      </c>
      <c r="W4303" s="1">
        <v>6.5028580689746889</v>
      </c>
      <c r="X4303" s="1">
        <v>6.7809400272773965</v>
      </c>
      <c r="Y4303" s="1">
        <v>2.5959424713622758</v>
      </c>
      <c r="Z4303" s="1">
        <v>2.621936871700997</v>
      </c>
      <c r="AA4303" s="1">
        <v>6.4564151908896816</v>
      </c>
      <c r="AB4303" s="1">
        <v>7.1859174893972959</v>
      </c>
      <c r="AC4303" s="1">
        <v>6.0748859003253397</v>
      </c>
      <c r="AD4303" s="1">
        <v>4.8332642845766127</v>
      </c>
      <c r="AE4303" s="1">
        <v>5.8911644753623502</v>
      </c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>
        <v>0.43244433403015137</v>
      </c>
      <c r="BC4303" s="1"/>
      <c r="BD4303" s="1">
        <v>6.653261661529541</v>
      </c>
      <c r="BE4303" s="1">
        <v>6.7663702964782715</v>
      </c>
      <c r="BF4303" s="1">
        <v>4.6553506851196289</v>
      </c>
      <c r="BG4303" s="1">
        <v>0.26378804445266724</v>
      </c>
      <c r="BH4303" s="1"/>
      <c r="BI4303" s="1"/>
      <c r="BJ4303" s="1">
        <v>0.29446685314178467</v>
      </c>
      <c r="BK4303" s="1"/>
      <c r="BL4303" s="1"/>
      <c r="BM4303" s="1"/>
      <c r="BN4303" s="1"/>
    </row>
    <row r="4304" spans="1:66" x14ac:dyDescent="0.2">
      <c r="A4304" s="2" t="s">
        <v>8849</v>
      </c>
      <c r="B4304" s="4" t="s">
        <v>4299</v>
      </c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>
        <v>6.5492005915459579</v>
      </c>
      <c r="X4304" s="1">
        <v>5.8918461396110251</v>
      </c>
      <c r="Y4304" s="1">
        <v>4.7943904562412296</v>
      </c>
      <c r="Z4304" s="1">
        <v>10.155843712866512</v>
      </c>
      <c r="AA4304" s="1">
        <v>6.1311178880474602</v>
      </c>
      <c r="AB4304" s="1">
        <v>4.8049410310017269</v>
      </c>
      <c r="AC4304" s="1">
        <v>6.2477785018516396</v>
      </c>
      <c r="AD4304" s="1">
        <v>5.243030853055469</v>
      </c>
      <c r="AE4304" s="1">
        <v>13.376316291490649</v>
      </c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  <c r="BC4304" s="1"/>
      <c r="BD4304" s="1"/>
      <c r="BE4304" s="1"/>
      <c r="BF4304" s="1"/>
      <c r="BG4304" s="1"/>
      <c r="BH4304" s="1"/>
      <c r="BI4304" s="1"/>
      <c r="BJ4304" s="1"/>
      <c r="BK4304" s="1"/>
      <c r="BL4304" s="1"/>
      <c r="BM4304" s="1"/>
      <c r="BN4304" s="1"/>
    </row>
    <row r="4305" spans="1:66" x14ac:dyDescent="0.2">
      <c r="A4305" s="2" t="s">
        <v>8850</v>
      </c>
      <c r="B4305" s="4" t="s">
        <v>4300</v>
      </c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>
        <v>6.5492005915459579</v>
      </c>
      <c r="X4305" s="1">
        <v>5.8918461396110251</v>
      </c>
      <c r="Y4305" s="1">
        <v>4.7943904562412296</v>
      </c>
      <c r="Z4305" s="1">
        <v>10.155843712866512</v>
      </c>
      <c r="AA4305" s="1">
        <v>6.1311178880474602</v>
      </c>
      <c r="AB4305" s="1">
        <v>4.8049410310017269</v>
      </c>
      <c r="AC4305" s="1">
        <v>6.2477785018516396</v>
      </c>
      <c r="AD4305" s="1">
        <v>5.243030853055469</v>
      </c>
      <c r="AE4305" s="1">
        <v>13.376316291490649</v>
      </c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/>
      <c r="BC4305" s="1"/>
      <c r="BD4305" s="1"/>
      <c r="BE4305" s="1"/>
      <c r="BF4305" s="1"/>
      <c r="BG4305" s="1"/>
      <c r="BH4305" s="1"/>
      <c r="BI4305" s="1"/>
      <c r="BJ4305" s="1"/>
      <c r="BK4305" s="1"/>
      <c r="BL4305" s="1"/>
      <c r="BM4305" s="1"/>
      <c r="BN4305" s="1"/>
    </row>
    <row r="4306" spans="1:66" x14ac:dyDescent="0.2">
      <c r="A4306" s="2" t="s">
        <v>8851</v>
      </c>
      <c r="B4306" s="4" t="s">
        <v>4301</v>
      </c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>
        <v>7.1330221396073856</v>
      </c>
      <c r="V4306" s="1">
        <v>10.979720656551049</v>
      </c>
      <c r="W4306" s="1">
        <v>33.854365534793111</v>
      </c>
      <c r="X4306" s="1">
        <v>5.6672894711524604</v>
      </c>
      <c r="Y4306" s="1">
        <v>22.128529730322558</v>
      </c>
      <c r="Z4306" s="1">
        <v>31.547547740149373</v>
      </c>
      <c r="AA4306" s="1">
        <v>7.263594736435838</v>
      </c>
      <c r="AB4306" s="1">
        <v>30.420999262826403</v>
      </c>
      <c r="AC4306" s="1">
        <v>28.33814278292617</v>
      </c>
      <c r="AD4306" s="1">
        <v>43.718509862138745</v>
      </c>
      <c r="AE4306" s="1">
        <v>27.64326659001426</v>
      </c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>
        <v>5.9844779968261719</v>
      </c>
      <c r="BC4306" s="1">
        <v>0.13389468193054199</v>
      </c>
      <c r="BD4306" s="1"/>
      <c r="BE4306" s="1">
        <v>2.757871150970459</v>
      </c>
      <c r="BF4306" s="1">
        <v>1.4777222871780396</v>
      </c>
      <c r="BG4306" s="1">
        <v>1.7747294902801514</v>
      </c>
      <c r="BH4306" s="1">
        <v>0.96181350946426392</v>
      </c>
      <c r="BI4306" s="1"/>
      <c r="BJ4306" s="1">
        <v>0.56732892990112305</v>
      </c>
      <c r="BK4306" s="1"/>
      <c r="BL4306" s="1"/>
      <c r="BM4306" s="1"/>
      <c r="BN4306" s="1"/>
    </row>
    <row r="4307" spans="1:66" x14ac:dyDescent="0.2">
      <c r="A4307" s="2" t="s">
        <v>8852</v>
      </c>
      <c r="B4307" s="4" t="s">
        <v>4302</v>
      </c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>
        <v>18.706652122780714</v>
      </c>
      <c r="X4307" s="1"/>
      <c r="Y4307" s="1"/>
      <c r="Z4307" s="1">
        <v>3.4118822702685931</v>
      </c>
      <c r="AA4307" s="1">
        <v>4.5186958421823249</v>
      </c>
      <c r="AB4307" s="1">
        <v>4.1283888984828758</v>
      </c>
      <c r="AC4307" s="1">
        <v>8.2188415669539339</v>
      </c>
      <c r="AD4307" s="1">
        <v>10.414577406949745</v>
      </c>
      <c r="AE4307" s="1">
        <v>6.662391852093914</v>
      </c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/>
      <c r="BC4307" s="1">
        <v>3.7267937660217285</v>
      </c>
      <c r="BD4307" s="1">
        <v>5.2371282577514648</v>
      </c>
      <c r="BE4307" s="1">
        <v>18.029504776000977</v>
      </c>
      <c r="BF4307" s="1">
        <v>3.1504011154174805</v>
      </c>
      <c r="BG4307" s="1">
        <v>1.0551531314849854</v>
      </c>
      <c r="BH4307" s="1">
        <v>1.0959099531173706</v>
      </c>
      <c r="BI4307" s="1">
        <v>1.6436662673950195</v>
      </c>
      <c r="BJ4307" s="1"/>
      <c r="BK4307" s="1"/>
      <c r="BL4307" s="1"/>
      <c r="BM4307" s="1"/>
      <c r="BN4307" s="1"/>
    </row>
    <row r="4308" spans="1:66" x14ac:dyDescent="0.2">
      <c r="A4308" s="2" t="s">
        <v>8853</v>
      </c>
      <c r="B4308" s="4" t="s">
        <v>4303</v>
      </c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>
        <v>18.706652122780714</v>
      </c>
      <c r="X4308" s="1"/>
      <c r="Y4308" s="1"/>
      <c r="Z4308" s="1">
        <v>3.4118822702685931</v>
      </c>
      <c r="AA4308" s="1">
        <v>4.5186958421823249</v>
      </c>
      <c r="AB4308" s="1">
        <v>4.1283888984828758</v>
      </c>
      <c r="AC4308" s="1">
        <v>8.2188415669539339</v>
      </c>
      <c r="AD4308" s="1">
        <v>10.414577406949745</v>
      </c>
      <c r="AE4308" s="1">
        <v>6.662391852093914</v>
      </c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  <c r="BC4308" s="1">
        <v>3.7267937660217285</v>
      </c>
      <c r="BD4308" s="1">
        <v>5.2371282577514648</v>
      </c>
      <c r="BE4308" s="1">
        <v>18.029504776000977</v>
      </c>
      <c r="BF4308" s="1">
        <v>3.1504011154174805</v>
      </c>
      <c r="BG4308" s="1">
        <v>1.0551531314849854</v>
      </c>
      <c r="BH4308" s="1">
        <v>1.0959099531173706</v>
      </c>
      <c r="BI4308" s="1">
        <v>1.6436662673950195</v>
      </c>
      <c r="BJ4308" s="1"/>
      <c r="BK4308" s="1"/>
      <c r="BL4308" s="1"/>
      <c r="BM4308" s="1"/>
      <c r="BN4308" s="1"/>
    </row>
    <row r="4309" spans="1:66" x14ac:dyDescent="0.2">
      <c r="A4309" s="2" t="s">
        <v>8854</v>
      </c>
      <c r="B4309" s="4" t="s">
        <v>4304</v>
      </c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>
        <v>82.292683982797499</v>
      </c>
      <c r="V4309" s="1">
        <v>99.988810117841197</v>
      </c>
      <c r="W4309" s="1">
        <v>89.213869412049178</v>
      </c>
      <c r="X4309" s="1">
        <v>88.499710142860778</v>
      </c>
      <c r="Y4309" s="1">
        <v>92.357369827695308</v>
      </c>
      <c r="Z4309" s="1">
        <v>93.647252029021729</v>
      </c>
      <c r="AA4309" s="1">
        <v>87.53172311082534</v>
      </c>
      <c r="AB4309" s="1">
        <v>81.812210438449583</v>
      </c>
      <c r="AC4309" s="1">
        <v>96.362602835858198</v>
      </c>
      <c r="AD4309" s="1">
        <v>93.129967460398248</v>
      </c>
      <c r="AE4309" s="1">
        <v>98.021347914183153</v>
      </c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  <c r="BC4309" s="1">
        <v>10.769037246704102</v>
      </c>
      <c r="BD4309" s="1">
        <v>9.2217254638671875</v>
      </c>
      <c r="BE4309" s="1">
        <v>6.958763599395752</v>
      </c>
      <c r="BF4309" s="1">
        <v>6.2459874153137207</v>
      </c>
      <c r="BG4309" s="1">
        <v>12.232537269592285</v>
      </c>
      <c r="BH4309" s="1">
        <v>11.060943603515625</v>
      </c>
      <c r="BI4309" s="1"/>
      <c r="BJ4309" s="1"/>
      <c r="BK4309" s="1"/>
      <c r="BL4309" s="1"/>
      <c r="BM4309" s="1"/>
      <c r="BN4309" s="1"/>
    </row>
    <row r="4310" spans="1:66" x14ac:dyDescent="0.2">
      <c r="A4310" s="2" t="s">
        <v>8855</v>
      </c>
      <c r="B4310" s="4" t="s">
        <v>4305</v>
      </c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>
        <v>13.199956863528501</v>
      </c>
      <c r="V4310" s="1">
        <v>10.425375658145443</v>
      </c>
      <c r="W4310" s="1">
        <v>8.7636956641870682</v>
      </c>
      <c r="X4310" s="1">
        <v>9.7064050727191802</v>
      </c>
      <c r="Y4310" s="1">
        <v>9.231453733344102</v>
      </c>
      <c r="Z4310" s="1">
        <v>10.128100484367073</v>
      </c>
      <c r="AA4310" s="1">
        <v>6.2895715414381996</v>
      </c>
      <c r="AB4310" s="1">
        <v>7.3116976383674883</v>
      </c>
      <c r="AC4310" s="1">
        <v>9.4533166199261522</v>
      </c>
      <c r="AD4310" s="1">
        <v>8.1004763243018392</v>
      </c>
      <c r="AE4310" s="1">
        <v>7.8850910442540139</v>
      </c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/>
      <c r="BC4310" s="1">
        <v>8.9720308780670166E-2</v>
      </c>
      <c r="BD4310" s="1">
        <v>0.50263291597366333</v>
      </c>
      <c r="BE4310" s="1"/>
      <c r="BF4310" s="1">
        <v>0.13986553251743317</v>
      </c>
      <c r="BG4310" s="1"/>
      <c r="BH4310" s="1">
        <v>0.94123744964599609</v>
      </c>
      <c r="BI4310" s="1">
        <v>1.3068125247955322</v>
      </c>
      <c r="BJ4310" s="1">
        <v>0.48793321847915649</v>
      </c>
      <c r="BK4310" s="1">
        <v>0.82492244243621826</v>
      </c>
      <c r="BL4310" s="1"/>
      <c r="BM4310" s="1"/>
      <c r="BN4310" s="1"/>
    </row>
    <row r="4311" spans="1:66" x14ac:dyDescent="0.2">
      <c r="A4311" s="2" t="s">
        <v>8856</v>
      </c>
      <c r="B4311" s="4" t="s">
        <v>4306</v>
      </c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>
        <v>4.801868494177179</v>
      </c>
      <c r="AA4311" s="1">
        <v>1.3526846527182423</v>
      </c>
      <c r="AB4311" s="1"/>
      <c r="AC4311" s="1"/>
      <c r="AD4311" s="1">
        <v>8.6914513207806525</v>
      </c>
      <c r="AE4311" s="1">
        <v>3.232914813792314</v>
      </c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/>
      <c r="BC4311" s="1"/>
      <c r="BD4311" s="1"/>
      <c r="BE4311" s="1"/>
      <c r="BF4311" s="1"/>
      <c r="BG4311" s="1">
        <v>5.3576946258544922</v>
      </c>
      <c r="BH4311" s="1">
        <v>6.5267724990844727</v>
      </c>
      <c r="BI4311" s="1">
        <v>5.720883846282959</v>
      </c>
      <c r="BJ4311" s="1">
        <v>5.7104096412658691</v>
      </c>
      <c r="BK4311" s="1">
        <v>4.6671414375305176</v>
      </c>
      <c r="BL4311" s="1"/>
      <c r="BM4311" s="1"/>
      <c r="BN4311" s="1"/>
    </row>
    <row r="4312" spans="1:66" x14ac:dyDescent="0.2">
      <c r="A4312" s="2" t="s">
        <v>8857</v>
      </c>
      <c r="B4312" s="4" t="s">
        <v>4307</v>
      </c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>
        <v>17.346889938365486</v>
      </c>
      <c r="W4312" s="1">
        <v>5.7208412675957145</v>
      </c>
      <c r="X4312" s="1">
        <v>9.8310717841307174</v>
      </c>
      <c r="Y4312" s="1">
        <v>11.323727048486415</v>
      </c>
      <c r="Z4312" s="1">
        <v>19.874928983836408</v>
      </c>
      <c r="AA4312" s="1">
        <v>19.275491119668988</v>
      </c>
      <c r="AB4312" s="1">
        <v>4.8698282964891826</v>
      </c>
      <c r="AC4312" s="1">
        <v>16.496304987778114</v>
      </c>
      <c r="AD4312" s="1">
        <v>32.651197036350133</v>
      </c>
      <c r="AE4312" s="1">
        <v>15.339213557399486</v>
      </c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>
        <v>7.8774232864379883</v>
      </c>
      <c r="BC4312" s="1">
        <v>8.1945791244506836</v>
      </c>
      <c r="BD4312" s="1">
        <v>13.144998550415039</v>
      </c>
      <c r="BE4312" s="1">
        <v>8.716740608215332</v>
      </c>
      <c r="BF4312" s="1">
        <v>13.976318359375</v>
      </c>
      <c r="BG4312" s="1">
        <v>2.0158541202545166</v>
      </c>
      <c r="BH4312" s="1">
        <v>0.53366684913635254</v>
      </c>
      <c r="BI4312" s="1">
        <v>3.2550430297851563</v>
      </c>
      <c r="BJ4312" s="1">
        <v>2.2615785598754883</v>
      </c>
      <c r="BK4312" s="1">
        <v>6.5332188606262207</v>
      </c>
      <c r="BL4312" s="1"/>
      <c r="BM4312" s="1"/>
      <c r="BN4312" s="1"/>
    </row>
    <row r="4313" spans="1:66" x14ac:dyDescent="0.2">
      <c r="A4313" s="2" t="s">
        <v>8858</v>
      </c>
      <c r="B4313" s="4" t="s">
        <v>4308</v>
      </c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>
        <v>6.31125912252703</v>
      </c>
      <c r="W4313" s="1">
        <v>8.2155747159634771</v>
      </c>
      <c r="X4313" s="1">
        <v>8.1095635382698337</v>
      </c>
      <c r="Y4313" s="1">
        <v>9.3925807074717849</v>
      </c>
      <c r="Z4313" s="1">
        <v>10.156828387607874</v>
      </c>
      <c r="AA4313" s="1">
        <v>10.173981654297787</v>
      </c>
      <c r="AB4313" s="1">
        <v>23.234719231718081</v>
      </c>
      <c r="AC4313" s="1">
        <v>32.404507936017183</v>
      </c>
      <c r="AD4313" s="1">
        <v>32.49460743632639</v>
      </c>
      <c r="AE4313" s="1">
        <v>14.350330039343545</v>
      </c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  <c r="BA4313" s="1"/>
      <c r="BB4313" s="1"/>
      <c r="BC4313" s="1">
        <v>0.38792181015014648</v>
      </c>
      <c r="BD4313" s="1">
        <v>0.35076013207435608</v>
      </c>
      <c r="BE4313" s="1">
        <v>0.38968250155448914</v>
      </c>
      <c r="BF4313" s="1">
        <v>4.7253665924072266</v>
      </c>
      <c r="BG4313" s="1"/>
      <c r="BH4313" s="1">
        <v>2.4809908866882324</v>
      </c>
      <c r="BI4313" s="1"/>
      <c r="BJ4313" s="1"/>
      <c r="BK4313" s="1"/>
      <c r="BL4313" s="1"/>
      <c r="BM4313" s="1"/>
      <c r="BN4313" s="1"/>
    </row>
    <row r="4314" spans="1:66" x14ac:dyDescent="0.2">
      <c r="A4314" s="2" t="s">
        <v>8859</v>
      </c>
      <c r="B4314" s="4" t="s">
        <v>4309</v>
      </c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>
        <v>7.3405386566119137</v>
      </c>
      <c r="W4314" s="1">
        <v>11.273500955856473</v>
      </c>
      <c r="X4314" s="1">
        <v>6.3075734830265153</v>
      </c>
      <c r="Y4314" s="1">
        <v>8.019000966109374</v>
      </c>
      <c r="Z4314" s="1">
        <v>6.4318781122848385</v>
      </c>
      <c r="AA4314" s="1">
        <v>1.8825959173628943</v>
      </c>
      <c r="AB4314" s="1">
        <v>17.771135493388428</v>
      </c>
      <c r="AC4314" s="1">
        <v>25.883238187247365</v>
      </c>
      <c r="AD4314" s="1">
        <v>29.168883450304222</v>
      </c>
      <c r="AE4314" s="1">
        <v>43.044996562925789</v>
      </c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  <c r="BA4314" s="1"/>
      <c r="BB4314" s="1">
        <v>0.30388554930686951</v>
      </c>
      <c r="BC4314" s="1">
        <v>8.3809062838554382E-2</v>
      </c>
      <c r="BD4314" s="1"/>
      <c r="BE4314" s="1"/>
      <c r="BF4314" s="1"/>
      <c r="BG4314" s="1">
        <v>2.9112987518310547</v>
      </c>
      <c r="BH4314" s="1">
        <v>4.6901555061340332</v>
      </c>
      <c r="BI4314" s="1"/>
      <c r="BJ4314" s="1">
        <v>0.31805706024169922</v>
      </c>
      <c r="BK4314" s="1">
        <v>0.27301016449928284</v>
      </c>
      <c r="BL4314" s="1"/>
      <c r="BM4314" s="1"/>
      <c r="BN4314" s="1"/>
    </row>
    <row r="4315" spans="1:66" x14ac:dyDescent="0.2">
      <c r="A4315" s="2" t="s">
        <v>8860</v>
      </c>
      <c r="B4315" s="4" t="s">
        <v>4310</v>
      </c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>
        <v>0.19624098642605706</v>
      </c>
      <c r="W4315" s="1">
        <v>1.7043423398033997</v>
      </c>
      <c r="X4315" s="1">
        <v>2.1090403300821139</v>
      </c>
      <c r="Y4315" s="1">
        <v>3.0867614343443912</v>
      </c>
      <c r="Z4315" s="1">
        <v>5.6557617982657193</v>
      </c>
      <c r="AA4315" s="1">
        <v>4.4635591345099597</v>
      </c>
      <c r="AB4315" s="1">
        <v>6.0637461823798953</v>
      </c>
      <c r="AC4315" s="1">
        <v>3.8261294747903793</v>
      </c>
      <c r="AD4315" s="1">
        <v>3.6222348441061181</v>
      </c>
      <c r="AE4315" s="1">
        <v>5.6627633300682749</v>
      </c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>
        <v>4.0271215438842773</v>
      </c>
      <c r="BC4315" s="1">
        <v>3.2577972412109375</v>
      </c>
      <c r="BD4315" s="1">
        <v>3.8797652721405029</v>
      </c>
      <c r="BE4315" s="1"/>
      <c r="BF4315" s="1"/>
      <c r="BG4315" s="1">
        <v>0.76320242881774902</v>
      </c>
      <c r="BH4315" s="1"/>
      <c r="BI4315" s="1">
        <v>1.110364556312561</v>
      </c>
      <c r="BJ4315" s="1">
        <v>1.5279186964035034</v>
      </c>
      <c r="BK4315" s="1"/>
      <c r="BL4315" s="1"/>
      <c r="BM4315" s="1"/>
      <c r="BN4315" s="1"/>
    </row>
    <row r="4316" spans="1:66" x14ac:dyDescent="0.2">
      <c r="A4316" s="2" t="s">
        <v>8861</v>
      </c>
      <c r="B4316" s="4" t="s">
        <v>4311</v>
      </c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>
        <v>1.3962177910017344</v>
      </c>
      <c r="W4316" s="1">
        <v>2.1351912448133019</v>
      </c>
      <c r="X4316" s="1">
        <v>3.0746808410408772</v>
      </c>
      <c r="Y4316" s="1">
        <v>4.2521670762504318</v>
      </c>
      <c r="Z4316" s="1">
        <v>3.9151695305040168</v>
      </c>
      <c r="AA4316" s="1">
        <v>3.534858331345498</v>
      </c>
      <c r="AB4316" s="1">
        <v>2.1854237772707372</v>
      </c>
      <c r="AC4316" s="1">
        <v>2.3473678189433711</v>
      </c>
      <c r="AD4316" s="1">
        <v>1.3278549250233851</v>
      </c>
      <c r="AE4316" s="1">
        <v>0.22709262255136212</v>
      </c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>
        <v>3.5775692462921143</v>
      </c>
      <c r="BC4316" s="1">
        <v>3.9264960289001465</v>
      </c>
      <c r="BD4316" s="1">
        <v>3.3863034248352051</v>
      </c>
      <c r="BE4316" s="1">
        <v>1.6556109189987183</v>
      </c>
      <c r="BF4316" s="1">
        <v>2.8914115428924561</v>
      </c>
      <c r="BG4316" s="1">
        <v>2.3689682483673096</v>
      </c>
      <c r="BH4316" s="1">
        <v>3.0179588794708252</v>
      </c>
      <c r="BI4316" s="1">
        <v>3.18115234375</v>
      </c>
      <c r="BJ4316" s="1">
        <v>3.6981172561645508</v>
      </c>
      <c r="BK4316" s="1">
        <v>4.3123149871826172</v>
      </c>
      <c r="BL4316" s="1"/>
      <c r="BM4316" s="1"/>
      <c r="BN4316" s="1"/>
    </row>
    <row r="4317" spans="1:66" x14ac:dyDescent="0.2">
      <c r="A4317" s="2" t="s">
        <v>8862</v>
      </c>
      <c r="B4317" s="4" t="s">
        <v>4312</v>
      </c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>
        <v>4.1459538095046273</v>
      </c>
      <c r="W4317" s="1">
        <v>4.0055784188195807</v>
      </c>
      <c r="X4317" s="1">
        <v>11.621970954553316</v>
      </c>
      <c r="Y4317" s="1">
        <v>4.6672564374417007</v>
      </c>
      <c r="Z4317" s="1">
        <v>4.2528778668778351</v>
      </c>
      <c r="AA4317" s="1">
        <v>4.2008705262692843</v>
      </c>
      <c r="AB4317" s="1">
        <v>4.47590614818776</v>
      </c>
      <c r="AC4317" s="1">
        <v>4.1731725417624723</v>
      </c>
      <c r="AD4317" s="1">
        <v>4.541750555860248</v>
      </c>
      <c r="AE4317" s="1">
        <v>8.2518629520005753</v>
      </c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  <c r="BC4317" s="1"/>
      <c r="BD4317" s="1"/>
      <c r="BE4317" s="1"/>
      <c r="BF4317" s="1"/>
      <c r="BG4317" s="1"/>
      <c r="BH4317" s="1"/>
      <c r="BI4317" s="1"/>
      <c r="BJ4317" s="1"/>
      <c r="BK4317" s="1"/>
      <c r="BL4317" s="1"/>
      <c r="BM4317" s="1"/>
      <c r="BN4317" s="1"/>
    </row>
    <row r="4318" spans="1:66" x14ac:dyDescent="0.2">
      <c r="A4318" s="2" t="s">
        <v>8863</v>
      </c>
      <c r="B4318" s="4" t="s">
        <v>4313</v>
      </c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>
        <v>4.1459538095046273</v>
      </c>
      <c r="W4318" s="1">
        <v>4.0055784188195807</v>
      </c>
      <c r="X4318" s="1">
        <v>11.621970954553316</v>
      </c>
      <c r="Y4318" s="1">
        <v>4.6672564374417007</v>
      </c>
      <c r="Z4318" s="1">
        <v>4.2528778668778351</v>
      </c>
      <c r="AA4318" s="1">
        <v>4.2008705262692843</v>
      </c>
      <c r="AB4318" s="1">
        <v>4.47590614818776</v>
      </c>
      <c r="AC4318" s="1">
        <v>4.1731725417624723</v>
      </c>
      <c r="AD4318" s="1">
        <v>4.541750555860248</v>
      </c>
      <c r="AE4318" s="1">
        <v>8.2518629520005753</v>
      </c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  <c r="BC4318" s="1"/>
      <c r="BD4318" s="1"/>
      <c r="BE4318" s="1"/>
      <c r="BF4318" s="1"/>
      <c r="BG4318" s="1"/>
      <c r="BH4318" s="1"/>
      <c r="BI4318" s="1"/>
      <c r="BJ4318" s="1"/>
      <c r="BK4318" s="1"/>
      <c r="BL4318" s="1"/>
      <c r="BM4318" s="1"/>
      <c r="BN4318" s="1"/>
    </row>
    <row r="4319" spans="1:66" x14ac:dyDescent="0.2">
      <c r="A4319" s="2" t="s">
        <v>8864</v>
      </c>
      <c r="B4319" s="4" t="s">
        <v>4314</v>
      </c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>
        <v>11.048377320300068</v>
      </c>
      <c r="W4319" s="1">
        <v>7.0064182496597978</v>
      </c>
      <c r="X4319" s="1">
        <v>5.5162961271516924</v>
      </c>
      <c r="Y4319" s="1">
        <v>4.8196538343163109</v>
      </c>
      <c r="Z4319" s="1">
        <v>7.339343280258813</v>
      </c>
      <c r="AA4319" s="1">
        <v>15.073871516256668</v>
      </c>
      <c r="AB4319" s="1">
        <v>16.981899865726906</v>
      </c>
      <c r="AC4319" s="1">
        <v>12.182139276224447</v>
      </c>
      <c r="AD4319" s="1">
        <v>13.719824735833214</v>
      </c>
      <c r="AE4319" s="1">
        <v>42.056444774046653</v>
      </c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>
        <v>2.2311744689941406</v>
      </c>
      <c r="BC4319" s="1">
        <v>1.0867257118225098</v>
      </c>
      <c r="BD4319" s="1"/>
      <c r="BE4319" s="1"/>
      <c r="BF4319" s="1"/>
      <c r="BG4319" s="1">
        <v>0.73490852117538452</v>
      </c>
      <c r="BH4319" s="1">
        <v>2.1285650730133057</v>
      </c>
      <c r="BI4319" s="1"/>
      <c r="BJ4319" s="1">
        <v>2.2632265090942383</v>
      </c>
      <c r="BK4319" s="1">
        <v>2.7432801723480225</v>
      </c>
      <c r="BL4319" s="1"/>
      <c r="BM4319" s="1"/>
      <c r="BN4319" s="1"/>
    </row>
    <row r="4320" spans="1:66" x14ac:dyDescent="0.2">
      <c r="A4320" s="2" t="s">
        <v>8865</v>
      </c>
      <c r="B4320" s="4" t="s">
        <v>4315</v>
      </c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>
        <v>11.048377320300068</v>
      </c>
      <c r="W4320" s="1">
        <v>7.0064182496597978</v>
      </c>
      <c r="X4320" s="1">
        <v>5.5162961271516924</v>
      </c>
      <c r="Y4320" s="1">
        <v>4.8196538343163109</v>
      </c>
      <c r="Z4320" s="1">
        <v>7.339343280258813</v>
      </c>
      <c r="AA4320" s="1">
        <v>15.073871516256668</v>
      </c>
      <c r="AB4320" s="1">
        <v>16.981899865726906</v>
      </c>
      <c r="AC4320" s="1">
        <v>12.182139276224447</v>
      </c>
      <c r="AD4320" s="1">
        <v>13.719824735833214</v>
      </c>
      <c r="AE4320" s="1">
        <v>42.056444774046653</v>
      </c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  <c r="BA4320" s="1"/>
      <c r="BB4320" s="1">
        <v>2.2311744689941406</v>
      </c>
      <c r="BC4320" s="1">
        <v>1.0867257118225098</v>
      </c>
      <c r="BD4320" s="1"/>
      <c r="BE4320" s="1"/>
      <c r="BF4320" s="1"/>
      <c r="BG4320" s="1">
        <v>0.73490852117538452</v>
      </c>
      <c r="BH4320" s="1">
        <v>2.1285650730133057</v>
      </c>
      <c r="BI4320" s="1"/>
      <c r="BJ4320" s="1">
        <v>2.2632265090942383</v>
      </c>
      <c r="BK4320" s="1">
        <v>2.7432801723480225</v>
      </c>
      <c r="BL4320" s="1"/>
      <c r="BM4320" s="1"/>
      <c r="BN4320" s="1"/>
    </row>
    <row r="4321" spans="1:66" x14ac:dyDescent="0.2">
      <c r="A4321" s="2" t="s">
        <v>8866</v>
      </c>
      <c r="B4321" s="4" t="s">
        <v>4316</v>
      </c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>
        <v>42.057727928628559</v>
      </c>
      <c r="W4321" s="1">
        <v>80.629818844606334</v>
      </c>
      <c r="X4321" s="1">
        <v>91.168180851652494</v>
      </c>
      <c r="Y4321" s="1">
        <v>98.073514835182166</v>
      </c>
      <c r="Z4321" s="1">
        <v>76.901863720519998</v>
      </c>
      <c r="AA4321" s="1">
        <v>96.496884366301686</v>
      </c>
      <c r="AB4321" s="1">
        <v>84.107239943777572</v>
      </c>
      <c r="AC4321" s="1">
        <v>72.032535261401804</v>
      </c>
      <c r="AD4321" s="1">
        <v>74.511225212250991</v>
      </c>
      <c r="AE4321" s="1">
        <v>76.992659274686076</v>
      </c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>
        <v>5.2106657028198242</v>
      </c>
      <c r="BC4321" s="1">
        <v>2.7960717678070068</v>
      </c>
      <c r="BD4321" s="1">
        <v>0.67795568704605103</v>
      </c>
      <c r="BE4321" s="1">
        <v>4.0991209447383881E-2</v>
      </c>
      <c r="BF4321" s="1">
        <v>3.5630803108215332</v>
      </c>
      <c r="BG4321" s="1">
        <v>1.9329891204833984</v>
      </c>
      <c r="BH4321" s="1">
        <v>12.560023307800293</v>
      </c>
      <c r="BI4321" s="1">
        <v>11.662806510925293</v>
      </c>
      <c r="BJ4321" s="1">
        <v>8.8074045181274414</v>
      </c>
      <c r="BK4321" s="1">
        <v>5.5549097061157227</v>
      </c>
      <c r="BL4321" s="1"/>
      <c r="BM4321" s="1"/>
      <c r="BN4321" s="1"/>
    </row>
    <row r="4322" spans="1:66" x14ac:dyDescent="0.2">
      <c r="A4322" s="2" t="s">
        <v>8867</v>
      </c>
      <c r="B4322" s="4" t="s">
        <v>4317</v>
      </c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>
        <v>42.057727928628559</v>
      </c>
      <c r="W4322" s="1">
        <v>80.629818844606334</v>
      </c>
      <c r="X4322" s="1">
        <v>91.168180851652494</v>
      </c>
      <c r="Y4322" s="1">
        <v>98.073514835182166</v>
      </c>
      <c r="Z4322" s="1">
        <v>76.901863720519998</v>
      </c>
      <c r="AA4322" s="1">
        <v>96.496884366301686</v>
      </c>
      <c r="AB4322" s="1">
        <v>84.107239943777572</v>
      </c>
      <c r="AC4322" s="1">
        <v>72.032535261401804</v>
      </c>
      <c r="AD4322" s="1">
        <v>74.511225212250991</v>
      </c>
      <c r="AE4322" s="1">
        <v>76.992659274686076</v>
      </c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>
        <v>5.2106657028198242</v>
      </c>
      <c r="BC4322" s="1">
        <v>2.7960717678070068</v>
      </c>
      <c r="BD4322" s="1">
        <v>0.67795568704605103</v>
      </c>
      <c r="BE4322" s="1">
        <v>4.0991209447383881E-2</v>
      </c>
      <c r="BF4322" s="1">
        <v>3.5630803108215332</v>
      </c>
      <c r="BG4322" s="1">
        <v>1.9329891204833984</v>
      </c>
      <c r="BH4322" s="1">
        <v>12.560023307800293</v>
      </c>
      <c r="BI4322" s="1">
        <v>11.662806510925293</v>
      </c>
      <c r="BJ4322" s="1">
        <v>8.8074045181274414</v>
      </c>
      <c r="BK4322" s="1">
        <v>5.5549097061157227</v>
      </c>
      <c r="BL4322" s="1"/>
      <c r="BM4322" s="1"/>
      <c r="BN4322" s="1"/>
    </row>
    <row r="4323" spans="1:66" x14ac:dyDescent="0.2">
      <c r="A4323" s="2" t="s">
        <v>8868</v>
      </c>
      <c r="B4323" s="4" t="s">
        <v>4318</v>
      </c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>
        <v>8.7755132028447047</v>
      </c>
      <c r="X4323" s="1">
        <v>7.6685920104783021</v>
      </c>
      <c r="Y4323" s="1">
        <v>20.476925988419364</v>
      </c>
      <c r="Z4323" s="1">
        <v>13.045840997197969</v>
      </c>
      <c r="AA4323" s="1">
        <v>15.928720792794119</v>
      </c>
      <c r="AB4323" s="1">
        <v>13.479015047439249</v>
      </c>
      <c r="AC4323" s="1">
        <v>9.342289282879177</v>
      </c>
      <c r="AD4323" s="1">
        <v>8.3417433165021002</v>
      </c>
      <c r="AE4323" s="1">
        <v>12.855692756856415</v>
      </c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  <c r="BC4323" s="1"/>
      <c r="BD4323" s="1">
        <v>0.4555688202381134</v>
      </c>
      <c r="BE4323" s="1">
        <v>5.2738142013549805</v>
      </c>
      <c r="BF4323" s="1">
        <v>3.9956498146057129</v>
      </c>
      <c r="BG4323" s="1">
        <v>3.5367779433727264E-2</v>
      </c>
      <c r="BH4323" s="1">
        <v>5.0587520599365234</v>
      </c>
      <c r="BI4323" s="1">
        <v>1.4091517925262451</v>
      </c>
      <c r="BJ4323" s="1"/>
      <c r="BK4323" s="1"/>
      <c r="BL4323" s="1"/>
      <c r="BM4323" s="1"/>
      <c r="BN4323" s="1"/>
    </row>
    <row r="4324" spans="1:66" x14ac:dyDescent="0.2">
      <c r="A4324" s="2" t="s">
        <v>8869</v>
      </c>
      <c r="B4324" s="4" t="s">
        <v>4319</v>
      </c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>
        <v>8.7755132028447047</v>
      </c>
      <c r="X4324" s="1">
        <v>7.6685920104783021</v>
      </c>
      <c r="Y4324" s="1">
        <v>20.476925988419364</v>
      </c>
      <c r="Z4324" s="1">
        <v>13.045840997197969</v>
      </c>
      <c r="AA4324" s="1">
        <v>15.928720792794119</v>
      </c>
      <c r="AB4324" s="1">
        <v>13.479015047439249</v>
      </c>
      <c r="AC4324" s="1">
        <v>9.342289282879177</v>
      </c>
      <c r="AD4324" s="1">
        <v>8.3417433165021002</v>
      </c>
      <c r="AE4324" s="1">
        <v>12.855692756856415</v>
      </c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  <c r="BC4324" s="1"/>
      <c r="BD4324" s="1">
        <v>0.4555688202381134</v>
      </c>
      <c r="BE4324" s="1">
        <v>5.2738142013549805</v>
      </c>
      <c r="BF4324" s="1">
        <v>3.9956498146057129</v>
      </c>
      <c r="BG4324" s="1">
        <v>3.5367779433727264E-2</v>
      </c>
      <c r="BH4324" s="1">
        <v>5.0587520599365234</v>
      </c>
      <c r="BI4324" s="1">
        <v>1.4091517925262451</v>
      </c>
      <c r="BJ4324" s="1"/>
      <c r="BK4324" s="1"/>
      <c r="BL4324" s="1"/>
      <c r="BM4324" s="1"/>
      <c r="BN4324" s="1"/>
    </row>
    <row r="4325" spans="1:66" x14ac:dyDescent="0.2">
      <c r="A4325" s="2" t="s">
        <v>8870</v>
      </c>
      <c r="B4325" s="4" t="s">
        <v>4320</v>
      </c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>
        <v>17.18433113715173</v>
      </c>
      <c r="W4325" s="1">
        <v>6.3510884492760242</v>
      </c>
      <c r="X4325" s="1">
        <v>7.6255192078329106</v>
      </c>
      <c r="Y4325" s="1">
        <v>7.1986862715077731</v>
      </c>
      <c r="Z4325" s="1">
        <v>5.1376212648524442</v>
      </c>
      <c r="AA4325" s="1">
        <v>5.3449373609376938</v>
      </c>
      <c r="AB4325" s="1">
        <v>5.2603081352043546</v>
      </c>
      <c r="AC4325" s="1">
        <v>9.3768918853780256</v>
      </c>
      <c r="AD4325" s="1">
        <v>8.2646972941591894</v>
      </c>
      <c r="AE4325" s="1">
        <v>11.280443567723383</v>
      </c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  <c r="BC4325" s="1">
        <v>0.51261478662490845</v>
      </c>
      <c r="BD4325" s="1"/>
      <c r="BE4325" s="1">
        <v>0.39960941672325134</v>
      </c>
      <c r="BF4325" s="1">
        <v>0.93801528215408325</v>
      </c>
      <c r="BG4325" s="1"/>
      <c r="BH4325" s="1"/>
      <c r="BI4325" s="1"/>
      <c r="BJ4325" s="1"/>
      <c r="BK4325" s="1">
        <v>0.95221793651580811</v>
      </c>
      <c r="BL4325" s="1"/>
      <c r="BM4325" s="1"/>
      <c r="BN4325" s="1"/>
    </row>
    <row r="4326" spans="1:66" x14ac:dyDescent="0.2">
      <c r="A4326" s="2" t="s">
        <v>8871</v>
      </c>
      <c r="B4326" s="4" t="s">
        <v>4321</v>
      </c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>
        <v>10.034472014736869</v>
      </c>
      <c r="W4326" s="1">
        <v>7.1722682610397328</v>
      </c>
      <c r="X4326" s="1">
        <v>7.5678450835719016</v>
      </c>
      <c r="Y4326" s="1">
        <v>6.690207329865455</v>
      </c>
      <c r="Z4326" s="1">
        <v>4.3556418552450058</v>
      </c>
      <c r="AA4326" s="1">
        <v>4.4868592023009732</v>
      </c>
      <c r="AB4326" s="1">
        <v>8.7847947831854114</v>
      </c>
      <c r="AC4326" s="1">
        <v>4.9013608286505432</v>
      </c>
      <c r="AD4326" s="1">
        <v>9.1921222778937732</v>
      </c>
      <c r="AE4326" s="1">
        <v>4.6185154185862274</v>
      </c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  <c r="BC4326" s="1"/>
      <c r="BD4326" s="1"/>
      <c r="BE4326" s="1"/>
      <c r="BF4326" s="1">
        <v>0.90881168842315674</v>
      </c>
      <c r="BG4326" s="1">
        <v>0.19049820303916931</v>
      </c>
      <c r="BH4326" s="1">
        <v>8.936307393014431E-3</v>
      </c>
      <c r="BI4326" s="1">
        <v>1.9157823324203491</v>
      </c>
      <c r="BJ4326" s="1"/>
      <c r="BK4326" s="1"/>
      <c r="BL4326" s="1"/>
      <c r="BM4326" s="1"/>
      <c r="BN4326" s="1"/>
    </row>
    <row r="4327" spans="1:66" x14ac:dyDescent="0.2">
      <c r="A4327" s="2" t="s">
        <v>8872</v>
      </c>
      <c r="B4327" s="4" t="s">
        <v>4322</v>
      </c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>
        <v>4.2746656392774574</v>
      </c>
      <c r="W4327" s="1">
        <v>4.3916051541570242</v>
      </c>
      <c r="X4327" s="1">
        <v>4.8645790054123097</v>
      </c>
      <c r="Y4327" s="1">
        <v>4.5774139714650923</v>
      </c>
      <c r="Z4327" s="1">
        <v>4.9368046643265808</v>
      </c>
      <c r="AA4327" s="1"/>
      <c r="AB4327" s="1">
        <v>4.1800044492034623</v>
      </c>
      <c r="AC4327" s="1">
        <v>19.908363943735598</v>
      </c>
      <c r="AD4327" s="1">
        <v>7.3789237880894252</v>
      </c>
      <c r="AE4327" s="1">
        <v>18.190593933279743</v>
      </c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  <c r="BC4327" s="1">
        <v>0.14014901220798492</v>
      </c>
      <c r="BD4327" s="1">
        <v>0.31263032555580139</v>
      </c>
      <c r="BE4327" s="1"/>
      <c r="BF4327" s="1"/>
      <c r="BG4327" s="1">
        <v>4.8784022331237793</v>
      </c>
      <c r="BH4327" s="1">
        <v>5.462587833404541</v>
      </c>
      <c r="BI4327" s="1"/>
      <c r="BJ4327" s="1"/>
      <c r="BK4327" s="1"/>
      <c r="BL4327" s="1"/>
      <c r="BM4327" s="1"/>
      <c r="BN4327" s="1"/>
    </row>
    <row r="4328" spans="1:66" x14ac:dyDescent="0.2">
      <c r="A4328" s="2" t="s">
        <v>8873</v>
      </c>
      <c r="B4328" s="4" t="s">
        <v>4323</v>
      </c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>
        <v>4.6573815855225336</v>
      </c>
      <c r="W4328" s="1">
        <v>4.2679823538339869</v>
      </c>
      <c r="X4328" s="1">
        <v>4.1087047166607773</v>
      </c>
      <c r="Y4328" s="1">
        <v>5.3339991861405007</v>
      </c>
      <c r="Z4328" s="1">
        <v>4.3344890211706293</v>
      </c>
      <c r="AA4328" s="1">
        <v>4.6331926931064995</v>
      </c>
      <c r="AB4328" s="1">
        <v>4.8115419749889767</v>
      </c>
      <c r="AC4328" s="1">
        <v>4.0905074939546147</v>
      </c>
      <c r="AD4328" s="1">
        <v>3.898714886158039</v>
      </c>
      <c r="AE4328" s="1">
        <v>4.3145589151119479</v>
      </c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  <c r="BC4328" s="1"/>
      <c r="BD4328" s="1">
        <v>2.4661784172058105</v>
      </c>
      <c r="BE4328" s="1">
        <v>2.7345616817474365</v>
      </c>
      <c r="BF4328" s="1">
        <v>3.3424217700958252</v>
      </c>
      <c r="BG4328" s="1"/>
      <c r="BH4328" s="1"/>
      <c r="BI4328" s="1"/>
      <c r="BJ4328" s="1"/>
      <c r="BK4328" s="1"/>
      <c r="BL4328" s="1"/>
      <c r="BM4328" s="1"/>
      <c r="BN4328" s="1"/>
    </row>
    <row r="4329" spans="1:66" x14ac:dyDescent="0.2">
      <c r="A4329" s="2" t="s">
        <v>8874</v>
      </c>
      <c r="B4329" s="4" t="s">
        <v>4324</v>
      </c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>
        <v>6.7959091823906217</v>
      </c>
      <c r="W4329" s="1">
        <v>10.215068180569729</v>
      </c>
      <c r="X4329" s="1">
        <v>10.976321076805581</v>
      </c>
      <c r="Y4329" s="1">
        <v>7.3454734318899426</v>
      </c>
      <c r="Z4329" s="1">
        <v>6.5047695835684358</v>
      </c>
      <c r="AA4329" s="1">
        <v>13.014765944738075</v>
      </c>
      <c r="AB4329" s="1">
        <v>8.2798421334346806</v>
      </c>
      <c r="AC4329" s="1">
        <v>37.087933989855301</v>
      </c>
      <c r="AD4329" s="1">
        <v>15.837245895168955</v>
      </c>
      <c r="AE4329" s="1">
        <v>9.5759025665474713</v>
      </c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  <c r="BC4329" s="1"/>
      <c r="BD4329" s="1">
        <v>0.50150191783905029</v>
      </c>
      <c r="BE4329" s="1">
        <v>1.4891300201416016</v>
      </c>
      <c r="BF4329" s="1">
        <v>0.61714792251586914</v>
      </c>
      <c r="BG4329" s="1">
        <v>0.66948986053466797</v>
      </c>
      <c r="BH4329" s="1"/>
      <c r="BI4329" s="1"/>
      <c r="BJ4329" s="1"/>
      <c r="BK4329" s="1"/>
      <c r="BL4329" s="1"/>
      <c r="BM4329" s="1"/>
      <c r="BN4329" s="1"/>
    </row>
    <row r="4330" spans="1:66" x14ac:dyDescent="0.2">
      <c r="A4330" s="2" t="s">
        <v>8875</v>
      </c>
      <c r="B4330" s="4" t="s">
        <v>4325</v>
      </c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>
        <v>5.698224799672543</v>
      </c>
      <c r="X4330" s="1">
        <v>4.5339662972137571</v>
      </c>
      <c r="Y4330" s="1"/>
      <c r="Z4330" s="1">
        <v>5.5863091951830199</v>
      </c>
      <c r="AA4330" s="1"/>
      <c r="AB4330" s="1"/>
      <c r="AC4330" s="1"/>
      <c r="AD4330" s="1"/>
      <c r="AE4330" s="1">
        <v>19.788932601725442</v>
      </c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  <c r="BC4330" s="1"/>
      <c r="BD4330" s="1"/>
      <c r="BE4330" s="1">
        <v>5.1222543716430664</v>
      </c>
      <c r="BF4330" s="1">
        <v>16.046258926391602</v>
      </c>
      <c r="BG4330" s="1">
        <v>13.044232368469238</v>
      </c>
      <c r="BH4330" s="1">
        <v>22.586055755615234</v>
      </c>
      <c r="BI4330" s="1">
        <v>20.901721954345703</v>
      </c>
      <c r="BJ4330" s="1">
        <v>22.936300277709961</v>
      </c>
      <c r="BK4330" s="1">
        <v>17.345771789550781</v>
      </c>
      <c r="BL4330" s="1"/>
      <c r="BM4330" s="1"/>
      <c r="BN4330" s="1"/>
    </row>
    <row r="4331" spans="1:66" x14ac:dyDescent="0.2">
      <c r="A4331" s="2" t="s">
        <v>8876</v>
      </c>
      <c r="B4331" s="4" t="s">
        <v>4326</v>
      </c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>
        <v>5.698224799672543</v>
      </c>
      <c r="X4331" s="1">
        <v>4.5339662972137571</v>
      </c>
      <c r="Y4331" s="1"/>
      <c r="Z4331" s="1">
        <v>5.5863091951830199</v>
      </c>
      <c r="AA4331" s="1"/>
      <c r="AB4331" s="1"/>
      <c r="AC4331" s="1"/>
      <c r="AD4331" s="1"/>
      <c r="AE4331" s="1">
        <v>19.788932601725442</v>
      </c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  <c r="BC4331" s="1"/>
      <c r="BD4331" s="1"/>
      <c r="BE4331" s="1">
        <v>5.1222543716430664</v>
      </c>
      <c r="BF4331" s="1">
        <v>16.046258926391602</v>
      </c>
      <c r="BG4331" s="1">
        <v>13.044232368469238</v>
      </c>
      <c r="BH4331" s="1">
        <v>22.586055755615234</v>
      </c>
      <c r="BI4331" s="1">
        <v>20.901721954345703</v>
      </c>
      <c r="BJ4331" s="1">
        <v>22.936300277709961</v>
      </c>
      <c r="BK4331" s="1">
        <v>17.345771789550781</v>
      </c>
      <c r="BL4331" s="1"/>
      <c r="BM4331" s="1"/>
      <c r="BN4331" s="1"/>
    </row>
    <row r="4332" spans="1:66" x14ac:dyDescent="0.2">
      <c r="A4332" s="2" t="s">
        <v>8877</v>
      </c>
      <c r="B4332" s="4" t="s">
        <v>4327</v>
      </c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>
        <v>5.0828626541445416</v>
      </c>
      <c r="W4332" s="1">
        <v>6.856073411678862</v>
      </c>
      <c r="X4332" s="1">
        <v>5.3178632594037225</v>
      </c>
      <c r="Y4332" s="1">
        <v>5.571971969844161</v>
      </c>
      <c r="Z4332" s="1">
        <v>6.1993783233266084</v>
      </c>
      <c r="AA4332" s="1">
        <v>6.4765916776344685</v>
      </c>
      <c r="AB4332" s="1">
        <v>7.084540693906261</v>
      </c>
      <c r="AC4332" s="1">
        <v>10.969410636130165</v>
      </c>
      <c r="AD4332" s="1">
        <v>5.6378673807705146</v>
      </c>
      <c r="AE4332" s="1">
        <v>6.9025734906527827</v>
      </c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  <c r="BC4332" s="1"/>
      <c r="BD4332" s="1"/>
      <c r="BE4332" s="1"/>
      <c r="BF4332" s="1">
        <v>1.0610756874084473</v>
      </c>
      <c r="BG4332" s="1"/>
      <c r="BH4332" s="1"/>
      <c r="BI4332" s="1"/>
      <c r="BJ4332" s="1"/>
      <c r="BK4332" s="1">
        <v>1.2378442287445068</v>
      </c>
      <c r="BL4332" s="1"/>
      <c r="BM4332" s="1"/>
      <c r="BN4332" s="1"/>
    </row>
    <row r="4333" spans="1:66" x14ac:dyDescent="0.2">
      <c r="A4333" s="2" t="s">
        <v>8878</v>
      </c>
      <c r="B4333" s="4" t="s">
        <v>4328</v>
      </c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>
        <v>25.254507570476868</v>
      </c>
      <c r="AE4333" s="1">
        <v>2.2183780551580252</v>
      </c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/>
      <c r="BC4333" s="1"/>
      <c r="BD4333" s="1"/>
      <c r="BE4333" s="1"/>
      <c r="BF4333" s="1"/>
      <c r="BG4333" s="1"/>
      <c r="BH4333" s="1"/>
      <c r="BI4333" s="1"/>
      <c r="BJ4333" s="1"/>
      <c r="BK4333" s="1"/>
      <c r="BL4333" s="1"/>
      <c r="BM4333" s="1"/>
      <c r="BN4333" s="1"/>
    </row>
    <row r="4334" spans="1:66" x14ac:dyDescent="0.2">
      <c r="A4334" s="2" t="s">
        <v>8879</v>
      </c>
      <c r="B4334" s="4" t="s">
        <v>4329</v>
      </c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>
        <v>18.040121085348808</v>
      </c>
      <c r="W4334" s="1">
        <v>18.884341654459657</v>
      </c>
      <c r="X4334" s="1">
        <v>12.972323740157959</v>
      </c>
      <c r="Y4334" s="1">
        <v>5.5714853951542782</v>
      </c>
      <c r="Z4334" s="1">
        <v>4.8799946731252</v>
      </c>
      <c r="AA4334" s="1">
        <v>4.6388095739025621</v>
      </c>
      <c r="AB4334" s="1">
        <v>3.303380824982538</v>
      </c>
      <c r="AC4334" s="1">
        <v>8.4181885293815633</v>
      </c>
      <c r="AD4334" s="1">
        <v>11.143679328983705</v>
      </c>
      <c r="AE4334" s="1">
        <v>15.595808112144127</v>
      </c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/>
      <c r="BC4334" s="1">
        <v>0.10455853492021561</v>
      </c>
      <c r="BD4334" s="1">
        <v>3.8132495880126953</v>
      </c>
      <c r="BE4334" s="1">
        <v>2.5197985172271729</v>
      </c>
      <c r="BF4334" s="1">
        <v>2.7069888114929199</v>
      </c>
      <c r="BG4334" s="1">
        <v>2.1936385631561279</v>
      </c>
      <c r="BH4334" s="1">
        <v>5.8620238304138184</v>
      </c>
      <c r="BI4334" s="1">
        <v>5.2319493293762207</v>
      </c>
      <c r="BJ4334" s="1">
        <v>5.1207275390625</v>
      </c>
      <c r="BK4334" s="1"/>
      <c r="BL4334" s="1"/>
      <c r="BM4334" s="1"/>
      <c r="BN4334" s="1"/>
    </row>
    <row r="4335" spans="1:66" x14ac:dyDescent="0.2">
      <c r="A4335" s="2" t="s">
        <v>8880</v>
      </c>
      <c r="B4335" s="4" t="s">
        <v>4330</v>
      </c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>
        <v>71.496798616172157</v>
      </c>
      <c r="W4335" s="1">
        <v>60.710104507763894</v>
      </c>
      <c r="X4335" s="1"/>
      <c r="Y4335" s="1"/>
      <c r="Z4335" s="1"/>
      <c r="AA4335" s="1"/>
      <c r="AB4335" s="1"/>
      <c r="AC4335" s="1"/>
      <c r="AD4335" s="1"/>
      <c r="AE4335" s="1">
        <v>0.37132302853022392</v>
      </c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  <c r="BC4335" s="1"/>
      <c r="BD4335" s="1"/>
      <c r="BE4335" s="1"/>
      <c r="BF4335" s="1"/>
      <c r="BG4335" s="1"/>
      <c r="BH4335" s="1"/>
      <c r="BI4335" s="1"/>
      <c r="BJ4335" s="1"/>
      <c r="BK4335" s="1"/>
      <c r="BL4335" s="1"/>
      <c r="BM4335" s="1"/>
      <c r="BN4335" s="1"/>
    </row>
    <row r="4336" spans="1:66" x14ac:dyDescent="0.2">
      <c r="A4336" s="2" t="s">
        <v>8881</v>
      </c>
      <c r="B4336" s="4" t="s">
        <v>4331</v>
      </c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>
        <v>89.196187309432844</v>
      </c>
      <c r="W4336" s="1">
        <v>97.065475334664214</v>
      </c>
      <c r="X4336" s="1">
        <v>99.857253868136723</v>
      </c>
      <c r="Y4336" s="1">
        <v>98.834919554734441</v>
      </c>
      <c r="Z4336" s="1">
        <v>95.982434819769296</v>
      </c>
      <c r="AA4336" s="1">
        <v>94.264681966528428</v>
      </c>
      <c r="AB4336" s="1">
        <v>96.397824608172741</v>
      </c>
      <c r="AC4336" s="1">
        <v>99.991435500624704</v>
      </c>
      <c r="AD4336" s="1">
        <v>96.968477252662254</v>
      </c>
      <c r="AE4336" s="1">
        <v>98.871969793644681</v>
      </c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>
        <v>-6.1238004127517343E-4</v>
      </c>
      <c r="BC4336" s="1">
        <v>2.8860740661621094</v>
      </c>
      <c r="BD4336" s="1"/>
      <c r="BE4336" s="1">
        <v>1.1260695457458496</v>
      </c>
      <c r="BF4336" s="1">
        <v>2.5319507122039795</v>
      </c>
      <c r="BG4336" s="1">
        <v>5.4679169654846191</v>
      </c>
      <c r="BH4336" s="1">
        <v>3.5900943279266357</v>
      </c>
      <c r="BI4336" s="1"/>
      <c r="BJ4336" s="1">
        <v>2.4001598358154297</v>
      </c>
      <c r="BK4336" s="1">
        <v>1.081594705581665</v>
      </c>
      <c r="BL4336" s="1"/>
      <c r="BM4336" s="1"/>
      <c r="BN4336" s="1"/>
    </row>
    <row r="4337" spans="1:66" x14ac:dyDescent="0.2">
      <c r="A4337" s="2" t="s">
        <v>8882</v>
      </c>
      <c r="B4337" s="4" t="s">
        <v>4332</v>
      </c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>
        <v>5.1224855061357717</v>
      </c>
      <c r="W4337" s="1">
        <v>4.7340742444888644</v>
      </c>
      <c r="X4337" s="1">
        <v>4.855485307434849</v>
      </c>
      <c r="Y4337" s="1">
        <v>6.2003736600000252</v>
      </c>
      <c r="Z4337" s="1">
        <v>6.4059543127668217</v>
      </c>
      <c r="AA4337" s="1">
        <v>5.2070448202224542</v>
      </c>
      <c r="AB4337" s="1">
        <v>5.8694009941904195</v>
      </c>
      <c r="AC4337" s="1">
        <v>4.4150106603476305</v>
      </c>
      <c r="AD4337" s="1">
        <v>5.3793225360863319</v>
      </c>
      <c r="AE4337" s="1">
        <v>5.2983870879167849</v>
      </c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>
        <v>2.1191751956939697</v>
      </c>
      <c r="BC4337" s="1"/>
      <c r="BD4337" s="1"/>
      <c r="BE4337" s="1"/>
      <c r="BF4337" s="1"/>
      <c r="BG4337" s="1"/>
      <c r="BH4337" s="1"/>
      <c r="BI4337" s="1"/>
      <c r="BJ4337" s="1"/>
      <c r="BK4337" s="1"/>
      <c r="BL4337" s="1"/>
      <c r="BM4337" s="1"/>
      <c r="BN4337" s="1"/>
    </row>
    <row r="4338" spans="1:66" x14ac:dyDescent="0.2">
      <c r="A4338" s="2" t="s">
        <v>8883</v>
      </c>
      <c r="B4338" s="4" t="s">
        <v>4333</v>
      </c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>
        <v>36.16476676728815</v>
      </c>
      <c r="W4338" s="1">
        <v>38.086564004927823</v>
      </c>
      <c r="X4338" s="1">
        <v>35.123506629969036</v>
      </c>
      <c r="Y4338" s="1">
        <v>34.238049432864351</v>
      </c>
      <c r="Z4338" s="1">
        <v>38.766852423616385</v>
      </c>
      <c r="AA4338" s="1">
        <v>43.911663005814518</v>
      </c>
      <c r="AB4338" s="1">
        <v>56.660259653767241</v>
      </c>
      <c r="AC4338" s="1">
        <v>38.663222334399009</v>
      </c>
      <c r="AD4338" s="1">
        <v>50.781199324207464</v>
      </c>
      <c r="AE4338" s="1">
        <v>51.750673824508432</v>
      </c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>
        <v>2.56253981590271</v>
      </c>
      <c r="BC4338" s="1">
        <v>2.0920102596282959</v>
      </c>
      <c r="BD4338" s="1">
        <v>6.1820344924926758</v>
      </c>
      <c r="BE4338" s="1">
        <v>4.216181755065918</v>
      </c>
      <c r="BF4338" s="1">
        <v>10.476617813110352</v>
      </c>
      <c r="BG4338" s="1">
        <v>12.351393699645996</v>
      </c>
      <c r="BH4338" s="1">
        <v>10.380475997924805</v>
      </c>
      <c r="BI4338" s="1">
        <v>10.678821563720703</v>
      </c>
      <c r="BJ4338" s="1">
        <v>8.8627090454101563</v>
      </c>
      <c r="BK4338" s="1">
        <v>3.1122822761535645</v>
      </c>
      <c r="BL4338" s="1"/>
      <c r="BM4338" s="1"/>
      <c r="BN4338" s="1"/>
    </row>
    <row r="4339" spans="1:66" x14ac:dyDescent="0.2">
      <c r="A4339" s="2" t="s">
        <v>8884</v>
      </c>
      <c r="B4339" s="4" t="s">
        <v>4334</v>
      </c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>
        <v>4.8366561696650958</v>
      </c>
      <c r="W4339" s="1">
        <v>5.7463916479010688</v>
      </c>
      <c r="X4339" s="1">
        <v>5.1972449501402229</v>
      </c>
      <c r="Y4339" s="1">
        <v>5.3174195189680882</v>
      </c>
      <c r="Z4339" s="1">
        <v>5.3080343695886807</v>
      </c>
      <c r="AA4339" s="1">
        <v>8.346442640002536</v>
      </c>
      <c r="AB4339" s="1">
        <v>9.5239482651939085</v>
      </c>
      <c r="AC4339" s="1">
        <v>4.9562566874896667</v>
      </c>
      <c r="AD4339" s="1">
        <v>4.4365406031095889</v>
      </c>
      <c r="AE4339" s="1">
        <v>8.7933024784137537</v>
      </c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/>
      <c r="BC4339" s="1"/>
      <c r="BD4339" s="1">
        <v>0.10390331596136093</v>
      </c>
      <c r="BE4339" s="1"/>
      <c r="BF4339" s="1">
        <v>0.20667673647403717</v>
      </c>
      <c r="BG4339" s="1">
        <v>0.69205170869827271</v>
      </c>
      <c r="BH4339" s="1">
        <v>1.1320719718933105</v>
      </c>
      <c r="BI4339" s="1">
        <v>0.33581775426864624</v>
      </c>
      <c r="BJ4339" s="1"/>
      <c r="BK4339" s="1"/>
      <c r="BL4339" s="1"/>
      <c r="BM4339" s="1"/>
      <c r="BN4339" s="1"/>
    </row>
    <row r="4340" spans="1:66" x14ac:dyDescent="0.2">
      <c r="A4340" s="2" t="s">
        <v>8885</v>
      </c>
      <c r="B4340" s="4" t="s">
        <v>4335</v>
      </c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>
        <v>5.9119926659147737</v>
      </c>
      <c r="X4340" s="1">
        <v>6.7822519705148316</v>
      </c>
      <c r="Y4340" s="1">
        <v>5.5034318792891401</v>
      </c>
      <c r="Z4340" s="1">
        <v>31.207726289054783</v>
      </c>
      <c r="AA4340" s="1">
        <v>35.314644613784296</v>
      </c>
      <c r="AB4340" s="1">
        <v>92.749867017738993</v>
      </c>
      <c r="AC4340" s="1">
        <v>65.616212584348787</v>
      </c>
      <c r="AD4340" s="1">
        <v>56.675105856263961</v>
      </c>
      <c r="AE4340" s="1">
        <v>72.021813662149711</v>
      </c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  <c r="BC4340" s="1"/>
      <c r="BD4340" s="1"/>
      <c r="BE4340" s="1"/>
      <c r="BF4340" s="1"/>
      <c r="BG4340" s="1">
        <v>1.674085259437561</v>
      </c>
      <c r="BH4340" s="1">
        <v>0.61087411642074585</v>
      </c>
      <c r="BI4340" s="1">
        <v>22.16191291809082</v>
      </c>
      <c r="BJ4340" s="1">
        <v>28.460786819458008</v>
      </c>
      <c r="BK4340" s="1">
        <v>22.896589279174805</v>
      </c>
      <c r="BL4340" s="1"/>
      <c r="BM4340" s="1"/>
      <c r="BN4340" s="1"/>
    </row>
    <row r="4341" spans="1:66" x14ac:dyDescent="0.2">
      <c r="A4341" s="2" t="s">
        <v>8886</v>
      </c>
      <c r="B4341" s="4" t="s">
        <v>4336</v>
      </c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>
        <v>4.3467852172310444</v>
      </c>
      <c r="Y4341" s="1">
        <v>5.3591229339301858</v>
      </c>
      <c r="Z4341" s="1">
        <v>14.344901986440684</v>
      </c>
      <c r="AA4341" s="1">
        <v>6.6694471496705443</v>
      </c>
      <c r="AB4341" s="1">
        <v>5.4876668543322173</v>
      </c>
      <c r="AC4341" s="1">
        <v>3.4033278947103653</v>
      </c>
      <c r="AD4341" s="1">
        <v>12.471345107756527</v>
      </c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  <c r="BC4341" s="1">
        <v>1.7830573320388794</v>
      </c>
      <c r="BD4341" s="1">
        <v>1.9081565141677856</v>
      </c>
      <c r="BE4341" s="1"/>
      <c r="BF4341" s="1"/>
      <c r="BG4341" s="1"/>
      <c r="BH4341" s="1"/>
      <c r="BI4341" s="1">
        <v>2.7172753810882568</v>
      </c>
      <c r="BJ4341" s="1">
        <v>9.957432746887207</v>
      </c>
      <c r="BK4341" s="1"/>
      <c r="BL4341" s="1"/>
      <c r="BM4341" s="1"/>
      <c r="BN4341" s="1"/>
    </row>
    <row r="4342" spans="1:66" x14ac:dyDescent="0.2">
      <c r="A4342" s="2" t="s">
        <v>8887</v>
      </c>
      <c r="B4342" s="4" t="s">
        <v>4337</v>
      </c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>
        <v>14.604554127926958</v>
      </c>
      <c r="Y4342" s="1">
        <v>4.3502490910655718</v>
      </c>
      <c r="Z4342" s="1">
        <v>5.348321297772423</v>
      </c>
      <c r="AA4342" s="1">
        <v>6.1360369890153494</v>
      </c>
      <c r="AB4342" s="1">
        <v>3.3626920414588652</v>
      </c>
      <c r="AC4342" s="1">
        <v>3.9528648767759327</v>
      </c>
      <c r="AD4342" s="1">
        <v>3.2010525224058761</v>
      </c>
      <c r="AE4342" s="1">
        <v>5.8774545502460835</v>
      </c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  <c r="BC4342" s="1"/>
      <c r="BD4342" s="1">
        <v>1.5235544443130493</v>
      </c>
      <c r="BE4342" s="1"/>
      <c r="BF4342" s="1">
        <v>4.2803330421447754</v>
      </c>
      <c r="BG4342" s="1">
        <v>2.352186918258667</v>
      </c>
      <c r="BH4342" s="1">
        <v>1.5190596580505371</v>
      </c>
      <c r="BI4342" s="1">
        <v>2.619544506072998</v>
      </c>
      <c r="BJ4342" s="1">
        <v>3.2000138759613037</v>
      </c>
      <c r="BK4342" s="1">
        <v>2.3873069286346436</v>
      </c>
      <c r="BL4342" s="1"/>
      <c r="BM4342" s="1"/>
      <c r="BN4342" s="1"/>
    </row>
    <row r="4343" spans="1:66" x14ac:dyDescent="0.2">
      <c r="A4343" s="2" t="s">
        <v>8888</v>
      </c>
      <c r="B4343" s="4" t="s">
        <v>4338</v>
      </c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>
        <v>14.604554127926958</v>
      </c>
      <c r="Y4343" s="1">
        <v>4.3502490910655718</v>
      </c>
      <c r="Z4343" s="1">
        <v>5.348321297772423</v>
      </c>
      <c r="AA4343" s="1">
        <v>6.1360369890153494</v>
      </c>
      <c r="AB4343" s="1">
        <v>3.3626920414588652</v>
      </c>
      <c r="AC4343" s="1">
        <v>3.9528648767759327</v>
      </c>
      <c r="AD4343" s="1">
        <v>3.2010525224058761</v>
      </c>
      <c r="AE4343" s="1">
        <v>5.8774545502460835</v>
      </c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/>
      <c r="BC4343" s="1"/>
      <c r="BD4343" s="1">
        <v>1.5235544443130493</v>
      </c>
      <c r="BE4343" s="1"/>
      <c r="BF4343" s="1">
        <v>4.2803330421447754</v>
      </c>
      <c r="BG4343" s="1">
        <v>2.352186918258667</v>
      </c>
      <c r="BH4343" s="1">
        <v>1.5190596580505371</v>
      </c>
      <c r="BI4343" s="1">
        <v>2.619544506072998</v>
      </c>
      <c r="BJ4343" s="1">
        <v>3.2000138759613037</v>
      </c>
      <c r="BK4343" s="1">
        <v>2.3873069286346436</v>
      </c>
      <c r="BL4343" s="1"/>
      <c r="BM4343" s="1"/>
      <c r="BN4343" s="1"/>
    </row>
    <row r="4344" spans="1:66" x14ac:dyDescent="0.2">
      <c r="A4344" s="2" t="s">
        <v>8889</v>
      </c>
      <c r="B4344" s="4" t="s">
        <v>4339</v>
      </c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>
        <v>14.604554127926958</v>
      </c>
      <c r="Y4344" s="1">
        <v>4.3502490910655718</v>
      </c>
      <c r="Z4344" s="1">
        <v>5.348321297772423</v>
      </c>
      <c r="AA4344" s="1">
        <v>6.1360369890153494</v>
      </c>
      <c r="AB4344" s="1">
        <v>3.3626920414588652</v>
      </c>
      <c r="AC4344" s="1">
        <v>3.9528648767759327</v>
      </c>
      <c r="AD4344" s="1">
        <v>3.2010525224058761</v>
      </c>
      <c r="AE4344" s="1">
        <v>5.8774545502460835</v>
      </c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  <c r="BC4344" s="1"/>
      <c r="BD4344" s="1">
        <v>1.5235544443130493</v>
      </c>
      <c r="BE4344" s="1"/>
      <c r="BF4344" s="1">
        <v>4.2803330421447754</v>
      </c>
      <c r="BG4344" s="1">
        <v>2.352186918258667</v>
      </c>
      <c r="BH4344" s="1">
        <v>1.5190596580505371</v>
      </c>
      <c r="BI4344" s="1">
        <v>2.619544506072998</v>
      </c>
      <c r="BJ4344" s="1">
        <v>3.2000138759613037</v>
      </c>
      <c r="BK4344" s="1">
        <v>2.3873069286346436</v>
      </c>
      <c r="BL4344" s="1"/>
      <c r="BM4344" s="1"/>
      <c r="BN4344" s="1"/>
    </row>
    <row r="4345" spans="1:66" x14ac:dyDescent="0.2">
      <c r="A4345" s="2" t="s">
        <v>8890</v>
      </c>
      <c r="B4345" s="4" t="s">
        <v>4340</v>
      </c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>
        <v>5.2067551950795119</v>
      </c>
      <c r="X4345" s="1">
        <v>8.3189663965994907</v>
      </c>
      <c r="Y4345" s="1">
        <v>5.4919570432485516</v>
      </c>
      <c r="Z4345" s="1">
        <v>4.9235098261813723</v>
      </c>
      <c r="AA4345" s="1">
        <v>4.9703859317862173</v>
      </c>
      <c r="AB4345" s="1">
        <v>5.1462175388841551</v>
      </c>
      <c r="AC4345" s="1">
        <v>5.1281418271370152</v>
      </c>
      <c r="AD4345" s="1">
        <v>5.1505204803290567</v>
      </c>
      <c r="AE4345" s="1">
        <v>8.8280663530496426</v>
      </c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/>
      <c r="BC4345" s="1"/>
      <c r="BD4345" s="1">
        <v>0.39761129021644592</v>
      </c>
      <c r="BE4345" s="1"/>
      <c r="BF4345" s="1"/>
      <c r="BG4345" s="1"/>
      <c r="BH4345" s="1">
        <v>0.24576300382614136</v>
      </c>
      <c r="BI4345" s="1"/>
      <c r="BJ4345" s="1"/>
      <c r="BK4345" s="1"/>
      <c r="BL4345" s="1"/>
      <c r="BM4345" s="1"/>
      <c r="BN4345" s="1"/>
    </row>
    <row r="4346" spans="1:66" x14ac:dyDescent="0.2">
      <c r="A4346" s="2" t="s">
        <v>8891</v>
      </c>
      <c r="B4346" s="4" t="s">
        <v>4341</v>
      </c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>
        <v>9.000202012695933</v>
      </c>
      <c r="X4346" s="1">
        <v>4.2824852668474573</v>
      </c>
      <c r="Y4346" s="1">
        <v>4.2690810464496618</v>
      </c>
      <c r="Z4346" s="1">
        <v>4.3895434406400247</v>
      </c>
      <c r="AA4346" s="1">
        <v>5.1177947270736501</v>
      </c>
      <c r="AB4346" s="1">
        <v>4.4703873870803532</v>
      </c>
      <c r="AC4346" s="1">
        <v>5.4222401883204316</v>
      </c>
      <c r="AD4346" s="1">
        <v>5.8609652034329809</v>
      </c>
      <c r="AE4346" s="1">
        <v>9.4908610829917617</v>
      </c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/>
      <c r="BC4346" s="1"/>
      <c r="BD4346" s="1"/>
      <c r="BE4346" s="1"/>
      <c r="BF4346" s="1"/>
      <c r="BG4346" s="1"/>
      <c r="BH4346" s="1">
        <v>0.78973639011383057</v>
      </c>
      <c r="BI4346" s="1"/>
      <c r="BJ4346" s="1"/>
      <c r="BK4346" s="1"/>
      <c r="BL4346" s="1"/>
      <c r="BM4346" s="1"/>
      <c r="BN4346" s="1"/>
    </row>
    <row r="4347" spans="1:66" x14ac:dyDescent="0.2">
      <c r="A4347" s="2" t="s">
        <v>8892</v>
      </c>
      <c r="B4347" s="4" t="s">
        <v>4342</v>
      </c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>
        <v>4.6070012882788074</v>
      </c>
      <c r="X4347" s="1">
        <v>10.345679770475721</v>
      </c>
      <c r="Y4347" s="1">
        <v>12.711989248273623</v>
      </c>
      <c r="Z4347" s="1">
        <v>7.926541812351835</v>
      </c>
      <c r="AA4347" s="1">
        <v>10.166852535243342</v>
      </c>
      <c r="AB4347" s="1">
        <v>11.711188844674734</v>
      </c>
      <c r="AC4347" s="1">
        <v>7.3320715334711251</v>
      </c>
      <c r="AD4347" s="1">
        <v>8.4973376609227351</v>
      </c>
      <c r="AE4347" s="1">
        <v>5.8482822108030144</v>
      </c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/>
      <c r="BC4347" s="1">
        <v>1.146567702293396</v>
      </c>
      <c r="BD4347" s="1"/>
      <c r="BE4347" s="1">
        <v>0.71814131736755371</v>
      </c>
      <c r="BF4347" s="1">
        <v>1.6291307210922241</v>
      </c>
      <c r="BG4347" s="1"/>
      <c r="BH4347" s="1">
        <v>4.7814531326293945</v>
      </c>
      <c r="BI4347" s="1"/>
      <c r="BJ4347" s="1"/>
      <c r="BK4347" s="1">
        <v>0.42908111214637756</v>
      </c>
      <c r="BL4347" s="1"/>
      <c r="BM4347" s="1"/>
      <c r="BN4347" s="1"/>
    </row>
    <row r="4348" spans="1:66" x14ac:dyDescent="0.2">
      <c r="A4348" s="2" t="s">
        <v>8893</v>
      </c>
      <c r="B4348" s="4" t="s">
        <v>4343</v>
      </c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>
        <v>3.8410035575750614</v>
      </c>
      <c r="X4348" s="1">
        <v>4.2863277593741085</v>
      </c>
      <c r="Y4348" s="1">
        <v>4.5472667486610403</v>
      </c>
      <c r="Z4348" s="1">
        <v>9.896909976085805</v>
      </c>
      <c r="AA4348" s="1">
        <v>11.930150811604124</v>
      </c>
      <c r="AB4348" s="1">
        <v>11.923319612152309</v>
      </c>
      <c r="AC4348" s="1">
        <v>19.880350372670502</v>
      </c>
      <c r="AD4348" s="1">
        <v>16.954833448885406</v>
      </c>
      <c r="AE4348" s="1">
        <v>10.594642686971248</v>
      </c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/>
      <c r="BC4348" s="1"/>
      <c r="BD4348" s="1"/>
      <c r="BE4348" s="1"/>
      <c r="BF4348" s="1"/>
      <c r="BG4348" s="1"/>
      <c r="BH4348" s="1"/>
      <c r="BI4348" s="1"/>
      <c r="BJ4348" s="1"/>
      <c r="BK4348" s="1"/>
      <c r="BL4348" s="1"/>
      <c r="BM4348" s="1"/>
      <c r="BN4348" s="1"/>
    </row>
    <row r="4349" spans="1:66" x14ac:dyDescent="0.2">
      <c r="A4349" s="2" t="s">
        <v>8894</v>
      </c>
      <c r="B4349" s="4" t="s">
        <v>4344</v>
      </c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>
        <v>10.215068180569729</v>
      </c>
      <c r="X4349" s="1">
        <v>10.976321076805581</v>
      </c>
      <c r="Y4349" s="1">
        <v>7.3454734318899426</v>
      </c>
      <c r="Z4349" s="1">
        <v>6.5047695835684358</v>
      </c>
      <c r="AA4349" s="1">
        <v>13.014765944738075</v>
      </c>
      <c r="AB4349" s="1">
        <v>8.2798421334346806</v>
      </c>
      <c r="AC4349" s="1">
        <v>37.087933989855301</v>
      </c>
      <c r="AD4349" s="1">
        <v>15.837245895168955</v>
      </c>
      <c r="AE4349" s="1">
        <v>9.5759025665474713</v>
      </c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1"/>
      <c r="BB4349" s="1"/>
      <c r="BC4349" s="1"/>
      <c r="BD4349" s="1">
        <v>0.50150191783905029</v>
      </c>
      <c r="BE4349" s="1">
        <v>1.4891300201416016</v>
      </c>
      <c r="BF4349" s="1">
        <v>0.61714792251586914</v>
      </c>
      <c r="BG4349" s="1">
        <v>0.66948986053466797</v>
      </c>
      <c r="BH4349" s="1"/>
      <c r="BI4349" s="1"/>
      <c r="BJ4349" s="1"/>
      <c r="BK4349" s="1"/>
      <c r="BL4349" s="1"/>
      <c r="BM4349" s="1"/>
      <c r="BN4349" s="1"/>
    </row>
    <row r="4350" spans="1:66" x14ac:dyDescent="0.2">
      <c r="A4350" s="2" t="s">
        <v>8895</v>
      </c>
      <c r="B4350" s="4" t="s">
        <v>4345</v>
      </c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>
        <v>6.3510884492760242</v>
      </c>
      <c r="X4350" s="1">
        <v>7.6255192078329106</v>
      </c>
      <c r="Y4350" s="1">
        <v>7.1986862715077731</v>
      </c>
      <c r="Z4350" s="1">
        <v>5.1376212648524442</v>
      </c>
      <c r="AA4350" s="1">
        <v>5.3449373609376938</v>
      </c>
      <c r="AB4350" s="1">
        <v>5.2603081352043546</v>
      </c>
      <c r="AC4350" s="1">
        <v>9.3768918853780256</v>
      </c>
      <c r="AD4350" s="1">
        <v>8.2646972941591894</v>
      </c>
      <c r="AE4350" s="1">
        <v>11.280443567723383</v>
      </c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/>
      <c r="BB4350" s="1"/>
      <c r="BC4350" s="1">
        <v>0.51261478662490845</v>
      </c>
      <c r="BD4350" s="1"/>
      <c r="BE4350" s="1">
        <v>0.39960941672325134</v>
      </c>
      <c r="BF4350" s="1">
        <v>0.93801528215408325</v>
      </c>
      <c r="BG4350" s="1"/>
      <c r="BH4350" s="1"/>
      <c r="BI4350" s="1"/>
      <c r="BJ4350" s="1"/>
      <c r="BK4350" s="1">
        <v>0.95221793651580811</v>
      </c>
      <c r="BL4350" s="1"/>
      <c r="BM4350" s="1"/>
      <c r="BN4350" s="1"/>
    </row>
    <row r="4351" spans="1:66" x14ac:dyDescent="0.2">
      <c r="A4351" s="2" t="s">
        <v>8896</v>
      </c>
      <c r="B4351" s="4" t="s">
        <v>4346</v>
      </c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>
        <v>10.959931063358599</v>
      </c>
      <c r="X4351" s="1">
        <v>8.8731704899328907</v>
      </c>
      <c r="Y4351" s="1">
        <v>4.7229537854332513</v>
      </c>
      <c r="Z4351" s="1">
        <v>4.0699801051646745</v>
      </c>
      <c r="AA4351" s="1">
        <v>5.0586716430488439</v>
      </c>
      <c r="AB4351" s="1">
        <v>5.1612879028248262</v>
      </c>
      <c r="AC4351" s="1">
        <v>4.1419739486452567</v>
      </c>
      <c r="AD4351" s="1">
        <v>6.8879465212194306</v>
      </c>
      <c r="AE4351" s="1">
        <v>8.0613794928516729</v>
      </c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  <c r="BA4351" s="1"/>
      <c r="BB4351" s="1"/>
      <c r="BC4351" s="1"/>
      <c r="BD4351" s="1">
        <v>1.1457666158676147</v>
      </c>
      <c r="BE4351" s="1"/>
      <c r="BF4351" s="1"/>
      <c r="BG4351" s="1">
        <v>0.61029845476150513</v>
      </c>
      <c r="BH4351" s="1">
        <v>2.3172509670257568</v>
      </c>
      <c r="BI4351" s="1">
        <v>0.69547837972640991</v>
      </c>
      <c r="BJ4351" s="1">
        <v>0.81010532379150391</v>
      </c>
      <c r="BK4351" s="1">
        <v>0.95770013332366943</v>
      </c>
      <c r="BL4351" s="1"/>
      <c r="BM4351" s="1"/>
      <c r="BN4351" s="1"/>
    </row>
    <row r="4352" spans="1:66" x14ac:dyDescent="0.2">
      <c r="A4352" s="2" t="s">
        <v>8897</v>
      </c>
      <c r="B4352" s="4" t="s">
        <v>4347</v>
      </c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>
        <v>82.145030543164026</v>
      </c>
      <c r="X4352" s="1">
        <v>59.195076919953394</v>
      </c>
      <c r="Y4352" s="1">
        <v>7.0517525471507749</v>
      </c>
      <c r="Z4352" s="1">
        <v>3.9042404568180857</v>
      </c>
      <c r="AA4352" s="1">
        <v>5.1443815520479257</v>
      </c>
      <c r="AB4352" s="1">
        <v>5.3771935016773416</v>
      </c>
      <c r="AC4352" s="1">
        <v>11.638452773286339</v>
      </c>
      <c r="AD4352" s="1">
        <v>46.133520519979506</v>
      </c>
      <c r="AE4352" s="1">
        <v>25.768977052558263</v>
      </c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/>
      <c r="BB4352" s="1"/>
      <c r="BC4352" s="1">
        <v>14.486374855041504</v>
      </c>
      <c r="BD4352" s="1">
        <v>28.566535949707031</v>
      </c>
      <c r="BE4352" s="1">
        <v>4.1216306686401367</v>
      </c>
      <c r="BF4352" s="1">
        <v>1.5475075244903564</v>
      </c>
      <c r="BG4352" s="1">
        <v>4.4251198768615723</v>
      </c>
      <c r="BH4352" s="1">
        <v>0.89738118648529053</v>
      </c>
      <c r="BI4352" s="1">
        <v>1.6506685018539429</v>
      </c>
      <c r="BJ4352" s="1"/>
      <c r="BK4352" s="1"/>
      <c r="BL4352" s="1"/>
      <c r="BM4352" s="1"/>
      <c r="BN4352" s="1"/>
    </row>
    <row r="4353" spans="1:66" x14ac:dyDescent="0.2">
      <c r="A4353" s="2" t="s">
        <v>8898</v>
      </c>
      <c r="B4353" s="4" t="s">
        <v>4348</v>
      </c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>
        <v>5.1290297487227532</v>
      </c>
      <c r="Y4353" s="1">
        <v>4.7126909531651595</v>
      </c>
      <c r="Z4353" s="1">
        <v>5.028179694592513</v>
      </c>
      <c r="AA4353" s="1">
        <v>5.6715583466736907</v>
      </c>
      <c r="AB4353" s="1">
        <v>4.5865557030126256</v>
      </c>
      <c r="AC4353" s="1">
        <v>5.087621581386979</v>
      </c>
      <c r="AD4353" s="1">
        <v>4.5425555315340898</v>
      </c>
      <c r="AE4353" s="1">
        <v>5.1092171424875703</v>
      </c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/>
      <c r="BC4353" s="1"/>
      <c r="BD4353" s="1"/>
      <c r="BE4353" s="1">
        <v>1.2819699048995972</v>
      </c>
      <c r="BF4353" s="1"/>
      <c r="BG4353" s="1"/>
      <c r="BH4353" s="1"/>
      <c r="BI4353" s="1"/>
      <c r="BJ4353" s="1"/>
      <c r="BK4353" s="1">
        <v>1.1669341325759888</v>
      </c>
      <c r="BL4353" s="1"/>
      <c r="BM4353" s="1"/>
      <c r="BN4353" s="1"/>
    </row>
    <row r="4354" spans="1:66" x14ac:dyDescent="0.2">
      <c r="A4354" s="2" t="s">
        <v>8899</v>
      </c>
      <c r="B4354" s="4" t="s">
        <v>4349</v>
      </c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>
        <v>5.1290297487227532</v>
      </c>
      <c r="Y4354" s="1">
        <v>4.7126909531651595</v>
      </c>
      <c r="Z4354" s="1">
        <v>5.028179694592513</v>
      </c>
      <c r="AA4354" s="1">
        <v>5.6715583466736907</v>
      </c>
      <c r="AB4354" s="1">
        <v>4.5865557030126256</v>
      </c>
      <c r="AC4354" s="1">
        <v>5.087621581386979</v>
      </c>
      <c r="AD4354" s="1">
        <v>4.5425555315340898</v>
      </c>
      <c r="AE4354" s="1">
        <v>5.1092171424875703</v>
      </c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  <c r="BA4354" s="1"/>
      <c r="BB4354" s="1"/>
      <c r="BC4354" s="1"/>
      <c r="BD4354" s="1"/>
      <c r="BE4354" s="1">
        <v>1.2819699048995972</v>
      </c>
      <c r="BF4354" s="1"/>
      <c r="BG4354" s="1"/>
      <c r="BH4354" s="1"/>
      <c r="BI4354" s="1"/>
      <c r="BJ4354" s="1"/>
      <c r="BK4354" s="1">
        <v>1.1669341325759888</v>
      </c>
      <c r="BL4354" s="1"/>
      <c r="BM4354" s="1"/>
      <c r="BN4354" s="1"/>
    </row>
    <row r="4355" spans="1:66" x14ac:dyDescent="0.2">
      <c r="A4355" s="2" t="s">
        <v>8900</v>
      </c>
      <c r="B4355" s="4" t="s">
        <v>4350</v>
      </c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>
        <v>0.13429067179518067</v>
      </c>
      <c r="AD4355" s="1">
        <v>0.23833924538620516</v>
      </c>
      <c r="AE4355" s="1">
        <v>0.22283517395940169</v>
      </c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  <c r="BA4355" s="1"/>
      <c r="BB4355" s="1"/>
      <c r="BC4355" s="1">
        <v>4.7124319076538086</v>
      </c>
      <c r="BD4355" s="1">
        <v>4.7949113845825195</v>
      </c>
      <c r="BE4355" s="1">
        <v>3.7253766059875488</v>
      </c>
      <c r="BF4355" s="1">
        <v>4.3227486610412598</v>
      </c>
      <c r="BG4355" s="1">
        <v>4.9612293243408203</v>
      </c>
      <c r="BH4355" s="1">
        <v>4.6344208717346191</v>
      </c>
      <c r="BI4355" s="1">
        <v>4.0423769950866699</v>
      </c>
      <c r="BJ4355" s="1">
        <v>4.1003756523132324</v>
      </c>
      <c r="BK4355" s="1">
        <v>4.0585761070251465</v>
      </c>
      <c r="BL4355" s="1"/>
      <c r="BM4355" s="1"/>
      <c r="BN4355" s="1"/>
    </row>
    <row r="4356" spans="1:66" x14ac:dyDescent="0.2">
      <c r="A4356" s="2" t="s">
        <v>8901</v>
      </c>
      <c r="B4356" s="4" t="s">
        <v>4351</v>
      </c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>
        <v>1.5431814803852211</v>
      </c>
      <c r="X4356" s="1">
        <v>3.4303044338502682</v>
      </c>
      <c r="Y4356" s="1">
        <v>4.5227074796980249</v>
      </c>
      <c r="Z4356" s="1">
        <v>4.1764765768869934</v>
      </c>
      <c r="AA4356" s="1">
        <v>4.4408758052437305</v>
      </c>
      <c r="AB4356" s="1">
        <v>5.8778911090318786</v>
      </c>
      <c r="AC4356" s="1">
        <v>6.1496880337015467</v>
      </c>
      <c r="AD4356" s="1">
        <v>5.2061856877088442</v>
      </c>
      <c r="AE4356" s="1">
        <v>7.6713275361480937</v>
      </c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1"/>
      <c r="BC4356" s="1">
        <v>5.3825368881225586</v>
      </c>
      <c r="BD4356" s="1">
        <v>3.4319043159484863</v>
      </c>
      <c r="BE4356" s="1"/>
      <c r="BF4356" s="1">
        <v>5.6692538261413574</v>
      </c>
      <c r="BG4356" s="1"/>
      <c r="BH4356" s="1"/>
      <c r="BI4356" s="1"/>
      <c r="BJ4356" s="1"/>
      <c r="BK4356" s="1">
        <v>0.32967498898506165</v>
      </c>
      <c r="BL4356" s="1"/>
      <c r="BM4356" s="1"/>
      <c r="BN4356" s="1"/>
    </row>
    <row r="4357" spans="1:66" x14ac:dyDescent="0.2">
      <c r="A4357" s="2" t="s">
        <v>8902</v>
      </c>
      <c r="B4357" s="4" t="s">
        <v>4352</v>
      </c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>
        <v>12.826514454728061</v>
      </c>
      <c r="X4357" s="1">
        <v>17.138495241835034</v>
      </c>
      <c r="Y4357" s="1">
        <v>11.79265042193094</v>
      </c>
      <c r="Z4357" s="1">
        <v>5.1199533999111102</v>
      </c>
      <c r="AA4357" s="1">
        <v>9.9276669816394438</v>
      </c>
      <c r="AB4357" s="1">
        <v>7.7151444932018922</v>
      </c>
      <c r="AC4357" s="1">
        <v>5.928449665664921</v>
      </c>
      <c r="AD4357" s="1">
        <v>6.1276815218741136</v>
      </c>
      <c r="AE4357" s="1">
        <v>5.6567796462793796</v>
      </c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  <c r="BA4357" s="1"/>
      <c r="BB4357" s="1"/>
      <c r="BC4357" s="1"/>
      <c r="BD4357" s="1"/>
      <c r="BE4357" s="1"/>
      <c r="BF4357" s="1"/>
      <c r="BG4357" s="1"/>
      <c r="BH4357" s="1"/>
      <c r="BI4357" s="1"/>
      <c r="BJ4357" s="1">
        <v>0.56937670707702637</v>
      </c>
      <c r="BK4357" s="1">
        <v>0.8727107048034668</v>
      </c>
      <c r="BL4357" s="1"/>
      <c r="BM4357" s="1"/>
      <c r="BN4357" s="1"/>
    </row>
    <row r="4358" spans="1:66" x14ac:dyDescent="0.2">
      <c r="A4358" s="2" t="s">
        <v>8903</v>
      </c>
      <c r="B4358" s="4" t="s">
        <v>4353</v>
      </c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>
        <v>6.217484631384842</v>
      </c>
      <c r="X4358" s="1">
        <v>6.7193356251579131</v>
      </c>
      <c r="Y4358" s="1">
        <v>6.3216121354092421</v>
      </c>
      <c r="Z4358" s="1">
        <v>22.433959087402012</v>
      </c>
      <c r="AA4358" s="1">
        <v>7.1383817429300649</v>
      </c>
      <c r="AB4358" s="1">
        <v>10.606481446176803</v>
      </c>
      <c r="AC4358" s="1">
        <v>17.465861306656485</v>
      </c>
      <c r="AD4358" s="1">
        <v>22.591013025325562</v>
      </c>
      <c r="AE4358" s="1">
        <v>15.32195779169934</v>
      </c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  <c r="BA4358" s="1"/>
      <c r="BB4358" s="1"/>
      <c r="BC4358" s="1">
        <v>5.3911986351013184</v>
      </c>
      <c r="BD4358" s="1">
        <v>2.2516443729400635</v>
      </c>
      <c r="BE4358" s="1">
        <v>1.4563169479370117</v>
      </c>
      <c r="BF4358" s="1">
        <v>7.1577773094177246</v>
      </c>
      <c r="BG4358" s="1">
        <v>0.3084903359413147</v>
      </c>
      <c r="BH4358" s="1">
        <v>4.8569025993347168</v>
      </c>
      <c r="BI4358" s="1">
        <v>2.9203240871429443</v>
      </c>
      <c r="BJ4358" s="1">
        <v>2.6146895885467529</v>
      </c>
      <c r="BK4358" s="1">
        <v>0.42063486576080322</v>
      </c>
      <c r="BL4358" s="1"/>
      <c r="BM4358" s="1"/>
      <c r="BN4358" s="1"/>
    </row>
    <row r="4359" spans="1:66" x14ac:dyDescent="0.2">
      <c r="A4359" s="2" t="s">
        <v>8904</v>
      </c>
      <c r="B4359" s="4" t="s">
        <v>4354</v>
      </c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>
        <v>79.056461113992398</v>
      </c>
      <c r="X4359" s="1">
        <v>84.983475203536159</v>
      </c>
      <c r="Y4359" s="1">
        <v>83.001501764301224</v>
      </c>
      <c r="Z4359" s="1">
        <v>83.812016124140399</v>
      </c>
      <c r="AA4359" s="1">
        <v>87.080589397232188</v>
      </c>
      <c r="AB4359" s="1">
        <v>89.982971692114944</v>
      </c>
      <c r="AC4359" s="1">
        <v>79.758047385069844</v>
      </c>
      <c r="AD4359" s="1">
        <v>85.930747181549776</v>
      </c>
      <c r="AE4359" s="1">
        <v>89.045698209225847</v>
      </c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  <c r="BA4359" s="1"/>
      <c r="BB4359" s="1"/>
      <c r="BC4359" s="1">
        <v>0.35437849164009094</v>
      </c>
      <c r="BD4359" s="1">
        <v>2.2504193782806396</v>
      </c>
      <c r="BE4359" s="1">
        <v>5.7035813331604004</v>
      </c>
      <c r="BF4359" s="1">
        <v>2.8372557163238525</v>
      </c>
      <c r="BG4359" s="1">
        <v>7.4739141464233398</v>
      </c>
      <c r="BH4359" s="1">
        <v>8.6934146881103516</v>
      </c>
      <c r="BI4359" s="1">
        <v>8.0937652587890625</v>
      </c>
      <c r="BJ4359" s="1">
        <v>5.7189736366271973</v>
      </c>
      <c r="BK4359" s="1"/>
      <c r="BL4359" s="1"/>
      <c r="BM4359" s="1"/>
      <c r="BN4359" s="1"/>
    </row>
    <row r="4360" spans="1:66" x14ac:dyDescent="0.2">
      <c r="A4360" s="2" t="s">
        <v>8905</v>
      </c>
      <c r="B4360" s="4" t="s">
        <v>4355</v>
      </c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>
        <v>6.0619017891205278</v>
      </c>
      <c r="X4360" s="1">
        <v>5.54555638286228</v>
      </c>
      <c r="Y4360" s="1">
        <v>10.612722348990431</v>
      </c>
      <c r="Z4360" s="1">
        <v>5.3806748829419782</v>
      </c>
      <c r="AA4360" s="1">
        <v>4.3445749953994355</v>
      </c>
      <c r="AB4360" s="1">
        <v>5.0020736923412095</v>
      </c>
      <c r="AC4360" s="1">
        <v>10.553104706359258</v>
      </c>
      <c r="AD4360" s="1">
        <v>13.35759241659076</v>
      </c>
      <c r="AE4360" s="1">
        <v>5.8896704099015791</v>
      </c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/>
      <c r="BC4360" s="1"/>
      <c r="BD4360" s="1"/>
      <c r="BE4360" s="1"/>
      <c r="BF4360" s="1"/>
      <c r="BG4360" s="1">
        <v>0.51849162578582764</v>
      </c>
      <c r="BH4360" s="1">
        <v>0.41723871231079102</v>
      </c>
      <c r="BI4360" s="1">
        <v>1.7245718240737915</v>
      </c>
      <c r="BJ4360" s="1">
        <v>1.0280628204345703</v>
      </c>
      <c r="BK4360" s="1">
        <v>0.1324026882648468</v>
      </c>
      <c r="BL4360" s="1"/>
      <c r="BM4360" s="1"/>
      <c r="BN4360" s="1"/>
    </row>
    <row r="4361" spans="1:66" x14ac:dyDescent="0.2">
      <c r="A4361" s="2" t="s">
        <v>8906</v>
      </c>
      <c r="B4361" s="4" t="s">
        <v>4356</v>
      </c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>
        <v>8.7530333634193873</v>
      </c>
      <c r="Y4361" s="1">
        <v>6.6825909963124248</v>
      </c>
      <c r="Z4361" s="1">
        <v>6.9918554700558699</v>
      </c>
      <c r="AA4361" s="1">
        <v>9.5068963944011777</v>
      </c>
      <c r="AB4361" s="1">
        <v>4.3828685936416232</v>
      </c>
      <c r="AC4361" s="1">
        <v>6.5116440022883877</v>
      </c>
      <c r="AD4361" s="1">
        <v>13.598747156760213</v>
      </c>
      <c r="AE4361" s="1">
        <v>4.7601068352243576</v>
      </c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/>
      <c r="BB4361" s="1"/>
      <c r="BC4361" s="1"/>
      <c r="BD4361" s="1">
        <v>0.29798597097396851</v>
      </c>
      <c r="BE4361" s="1">
        <v>1.6077086329460144E-2</v>
      </c>
      <c r="BF4361" s="1">
        <v>0.37849929928779602</v>
      </c>
      <c r="BG4361" s="1">
        <v>2.160834789276123</v>
      </c>
      <c r="BH4361" s="1">
        <v>3.3560874462127686</v>
      </c>
      <c r="BI4361" s="1">
        <v>0.73325318098068237</v>
      </c>
      <c r="BJ4361" s="1">
        <v>2.671334981918335</v>
      </c>
      <c r="BK4361" s="1">
        <v>1.6112949848175049</v>
      </c>
      <c r="BL4361" s="1"/>
      <c r="BM4361" s="1"/>
      <c r="BN4361" s="1"/>
    </row>
    <row r="4362" spans="1:66" x14ac:dyDescent="0.2">
      <c r="A4362" s="2" t="s">
        <v>8907</v>
      </c>
      <c r="B4362" s="4" t="s">
        <v>4357</v>
      </c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>
        <v>8.0442376947888103</v>
      </c>
      <c r="Y4362" s="1">
        <v>8.2745132211667531</v>
      </c>
      <c r="Z4362" s="1">
        <v>13.770116119271037</v>
      </c>
      <c r="AA4362" s="1">
        <v>6.2288361549958839</v>
      </c>
      <c r="AB4362" s="1">
        <v>10.702434358331912</v>
      </c>
      <c r="AC4362" s="1">
        <v>6.0791776884177331</v>
      </c>
      <c r="AD4362" s="1">
        <v>6.3236766386975107</v>
      </c>
      <c r="AE4362" s="1">
        <v>6.9962949310161493</v>
      </c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/>
      <c r="BB4362" s="1"/>
      <c r="BC4362" s="1"/>
      <c r="BD4362" s="1">
        <v>1.9344692230224609</v>
      </c>
      <c r="BE4362" s="1">
        <v>0.76138007640838623</v>
      </c>
      <c r="BF4362" s="1">
        <v>0.38626587390899658</v>
      </c>
      <c r="BG4362" s="1"/>
      <c r="BH4362" s="1">
        <v>1.5270174741744995</v>
      </c>
      <c r="BI4362" s="1">
        <v>0.67036688327789307</v>
      </c>
      <c r="BJ4362" s="1"/>
      <c r="BK4362" s="1">
        <v>4.6304211616516113</v>
      </c>
      <c r="BL4362" s="1"/>
      <c r="BM4362" s="1"/>
      <c r="BN4362" s="1"/>
    </row>
    <row r="4363" spans="1:66" x14ac:dyDescent="0.2">
      <c r="A4363" s="2" t="s">
        <v>8908</v>
      </c>
      <c r="B4363" s="4" t="s">
        <v>4358</v>
      </c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>
        <v>12.972323740157959</v>
      </c>
      <c r="Y4363" s="1">
        <v>5.5714853951542782</v>
      </c>
      <c r="Z4363" s="1">
        <v>4.8799946731252</v>
      </c>
      <c r="AA4363" s="1">
        <v>4.6388095739025621</v>
      </c>
      <c r="AB4363" s="1">
        <v>3.303380824982538</v>
      </c>
      <c r="AC4363" s="1">
        <v>8.4181885293815633</v>
      </c>
      <c r="AD4363" s="1">
        <v>11.143679328983705</v>
      </c>
      <c r="AE4363" s="1">
        <v>15.595808112144127</v>
      </c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/>
      <c r="BB4363" s="1"/>
      <c r="BC4363" s="1"/>
      <c r="BD4363" s="1">
        <v>3.8132495880126953</v>
      </c>
      <c r="BE4363" s="1">
        <v>2.5197985172271729</v>
      </c>
      <c r="BF4363" s="1">
        <v>2.7069888114929199</v>
      </c>
      <c r="BG4363" s="1">
        <v>2.1936385631561279</v>
      </c>
      <c r="BH4363" s="1">
        <v>5.8620238304138184</v>
      </c>
      <c r="BI4363" s="1">
        <v>5.2319493293762207</v>
      </c>
      <c r="BJ4363" s="1">
        <v>5.1207275390625</v>
      </c>
      <c r="BK4363" s="1"/>
      <c r="BL4363" s="1"/>
      <c r="BM4363" s="1"/>
      <c r="BN4363" s="1"/>
    </row>
    <row r="4364" spans="1:66" x14ac:dyDescent="0.2">
      <c r="A4364" s="2" t="s">
        <v>8909</v>
      </c>
      <c r="B4364" s="4" t="s">
        <v>4359</v>
      </c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>
        <v>11.846196411057189</v>
      </c>
      <c r="Y4364" s="1">
        <v>6.6582171653367981</v>
      </c>
      <c r="Z4364" s="1">
        <v>5.5676661417603617</v>
      </c>
      <c r="AA4364" s="1">
        <v>4.2792401542832685</v>
      </c>
      <c r="AB4364" s="1">
        <v>2.2977298593361541</v>
      </c>
      <c r="AC4364" s="1">
        <v>1.4670002562527371</v>
      </c>
      <c r="AD4364" s="1">
        <v>2.3316497818162909</v>
      </c>
      <c r="AE4364" s="1">
        <v>15.628913307374159</v>
      </c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/>
      <c r="BB4364" s="1"/>
      <c r="BC4364" s="1"/>
      <c r="BD4364" s="1">
        <v>0.20640456676483154</v>
      </c>
      <c r="BE4364" s="1"/>
      <c r="BF4364" s="1"/>
      <c r="BG4364" s="1">
        <v>1.9535878896713257</v>
      </c>
      <c r="BH4364" s="1">
        <v>2.6706709861755371</v>
      </c>
      <c r="BI4364" s="1">
        <v>2.8786144256591797</v>
      </c>
      <c r="BJ4364" s="1">
        <v>1.9978178739547729</v>
      </c>
      <c r="BK4364" s="1"/>
      <c r="BL4364" s="1"/>
      <c r="BM4364" s="1"/>
      <c r="BN4364" s="1"/>
    </row>
    <row r="4365" spans="1:66" x14ac:dyDescent="0.2">
      <c r="A4365" s="2" t="s">
        <v>8910</v>
      </c>
      <c r="B4365" s="4" t="s">
        <v>4360</v>
      </c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>
        <v>6.9945368691901848</v>
      </c>
      <c r="Y4365" s="1">
        <v>4.1943045302220225</v>
      </c>
      <c r="Z4365" s="1">
        <v>5.5834545977327306</v>
      </c>
      <c r="AA4365" s="1">
        <v>4.66497837064792</v>
      </c>
      <c r="AB4365" s="1">
        <v>4.6242022208460885</v>
      </c>
      <c r="AC4365" s="1">
        <v>8.1957049716827779</v>
      </c>
      <c r="AD4365" s="1">
        <v>12.564701737136547</v>
      </c>
      <c r="AE4365" s="1">
        <v>9.3564303872227441</v>
      </c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/>
      <c r="BB4365" s="1"/>
      <c r="BC4365" s="1"/>
      <c r="BD4365" s="1"/>
      <c r="BE4365" s="1">
        <v>0.54236054420471191</v>
      </c>
      <c r="BF4365" s="1">
        <v>7.6095893979072571E-2</v>
      </c>
      <c r="BG4365" s="1"/>
      <c r="BH4365" s="1"/>
      <c r="BI4365" s="1">
        <v>1.5428339131176472E-2</v>
      </c>
      <c r="BJ4365" s="1">
        <v>1.7278179526329041E-2</v>
      </c>
      <c r="BK4365" s="1"/>
      <c r="BL4365" s="1"/>
      <c r="BM4365" s="1"/>
      <c r="BN4365" s="1"/>
    </row>
    <row r="4366" spans="1:66" x14ac:dyDescent="0.2">
      <c r="A4366" s="2" t="s">
        <v>8911</v>
      </c>
      <c r="B4366" s="4" t="s">
        <v>4361</v>
      </c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>
        <v>13.378101287676092</v>
      </c>
      <c r="Y4366" s="1">
        <v>5.9388238110426794</v>
      </c>
      <c r="Z4366" s="1">
        <v>14.476389106406659</v>
      </c>
      <c r="AA4366" s="1">
        <v>4.7659410005584828</v>
      </c>
      <c r="AB4366" s="1">
        <v>4.2156999528934067</v>
      </c>
      <c r="AC4366" s="1">
        <v>5.5755348313209208</v>
      </c>
      <c r="AD4366" s="1">
        <v>6.2892479673187491</v>
      </c>
      <c r="AE4366" s="1">
        <v>7.9175226603097917</v>
      </c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/>
      <c r="BC4366" s="1"/>
      <c r="BD4366" s="1">
        <v>4.164007306098938E-2</v>
      </c>
      <c r="BE4366" s="1">
        <v>0.37119325995445251</v>
      </c>
      <c r="BF4366" s="1">
        <v>5.9575095176696777</v>
      </c>
      <c r="BG4366" s="1">
        <v>0.79429101943969727</v>
      </c>
      <c r="BH4366" s="1">
        <v>1.4791505336761475</v>
      </c>
      <c r="BI4366" s="1">
        <v>1.5303996801376343</v>
      </c>
      <c r="BJ4366" s="1">
        <v>1.888314962387085</v>
      </c>
      <c r="BK4366" s="1">
        <v>1.1081608533859253</v>
      </c>
      <c r="BL4366" s="1"/>
      <c r="BM4366" s="1"/>
      <c r="BN4366" s="1"/>
    </row>
    <row r="4367" spans="1:66" x14ac:dyDescent="0.2">
      <c r="A4367" s="2" t="s">
        <v>8912</v>
      </c>
      <c r="B4367" s="4" t="s">
        <v>4362</v>
      </c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>
        <v>7.3168430696159152</v>
      </c>
      <c r="Y4367" s="1">
        <v>6.8788561458433053</v>
      </c>
      <c r="Z4367" s="1">
        <v>6.9939241541411405</v>
      </c>
      <c r="AA4367" s="1">
        <v>7.9895102235312585</v>
      </c>
      <c r="AB4367" s="1">
        <v>8.0052414111895462</v>
      </c>
      <c r="AC4367" s="1">
        <v>7.4332395411205203</v>
      </c>
      <c r="AD4367" s="1">
        <v>6.427882184962562</v>
      </c>
      <c r="AE4367" s="1">
        <v>6.0443136407655782</v>
      </c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  <c r="BC4367" s="1"/>
      <c r="BD4367" s="1"/>
      <c r="BE4367" s="1"/>
      <c r="BF4367" s="1"/>
      <c r="BG4367" s="1"/>
      <c r="BH4367" s="1"/>
      <c r="BI4367" s="1">
        <v>5.9229113161563873E-2</v>
      </c>
      <c r="BJ4367" s="1">
        <v>7.1914568543434143E-2</v>
      </c>
      <c r="BK4367" s="1">
        <v>0.13737943768501282</v>
      </c>
      <c r="BL4367" s="1"/>
      <c r="BM4367" s="1"/>
      <c r="BN4367" s="1"/>
    </row>
    <row r="4368" spans="1:66" x14ac:dyDescent="0.2">
      <c r="A4368" s="2" t="s">
        <v>8913</v>
      </c>
      <c r="B4368" s="4" t="s">
        <v>4363</v>
      </c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>
        <v>73.296803231628743</v>
      </c>
      <c r="AD4368" s="1">
        <v>69.008035998287085</v>
      </c>
      <c r="AE4368" s="1">
        <v>64.197058442297433</v>
      </c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/>
      <c r="BC4368" s="1"/>
      <c r="BD4368" s="1">
        <v>45.255275726318359</v>
      </c>
      <c r="BE4368" s="1">
        <v>42.064064025878906</v>
      </c>
      <c r="BF4368" s="1">
        <v>97.3323974609375</v>
      </c>
      <c r="BG4368" s="1">
        <v>83.640884399414063</v>
      </c>
      <c r="BH4368" s="1">
        <v>91.689247131347656</v>
      </c>
      <c r="BI4368" s="1">
        <v>5.516478419303894E-2</v>
      </c>
      <c r="BJ4368" s="1">
        <v>0.35708320140838623</v>
      </c>
      <c r="BK4368" s="1">
        <v>3.4049425274133682E-2</v>
      </c>
      <c r="BL4368" s="1"/>
      <c r="BM4368" s="1"/>
      <c r="BN4368" s="1"/>
    </row>
    <row r="4369" spans="1:66" x14ac:dyDescent="0.2">
      <c r="A4369" s="2" t="s">
        <v>8914</v>
      </c>
      <c r="B4369" s="4" t="s">
        <v>4364</v>
      </c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>
        <v>73.296803231628743</v>
      </c>
      <c r="AD4369" s="1">
        <v>69.008035998287085</v>
      </c>
      <c r="AE4369" s="1">
        <v>64.197058442297433</v>
      </c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/>
      <c r="BC4369" s="1"/>
      <c r="BD4369" s="1">
        <v>45.255275726318359</v>
      </c>
      <c r="BE4369" s="1">
        <v>42.064064025878906</v>
      </c>
      <c r="BF4369" s="1">
        <v>97.3323974609375</v>
      </c>
      <c r="BG4369" s="1">
        <v>83.640884399414063</v>
      </c>
      <c r="BH4369" s="1">
        <v>91.689247131347656</v>
      </c>
      <c r="BI4369" s="1">
        <v>5.516478419303894E-2</v>
      </c>
      <c r="BJ4369" s="1">
        <v>0.35708320140838623</v>
      </c>
      <c r="BK4369" s="1">
        <v>3.4049425274133682E-2</v>
      </c>
      <c r="BL4369" s="1"/>
      <c r="BM4369" s="1"/>
      <c r="BN4369" s="1"/>
    </row>
    <row r="4370" spans="1:66" x14ac:dyDescent="0.2">
      <c r="A4370" s="2" t="s">
        <v>8915</v>
      </c>
      <c r="B4370" s="4" t="s">
        <v>4365</v>
      </c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>
        <v>74.750921483243189</v>
      </c>
      <c r="AA4370" s="1">
        <v>57.774961547704841</v>
      </c>
      <c r="AB4370" s="1">
        <v>27.153842686447486</v>
      </c>
      <c r="AC4370" s="1">
        <v>8.0269992370182983</v>
      </c>
      <c r="AD4370" s="1">
        <v>7.5088548354961624</v>
      </c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/>
      <c r="BC4370" s="1"/>
      <c r="BD4370" s="1"/>
      <c r="BE4370" s="1"/>
      <c r="BF4370" s="1"/>
      <c r="BG4370" s="1"/>
      <c r="BH4370" s="1"/>
      <c r="BI4370" s="1"/>
      <c r="BJ4370" s="1">
        <v>17.259664535522461</v>
      </c>
      <c r="BK4370" s="1">
        <v>5.8393287658691406</v>
      </c>
      <c r="BL4370" s="1"/>
      <c r="BM4370" s="1"/>
      <c r="BN4370" s="1"/>
    </row>
    <row r="4371" spans="1:66" x14ac:dyDescent="0.2">
      <c r="A4371" s="2" t="s">
        <v>8916</v>
      </c>
      <c r="B4371" s="4" t="s">
        <v>4366</v>
      </c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>
        <v>7.0517525471507749</v>
      </c>
      <c r="Z4371" s="1">
        <v>3.9042404568180857</v>
      </c>
      <c r="AA4371" s="1">
        <v>5.1443815520479257</v>
      </c>
      <c r="AB4371" s="1">
        <v>5.3771935016773416</v>
      </c>
      <c r="AC4371" s="1">
        <v>11.638452773286339</v>
      </c>
      <c r="AD4371" s="1">
        <v>46.133520519979506</v>
      </c>
      <c r="AE4371" s="1">
        <v>25.768977052558263</v>
      </c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  <c r="BC4371" s="1"/>
      <c r="BD4371" s="1"/>
      <c r="BE4371" s="1">
        <v>4.1216306686401367</v>
      </c>
      <c r="BF4371" s="1">
        <v>1.5475075244903564</v>
      </c>
      <c r="BG4371" s="1">
        <v>4.4251198768615723</v>
      </c>
      <c r="BH4371" s="1">
        <v>0.89738118648529053</v>
      </c>
      <c r="BI4371" s="1">
        <v>1.6506685018539429</v>
      </c>
      <c r="BJ4371" s="1"/>
      <c r="BK4371" s="1"/>
      <c r="BL4371" s="1"/>
      <c r="BM4371" s="1"/>
      <c r="BN4371" s="1"/>
    </row>
    <row r="4372" spans="1:66" x14ac:dyDescent="0.2">
      <c r="A4372" s="2" t="s">
        <v>8917</v>
      </c>
      <c r="B4372" s="4" t="s">
        <v>4367</v>
      </c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>
        <v>6.2984856902220869</v>
      </c>
      <c r="Z4372" s="1">
        <v>5.1368946541553147</v>
      </c>
      <c r="AA4372" s="1">
        <v>8.1378366296730267</v>
      </c>
      <c r="AB4372" s="1">
        <v>12.380574289575424</v>
      </c>
      <c r="AC4372" s="1">
        <v>11.493583099503377</v>
      </c>
      <c r="AD4372" s="1">
        <v>11.399775112697325</v>
      </c>
      <c r="AE4372" s="1">
        <v>10.954547026545418</v>
      </c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  <c r="BC4372" s="1"/>
      <c r="BD4372" s="1"/>
      <c r="BE4372" s="1"/>
      <c r="BF4372" s="1"/>
      <c r="BG4372" s="1"/>
      <c r="BH4372" s="1"/>
      <c r="BI4372" s="1"/>
      <c r="BJ4372" s="1"/>
      <c r="BK4372" s="1"/>
      <c r="BL4372" s="1"/>
      <c r="BM4372" s="1"/>
      <c r="BN4372" s="1"/>
    </row>
    <row r="4373" spans="1:66" x14ac:dyDescent="0.2">
      <c r="A4373" s="2" t="s">
        <v>8918</v>
      </c>
      <c r="B4373" s="4" t="s">
        <v>4368</v>
      </c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>
        <v>5.3178632594037225</v>
      </c>
      <c r="Y4373" s="1">
        <v>5.571971969844161</v>
      </c>
      <c r="Z4373" s="1">
        <v>6.1993783233266084</v>
      </c>
      <c r="AA4373" s="1">
        <v>6.4765916776344685</v>
      </c>
      <c r="AB4373" s="1">
        <v>7.084540693906261</v>
      </c>
      <c r="AC4373" s="1">
        <v>10.969410636130165</v>
      </c>
      <c r="AD4373" s="1">
        <v>5.6378673807705146</v>
      </c>
      <c r="AE4373" s="1">
        <v>6.9025734906527827</v>
      </c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  <c r="BC4373" s="1"/>
      <c r="BD4373" s="1"/>
      <c r="BE4373" s="1"/>
      <c r="BF4373" s="1">
        <v>1.0610756874084473</v>
      </c>
      <c r="BG4373" s="1"/>
      <c r="BH4373" s="1"/>
      <c r="BI4373" s="1"/>
      <c r="BJ4373" s="1"/>
      <c r="BK4373" s="1">
        <v>1.2378442287445068</v>
      </c>
      <c r="BL4373" s="1"/>
      <c r="BM4373" s="1"/>
      <c r="BN4373" s="1"/>
    </row>
    <row r="4374" spans="1:66" x14ac:dyDescent="0.2">
      <c r="A4374" s="2" t="s">
        <v>8919</v>
      </c>
      <c r="B4374" s="4" t="s">
        <v>4369</v>
      </c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>
        <v>17.287950535366523</v>
      </c>
      <c r="Z4374" s="1">
        <v>19.413273310511222</v>
      </c>
      <c r="AA4374" s="1">
        <v>16.473469933408399</v>
      </c>
      <c r="AB4374" s="1">
        <v>15.120997420181636</v>
      </c>
      <c r="AC4374" s="1">
        <v>21.817929391561012</v>
      </c>
      <c r="AD4374" s="1">
        <v>14.223193086517691</v>
      </c>
      <c r="AE4374" s="1">
        <v>19.001590449373268</v>
      </c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/>
      <c r="BC4374" s="1"/>
      <c r="BD4374" s="1"/>
      <c r="BE4374" s="1">
        <v>1.8694379329681396</v>
      </c>
      <c r="BF4374" s="1">
        <v>0.21943217515945435</v>
      </c>
      <c r="BG4374" s="1">
        <v>1.3990434408187866</v>
      </c>
      <c r="BH4374" s="1">
        <v>0.59315836429595947</v>
      </c>
      <c r="BI4374" s="1">
        <v>0.68755584955215454</v>
      </c>
      <c r="BJ4374" s="1">
        <v>0.40069437026977539</v>
      </c>
      <c r="BK4374" s="1">
        <v>0.380074143409729</v>
      </c>
      <c r="BL4374" s="1"/>
      <c r="BM4374" s="1"/>
      <c r="BN4374" s="1"/>
    </row>
    <row r="4375" spans="1:66" x14ac:dyDescent="0.2">
      <c r="A4375" s="2" t="s">
        <v>8920</v>
      </c>
      <c r="B4375" s="4" t="s">
        <v>4370</v>
      </c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>
        <v>4.872357653042882</v>
      </c>
      <c r="Z4375" s="1">
        <v>5.2454551480948934</v>
      </c>
      <c r="AA4375" s="1">
        <v>13.151002793777241</v>
      </c>
      <c r="AB4375" s="1">
        <v>9.0991945067736779</v>
      </c>
      <c r="AC4375" s="1">
        <v>8.6805894506136756</v>
      </c>
      <c r="AD4375" s="1">
        <v>6.6381675570742882</v>
      </c>
      <c r="AE4375" s="1">
        <v>12.837075564954098</v>
      </c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  <c r="BC4375" s="1"/>
      <c r="BD4375" s="1"/>
      <c r="BE4375" s="1">
        <v>1.3177019357681274</v>
      </c>
      <c r="BF4375" s="1"/>
      <c r="BG4375" s="1"/>
      <c r="BH4375" s="1"/>
      <c r="BI4375" s="1"/>
      <c r="BJ4375" s="1"/>
      <c r="BK4375" s="1"/>
      <c r="BL4375" s="1"/>
      <c r="BM4375" s="1"/>
      <c r="BN4375" s="1"/>
    </row>
    <row r="4376" spans="1:66" x14ac:dyDescent="0.2">
      <c r="A4376" s="2" t="s">
        <v>8921</v>
      </c>
      <c r="B4376" s="4" t="s">
        <v>4371</v>
      </c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>
        <v>6.3521512855024529</v>
      </c>
      <c r="Z4376" s="1">
        <v>4.2561897573095742</v>
      </c>
      <c r="AA4376" s="1">
        <v>5.5428017814910202</v>
      </c>
      <c r="AB4376" s="1">
        <v>5.0809784203858994</v>
      </c>
      <c r="AC4376" s="1">
        <v>6.4469932273151658</v>
      </c>
      <c r="AD4376" s="1">
        <v>5.415579008289785</v>
      </c>
      <c r="AE4376" s="1">
        <v>5.5448739665777946</v>
      </c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  <c r="BC4376" s="1"/>
      <c r="BD4376" s="1"/>
      <c r="BE4376" s="1">
        <v>0.3916257917881012</v>
      </c>
      <c r="BF4376" s="1"/>
      <c r="BG4376" s="1"/>
      <c r="BH4376" s="1"/>
      <c r="BI4376" s="1"/>
      <c r="BJ4376" s="1"/>
      <c r="BK4376" s="1"/>
      <c r="BL4376" s="1"/>
      <c r="BM4376" s="1"/>
      <c r="BN4376" s="1"/>
    </row>
    <row r="4377" spans="1:66" x14ac:dyDescent="0.2">
      <c r="A4377" s="2" t="s">
        <v>8922</v>
      </c>
      <c r="B4377" s="4" t="s">
        <v>4372</v>
      </c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>
        <v>12.017957736704908</v>
      </c>
      <c r="Z4377" s="1">
        <v>7.0007036180604594</v>
      </c>
      <c r="AA4377" s="1">
        <v>8.6309239131218725</v>
      </c>
      <c r="AB4377" s="1">
        <v>5.1591330998840839</v>
      </c>
      <c r="AC4377" s="1">
        <v>6.0632363577645769</v>
      </c>
      <c r="AD4377" s="1">
        <v>11.083686091541827</v>
      </c>
      <c r="AE4377" s="1">
        <v>11.701080121549037</v>
      </c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  <c r="BA4377" s="1"/>
      <c r="BB4377" s="1"/>
      <c r="BC4377" s="1"/>
      <c r="BD4377" s="1"/>
      <c r="BE4377" s="1">
        <v>2.52276611328125</v>
      </c>
      <c r="BF4377" s="1">
        <v>2.3373477458953857</v>
      </c>
      <c r="BG4377" s="1"/>
      <c r="BH4377" s="1">
        <v>2.9289486408233643</v>
      </c>
      <c r="BI4377" s="1"/>
      <c r="BJ4377" s="1">
        <v>2.2504749298095703</v>
      </c>
      <c r="BK4377" s="1">
        <v>0.46654814481735229</v>
      </c>
      <c r="BL4377" s="1"/>
      <c r="BM4377" s="1"/>
      <c r="BN4377" s="1"/>
    </row>
    <row r="4378" spans="1:66" x14ac:dyDescent="0.2">
      <c r="A4378" s="2" t="s">
        <v>8923</v>
      </c>
      <c r="B4378" s="4" t="s">
        <v>4373</v>
      </c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>
        <v>8.6394924958145154</v>
      </c>
      <c r="AA4378" s="1">
        <v>5.496325005720534</v>
      </c>
      <c r="AB4378" s="1">
        <v>4.5137614594180713</v>
      </c>
      <c r="AC4378" s="1">
        <v>16.515244640115977</v>
      </c>
      <c r="AD4378" s="1">
        <v>11.086295740611815</v>
      </c>
      <c r="AE4378" s="1">
        <v>10.35979682592294</v>
      </c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  <c r="BA4378" s="1"/>
      <c r="BB4378" s="1"/>
      <c r="BC4378" s="1"/>
      <c r="BD4378" s="1"/>
      <c r="BE4378" s="1"/>
      <c r="BF4378" s="1">
        <v>1.6407971382141113</v>
      </c>
      <c r="BG4378" s="1"/>
      <c r="BH4378" s="1">
        <v>4.6872396469116211</v>
      </c>
      <c r="BI4378" s="1"/>
      <c r="BJ4378" s="1">
        <v>0.26331132650375366</v>
      </c>
      <c r="BK4378" s="1">
        <v>11.50791072845459</v>
      </c>
      <c r="BL4378" s="1"/>
      <c r="BM4378" s="1"/>
      <c r="BN4378" s="1"/>
    </row>
    <row r="4379" spans="1:66" x14ac:dyDescent="0.2">
      <c r="A4379" s="2" t="s">
        <v>8924</v>
      </c>
      <c r="B4379" s="4" t="s">
        <v>4374</v>
      </c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>
        <v>10.184253085848509</v>
      </c>
      <c r="Z4379" s="1">
        <v>8.4486823007195504</v>
      </c>
      <c r="AA4379" s="1">
        <v>9.7663778372384229</v>
      </c>
      <c r="AB4379" s="1">
        <v>9.0511331892081888</v>
      </c>
      <c r="AC4379" s="1">
        <v>7.0557835675206961</v>
      </c>
      <c r="AD4379" s="1">
        <v>13.095368389056713</v>
      </c>
      <c r="AE4379" s="1">
        <v>11.471036523473627</v>
      </c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1"/>
      <c r="BD4379" s="1"/>
      <c r="BE4379" s="1"/>
      <c r="BF4379" s="1">
        <v>2.1525113582611084</v>
      </c>
      <c r="BG4379" s="1"/>
      <c r="BH4379" s="1">
        <v>6.8194379806518555</v>
      </c>
      <c r="BI4379" s="1"/>
      <c r="BJ4379" s="1"/>
      <c r="BK4379" s="1">
        <v>3.2530453205108643</v>
      </c>
      <c r="BL4379" s="1"/>
      <c r="BM4379" s="1"/>
      <c r="BN4379" s="1"/>
    </row>
    <row r="4380" spans="1:66" x14ac:dyDescent="0.2">
      <c r="A4380" s="2" t="s">
        <v>8925</v>
      </c>
      <c r="B4380" s="4" t="s">
        <v>4375</v>
      </c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>
        <v>8.0987568468607076</v>
      </c>
      <c r="Z4380" s="1">
        <v>5.9481831348625187</v>
      </c>
      <c r="AA4380" s="1">
        <v>6.6538644399012279</v>
      </c>
      <c r="AB4380" s="1">
        <v>11.954281772373141</v>
      </c>
      <c r="AC4380" s="1">
        <v>7.6384516847557968</v>
      </c>
      <c r="AD4380" s="1">
        <v>8.3603404132076733</v>
      </c>
      <c r="AE4380" s="1">
        <v>10.219625571044135</v>
      </c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/>
      <c r="BC4380" s="1"/>
      <c r="BD4380" s="1"/>
      <c r="BE4380" s="1">
        <v>1.2782169580459595</v>
      </c>
      <c r="BF4380" s="1">
        <v>0.10386858880519867</v>
      </c>
      <c r="BG4380" s="1">
        <v>0.83811992406845093</v>
      </c>
      <c r="BH4380" s="1">
        <v>4.6817398071289063</v>
      </c>
      <c r="BI4380" s="1"/>
      <c r="BJ4380" s="1">
        <v>6.950957328081131E-2</v>
      </c>
      <c r="BK4380" s="1"/>
      <c r="BL4380" s="1"/>
      <c r="BM4380" s="1"/>
      <c r="BN4380" s="1"/>
    </row>
    <row r="4381" spans="1:66" x14ac:dyDescent="0.2">
      <c r="A4381" s="2" t="s">
        <v>8926</v>
      </c>
      <c r="B4381" s="4" t="s">
        <v>4376</v>
      </c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>
        <v>11.743730747525722</v>
      </c>
      <c r="Z4381" s="1">
        <v>8.7250496966323663</v>
      </c>
      <c r="AA4381" s="1">
        <v>7.8476337888006134</v>
      </c>
      <c r="AB4381" s="1">
        <v>16.953192462976762</v>
      </c>
      <c r="AC4381" s="1">
        <v>10.25701687722268</v>
      </c>
      <c r="AD4381" s="1">
        <v>8.1671719947367372</v>
      </c>
      <c r="AE4381" s="1">
        <v>11.102545846354269</v>
      </c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/>
      <c r="BC4381" s="1"/>
      <c r="BD4381" s="1"/>
      <c r="BE4381" s="1"/>
      <c r="BF4381" s="1">
        <v>4.6209793090820313</v>
      </c>
      <c r="BG4381" s="1">
        <v>6.0832982063293457</v>
      </c>
      <c r="BH4381" s="1">
        <v>2.5881712436676025</v>
      </c>
      <c r="BI4381" s="1">
        <v>4.8649282455444336</v>
      </c>
      <c r="BJ4381" s="1">
        <v>3.8075361251831055</v>
      </c>
      <c r="BK4381" s="1">
        <v>2.7516469955444336</v>
      </c>
      <c r="BL4381" s="1"/>
      <c r="BM4381" s="1"/>
      <c r="BN4381" s="1"/>
    </row>
    <row r="4382" spans="1:66" x14ac:dyDescent="0.2">
      <c r="A4382" s="2" t="s">
        <v>8927</v>
      </c>
      <c r="B4382" s="4" t="s">
        <v>4377</v>
      </c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>
        <v>91.64507976817525</v>
      </c>
      <c r="AA4382" s="1">
        <v>86.507432534081033</v>
      </c>
      <c r="AB4382" s="1">
        <v>83.895696809165983</v>
      </c>
      <c r="AC4382" s="1">
        <v>70.185166095892924</v>
      </c>
      <c r="AD4382" s="1">
        <v>90.292844215615801</v>
      </c>
      <c r="AE4382" s="1">
        <v>93.909030279613816</v>
      </c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/>
      <c r="BC4382" s="1"/>
      <c r="BD4382" s="1"/>
      <c r="BE4382" s="1"/>
      <c r="BF4382" s="1">
        <v>0.84432089328765869</v>
      </c>
      <c r="BG4382" s="1">
        <v>13.459561347961426</v>
      </c>
      <c r="BH4382" s="1">
        <v>16.026760101318359</v>
      </c>
      <c r="BI4382" s="1">
        <v>10.690814971923828</v>
      </c>
      <c r="BJ4382" s="1">
        <v>5.7837009429931641</v>
      </c>
      <c r="BK4382" s="1"/>
      <c r="BL4382" s="1"/>
      <c r="BM4382" s="1"/>
      <c r="BN4382" s="1"/>
    </row>
    <row r="4383" spans="1:66" x14ac:dyDescent="0.2">
      <c r="A4383" s="2" t="s">
        <v>8928</v>
      </c>
      <c r="B4383" s="4" t="s">
        <v>4378</v>
      </c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>
        <v>91.64507976817525</v>
      </c>
      <c r="AA4383" s="1">
        <v>86.507432534081033</v>
      </c>
      <c r="AB4383" s="1">
        <v>83.895696809165983</v>
      </c>
      <c r="AC4383" s="1">
        <v>70.185166095892924</v>
      </c>
      <c r="AD4383" s="1">
        <v>90.292844215615801</v>
      </c>
      <c r="AE4383" s="1">
        <v>93.909030279613816</v>
      </c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/>
      <c r="BC4383" s="1"/>
      <c r="BD4383" s="1"/>
      <c r="BE4383" s="1"/>
      <c r="BF4383" s="1">
        <v>0.84432089328765869</v>
      </c>
      <c r="BG4383" s="1">
        <v>13.459561347961426</v>
      </c>
      <c r="BH4383" s="1">
        <v>16.026760101318359</v>
      </c>
      <c r="BI4383" s="1">
        <v>10.690814971923828</v>
      </c>
      <c r="BJ4383" s="1">
        <v>5.7837009429931641</v>
      </c>
      <c r="BK4383" s="1"/>
      <c r="BL4383" s="1"/>
      <c r="BM4383" s="1"/>
      <c r="BN4383" s="1"/>
    </row>
    <row r="4384" spans="1:66" x14ac:dyDescent="0.2">
      <c r="A4384" s="2" t="s">
        <v>8929</v>
      </c>
      <c r="B4384" s="4" t="s">
        <v>4379</v>
      </c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>
        <v>6.1214172267471172</v>
      </c>
      <c r="Z4384" s="1">
        <v>7.6148074923786737</v>
      </c>
      <c r="AA4384" s="1">
        <v>3.962447016551677</v>
      </c>
      <c r="AB4384" s="1">
        <v>6.1473289378404434</v>
      </c>
      <c r="AC4384" s="1">
        <v>12.91386085757976</v>
      </c>
      <c r="AD4384" s="1">
        <v>6.4618758054687309</v>
      </c>
      <c r="AE4384" s="1">
        <v>4.4601125662201637</v>
      </c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  <c r="BC4384" s="1"/>
      <c r="BD4384" s="1"/>
      <c r="BE4384" s="1"/>
      <c r="BF4384" s="1">
        <v>0.27527755498886108</v>
      </c>
      <c r="BG4384" s="1">
        <v>0.97419899702072144</v>
      </c>
      <c r="BH4384" s="1">
        <v>0.17529331147670746</v>
      </c>
      <c r="BI4384" s="1">
        <v>0.82100445032119751</v>
      </c>
      <c r="BJ4384" s="1"/>
      <c r="BK4384" s="1"/>
      <c r="BL4384" s="1"/>
      <c r="BM4384" s="1"/>
      <c r="BN4384" s="1"/>
    </row>
    <row r="4385" spans="1:66" x14ac:dyDescent="0.2">
      <c r="A4385" s="2" t="s">
        <v>8930</v>
      </c>
      <c r="B4385" s="4" t="s">
        <v>4380</v>
      </c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>
        <v>4.6880045215425712</v>
      </c>
      <c r="Z4385" s="1">
        <v>6.5578788720706633</v>
      </c>
      <c r="AA4385" s="1">
        <v>5.3293703551191163</v>
      </c>
      <c r="AB4385" s="1">
        <v>7.4720407036504151</v>
      </c>
      <c r="AC4385" s="1">
        <v>5.1482692759355491</v>
      </c>
      <c r="AD4385" s="1">
        <v>4.8924286467086731</v>
      </c>
      <c r="AE4385" s="1">
        <v>9.3234392051324395</v>
      </c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  <c r="BA4385" s="1"/>
      <c r="BB4385" s="1"/>
      <c r="BC4385" s="1"/>
      <c r="BD4385" s="1"/>
      <c r="BE4385" s="1"/>
      <c r="BF4385" s="1"/>
      <c r="BG4385" s="1">
        <v>2.1222083568572998</v>
      </c>
      <c r="BH4385" s="1">
        <v>2.8845458030700684</v>
      </c>
      <c r="BI4385" s="1"/>
      <c r="BJ4385" s="1"/>
      <c r="BK4385" s="1"/>
      <c r="BL4385" s="1"/>
      <c r="BM4385" s="1"/>
      <c r="BN4385" s="1"/>
    </row>
    <row r="4386" spans="1:66" x14ac:dyDescent="0.2">
      <c r="A4386" s="2" t="s">
        <v>8931</v>
      </c>
      <c r="B4386" s="4" t="s">
        <v>4381</v>
      </c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>
        <v>14.749045159254903</v>
      </c>
      <c r="Z4386" s="1">
        <v>22.044195773030516</v>
      </c>
      <c r="AA4386" s="1">
        <v>7.3530451107661277</v>
      </c>
      <c r="AB4386" s="1">
        <v>17.264332093600178</v>
      </c>
      <c r="AC4386" s="1">
        <v>8.115057036584556</v>
      </c>
      <c r="AD4386" s="1">
        <v>7.43104311731161</v>
      </c>
      <c r="AE4386" s="1">
        <v>9.1773929660924498</v>
      </c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/>
      <c r="BC4386" s="1"/>
      <c r="BD4386" s="1"/>
      <c r="BE4386" s="1">
        <v>13.574337005615234</v>
      </c>
      <c r="BF4386" s="1">
        <v>10.926871299743652</v>
      </c>
      <c r="BG4386" s="1">
        <v>5.0883402824401855</v>
      </c>
      <c r="BH4386" s="1">
        <v>10.224433898925781</v>
      </c>
      <c r="BI4386" s="1">
        <v>1.7479943037033081</v>
      </c>
      <c r="BJ4386" s="1">
        <v>2.9917712211608887</v>
      </c>
      <c r="BK4386" s="1">
        <v>1.6516916751861572</v>
      </c>
      <c r="BL4386" s="1"/>
      <c r="BM4386" s="1"/>
      <c r="BN4386" s="1"/>
    </row>
    <row r="4387" spans="1:66" x14ac:dyDescent="0.2">
      <c r="A4387" s="2" t="s">
        <v>8932</v>
      </c>
      <c r="B4387" s="4" t="s">
        <v>4382</v>
      </c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>
        <v>6.1082440402400149</v>
      </c>
      <c r="Z4387" s="1">
        <v>5.4249358940020329</v>
      </c>
      <c r="AA4387" s="1">
        <v>6.5134185006589238</v>
      </c>
      <c r="AB4387" s="1">
        <v>8.3531246264051902</v>
      </c>
      <c r="AC4387" s="1">
        <v>5.1090777058883905</v>
      </c>
      <c r="AD4387" s="1">
        <v>8.3156301406074107</v>
      </c>
      <c r="AE4387" s="1">
        <v>8.3066521802859086</v>
      </c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/>
      <c r="BC4387" s="1"/>
      <c r="BD4387" s="1"/>
      <c r="BE4387" s="1">
        <v>0.74312782287597656</v>
      </c>
      <c r="BF4387" s="1">
        <v>0.38985893130302429</v>
      </c>
      <c r="BG4387" s="1"/>
      <c r="BH4387" s="1">
        <v>1.0532335042953491</v>
      </c>
      <c r="BI4387" s="1">
        <v>0.65705215930938721</v>
      </c>
      <c r="BJ4387" s="1"/>
      <c r="BK4387" s="1">
        <v>5.7576309889554977E-2</v>
      </c>
      <c r="BL4387" s="1"/>
      <c r="BM4387" s="1"/>
      <c r="BN4387" s="1"/>
    </row>
    <row r="4388" spans="1:66" x14ac:dyDescent="0.2">
      <c r="A4388" s="2" t="s">
        <v>8933</v>
      </c>
      <c r="B4388" s="4" t="s">
        <v>4383</v>
      </c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>
        <v>5.3339991861405007</v>
      </c>
      <c r="Z4388" s="1">
        <v>4.3344890211706293</v>
      </c>
      <c r="AA4388" s="1">
        <v>4.6331926931064995</v>
      </c>
      <c r="AB4388" s="1">
        <v>4.8115419749889767</v>
      </c>
      <c r="AC4388" s="1">
        <v>4.0905074939546147</v>
      </c>
      <c r="AD4388" s="1">
        <v>3.898714886158039</v>
      </c>
      <c r="AE4388" s="1">
        <v>4.3145589151119479</v>
      </c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  <c r="BC4388" s="1"/>
      <c r="BD4388" s="1"/>
      <c r="BE4388" s="1">
        <v>2.7345616817474365</v>
      </c>
      <c r="BF4388" s="1">
        <v>3.3424217700958252</v>
      </c>
      <c r="BG4388" s="1"/>
      <c r="BH4388" s="1"/>
      <c r="BI4388" s="1"/>
      <c r="BJ4388" s="1"/>
      <c r="BK4388" s="1"/>
      <c r="BL4388" s="1"/>
      <c r="BM4388" s="1"/>
      <c r="BN4388" s="1"/>
    </row>
    <row r="4389" spans="1:66" x14ac:dyDescent="0.2">
      <c r="A4389" s="2" t="s">
        <v>8934</v>
      </c>
      <c r="B4389" s="4" t="s">
        <v>4384</v>
      </c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>
        <v>14.839553517041043</v>
      </c>
      <c r="Z4389" s="1">
        <v>12.782725452663252</v>
      </c>
      <c r="AA4389" s="1">
        <v>5.2741718774701525</v>
      </c>
      <c r="AB4389" s="1">
        <v>5.7730005134079336</v>
      </c>
      <c r="AC4389" s="1">
        <v>9.9322726356358881</v>
      </c>
      <c r="AD4389" s="1">
        <v>8.1465181864592093</v>
      </c>
      <c r="AE4389" s="1">
        <v>8.608597735716625</v>
      </c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/>
      <c r="BC4389" s="1"/>
      <c r="BD4389" s="1"/>
      <c r="BE4389" s="1"/>
      <c r="BF4389" s="1"/>
      <c r="BG4389" s="1"/>
      <c r="BH4389" s="1"/>
      <c r="BI4389" s="1"/>
      <c r="BJ4389" s="1"/>
      <c r="BK4389" s="1"/>
      <c r="BL4389" s="1"/>
      <c r="BM4389" s="1"/>
      <c r="BN4389" s="1"/>
    </row>
    <row r="4390" spans="1:66" x14ac:dyDescent="0.2">
      <c r="A4390" s="2" t="s">
        <v>8935</v>
      </c>
      <c r="B4390" s="4" t="s">
        <v>4385</v>
      </c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>
        <v>3.9368510017010068</v>
      </c>
      <c r="Z4390" s="1">
        <v>4.978809894719662</v>
      </c>
      <c r="AA4390" s="1">
        <v>3.2760286517495576</v>
      </c>
      <c r="AB4390" s="1">
        <v>3.1193609549662766</v>
      </c>
      <c r="AC4390" s="1"/>
      <c r="AD4390" s="1"/>
      <c r="AE4390" s="1">
        <v>6.8717785227074568</v>
      </c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  <c r="BC4390" s="1"/>
      <c r="BD4390" s="1"/>
      <c r="BE4390" s="1">
        <v>5.7998583652079105E-3</v>
      </c>
      <c r="BF4390" s="1">
        <v>1.5148217678070068</v>
      </c>
      <c r="BG4390" s="1">
        <v>1.7674890756607056</v>
      </c>
      <c r="BH4390" s="1">
        <v>1.6838304996490479</v>
      </c>
      <c r="BI4390" s="1">
        <v>4.1284499168395996</v>
      </c>
      <c r="BJ4390" s="1">
        <v>4.8979601860046387</v>
      </c>
      <c r="BK4390" s="1"/>
      <c r="BL4390" s="1"/>
      <c r="BM4390" s="1"/>
      <c r="BN4390" s="1"/>
    </row>
    <row r="4391" spans="1:66" x14ac:dyDescent="0.2">
      <c r="A4391" s="2" t="s">
        <v>8936</v>
      </c>
      <c r="B4391" s="4" t="s">
        <v>4386</v>
      </c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>
        <v>10.135770201160783</v>
      </c>
      <c r="AA4391" s="1">
        <v>3.4740915447949536</v>
      </c>
      <c r="AB4391" s="1">
        <v>4.6508151674636213</v>
      </c>
      <c r="AC4391" s="1">
        <v>5.1152744385226327</v>
      </c>
      <c r="AD4391" s="1">
        <v>9.7052684283246844</v>
      </c>
      <c r="AE4391" s="1">
        <v>8.9900289906366204</v>
      </c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  <c r="BC4391" s="1"/>
      <c r="BD4391" s="1"/>
      <c r="BE4391" s="1"/>
      <c r="BF4391" s="1"/>
      <c r="BG4391" s="1">
        <v>1.1252210140228271</v>
      </c>
      <c r="BH4391" s="1"/>
      <c r="BI4391" s="1"/>
      <c r="BJ4391" s="1"/>
      <c r="BK4391" s="1"/>
      <c r="BL4391" s="1"/>
      <c r="BM4391" s="1"/>
      <c r="BN4391" s="1"/>
    </row>
    <row r="4392" spans="1:66" x14ac:dyDescent="0.2">
      <c r="A4392" s="2" t="s">
        <v>8937</v>
      </c>
      <c r="B4392" s="4" t="s">
        <v>4387</v>
      </c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>
        <v>11.370423364280366</v>
      </c>
      <c r="Z4392" s="1">
        <v>10.282156011909191</v>
      </c>
      <c r="AA4392" s="1">
        <v>5.3977130903027133</v>
      </c>
      <c r="AB4392" s="1">
        <v>2.2120114079220725</v>
      </c>
      <c r="AC4392" s="1">
        <v>8.2538316949575545</v>
      </c>
      <c r="AD4392" s="1">
        <v>16.99414185081126</v>
      </c>
      <c r="AE4392" s="1">
        <v>4.581071163224153</v>
      </c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  <c r="BC4392" s="1"/>
      <c r="BD4392" s="1"/>
      <c r="BE4392" s="1">
        <v>8.8532567024230957E-2</v>
      </c>
      <c r="BF4392" s="1">
        <v>1.0508830547332764</v>
      </c>
      <c r="BG4392" s="1">
        <v>1.6115437746047974</v>
      </c>
      <c r="BH4392" s="1">
        <v>7.7407627105712891</v>
      </c>
      <c r="BI4392" s="1">
        <v>0.2777998149394989</v>
      </c>
      <c r="BJ4392" s="1">
        <v>0.24230039119720459</v>
      </c>
      <c r="BK4392" s="1">
        <v>0.91784453392028809</v>
      </c>
      <c r="BL4392" s="1"/>
      <c r="BM4392" s="1"/>
      <c r="BN4392" s="1"/>
    </row>
    <row r="4393" spans="1:66" x14ac:dyDescent="0.2">
      <c r="A4393" s="2" t="s">
        <v>8938</v>
      </c>
      <c r="B4393" s="4" t="s">
        <v>4388</v>
      </c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>
        <v>6.2021691052268739</v>
      </c>
      <c r="Z4393" s="1">
        <v>5.9913132599923653</v>
      </c>
      <c r="AA4393" s="1">
        <v>5.0384966869808494</v>
      </c>
      <c r="AB4393" s="1">
        <v>4.8369484887494041</v>
      </c>
      <c r="AC4393" s="1">
        <v>5.9299056184274983</v>
      </c>
      <c r="AD4393" s="1">
        <v>9.4292372651759226</v>
      </c>
      <c r="AE4393" s="1">
        <v>9.7298218276772364</v>
      </c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  <c r="BC4393" s="1"/>
      <c r="BD4393" s="1"/>
      <c r="BE4393" s="1">
        <v>2.9468047618865967</v>
      </c>
      <c r="BF4393" s="1">
        <v>1.0453596115112305</v>
      </c>
      <c r="BG4393" s="1">
        <v>0.62339615821838379</v>
      </c>
      <c r="BH4393" s="1">
        <v>1.4754256010055542</v>
      </c>
      <c r="BI4393" s="1">
        <v>0.6503337025642395</v>
      </c>
      <c r="BJ4393" s="1"/>
      <c r="BK4393" s="1"/>
      <c r="BL4393" s="1"/>
      <c r="BM4393" s="1"/>
      <c r="BN4393" s="1"/>
    </row>
    <row r="4394" spans="1:66" x14ac:dyDescent="0.2">
      <c r="A4394" s="2" t="s">
        <v>8939</v>
      </c>
      <c r="B4394" s="4" t="s">
        <v>4389</v>
      </c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>
        <v>16.751801971446692</v>
      </c>
      <c r="AA4394" s="1">
        <v>5.519780395976559</v>
      </c>
      <c r="AB4394" s="1">
        <v>7.7917146616830362</v>
      </c>
      <c r="AC4394" s="1">
        <v>25.873954552718477</v>
      </c>
      <c r="AD4394" s="1">
        <v>26.518952480927759</v>
      </c>
      <c r="AE4394" s="1">
        <v>19.960010777555972</v>
      </c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/>
      <c r="BC4394" s="1"/>
      <c r="BD4394" s="1"/>
      <c r="BE4394" s="1"/>
      <c r="BF4394" s="1"/>
      <c r="BG4394" s="1"/>
      <c r="BH4394" s="1">
        <v>0.13341616094112396</v>
      </c>
      <c r="BI4394" s="1"/>
      <c r="BJ4394" s="1"/>
      <c r="BK4394" s="1"/>
      <c r="BL4394" s="1"/>
      <c r="BM4394" s="1"/>
      <c r="BN4394" s="1"/>
    </row>
    <row r="4395" spans="1:66" x14ac:dyDescent="0.2">
      <c r="A4395" s="2" t="s">
        <v>8940</v>
      </c>
      <c r="B4395" s="4" t="s">
        <v>4390</v>
      </c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>
        <v>12.782725452663252</v>
      </c>
      <c r="AA4395" s="1">
        <v>5.2741718774701525</v>
      </c>
      <c r="AB4395" s="1">
        <v>5.7730005134079336</v>
      </c>
      <c r="AC4395" s="1">
        <v>9.9322726356358881</v>
      </c>
      <c r="AD4395" s="1">
        <v>8.1465181864592093</v>
      </c>
      <c r="AE4395" s="1">
        <v>8.608597735716625</v>
      </c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/>
      <c r="BC4395" s="1"/>
      <c r="BD4395" s="1"/>
      <c r="BE4395" s="1"/>
      <c r="BF4395" s="1"/>
      <c r="BG4395" s="1"/>
      <c r="BH4395" s="1"/>
      <c r="BI4395" s="1"/>
      <c r="BJ4395" s="1"/>
      <c r="BK4395" s="1"/>
      <c r="BL4395" s="1"/>
      <c r="BM4395" s="1"/>
      <c r="BN4395" s="1"/>
    </row>
    <row r="4396" spans="1:66" x14ac:dyDescent="0.2">
      <c r="A4396" s="2" t="s">
        <v>8941</v>
      </c>
      <c r="B4396" s="4" t="s">
        <v>4391</v>
      </c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>
        <v>7.3454734318899426</v>
      </c>
      <c r="Z4396" s="1">
        <v>6.5047695835684358</v>
      </c>
      <c r="AA4396" s="1">
        <v>13.014765944738075</v>
      </c>
      <c r="AB4396" s="1">
        <v>8.2798421334346806</v>
      </c>
      <c r="AC4396" s="1">
        <v>37.087933989855301</v>
      </c>
      <c r="AD4396" s="1">
        <v>15.837245895168955</v>
      </c>
      <c r="AE4396" s="1">
        <v>9.5759025665474713</v>
      </c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/>
      <c r="BC4396" s="1"/>
      <c r="BD4396" s="1"/>
      <c r="BE4396" s="1">
        <v>1.4891300201416016</v>
      </c>
      <c r="BF4396" s="1">
        <v>0.61714792251586914</v>
      </c>
      <c r="BG4396" s="1">
        <v>0.66948986053466797</v>
      </c>
      <c r="BH4396" s="1"/>
      <c r="BI4396" s="1"/>
      <c r="BJ4396" s="1"/>
      <c r="BK4396" s="1"/>
      <c r="BL4396" s="1"/>
      <c r="BM4396" s="1"/>
      <c r="BN4396" s="1"/>
    </row>
    <row r="4397" spans="1:66" x14ac:dyDescent="0.2">
      <c r="A4397" s="2" t="s">
        <v>8942</v>
      </c>
      <c r="B4397" s="4" t="s">
        <v>4392</v>
      </c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>
        <v>9.0437652201160681</v>
      </c>
      <c r="Z4397" s="1">
        <v>4.9404123525165469</v>
      </c>
      <c r="AA4397" s="1">
        <v>4.8912250561139414</v>
      </c>
      <c r="AB4397" s="1">
        <v>5.9174375290427186</v>
      </c>
      <c r="AC4397" s="1">
        <v>18.413707566834788</v>
      </c>
      <c r="AD4397" s="1">
        <v>19.786248948049089</v>
      </c>
      <c r="AE4397" s="1">
        <v>15.239860602190161</v>
      </c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/>
      <c r="BC4397" s="1"/>
      <c r="BD4397" s="1"/>
      <c r="BE4397" s="1">
        <v>0.46849265694618225</v>
      </c>
      <c r="BF4397" s="1">
        <v>0.39664348959922791</v>
      </c>
      <c r="BG4397" s="1"/>
      <c r="BH4397" s="1">
        <v>0.67454701662063599</v>
      </c>
      <c r="BI4397" s="1"/>
      <c r="BJ4397" s="1"/>
      <c r="BK4397" s="1"/>
      <c r="BL4397" s="1"/>
      <c r="BM4397" s="1"/>
      <c r="BN4397" s="1"/>
    </row>
    <row r="4398" spans="1:66" x14ac:dyDescent="0.2">
      <c r="A4398" s="2" t="s">
        <v>8943</v>
      </c>
      <c r="B4398" s="4" t="s">
        <v>4393</v>
      </c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>
        <v>9.0437652201160681</v>
      </c>
      <c r="Z4398" s="1">
        <v>4.9404123525165469</v>
      </c>
      <c r="AA4398" s="1">
        <v>4.8912250561139414</v>
      </c>
      <c r="AB4398" s="1">
        <v>5.9174375290427186</v>
      </c>
      <c r="AC4398" s="1">
        <v>18.413707566834788</v>
      </c>
      <c r="AD4398" s="1">
        <v>19.786248948049089</v>
      </c>
      <c r="AE4398" s="1">
        <v>15.239860602190161</v>
      </c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/>
      <c r="BC4398" s="1"/>
      <c r="BD4398" s="1"/>
      <c r="BE4398" s="1">
        <v>0.46849265694618225</v>
      </c>
      <c r="BF4398" s="1">
        <v>0.39664348959922791</v>
      </c>
      <c r="BG4398" s="1"/>
      <c r="BH4398" s="1">
        <v>0.67454701662063599</v>
      </c>
      <c r="BI4398" s="1"/>
      <c r="BJ4398" s="1"/>
      <c r="BK4398" s="1"/>
      <c r="BL4398" s="1"/>
      <c r="BM4398" s="1"/>
      <c r="BN4398" s="1"/>
    </row>
    <row r="4399" spans="1:66" x14ac:dyDescent="0.2">
      <c r="A4399" s="2" t="s">
        <v>8944</v>
      </c>
      <c r="B4399" s="4" t="s">
        <v>4394</v>
      </c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>
        <v>7.2391719999429878</v>
      </c>
      <c r="Z4399" s="1">
        <v>6.9468756402977467</v>
      </c>
      <c r="AA4399" s="1">
        <v>5.3736530152221738</v>
      </c>
      <c r="AB4399" s="1">
        <v>5.3506655473277647</v>
      </c>
      <c r="AC4399" s="1">
        <v>8.4809188744799293</v>
      </c>
      <c r="AD4399" s="1">
        <v>20.148070067505198</v>
      </c>
      <c r="AE4399" s="1">
        <v>7.5521290742662881</v>
      </c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  <c r="BC4399" s="1"/>
      <c r="BD4399" s="1"/>
      <c r="BE4399" s="1">
        <v>1.1275827884674072</v>
      </c>
      <c r="BF4399" s="1"/>
      <c r="BG4399" s="1"/>
      <c r="BH4399" s="1"/>
      <c r="BI4399" s="1"/>
      <c r="BJ4399" s="1"/>
      <c r="BK4399" s="1"/>
      <c r="BL4399" s="1"/>
      <c r="BM4399" s="1"/>
      <c r="BN4399" s="1"/>
    </row>
    <row r="4400" spans="1:66" x14ac:dyDescent="0.2">
      <c r="A4400" s="2" t="s">
        <v>8945</v>
      </c>
      <c r="B4400" s="4" t="s">
        <v>4395</v>
      </c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>
        <v>4.2521670762504318</v>
      </c>
      <c r="Z4400" s="1">
        <v>3.9151695305040168</v>
      </c>
      <c r="AA4400" s="1">
        <v>3.534858331345498</v>
      </c>
      <c r="AB4400" s="1">
        <v>2.1854237772707372</v>
      </c>
      <c r="AC4400" s="1">
        <v>2.3473678189433711</v>
      </c>
      <c r="AD4400" s="1">
        <v>1.3278549250233851</v>
      </c>
      <c r="AE4400" s="1">
        <v>0.22709262255136212</v>
      </c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  <c r="BC4400" s="1"/>
      <c r="BD4400" s="1"/>
      <c r="BE4400" s="1">
        <v>1.6556109189987183</v>
      </c>
      <c r="BF4400" s="1">
        <v>2.8914115428924561</v>
      </c>
      <c r="BG4400" s="1">
        <v>2.3689682483673096</v>
      </c>
      <c r="BH4400" s="1">
        <v>3.0179588794708252</v>
      </c>
      <c r="BI4400" s="1">
        <v>3.18115234375</v>
      </c>
      <c r="BJ4400" s="1">
        <v>3.6981172561645508</v>
      </c>
      <c r="BK4400" s="1">
        <v>4.3123149871826172</v>
      </c>
      <c r="BL4400" s="1"/>
      <c r="BM4400" s="1"/>
      <c r="BN4400" s="1"/>
    </row>
    <row r="4401" spans="1:66" x14ac:dyDescent="0.2">
      <c r="A4401" s="2" t="s">
        <v>8946</v>
      </c>
      <c r="B4401" s="4" t="s">
        <v>4396</v>
      </c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>
        <v>8.0198203668272328</v>
      </c>
      <c r="AA4401" s="1">
        <v>5.2570992587615448</v>
      </c>
      <c r="AB4401" s="1">
        <v>5.048656069703064</v>
      </c>
      <c r="AC4401" s="1">
        <v>9.2438334963056068</v>
      </c>
      <c r="AD4401" s="1">
        <v>6.036868081204255</v>
      </c>
      <c r="AE4401" s="1">
        <v>6.1048781512080534</v>
      </c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  <c r="BC4401" s="1"/>
      <c r="BD4401" s="1"/>
      <c r="BE4401" s="1"/>
      <c r="BF4401" s="1">
        <v>0.83531945943832397</v>
      </c>
      <c r="BG4401" s="1">
        <v>4.0506277084350586</v>
      </c>
      <c r="BH4401" s="1">
        <v>3.1841259002685547</v>
      </c>
      <c r="BI4401" s="1">
        <v>0.97660762071609497</v>
      </c>
      <c r="BJ4401" s="1">
        <v>0.57302922010421753</v>
      </c>
      <c r="BK4401" s="1"/>
      <c r="BL4401" s="1"/>
      <c r="BM4401" s="1"/>
      <c r="BN4401" s="1"/>
    </row>
    <row r="4402" spans="1:66" x14ac:dyDescent="0.2">
      <c r="A4402" s="2" t="s">
        <v>8947</v>
      </c>
      <c r="B4402" s="4" t="s">
        <v>4397</v>
      </c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>
        <v>5.1500613862658868</v>
      </c>
      <c r="AB4402" s="1">
        <v>5.0393482528459455</v>
      </c>
      <c r="AC4402" s="1">
        <v>4.8623524284883111</v>
      </c>
      <c r="AD4402" s="1">
        <v>5.021805309938757</v>
      </c>
      <c r="AE4402" s="1">
        <v>11.215877891067031</v>
      </c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  <c r="BC4402" s="1"/>
      <c r="BD4402" s="1"/>
      <c r="BE4402" s="1"/>
      <c r="BF4402" s="1"/>
      <c r="BG4402" s="1"/>
      <c r="BH4402" s="1"/>
      <c r="BI4402" s="1"/>
      <c r="BJ4402" s="1"/>
      <c r="BK4402" s="1"/>
      <c r="BL4402" s="1"/>
      <c r="BM4402" s="1"/>
      <c r="BN4402" s="1"/>
    </row>
    <row r="4403" spans="1:66" x14ac:dyDescent="0.2">
      <c r="A4403" s="2" t="s">
        <v>8948</v>
      </c>
      <c r="B4403" s="4" t="s">
        <v>4398</v>
      </c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>
        <v>5.1500613862658868</v>
      </c>
      <c r="AB4403" s="1">
        <v>5.0393482528459455</v>
      </c>
      <c r="AC4403" s="1">
        <v>4.8623524284883111</v>
      </c>
      <c r="AD4403" s="1">
        <v>5.021805309938757</v>
      </c>
      <c r="AE4403" s="1">
        <v>11.215877891067031</v>
      </c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  <c r="BC4403" s="1"/>
      <c r="BD4403" s="1"/>
      <c r="BE4403" s="1"/>
      <c r="BF4403" s="1"/>
      <c r="BG4403" s="1"/>
      <c r="BH4403" s="1"/>
      <c r="BI4403" s="1"/>
      <c r="BJ4403" s="1"/>
      <c r="BK4403" s="1"/>
      <c r="BL4403" s="1"/>
      <c r="BM4403" s="1"/>
      <c r="BN4403" s="1"/>
    </row>
    <row r="4404" spans="1:66" x14ac:dyDescent="0.2">
      <c r="A4404" s="2" t="s">
        <v>8949</v>
      </c>
      <c r="B4404" s="4" t="s">
        <v>4399</v>
      </c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>
        <v>11.340072218293097</v>
      </c>
      <c r="AC4404" s="1">
        <v>27.969818335882113</v>
      </c>
      <c r="AD4404" s="1">
        <v>45.071518447891243</v>
      </c>
      <c r="AE4404" s="1">
        <v>9.552373470065147</v>
      </c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/>
      <c r="BC4404" s="1"/>
      <c r="BD4404" s="1"/>
      <c r="BE4404" s="1"/>
      <c r="BF4404" s="1"/>
      <c r="BG4404" s="1"/>
      <c r="BH4404" s="1">
        <v>5.3431220054626465</v>
      </c>
      <c r="BI4404" s="1">
        <v>30.567424774169922</v>
      </c>
      <c r="BJ4404" s="1">
        <v>7.7589945793151855</v>
      </c>
      <c r="BK4404" s="1">
        <v>58.263748168945313</v>
      </c>
      <c r="BL4404" s="1"/>
      <c r="BM4404" s="1"/>
      <c r="BN4404" s="1"/>
    </row>
    <row r="4405" spans="1:66" x14ac:dyDescent="0.2">
      <c r="A4405" s="2" t="s">
        <v>8950</v>
      </c>
      <c r="B4405" s="4" t="s">
        <v>4400</v>
      </c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>
        <v>11.340072218293097</v>
      </c>
      <c r="AC4405" s="1">
        <v>27.969818335882113</v>
      </c>
      <c r="AD4405" s="1">
        <v>45.071518447891243</v>
      </c>
      <c r="AE4405" s="1">
        <v>9.552373470065147</v>
      </c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  <c r="BA4405" s="1"/>
      <c r="BB4405" s="1"/>
      <c r="BC4405" s="1"/>
      <c r="BD4405" s="1"/>
      <c r="BE4405" s="1"/>
      <c r="BF4405" s="1"/>
      <c r="BG4405" s="1"/>
      <c r="BH4405" s="1">
        <v>5.3431220054626465</v>
      </c>
      <c r="BI4405" s="1">
        <v>30.567424774169922</v>
      </c>
      <c r="BJ4405" s="1">
        <v>7.7589945793151855</v>
      </c>
      <c r="BK4405" s="1">
        <v>58.263748168945313</v>
      </c>
      <c r="BL4405" s="1"/>
      <c r="BM4405" s="1"/>
      <c r="BN4405" s="1"/>
    </row>
    <row r="4406" spans="1:66" x14ac:dyDescent="0.2">
      <c r="A4406" s="2" t="s">
        <v>8951</v>
      </c>
      <c r="B4406" s="4" t="s">
        <v>4401</v>
      </c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>
        <v>15.511771485602457</v>
      </c>
      <c r="AD4406" s="1">
        <v>92.440983337084816</v>
      </c>
      <c r="AE4406" s="1">
        <v>99.451280523490482</v>
      </c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  <c r="BC4406" s="1"/>
      <c r="BD4406" s="1"/>
      <c r="BE4406" s="1"/>
      <c r="BF4406" s="1"/>
      <c r="BG4406" s="1"/>
      <c r="BH4406" s="1"/>
      <c r="BI4406" s="1"/>
      <c r="BJ4406" s="1"/>
      <c r="BK4406" s="1"/>
      <c r="BL4406" s="1"/>
      <c r="BM4406" s="1"/>
      <c r="BN4406" s="1"/>
    </row>
    <row r="4407" spans="1:66" x14ac:dyDescent="0.2">
      <c r="A4407" s="2" t="s">
        <v>8952</v>
      </c>
      <c r="B4407" s="4" t="s">
        <v>4402</v>
      </c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>
        <v>15.511771485602457</v>
      </c>
      <c r="AD4407" s="1">
        <v>92.440983337084816</v>
      </c>
      <c r="AE4407" s="1">
        <v>99.451280523490482</v>
      </c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  <c r="BC4407" s="1"/>
      <c r="BD4407" s="1"/>
      <c r="BE4407" s="1"/>
      <c r="BF4407" s="1"/>
      <c r="BG4407" s="1"/>
      <c r="BH4407" s="1"/>
      <c r="BI4407" s="1"/>
      <c r="BJ4407" s="1"/>
      <c r="BK4407" s="1"/>
      <c r="BL4407" s="1"/>
      <c r="BM4407" s="1"/>
      <c r="BN4407" s="1"/>
    </row>
    <row r="4408" spans="1:66" x14ac:dyDescent="0.2">
      <c r="A4408" s="2" t="s">
        <v>8953</v>
      </c>
      <c r="B4408" s="4" t="s">
        <v>4403</v>
      </c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>
        <v>5.2454551480948934</v>
      </c>
      <c r="AA4408" s="1">
        <v>13.151002793777241</v>
      </c>
      <c r="AB4408" s="1">
        <v>9.0991945067736779</v>
      </c>
      <c r="AC4408" s="1">
        <v>8.6805894506136756</v>
      </c>
      <c r="AD4408" s="1">
        <v>6.6381675570742882</v>
      </c>
      <c r="AE4408" s="1">
        <v>12.837075564954098</v>
      </c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  <c r="BC4408" s="1"/>
      <c r="BD4408" s="1"/>
      <c r="BE4408" s="1"/>
      <c r="BF4408" s="1"/>
      <c r="BG4408" s="1"/>
      <c r="BH4408" s="1"/>
      <c r="BI4408" s="1"/>
      <c r="BJ4408" s="1"/>
      <c r="BK4408" s="1"/>
      <c r="BL4408" s="1"/>
      <c r="BM4408" s="1"/>
      <c r="BN4408" s="1"/>
    </row>
    <row r="4409" spans="1:66" x14ac:dyDescent="0.2">
      <c r="A4409" s="2" t="s">
        <v>8954</v>
      </c>
      <c r="B4409" s="4" t="s">
        <v>4404</v>
      </c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>
        <v>11.811826770088816</v>
      </c>
      <c r="AA4409" s="1">
        <v>7.7631153329707017</v>
      </c>
      <c r="AB4409" s="1">
        <v>3.9620508470826805</v>
      </c>
      <c r="AC4409" s="1">
        <v>11.359417006500323</v>
      </c>
      <c r="AD4409" s="1">
        <v>11.453023753411568</v>
      </c>
      <c r="AE4409" s="1">
        <v>9.6642496018993125</v>
      </c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  <c r="BC4409" s="1"/>
      <c r="BD4409" s="1"/>
      <c r="BE4409" s="1"/>
      <c r="BF4409" s="1">
        <v>0.25228393077850342</v>
      </c>
      <c r="BG4409" s="1"/>
      <c r="BH4409" s="1">
        <v>2.6342184543609619</v>
      </c>
      <c r="BI4409" s="1"/>
      <c r="BJ4409" s="1"/>
      <c r="BK4409" s="1"/>
      <c r="BL4409" s="1"/>
      <c r="BM4409" s="1"/>
      <c r="BN4409" s="1"/>
    </row>
    <row r="4410" spans="1:66" x14ac:dyDescent="0.2">
      <c r="A4410" s="2" t="s">
        <v>8955</v>
      </c>
      <c r="B4410" s="4" t="s">
        <v>4405</v>
      </c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>
        <v>16.00698092818774</v>
      </c>
      <c r="AA4410" s="1">
        <v>7.5535797632265105</v>
      </c>
      <c r="AB4410" s="1">
        <v>24.667383860621513</v>
      </c>
      <c r="AC4410" s="1">
        <v>24.596605565589403</v>
      </c>
      <c r="AD4410" s="1">
        <v>23.798154074434532</v>
      </c>
      <c r="AE4410" s="1">
        <v>18.613582361956617</v>
      </c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  <c r="BC4410" s="1"/>
      <c r="BD4410" s="1"/>
      <c r="BE4410" s="1"/>
      <c r="BF4410" s="1">
        <v>1.2418417930603027</v>
      </c>
      <c r="BG4410" s="1"/>
      <c r="BH4410" s="1">
        <v>1.0557377338409424</v>
      </c>
      <c r="BI4410" s="1"/>
      <c r="BJ4410" s="1">
        <v>0.11088375747203827</v>
      </c>
      <c r="BK4410" s="1">
        <v>1.1548219919204712</v>
      </c>
      <c r="BL4410" s="1"/>
      <c r="BM4410" s="1"/>
      <c r="BN4410" s="1"/>
    </row>
    <row r="4411" spans="1:66" x14ac:dyDescent="0.2">
      <c r="A4411" s="2" t="s">
        <v>8956</v>
      </c>
      <c r="B4411" s="4" t="s">
        <v>4406</v>
      </c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>
        <v>9.78718506926438</v>
      </c>
      <c r="AA4411" s="1">
        <v>8.1483648433891904</v>
      </c>
      <c r="AB4411" s="1">
        <v>12.35693019742506</v>
      </c>
      <c r="AC4411" s="1">
        <v>6.6656078137489168</v>
      </c>
      <c r="AD4411" s="1">
        <v>6.566267779023943</v>
      </c>
      <c r="AE4411" s="1">
        <v>16.504578337167107</v>
      </c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/>
      <c r="BC4411" s="1"/>
      <c r="BD4411" s="1"/>
      <c r="BE4411" s="1"/>
      <c r="BF4411" s="1">
        <v>1.3777675628662109</v>
      </c>
      <c r="BG4411" s="1">
        <v>1.7945687770843506</v>
      </c>
      <c r="BH4411" s="1">
        <v>6.6970152854919434</v>
      </c>
      <c r="BI4411" s="1"/>
      <c r="BJ4411" s="1"/>
      <c r="BK4411" s="1"/>
      <c r="BL4411" s="1"/>
      <c r="BM4411" s="1"/>
      <c r="BN4411" s="1"/>
    </row>
    <row r="4412" spans="1:66" x14ac:dyDescent="0.2">
      <c r="A4412" s="2" t="s">
        <v>8957</v>
      </c>
      <c r="B4412" s="4" t="s">
        <v>4407</v>
      </c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>
        <v>7.4446437740927669</v>
      </c>
      <c r="AB4412" s="1">
        <v>6.3024443437563011</v>
      </c>
      <c r="AC4412" s="1">
        <v>11.039359055438444</v>
      </c>
      <c r="AD4412" s="1">
        <v>5.2940262417334303</v>
      </c>
      <c r="AE4412" s="1">
        <v>4.7061728624051247</v>
      </c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  <c r="BC4412" s="1"/>
      <c r="BD4412" s="1"/>
      <c r="BE4412" s="1"/>
      <c r="BF4412" s="1"/>
      <c r="BG4412" s="1"/>
      <c r="BH4412" s="1">
        <v>0.41896039247512817</v>
      </c>
      <c r="BI4412" s="1"/>
      <c r="BJ4412" s="1"/>
      <c r="BK4412" s="1"/>
      <c r="BL4412" s="1"/>
      <c r="BM4412" s="1"/>
      <c r="BN4412" s="1"/>
    </row>
    <row r="4413" spans="1:66" x14ac:dyDescent="0.2">
      <c r="A4413" s="2" t="s">
        <v>8958</v>
      </c>
      <c r="B4413" s="4" t="s">
        <v>4408</v>
      </c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>
        <v>7.4446437740927669</v>
      </c>
      <c r="AB4413" s="1">
        <v>6.3024443437563011</v>
      </c>
      <c r="AC4413" s="1">
        <v>11.039359055438444</v>
      </c>
      <c r="AD4413" s="1">
        <v>5.2940262417334303</v>
      </c>
      <c r="AE4413" s="1">
        <v>4.7061728624051247</v>
      </c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/>
      <c r="BC4413" s="1"/>
      <c r="BD4413" s="1"/>
      <c r="BE4413" s="1"/>
      <c r="BF4413" s="1"/>
      <c r="BG4413" s="1"/>
      <c r="BH4413" s="1">
        <v>0.41896039247512817</v>
      </c>
      <c r="BI4413" s="1"/>
      <c r="BJ4413" s="1"/>
      <c r="BK4413" s="1"/>
      <c r="BL4413" s="1"/>
      <c r="BM4413" s="1"/>
      <c r="BN4413" s="1"/>
    </row>
    <row r="4414" spans="1:66" x14ac:dyDescent="0.2">
      <c r="A4414" s="2" t="s">
        <v>8959</v>
      </c>
      <c r="B4414" s="4" t="s">
        <v>4409</v>
      </c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>
        <v>63.18996064927537</v>
      </c>
      <c r="AB4414" s="1">
        <v>88.616416354917064</v>
      </c>
      <c r="AC4414" s="1">
        <v>93.060624497319282</v>
      </c>
      <c r="AD4414" s="1">
        <v>78.555575795410576</v>
      </c>
      <c r="AE4414" s="1">
        <v>87.865108862640255</v>
      </c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/>
      <c r="BC4414" s="1"/>
      <c r="BD4414" s="1"/>
      <c r="BE4414" s="1"/>
      <c r="BF4414" s="1"/>
      <c r="BG4414" s="1">
        <v>1.6546987295150757</v>
      </c>
      <c r="BH4414" s="1">
        <v>1.7680402994155884</v>
      </c>
      <c r="BI4414" s="1">
        <v>1.6119277477264404</v>
      </c>
      <c r="BJ4414" s="1">
        <v>11.21928882598877</v>
      </c>
      <c r="BK4414" s="1">
        <v>1.2582768201828003</v>
      </c>
      <c r="BL4414" s="1"/>
      <c r="BM4414" s="1"/>
      <c r="BN4414" s="1"/>
    </row>
    <row r="4415" spans="1:66" x14ac:dyDescent="0.2">
      <c r="A4415" s="2" t="s">
        <v>8960</v>
      </c>
      <c r="B4415" s="4" t="s">
        <v>4410</v>
      </c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>
        <v>7.460396631063924</v>
      </c>
      <c r="AA4415" s="1">
        <v>9.7293429843719004</v>
      </c>
      <c r="AB4415" s="1">
        <v>5.7413639316700742</v>
      </c>
      <c r="AC4415" s="1">
        <v>6.1434507745257729</v>
      </c>
      <c r="AD4415" s="1">
        <v>6.850647694063861</v>
      </c>
      <c r="AE4415" s="1">
        <v>8.8364897128939841</v>
      </c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/>
      <c r="BC4415" s="1"/>
      <c r="BD4415" s="1"/>
      <c r="BE4415" s="1"/>
      <c r="BF4415" s="1"/>
      <c r="BG4415" s="1"/>
      <c r="BH4415" s="1">
        <v>2.5260474681854248</v>
      </c>
      <c r="BI4415" s="1">
        <v>2.6575038433074951</v>
      </c>
      <c r="BJ4415" s="1">
        <v>1.474413275718689</v>
      </c>
      <c r="BK4415" s="1"/>
      <c r="BL4415" s="1"/>
      <c r="BM4415" s="1"/>
      <c r="BN4415" s="1"/>
    </row>
    <row r="4416" spans="1:66" x14ac:dyDescent="0.2">
      <c r="A4416" s="2" t="s">
        <v>8961</v>
      </c>
      <c r="B4416" s="4" t="s">
        <v>4411</v>
      </c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>
        <v>10.9665367205858</v>
      </c>
      <c r="AA4416" s="1">
        <v>9.0634916784785613</v>
      </c>
      <c r="AB4416" s="1">
        <v>5.1290606708926632</v>
      </c>
      <c r="AC4416" s="1">
        <v>14.778684998906655</v>
      </c>
      <c r="AD4416" s="1">
        <v>10.566331211604888</v>
      </c>
      <c r="AE4416" s="1">
        <v>6.9322024292223698</v>
      </c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/>
      <c r="BC4416" s="1"/>
      <c r="BD4416" s="1"/>
      <c r="BE4416" s="1"/>
      <c r="BF4416" s="1"/>
      <c r="BG4416" s="1">
        <v>3.5208477973937988</v>
      </c>
      <c r="BH4416" s="1">
        <v>1.2697335481643677</v>
      </c>
      <c r="BI4416" s="1"/>
      <c r="BJ4416" s="1"/>
      <c r="BK4416" s="1"/>
      <c r="BL4416" s="1"/>
      <c r="BM4416" s="1"/>
      <c r="BN4416" s="1"/>
    </row>
    <row r="4417" spans="1:66" x14ac:dyDescent="0.2">
      <c r="A4417" s="2" t="s">
        <v>8962</v>
      </c>
      <c r="B4417" s="4" t="s">
        <v>4412</v>
      </c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>
        <v>5.0644066576216122</v>
      </c>
      <c r="AA4417" s="1">
        <v>5.2709974912625936</v>
      </c>
      <c r="AB4417" s="1">
        <v>4.6436217015035588</v>
      </c>
      <c r="AC4417" s="1">
        <v>7.741908319313108</v>
      </c>
      <c r="AD4417" s="1">
        <v>5.2721193503939014</v>
      </c>
      <c r="AE4417" s="1">
        <v>4.6119821099836606</v>
      </c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/>
      <c r="BC4417" s="1"/>
      <c r="BD4417" s="1"/>
      <c r="BE4417" s="1"/>
      <c r="BF4417" s="1"/>
      <c r="BG4417" s="1">
        <v>0.28823778033256531</v>
      </c>
      <c r="BH4417" s="1"/>
      <c r="BI4417" s="1"/>
      <c r="BJ4417" s="1"/>
      <c r="BK4417" s="1"/>
      <c r="BL4417" s="1"/>
      <c r="BM4417" s="1"/>
      <c r="BN4417" s="1"/>
    </row>
    <row r="4418" spans="1:66" x14ac:dyDescent="0.2">
      <c r="A4418" s="2" t="s">
        <v>8963</v>
      </c>
      <c r="B4418" s="4" t="s">
        <v>4413</v>
      </c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>
        <v>5.0644066576216122</v>
      </c>
      <c r="AA4418" s="1">
        <v>5.2709974912625936</v>
      </c>
      <c r="AB4418" s="1">
        <v>4.6436217015035588</v>
      </c>
      <c r="AC4418" s="1">
        <v>7.741908319313108</v>
      </c>
      <c r="AD4418" s="1">
        <v>5.2721193503939014</v>
      </c>
      <c r="AE4418" s="1">
        <v>4.6119821099836606</v>
      </c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/>
      <c r="BC4418" s="1"/>
      <c r="BD4418" s="1"/>
      <c r="BE4418" s="1"/>
      <c r="BF4418" s="1"/>
      <c r="BG4418" s="1">
        <v>0.28823778033256531</v>
      </c>
      <c r="BH4418" s="1"/>
      <c r="BI4418" s="1"/>
      <c r="BJ4418" s="1"/>
      <c r="BK4418" s="1"/>
      <c r="BL4418" s="1"/>
      <c r="BM4418" s="1"/>
      <c r="BN4418" s="1"/>
    </row>
    <row r="4419" spans="1:66" x14ac:dyDescent="0.2">
      <c r="A4419" s="2" t="s">
        <v>8964</v>
      </c>
      <c r="B4419" s="4" t="s">
        <v>4414</v>
      </c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>
        <v>4.6575287112669592</v>
      </c>
      <c r="AA4419" s="1">
        <v>5.1713621360750501</v>
      </c>
      <c r="AB4419" s="1">
        <v>6.4133597512171265</v>
      </c>
      <c r="AC4419" s="1">
        <v>4.62103348823487</v>
      </c>
      <c r="AD4419" s="1">
        <v>4.7325028426207174</v>
      </c>
      <c r="AE4419" s="1">
        <v>4.4956366173110514</v>
      </c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  <c r="BC4419" s="1"/>
      <c r="BD4419" s="1"/>
      <c r="BE4419" s="1"/>
      <c r="BF4419" s="1"/>
      <c r="BG4419" s="1">
        <v>3.9422886371612549</v>
      </c>
      <c r="BH4419" s="1"/>
      <c r="BI4419" s="1"/>
      <c r="BJ4419" s="1"/>
      <c r="BK4419" s="1"/>
      <c r="BL4419" s="1"/>
      <c r="BM4419" s="1"/>
      <c r="BN4419" s="1"/>
    </row>
    <row r="4420" spans="1:66" x14ac:dyDescent="0.2">
      <c r="A4420" s="2" t="s">
        <v>8965</v>
      </c>
      <c r="B4420" s="4" t="s">
        <v>4415</v>
      </c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>
        <v>4.6575287112669592</v>
      </c>
      <c r="AA4420" s="1">
        <v>5.1713621360750501</v>
      </c>
      <c r="AB4420" s="1">
        <v>6.4133597512171265</v>
      </c>
      <c r="AC4420" s="1">
        <v>4.62103348823487</v>
      </c>
      <c r="AD4420" s="1">
        <v>4.7325028426207174</v>
      </c>
      <c r="AE4420" s="1">
        <v>4.4956366173110514</v>
      </c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  <c r="BA4420" s="1"/>
      <c r="BB4420" s="1"/>
      <c r="BC4420" s="1"/>
      <c r="BD4420" s="1"/>
      <c r="BE4420" s="1"/>
      <c r="BF4420" s="1"/>
      <c r="BG4420" s="1">
        <v>3.9422886371612549</v>
      </c>
      <c r="BH4420" s="1"/>
      <c r="BI4420" s="1"/>
      <c r="BJ4420" s="1"/>
      <c r="BK4420" s="1"/>
      <c r="BL4420" s="1"/>
      <c r="BM4420" s="1"/>
      <c r="BN4420" s="1"/>
    </row>
    <row r="4421" spans="1:66" x14ac:dyDescent="0.2">
      <c r="A4421" s="2" t="s">
        <v>8966</v>
      </c>
      <c r="B4421" s="4" t="s">
        <v>4416</v>
      </c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>
        <v>4.7609236523303755</v>
      </c>
      <c r="AA4421" s="1">
        <v>3.1333023672030875</v>
      </c>
      <c r="AB4421" s="1">
        <v>3.8527954688398118</v>
      </c>
      <c r="AC4421" s="1">
        <v>4.7185690788308881</v>
      </c>
      <c r="AD4421" s="1">
        <v>4.7175573693199695</v>
      </c>
      <c r="AE4421" s="1">
        <v>7.9434961164603788</v>
      </c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  <c r="BA4421" s="1"/>
      <c r="BB4421" s="1"/>
      <c r="BC4421" s="1"/>
      <c r="BD4421" s="1"/>
      <c r="BE4421" s="1"/>
      <c r="BF4421" s="1"/>
      <c r="BG4421" s="1">
        <v>1.9491004943847656</v>
      </c>
      <c r="BH4421" s="1"/>
      <c r="BI4421" s="1"/>
      <c r="BJ4421" s="1"/>
      <c r="BK4421" s="1">
        <v>0.39531397819519043</v>
      </c>
      <c r="BL4421" s="1"/>
      <c r="BM4421" s="1"/>
      <c r="BN4421" s="1"/>
    </row>
    <row r="4422" spans="1:66" x14ac:dyDescent="0.2">
      <c r="A4422" s="2" t="s">
        <v>8967</v>
      </c>
      <c r="B4422" s="4" t="s">
        <v>4417</v>
      </c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>
        <v>4.5857544613738765</v>
      </c>
      <c r="AA4422" s="1">
        <v>4.8256784359556333</v>
      </c>
      <c r="AB4422" s="1">
        <v>4.5983074420298431</v>
      </c>
      <c r="AC4422" s="1">
        <v>4.3656045261998013</v>
      </c>
      <c r="AD4422" s="1">
        <v>4.2638968849124783</v>
      </c>
      <c r="AE4422" s="1">
        <v>4.9042563157961547</v>
      </c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/>
      <c r="BC4422" s="1"/>
      <c r="BD4422" s="1"/>
      <c r="BE4422" s="1"/>
      <c r="BF4422" s="1"/>
      <c r="BG4422" s="1"/>
      <c r="BH4422" s="1"/>
      <c r="BI4422" s="1"/>
      <c r="BJ4422" s="1"/>
      <c r="BK4422" s="1">
        <v>9.3604102730751038E-2</v>
      </c>
      <c r="BL4422" s="1"/>
      <c r="BM4422" s="1"/>
      <c r="BN4422" s="1"/>
    </row>
    <row r="4423" spans="1:66" x14ac:dyDescent="0.2">
      <c r="A4423" s="2" t="s">
        <v>8968</v>
      </c>
      <c r="B4423" s="4" t="s">
        <v>4418</v>
      </c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>
        <v>4.5857544613738765</v>
      </c>
      <c r="AA4423" s="1">
        <v>4.8256784359556333</v>
      </c>
      <c r="AB4423" s="1">
        <v>4.5983074420298431</v>
      </c>
      <c r="AC4423" s="1">
        <v>4.3656045261998013</v>
      </c>
      <c r="AD4423" s="1">
        <v>4.2638968849124783</v>
      </c>
      <c r="AE4423" s="1">
        <v>4.9042563157961547</v>
      </c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  <c r="BC4423" s="1"/>
      <c r="BD4423" s="1"/>
      <c r="BE4423" s="1"/>
      <c r="BF4423" s="1"/>
      <c r="BG4423" s="1"/>
      <c r="BH4423" s="1"/>
      <c r="BI4423" s="1"/>
      <c r="BJ4423" s="1"/>
      <c r="BK4423" s="1">
        <v>9.3604102730751038E-2</v>
      </c>
      <c r="BL4423" s="1"/>
      <c r="BM4423" s="1"/>
      <c r="BN4423" s="1"/>
    </row>
    <row r="4424" spans="1:66" x14ac:dyDescent="0.2">
      <c r="A4424" s="2" t="s">
        <v>8969</v>
      </c>
      <c r="B4424" s="4" t="s">
        <v>4419</v>
      </c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>
        <v>4.7023673753355126</v>
      </c>
      <c r="AA4424" s="1">
        <v>4.1720848871542735</v>
      </c>
      <c r="AB4424" s="1">
        <v>4.5161562420503625</v>
      </c>
      <c r="AC4424" s="1">
        <v>4.3987589363932429</v>
      </c>
      <c r="AD4424" s="1">
        <v>4.100319370506937</v>
      </c>
      <c r="AE4424" s="1">
        <v>4.8046904755141506</v>
      </c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  <c r="BC4424" s="1"/>
      <c r="BD4424" s="1"/>
      <c r="BE4424" s="1"/>
      <c r="BF4424" s="1"/>
      <c r="BG4424" s="1"/>
      <c r="BH4424" s="1"/>
      <c r="BI4424" s="1"/>
      <c r="BJ4424" s="1"/>
      <c r="BK4424" s="1"/>
      <c r="BL4424" s="1"/>
      <c r="BM4424" s="1"/>
      <c r="BN4424" s="1"/>
    </row>
    <row r="4425" spans="1:66" x14ac:dyDescent="0.2">
      <c r="A4425" s="2" t="s">
        <v>8970</v>
      </c>
      <c r="B4425" s="4" t="s">
        <v>4420</v>
      </c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>
        <v>4.7023673753355126</v>
      </c>
      <c r="AA4425" s="1">
        <v>4.1720848871542735</v>
      </c>
      <c r="AB4425" s="1">
        <v>4.5161562420503625</v>
      </c>
      <c r="AC4425" s="1">
        <v>4.3987589363932429</v>
      </c>
      <c r="AD4425" s="1">
        <v>4.100319370506937</v>
      </c>
      <c r="AE4425" s="1">
        <v>4.8046904755141506</v>
      </c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/>
      <c r="BC4425" s="1"/>
      <c r="BD4425" s="1"/>
      <c r="BE4425" s="1"/>
      <c r="BF4425" s="1"/>
      <c r="BG4425" s="1"/>
      <c r="BH4425" s="1"/>
      <c r="BI4425" s="1"/>
      <c r="BJ4425" s="1"/>
      <c r="BK4425" s="1"/>
      <c r="BL4425" s="1"/>
      <c r="BM4425" s="1"/>
      <c r="BN4425" s="1"/>
    </row>
    <row r="4426" spans="1:66" x14ac:dyDescent="0.2">
      <c r="A4426" s="2" t="s">
        <v>8971</v>
      </c>
      <c r="B4426" s="4" t="s">
        <v>4421</v>
      </c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>
        <v>4.4466838214090085</v>
      </c>
      <c r="AA4426" s="1">
        <v>5.0367815398586879</v>
      </c>
      <c r="AB4426" s="1">
        <v>5.1617237947839438</v>
      </c>
      <c r="AC4426" s="1">
        <v>4.4676000930188673</v>
      </c>
      <c r="AD4426" s="1">
        <v>4.8855168108775615</v>
      </c>
      <c r="AE4426" s="1">
        <v>5.8767354272654169</v>
      </c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  <c r="BC4426" s="1"/>
      <c r="BD4426" s="1"/>
      <c r="BE4426" s="1"/>
      <c r="BF4426" s="1"/>
      <c r="BG4426" s="1">
        <v>2.0891330242156982</v>
      </c>
      <c r="BH4426" s="1"/>
      <c r="BI4426" s="1"/>
      <c r="BJ4426" s="1"/>
      <c r="BK4426" s="1"/>
      <c r="BL4426" s="1"/>
      <c r="BM4426" s="1"/>
      <c r="BN4426" s="1"/>
    </row>
    <row r="4427" spans="1:66" x14ac:dyDescent="0.2">
      <c r="A4427" s="2" t="s">
        <v>8972</v>
      </c>
      <c r="B4427" s="4" t="s">
        <v>4422</v>
      </c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>
        <v>6.4059543127668217</v>
      </c>
      <c r="AA4427" s="1">
        <v>5.2070448202224542</v>
      </c>
      <c r="AB4427" s="1">
        <v>5.8694009941904195</v>
      </c>
      <c r="AC4427" s="1">
        <v>4.4150106603476305</v>
      </c>
      <c r="AD4427" s="1">
        <v>5.3793225360863319</v>
      </c>
      <c r="AE4427" s="1">
        <v>5.2983870879167849</v>
      </c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  <c r="BC4427" s="1"/>
      <c r="BD4427" s="1"/>
      <c r="BE4427" s="1"/>
      <c r="BF4427" s="1"/>
      <c r="BG4427" s="1"/>
      <c r="BH4427" s="1"/>
      <c r="BI4427" s="1"/>
      <c r="BJ4427" s="1"/>
      <c r="BK4427" s="1"/>
      <c r="BL4427" s="1"/>
      <c r="BM4427" s="1"/>
      <c r="BN4427" s="1"/>
    </row>
    <row r="4428" spans="1:66" x14ac:dyDescent="0.2">
      <c r="A4428" s="2" t="s">
        <v>8973</v>
      </c>
      <c r="B4428" s="4" t="s">
        <v>4423</v>
      </c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>
        <v>5.028179694592513</v>
      </c>
      <c r="AA4428" s="1">
        <v>5.6715583466736907</v>
      </c>
      <c r="AB4428" s="1">
        <v>4.5865557030126256</v>
      </c>
      <c r="AC4428" s="1">
        <v>5.087621581386979</v>
      </c>
      <c r="AD4428" s="1">
        <v>4.5425555315340898</v>
      </c>
      <c r="AE4428" s="1">
        <v>5.1092171424875703</v>
      </c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  <c r="BC4428" s="1"/>
      <c r="BD4428" s="1"/>
      <c r="BE4428" s="1"/>
      <c r="BF4428" s="1"/>
      <c r="BG4428" s="1"/>
      <c r="BH4428" s="1"/>
      <c r="BI4428" s="1"/>
      <c r="BJ4428" s="1"/>
      <c r="BK4428" s="1">
        <v>1.1669341325759888</v>
      </c>
      <c r="BL4428" s="1"/>
      <c r="BM4428" s="1"/>
      <c r="BN4428" s="1"/>
    </row>
    <row r="4429" spans="1:66" x14ac:dyDescent="0.2">
      <c r="A4429" s="2" t="s">
        <v>8974</v>
      </c>
      <c r="B4429" s="4" t="s">
        <v>4424</v>
      </c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>
        <v>4.0040693245697634</v>
      </c>
      <c r="AA4429" s="1">
        <v>3.9350669426795957</v>
      </c>
      <c r="AB4429" s="1">
        <v>14.883977354292519</v>
      </c>
      <c r="AC4429" s="1">
        <v>38.410175575288513</v>
      </c>
      <c r="AD4429" s="1">
        <v>24.194667354087894</v>
      </c>
      <c r="AE4429" s="1">
        <v>14.34266988976019</v>
      </c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/>
      <c r="BC4429" s="1"/>
      <c r="BD4429" s="1"/>
      <c r="BE4429" s="1"/>
      <c r="BF4429" s="1">
        <v>0.66896522045135498</v>
      </c>
      <c r="BG4429" s="1">
        <v>6.0692830085754395</v>
      </c>
      <c r="BH4429" s="1">
        <v>2.7423410415649414</v>
      </c>
      <c r="BI4429" s="1">
        <v>1.1588050127029419</v>
      </c>
      <c r="BJ4429" s="1">
        <v>0.21536953747272491</v>
      </c>
      <c r="BK4429" s="1">
        <v>0.9061049222946167</v>
      </c>
      <c r="BL4429" s="1"/>
      <c r="BM4429" s="1"/>
      <c r="BN4429" s="1"/>
    </row>
    <row r="4430" spans="1:66" x14ac:dyDescent="0.2">
      <c r="A4430" s="2" t="s">
        <v>8975</v>
      </c>
      <c r="B4430" s="4" t="s">
        <v>4425</v>
      </c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>
        <v>5.6495932741358317</v>
      </c>
      <c r="AB4430" s="1">
        <v>5.9435789589991526</v>
      </c>
      <c r="AC4430" s="1">
        <v>5.8745086798462252</v>
      </c>
      <c r="AD4430" s="1">
        <v>10.635497535438292</v>
      </c>
      <c r="AE4430" s="1">
        <v>7.697651288219677</v>
      </c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  <c r="BC4430" s="1"/>
      <c r="BD4430" s="1"/>
      <c r="BE4430" s="1"/>
      <c r="BF4430" s="1"/>
      <c r="BG4430" s="1"/>
      <c r="BH4430" s="1"/>
      <c r="BI4430" s="1">
        <v>5.7160053253173828</v>
      </c>
      <c r="BJ4430" s="1">
        <v>3.1860949993133545</v>
      </c>
      <c r="BK4430" s="1">
        <v>2.1471230983734131</v>
      </c>
      <c r="BL4430" s="1"/>
      <c r="BM4430" s="1"/>
      <c r="BN4430" s="1"/>
    </row>
    <row r="4431" spans="1:66" x14ac:dyDescent="0.2">
      <c r="A4431" s="2" t="s">
        <v>8976</v>
      </c>
      <c r="B4431" s="4" t="s">
        <v>4426</v>
      </c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>
        <v>5.6495932741358317</v>
      </c>
      <c r="AB4431" s="1">
        <v>5.9435789589991526</v>
      </c>
      <c r="AC4431" s="1">
        <v>5.8745086798462252</v>
      </c>
      <c r="AD4431" s="1">
        <v>10.635497535438292</v>
      </c>
      <c r="AE4431" s="1">
        <v>7.697651288219677</v>
      </c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/>
      <c r="BC4431" s="1"/>
      <c r="BD4431" s="1"/>
      <c r="BE4431" s="1"/>
      <c r="BF4431" s="1"/>
      <c r="BG4431" s="1"/>
      <c r="BH4431" s="1"/>
      <c r="BI4431" s="1">
        <v>5.7160053253173828</v>
      </c>
      <c r="BJ4431" s="1">
        <v>3.1860949993133545</v>
      </c>
      <c r="BK4431" s="1">
        <v>2.1471230983734131</v>
      </c>
      <c r="BL4431" s="1"/>
      <c r="BM4431" s="1"/>
      <c r="BN4431" s="1"/>
    </row>
    <row r="4432" spans="1:66" x14ac:dyDescent="0.2">
      <c r="A4432" s="2" t="s">
        <v>8977</v>
      </c>
      <c r="B4432" s="4" t="s">
        <v>4427</v>
      </c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>
        <v>0.19402306865336669</v>
      </c>
      <c r="AA4432" s="1">
        <v>8.6778756676378084</v>
      </c>
      <c r="AB4432" s="1">
        <v>23.029435888791721</v>
      </c>
      <c r="AC4432" s="1">
        <v>8.9363739471590158</v>
      </c>
      <c r="AD4432" s="1">
        <v>14.978918381213106</v>
      </c>
      <c r="AE4432" s="1">
        <v>9.289033350950179</v>
      </c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/>
      <c r="BC4432" s="1"/>
      <c r="BD4432" s="1"/>
      <c r="BE4432" s="1"/>
      <c r="BF4432" s="1">
        <v>4.7519230842590332</v>
      </c>
      <c r="BG4432" s="1">
        <v>1.9629437923431396</v>
      </c>
      <c r="BH4432" s="1">
        <v>0.25159293413162231</v>
      </c>
      <c r="BI4432" s="1">
        <v>5.4296207427978516</v>
      </c>
      <c r="BJ4432" s="1">
        <v>2.8422505855560303</v>
      </c>
      <c r="BK4432" s="1"/>
      <c r="BL4432" s="1"/>
      <c r="BM4432" s="1"/>
      <c r="BN4432" s="1"/>
    </row>
    <row r="4433" spans="1:66" x14ac:dyDescent="0.2">
      <c r="A4433" s="2" t="s">
        <v>8978</v>
      </c>
      <c r="B4433" s="4" t="s">
        <v>4428</v>
      </c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>
        <v>13.770116119271037</v>
      </c>
      <c r="AA4433" s="1">
        <v>6.2288361549958839</v>
      </c>
      <c r="AB4433" s="1">
        <v>10.702434358331912</v>
      </c>
      <c r="AC4433" s="1">
        <v>6.0791776884177331</v>
      </c>
      <c r="AD4433" s="1">
        <v>6.3236766386975107</v>
      </c>
      <c r="AE4433" s="1">
        <v>6.9962949310161493</v>
      </c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  <c r="BC4433" s="1"/>
      <c r="BD4433" s="1"/>
      <c r="BE4433" s="1"/>
      <c r="BF4433" s="1">
        <v>0.38626587390899658</v>
      </c>
      <c r="BG4433" s="1"/>
      <c r="BH4433" s="1">
        <v>1.5270174741744995</v>
      </c>
      <c r="BI4433" s="1">
        <v>0.67036688327789307</v>
      </c>
      <c r="BJ4433" s="1"/>
      <c r="BK4433" s="1">
        <v>4.6304211616516113</v>
      </c>
      <c r="BL4433" s="1"/>
      <c r="BM4433" s="1"/>
      <c r="BN4433" s="1"/>
    </row>
    <row r="4434" spans="1:66" x14ac:dyDescent="0.2">
      <c r="A4434" s="2" t="s">
        <v>8979</v>
      </c>
      <c r="B4434" s="4" t="s">
        <v>4429</v>
      </c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>
        <v>5.0247471832438562</v>
      </c>
      <c r="AA4434" s="1">
        <v>5.9249766873518839</v>
      </c>
      <c r="AB4434" s="1">
        <v>6.6468409014930785</v>
      </c>
      <c r="AC4434" s="1">
        <v>6.7506563025820752</v>
      </c>
      <c r="AD4434" s="1">
        <v>4.9632984370355944</v>
      </c>
      <c r="AE4434" s="1">
        <v>6.4242973097731904</v>
      </c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  <c r="BC4434" s="1"/>
      <c r="BD4434" s="1"/>
      <c r="BE4434" s="1"/>
      <c r="BF4434" s="1">
        <v>1.5682685375213623</v>
      </c>
      <c r="BG4434" s="1"/>
      <c r="BH4434" s="1">
        <v>0.96880549192428589</v>
      </c>
      <c r="BI4434" s="1">
        <v>0.37751969695091248</v>
      </c>
      <c r="BJ4434" s="1">
        <v>2.4494962692260742</v>
      </c>
      <c r="BK4434" s="1">
        <v>1.3081661462783813</v>
      </c>
      <c r="BL4434" s="1"/>
      <c r="BM4434" s="1"/>
      <c r="BN4434" s="1"/>
    </row>
    <row r="4435" spans="1:66" x14ac:dyDescent="0.2">
      <c r="A4435" s="2" t="s">
        <v>8980</v>
      </c>
      <c r="B4435" s="4" t="s">
        <v>4430</v>
      </c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>
        <v>4.2699922835561317</v>
      </c>
      <c r="AC4435" s="1">
        <v>30.042738881340401</v>
      </c>
      <c r="AD4435" s="1">
        <v>54.415163678585742</v>
      </c>
      <c r="AE4435" s="1">
        <v>49.938391432271992</v>
      </c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  <c r="BC4435" s="1"/>
      <c r="BD4435" s="1"/>
      <c r="BE4435" s="1"/>
      <c r="BF4435" s="1"/>
      <c r="BG4435" s="1"/>
      <c r="BH4435" s="1">
        <v>12.371708869934082</v>
      </c>
      <c r="BI4435" s="1">
        <v>6.4344635009765625</v>
      </c>
      <c r="BJ4435" s="1">
        <v>6.3598151206970215</v>
      </c>
      <c r="BK4435" s="1">
        <v>2.9652590751647949</v>
      </c>
      <c r="BL4435" s="1"/>
      <c r="BM4435" s="1"/>
      <c r="BN4435" s="1"/>
    </row>
    <row r="4436" spans="1:66" x14ac:dyDescent="0.2">
      <c r="A4436" s="2" t="s">
        <v>8981</v>
      </c>
      <c r="B4436" s="4" t="s">
        <v>4431</v>
      </c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>
        <v>4.2699922835561317</v>
      </c>
      <c r="AC4436" s="1">
        <v>30.042738881340401</v>
      </c>
      <c r="AD4436" s="1">
        <v>54.415163678585742</v>
      </c>
      <c r="AE4436" s="1">
        <v>49.938391432271992</v>
      </c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/>
      <c r="BC4436" s="1"/>
      <c r="BD4436" s="1"/>
      <c r="BE4436" s="1"/>
      <c r="BF4436" s="1"/>
      <c r="BG4436" s="1"/>
      <c r="BH4436" s="1">
        <v>12.371708869934082</v>
      </c>
      <c r="BI4436" s="1">
        <v>6.4344635009765625</v>
      </c>
      <c r="BJ4436" s="1">
        <v>6.3598151206970215</v>
      </c>
      <c r="BK4436" s="1">
        <v>2.9652590751647949</v>
      </c>
      <c r="BL4436" s="1"/>
      <c r="BM4436" s="1"/>
      <c r="BN4436" s="1"/>
    </row>
    <row r="4437" spans="1:66" x14ac:dyDescent="0.2">
      <c r="A4437" s="2" t="s">
        <v>8982</v>
      </c>
      <c r="B4437" s="4" t="s">
        <v>4432</v>
      </c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>
        <v>8.8603412174519924</v>
      </c>
      <c r="AB4437" s="1">
        <v>12.205423734140929</v>
      </c>
      <c r="AC4437" s="1"/>
      <c r="AD4437" s="1">
        <v>55.331520289809269</v>
      </c>
      <c r="AE4437" s="1">
        <v>34.722582961207678</v>
      </c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  <c r="BC4437" s="1"/>
      <c r="BD4437" s="1"/>
      <c r="BE4437" s="1"/>
      <c r="BF4437" s="1"/>
      <c r="BG4437" s="1"/>
      <c r="BH4437" s="1"/>
      <c r="BI4437" s="1">
        <v>5.9909248352050781</v>
      </c>
      <c r="BJ4437" s="1">
        <v>18.47974967956543</v>
      </c>
      <c r="BK4437" s="1"/>
      <c r="BL4437" s="1"/>
      <c r="BM4437" s="1"/>
      <c r="BN4437" s="1"/>
    </row>
    <row r="4438" spans="1:66" x14ac:dyDescent="0.2">
      <c r="A4438" s="2" t="s">
        <v>8983</v>
      </c>
      <c r="B4438" s="4" t="s">
        <v>4433</v>
      </c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>
        <v>8.8603412174519924</v>
      </c>
      <c r="AB4438" s="1">
        <v>12.205423734140929</v>
      </c>
      <c r="AC4438" s="1"/>
      <c r="AD4438" s="1">
        <v>55.331520289809269</v>
      </c>
      <c r="AE4438" s="1">
        <v>34.722582961207678</v>
      </c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/>
      <c r="BC4438" s="1"/>
      <c r="BD4438" s="1"/>
      <c r="BE4438" s="1"/>
      <c r="BF4438" s="1"/>
      <c r="BG4438" s="1"/>
      <c r="BH4438" s="1"/>
      <c r="BI4438" s="1">
        <v>5.9909248352050781</v>
      </c>
      <c r="BJ4438" s="1">
        <v>18.47974967956543</v>
      </c>
      <c r="BK4438" s="1"/>
      <c r="BL4438" s="1"/>
      <c r="BM4438" s="1"/>
      <c r="BN4438" s="1"/>
    </row>
    <row r="4439" spans="1:66" x14ac:dyDescent="0.2">
      <c r="A4439" s="2" t="s">
        <v>8984</v>
      </c>
      <c r="B4439" s="4" t="s">
        <v>4434</v>
      </c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>
        <v>8.4486823007195504</v>
      </c>
      <c r="AA4439" s="1">
        <v>9.7663778372384229</v>
      </c>
      <c r="AB4439" s="1">
        <v>9.0511331892081888</v>
      </c>
      <c r="AC4439" s="1">
        <v>7.0557835675206961</v>
      </c>
      <c r="AD4439" s="1">
        <v>13.095368389056713</v>
      </c>
      <c r="AE4439" s="1">
        <v>11.471036523473627</v>
      </c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  <c r="BC4439" s="1"/>
      <c r="BD4439" s="1"/>
      <c r="BE4439" s="1"/>
      <c r="BF4439" s="1">
        <v>2.1525113582611084</v>
      </c>
      <c r="BG4439" s="1"/>
      <c r="BH4439" s="1">
        <v>6.8194379806518555</v>
      </c>
      <c r="BI4439" s="1"/>
      <c r="BJ4439" s="1"/>
      <c r="BK4439" s="1">
        <v>3.2530453205108643</v>
      </c>
      <c r="BL4439" s="1"/>
      <c r="BM4439" s="1"/>
      <c r="BN4439" s="1"/>
    </row>
    <row r="4440" spans="1:66" x14ac:dyDescent="0.2">
      <c r="A4440" s="2" t="s">
        <v>8985</v>
      </c>
      <c r="B4440" s="4" t="s">
        <v>4435</v>
      </c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>
        <v>91.5977285941632</v>
      </c>
      <c r="AA4440" s="1">
        <v>93.856893166014672</v>
      </c>
      <c r="AB4440" s="1">
        <v>92.447829323949961</v>
      </c>
      <c r="AC4440" s="1">
        <v>90.141613360125291</v>
      </c>
      <c r="AD4440" s="1">
        <v>97.756587939887339</v>
      </c>
      <c r="AE4440" s="1">
        <v>99.795460207856721</v>
      </c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/>
      <c r="BC4440" s="1"/>
      <c r="BD4440" s="1"/>
      <c r="BE4440" s="1"/>
      <c r="BF4440" s="1">
        <v>6.911928653717041</v>
      </c>
      <c r="BG4440" s="1">
        <v>6.0302577018737793</v>
      </c>
      <c r="BH4440" s="1">
        <v>7.4714150428771973</v>
      </c>
      <c r="BI4440" s="1">
        <v>9.7217874526977539</v>
      </c>
      <c r="BJ4440" s="1">
        <v>2.0340266227722168</v>
      </c>
      <c r="BK4440" s="1"/>
      <c r="BL4440" s="1"/>
      <c r="BM4440" s="1"/>
      <c r="BN4440" s="1"/>
    </row>
    <row r="4441" spans="1:66" x14ac:dyDescent="0.2">
      <c r="A4441" s="2" t="s">
        <v>8986</v>
      </c>
      <c r="B4441" s="4" t="s">
        <v>4436</v>
      </c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>
        <v>84.834708154866064</v>
      </c>
      <c r="AA4441" s="1">
        <v>79.490844454632523</v>
      </c>
      <c r="AB4441" s="1">
        <v>73.259892989084051</v>
      </c>
      <c r="AC4441" s="1">
        <v>75.55372945863418</v>
      </c>
      <c r="AD4441" s="1">
        <v>81.640019291154545</v>
      </c>
      <c r="AE4441" s="1">
        <v>96.901310125508687</v>
      </c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/>
      <c r="BC4441" s="1"/>
      <c r="BD4441" s="1"/>
      <c r="BE4441" s="1"/>
      <c r="BF4441" s="1">
        <v>15.099246025085449</v>
      </c>
      <c r="BG4441" s="1">
        <v>20.474935531616211</v>
      </c>
      <c r="BH4441" s="1">
        <v>26.686407089233398</v>
      </c>
      <c r="BI4441" s="1">
        <v>24.394805908203125</v>
      </c>
      <c r="BJ4441" s="1">
        <v>18.297962188720703</v>
      </c>
      <c r="BK4441" s="1">
        <v>3.0507516860961914</v>
      </c>
      <c r="BL4441" s="1"/>
      <c r="BM4441" s="1"/>
      <c r="BN4441" s="1"/>
    </row>
    <row r="4442" spans="1:66" x14ac:dyDescent="0.2">
      <c r="A4442" s="2" t="s">
        <v>8987</v>
      </c>
      <c r="B4442" s="4" t="s">
        <v>4437</v>
      </c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>
        <v>79.820775617876677</v>
      </c>
      <c r="AD4442" s="1">
        <v>79.989780205005133</v>
      </c>
      <c r="AE4442" s="1">
        <v>98.203169619508756</v>
      </c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/>
      <c r="BC4442" s="1"/>
      <c r="BD4442" s="1"/>
      <c r="BE4442" s="1"/>
      <c r="BF4442" s="1"/>
      <c r="BG4442" s="1"/>
      <c r="BH4442" s="1"/>
      <c r="BI4442" s="1"/>
      <c r="BJ4442" s="1"/>
      <c r="BK4442" s="1"/>
      <c r="BL4442" s="1"/>
      <c r="BM4442" s="1"/>
      <c r="BN4442" s="1"/>
    </row>
    <row r="4443" spans="1:66" x14ac:dyDescent="0.2">
      <c r="A4443" s="2" t="s">
        <v>8988</v>
      </c>
      <c r="B4443" s="4" t="s">
        <v>4438</v>
      </c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>
        <v>79.820775617876677</v>
      </c>
      <c r="AD4443" s="1">
        <v>79.989780205005133</v>
      </c>
      <c r="AE4443" s="1">
        <v>98.203169619508756</v>
      </c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  <c r="BA4443" s="1"/>
      <c r="BB4443" s="1"/>
      <c r="BC4443" s="1"/>
      <c r="BD4443" s="1"/>
      <c r="BE4443" s="1"/>
      <c r="BF4443" s="1"/>
      <c r="BG4443" s="1"/>
      <c r="BH4443" s="1"/>
      <c r="BI4443" s="1"/>
      <c r="BJ4443" s="1"/>
      <c r="BK4443" s="1"/>
      <c r="BL4443" s="1"/>
      <c r="BM4443" s="1"/>
      <c r="BN4443" s="1"/>
    </row>
    <row r="4444" spans="1:66" x14ac:dyDescent="0.2">
      <c r="A4444" s="2" t="s">
        <v>8989</v>
      </c>
      <c r="B4444" s="4" t="s">
        <v>4439</v>
      </c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>
        <v>7.5289672069616067</v>
      </c>
      <c r="AD4444" s="1">
        <v>7.5683953842594782</v>
      </c>
      <c r="AE4444" s="1">
        <v>4.6304523368694506</v>
      </c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/>
      <c r="BC4444" s="1"/>
      <c r="BD4444" s="1"/>
      <c r="BE4444" s="1"/>
      <c r="BF4444" s="1"/>
      <c r="BG4444" s="1"/>
      <c r="BH4444" s="1"/>
      <c r="BI4444" s="1"/>
      <c r="BJ4444" s="1"/>
      <c r="BK4444" s="1"/>
      <c r="BL4444" s="1"/>
      <c r="BM4444" s="1"/>
      <c r="BN4444" s="1"/>
    </row>
    <row r="4445" spans="1:66" x14ac:dyDescent="0.2">
      <c r="A4445" s="2" t="s">
        <v>8990</v>
      </c>
      <c r="B4445" s="4" t="s">
        <v>4440</v>
      </c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>
        <v>7.5289672069616067</v>
      </c>
      <c r="AD4445" s="1">
        <v>7.5683953842594782</v>
      </c>
      <c r="AE4445" s="1">
        <v>4.6304523368694506</v>
      </c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/>
      <c r="BC4445" s="1"/>
      <c r="BD4445" s="1"/>
      <c r="BE4445" s="1"/>
      <c r="BF4445" s="1"/>
      <c r="BG4445" s="1"/>
      <c r="BH4445" s="1"/>
      <c r="BI4445" s="1"/>
      <c r="BJ4445" s="1"/>
      <c r="BK4445" s="1"/>
      <c r="BL4445" s="1"/>
      <c r="BM4445" s="1"/>
      <c r="BN4445" s="1"/>
    </row>
    <row r="4446" spans="1:66" x14ac:dyDescent="0.2">
      <c r="A4446" s="2" t="s">
        <v>8991</v>
      </c>
      <c r="B4446" s="4" t="s">
        <v>4441</v>
      </c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>
        <v>6.8259110239733287</v>
      </c>
      <c r="AD4446" s="1">
        <v>6.7771360783421013</v>
      </c>
      <c r="AE4446" s="1">
        <v>5.4498862345710783</v>
      </c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  <c r="BC4446" s="1"/>
      <c r="BD4446" s="1"/>
      <c r="BE4446" s="1"/>
      <c r="BF4446" s="1"/>
      <c r="BG4446" s="1"/>
      <c r="BH4446" s="1"/>
      <c r="BI4446" s="1"/>
      <c r="BJ4446" s="1"/>
      <c r="BK4446" s="1">
        <v>10.690436363220215</v>
      </c>
      <c r="BL4446" s="1"/>
      <c r="BM4446" s="1"/>
      <c r="BN4446" s="1"/>
    </row>
    <row r="4447" spans="1:66" x14ac:dyDescent="0.2">
      <c r="A4447" s="2" t="s">
        <v>8992</v>
      </c>
      <c r="B4447" s="4" t="s">
        <v>4442</v>
      </c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>
        <v>6.8259110239733287</v>
      </c>
      <c r="AD4447" s="1">
        <v>6.7771360783421013</v>
      </c>
      <c r="AE4447" s="1">
        <v>5.4498862345710783</v>
      </c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/>
      <c r="BC4447" s="1"/>
      <c r="BD4447" s="1"/>
      <c r="BE4447" s="1"/>
      <c r="BF4447" s="1"/>
      <c r="BG4447" s="1"/>
      <c r="BH4447" s="1"/>
      <c r="BI4447" s="1"/>
      <c r="BJ4447" s="1"/>
      <c r="BK4447" s="1">
        <v>10.690436363220215</v>
      </c>
      <c r="BL4447" s="1"/>
      <c r="BM4447" s="1"/>
      <c r="BN4447" s="1"/>
    </row>
    <row r="4448" spans="1:66" x14ac:dyDescent="0.2">
      <c r="A4448" s="2" t="s">
        <v>8993</v>
      </c>
      <c r="B4448" s="4" t="s">
        <v>4443</v>
      </c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>
        <v>9.7769619679073188</v>
      </c>
      <c r="AB4448" s="1">
        <v>10.201873682289566</v>
      </c>
      <c r="AC4448" s="1">
        <v>11.874555043375151</v>
      </c>
      <c r="AD4448" s="1">
        <v>11.980599173484105</v>
      </c>
      <c r="AE4448" s="1">
        <v>12.739168788439576</v>
      </c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/>
      <c r="BC4448" s="1"/>
      <c r="BD4448" s="1"/>
      <c r="BE4448" s="1"/>
      <c r="BF4448" s="1"/>
      <c r="BG4448" s="1">
        <v>0.59243696928024292</v>
      </c>
      <c r="BH4448" s="1">
        <v>0.53008586168289185</v>
      </c>
      <c r="BI4448" s="1"/>
      <c r="BJ4448" s="1">
        <v>0.20953740179538727</v>
      </c>
      <c r="BK4448" s="1">
        <v>0.49539723992347717</v>
      </c>
      <c r="BL4448" s="1"/>
      <c r="BM4448" s="1"/>
      <c r="BN4448" s="1"/>
    </row>
    <row r="4449" spans="1:66" x14ac:dyDescent="0.2">
      <c r="A4449" s="2" t="s">
        <v>8994</v>
      </c>
      <c r="B4449" s="4" t="s">
        <v>4444</v>
      </c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/>
      <c r="BC4449" s="1"/>
      <c r="BD4449" s="1"/>
      <c r="BE4449" s="1"/>
      <c r="BF4449" s="1"/>
      <c r="BG4449" s="1"/>
      <c r="BH4449" s="1">
        <v>5.0702691078186035</v>
      </c>
      <c r="BI4449" s="1">
        <v>4.5517339706420898</v>
      </c>
      <c r="BJ4449" s="1">
        <v>4.7103872299194336</v>
      </c>
      <c r="BK4449" s="1">
        <v>4.7002320289611816</v>
      </c>
      <c r="BL4449" s="1"/>
      <c r="BM4449" s="1"/>
      <c r="BN4449" s="1"/>
    </row>
    <row r="4450" spans="1:66" x14ac:dyDescent="0.2">
      <c r="A4450" s="2" t="s">
        <v>8995</v>
      </c>
      <c r="B4450" s="4" t="s">
        <v>4445</v>
      </c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>
        <v>8.1483648433891904</v>
      </c>
      <c r="AB4450" s="1">
        <v>12.35693019742506</v>
      </c>
      <c r="AC4450" s="1">
        <v>6.6656078137489168</v>
      </c>
      <c r="AD4450" s="1">
        <v>6.566267779023943</v>
      </c>
      <c r="AE4450" s="1">
        <v>16.504578337167107</v>
      </c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/>
      <c r="BB4450" s="1"/>
      <c r="BC4450" s="1"/>
      <c r="BD4450" s="1"/>
      <c r="BE4450" s="1"/>
      <c r="BF4450" s="1"/>
      <c r="BG4450" s="1">
        <v>1.7945687770843506</v>
      </c>
      <c r="BH4450" s="1">
        <v>6.6970152854919434</v>
      </c>
      <c r="BI4450" s="1"/>
      <c r="BJ4450" s="1"/>
      <c r="BK4450" s="1"/>
      <c r="BL4450" s="1"/>
      <c r="BM4450" s="1"/>
      <c r="BN4450" s="1"/>
    </row>
    <row r="4451" spans="1:66" x14ac:dyDescent="0.2">
      <c r="A4451" s="2" t="s">
        <v>8996</v>
      </c>
      <c r="B4451" s="4" t="s">
        <v>4446</v>
      </c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>
        <v>17.652237365109951</v>
      </c>
      <c r="AC4451" s="1">
        <v>5.904649621077465</v>
      </c>
      <c r="AD4451" s="1">
        <v>11.996438464976309</v>
      </c>
      <c r="AE4451" s="1">
        <v>24.787333388848804</v>
      </c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  <c r="BC4451" s="1"/>
      <c r="BD4451" s="1"/>
      <c r="BE4451" s="1"/>
      <c r="BF4451" s="1"/>
      <c r="BG4451" s="1"/>
      <c r="BH4451" s="1">
        <v>11.489222526550293</v>
      </c>
      <c r="BI4451" s="1">
        <v>20.42100715637207</v>
      </c>
      <c r="BJ4451" s="1">
        <v>29.512493133544922</v>
      </c>
      <c r="BK4451" s="1">
        <v>27.694675445556641</v>
      </c>
      <c r="BL4451" s="1"/>
      <c r="BM4451" s="1"/>
      <c r="BN4451" s="1"/>
    </row>
    <row r="4452" spans="1:66" x14ac:dyDescent="0.2">
      <c r="A4452" s="2" t="s">
        <v>8997</v>
      </c>
      <c r="B4452" s="4" t="s">
        <v>4447</v>
      </c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>
        <v>17.652237365109951</v>
      </c>
      <c r="AC4452" s="1">
        <v>5.904649621077465</v>
      </c>
      <c r="AD4452" s="1">
        <v>11.996438464976309</v>
      </c>
      <c r="AE4452" s="1">
        <v>24.787333388848804</v>
      </c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  <c r="BA4452" s="1"/>
      <c r="BB4452" s="1"/>
      <c r="BC4452" s="1"/>
      <c r="BD4452" s="1"/>
      <c r="BE4452" s="1"/>
      <c r="BF4452" s="1"/>
      <c r="BG4452" s="1"/>
      <c r="BH4452" s="1">
        <v>11.489222526550293</v>
      </c>
      <c r="BI4452" s="1">
        <v>20.42100715637207</v>
      </c>
      <c r="BJ4452" s="1">
        <v>29.512493133544922</v>
      </c>
      <c r="BK4452" s="1">
        <v>27.694675445556641</v>
      </c>
      <c r="BL4452" s="1"/>
      <c r="BM4452" s="1"/>
      <c r="BN4452" s="1"/>
    </row>
    <row r="4453" spans="1:66" x14ac:dyDescent="0.2">
      <c r="A4453" s="2" t="s">
        <v>8998</v>
      </c>
      <c r="B4453" s="4" t="s">
        <v>4448</v>
      </c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>
        <v>1.2133712604236513</v>
      </c>
      <c r="O4453" s="1"/>
      <c r="P4453" s="1">
        <v>4.8843982792556684</v>
      </c>
      <c r="Q4453" s="1">
        <v>4.8585777762934406</v>
      </c>
      <c r="R4453" s="1">
        <v>6.5983815159518286</v>
      </c>
      <c r="S4453" s="1">
        <v>12.007641632675766</v>
      </c>
      <c r="T4453" s="1">
        <v>6.7143466793197728</v>
      </c>
      <c r="U4453" s="1">
        <v>20.676853067247059</v>
      </c>
      <c r="V4453" s="1">
        <v>13.799294783699494</v>
      </c>
      <c r="W4453" s="1">
        <v>18.043916377071081</v>
      </c>
      <c r="X4453" s="1">
        <v>14.751668166994552</v>
      </c>
      <c r="Y4453" s="1">
        <v>12.300004449887645</v>
      </c>
      <c r="Z4453" s="1">
        <v>4.60280441661273</v>
      </c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>
        <v>3.0431437492370605</v>
      </c>
      <c r="AU4453" s="1">
        <v>7.0063438415527344</v>
      </c>
      <c r="AV4453" s="1">
        <v>0.82511276006698608</v>
      </c>
      <c r="AW4453" s="1">
        <v>8.2273988723754883</v>
      </c>
      <c r="AX4453" s="1"/>
      <c r="AY4453" s="1"/>
      <c r="AZ4453" s="1"/>
      <c r="BA4453" s="1"/>
      <c r="BB4453" s="1"/>
      <c r="BC4453" s="1"/>
      <c r="BD4453" s="1"/>
      <c r="BE4453" s="1"/>
      <c r="BF4453" s="1">
        <v>5.9476685523986816</v>
      </c>
      <c r="BG4453" s="1">
        <v>45.703365325927734</v>
      </c>
      <c r="BH4453" s="1">
        <v>12.220246315002441</v>
      </c>
      <c r="BI4453" s="1">
        <v>10.150837898254395</v>
      </c>
      <c r="BJ4453" s="1">
        <v>5.877042293548584</v>
      </c>
      <c r="BK4453" s="1">
        <v>4.1388487815856934</v>
      </c>
      <c r="BL4453" s="1"/>
      <c r="BM4453" s="1"/>
      <c r="BN4453" s="1"/>
    </row>
    <row r="4454" spans="1:66" x14ac:dyDescent="0.2">
      <c r="A4454" s="2" t="s">
        <v>8999</v>
      </c>
      <c r="B4454" s="4" t="s">
        <v>4449</v>
      </c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>
        <v>1.2133712604236513</v>
      </c>
      <c r="O4454" s="1"/>
      <c r="P4454" s="1">
        <v>4.8843982792556684</v>
      </c>
      <c r="Q4454" s="1">
        <v>4.8585777762934406</v>
      </c>
      <c r="R4454" s="1">
        <v>6.5983815159518286</v>
      </c>
      <c r="S4454" s="1">
        <v>12.007641632675766</v>
      </c>
      <c r="T4454" s="1">
        <v>6.7143466793197728</v>
      </c>
      <c r="U4454" s="1">
        <v>20.676853067247059</v>
      </c>
      <c r="V4454" s="1">
        <v>13.799294783699494</v>
      </c>
      <c r="W4454" s="1">
        <v>18.043916377071081</v>
      </c>
      <c r="X4454" s="1">
        <v>14.751668166994552</v>
      </c>
      <c r="Y4454" s="1">
        <v>12.300004449887645</v>
      </c>
      <c r="Z4454" s="1">
        <v>4.60280441661273</v>
      </c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>
        <v>3.0431437492370605</v>
      </c>
      <c r="AU4454" s="1">
        <v>7.0063438415527344</v>
      </c>
      <c r="AV4454" s="1">
        <v>0.82511276006698608</v>
      </c>
      <c r="AW4454" s="1">
        <v>8.2273988723754883</v>
      </c>
      <c r="AX4454" s="1"/>
      <c r="AY4454" s="1"/>
      <c r="AZ4454" s="1"/>
      <c r="BA4454" s="1"/>
      <c r="BB4454" s="1"/>
      <c r="BC4454" s="1"/>
      <c r="BD4454" s="1"/>
      <c r="BE4454" s="1"/>
      <c r="BF4454" s="1">
        <v>5.9476685523986816</v>
      </c>
      <c r="BG4454" s="1">
        <v>45.703365325927734</v>
      </c>
      <c r="BH4454" s="1">
        <v>12.220246315002441</v>
      </c>
      <c r="BI4454" s="1">
        <v>10.150837898254395</v>
      </c>
      <c r="BJ4454" s="1">
        <v>5.877042293548584</v>
      </c>
      <c r="BK4454" s="1">
        <v>4.1388487815856934</v>
      </c>
      <c r="BL4454" s="1"/>
      <c r="BM4454" s="1"/>
      <c r="BN4454" s="1"/>
    </row>
    <row r="4455" spans="1:66" x14ac:dyDescent="0.2">
      <c r="A4455" s="2" t="s">
        <v>9000</v>
      </c>
      <c r="B4455" s="4" t="s">
        <v>4450</v>
      </c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>
        <v>9.6694240818157091</v>
      </c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>
        <v>4.649287223815918</v>
      </c>
      <c r="AV4455" s="1">
        <v>4.8698930740356445</v>
      </c>
      <c r="AW4455" s="1">
        <v>13.052397727966309</v>
      </c>
      <c r="AX4455" s="1">
        <v>11.700223922729492</v>
      </c>
      <c r="AY4455" s="1">
        <v>55.126613616943359</v>
      </c>
      <c r="AZ4455" s="1">
        <v>43.140323638916016</v>
      </c>
      <c r="BA4455" s="1">
        <v>15.079015731811523</v>
      </c>
      <c r="BB4455" s="1">
        <v>22.009561538696289</v>
      </c>
      <c r="BC4455" s="1">
        <v>13.54320240020752</v>
      </c>
      <c r="BD4455" s="1">
        <v>48.506526947021484</v>
      </c>
      <c r="BE4455" s="1">
        <v>94.310455322265625</v>
      </c>
      <c r="BF4455" s="1">
        <v>83.859840393066406</v>
      </c>
      <c r="BG4455" s="1">
        <v>97.175994873046875</v>
      </c>
      <c r="BH4455" s="1"/>
      <c r="BI4455" s="1">
        <v>47.923290252685547</v>
      </c>
      <c r="BJ4455" s="1">
        <v>74.085060119628906</v>
      </c>
      <c r="BK4455" s="1">
        <v>44.331935882568359</v>
      </c>
      <c r="BL4455" s="1"/>
      <c r="BM4455" s="1"/>
      <c r="BN4455" s="1"/>
    </row>
    <row r="4456" spans="1:66" x14ac:dyDescent="0.2">
      <c r="A4456" s="2" t="s">
        <v>9001</v>
      </c>
      <c r="B4456" s="4" t="s">
        <v>4451</v>
      </c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  <c r="BC4456" s="1"/>
      <c r="BD4456" s="1"/>
      <c r="BE4456" s="1"/>
      <c r="BF4456" s="1"/>
      <c r="BG4456" s="1"/>
      <c r="BH4456" s="1"/>
      <c r="BI4456" s="1">
        <v>47.923290252685547</v>
      </c>
      <c r="BJ4456" s="1">
        <v>74.085060119628906</v>
      </c>
      <c r="BK4456" s="1">
        <v>44.331935882568359</v>
      </c>
      <c r="BL4456" s="1"/>
      <c r="BM4456" s="1"/>
      <c r="BN4456" s="1"/>
    </row>
    <row r="4457" spans="1:66" x14ac:dyDescent="0.2">
      <c r="A4457" s="2" t="s">
        <v>9002</v>
      </c>
      <c r="B4457" s="4" t="s">
        <v>4452</v>
      </c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>
        <v>5.0988550361080502</v>
      </c>
      <c r="AC4457" s="1">
        <v>5.8357114528812977</v>
      </c>
      <c r="AD4457" s="1">
        <v>6.3670215593879105</v>
      </c>
      <c r="AE4457" s="1">
        <v>7.4699316073038853</v>
      </c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  <c r="BA4457" s="1"/>
      <c r="BB4457" s="1"/>
      <c r="BC4457" s="1"/>
      <c r="BD4457" s="1"/>
      <c r="BE4457" s="1"/>
      <c r="BF4457" s="1"/>
      <c r="BG4457" s="1"/>
      <c r="BH4457" s="1"/>
      <c r="BI4457" s="1"/>
      <c r="BJ4457" s="1"/>
      <c r="BK4457" s="1"/>
      <c r="BL4457" s="1"/>
      <c r="BM4457" s="1"/>
      <c r="BN4457" s="1"/>
    </row>
    <row r="4458" spans="1:66" x14ac:dyDescent="0.2">
      <c r="A4458" s="2" t="s">
        <v>9003</v>
      </c>
      <c r="B4458" s="4" t="s">
        <v>4453</v>
      </c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>
        <v>3.7958232266342198</v>
      </c>
      <c r="AC4458" s="1">
        <v>37.039761134617322</v>
      </c>
      <c r="AD4458" s="1">
        <v>55.703340727920114</v>
      </c>
      <c r="AE4458" s="1">
        <v>5.6064026095051291</v>
      </c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  <c r="BC4458" s="1"/>
      <c r="BD4458" s="1"/>
      <c r="BE4458" s="1"/>
      <c r="BF4458" s="1"/>
      <c r="BG4458" s="1"/>
      <c r="BH4458" s="1">
        <v>4.7665305137634277</v>
      </c>
      <c r="BI4458" s="1"/>
      <c r="BJ4458" s="1"/>
      <c r="BK4458" s="1"/>
      <c r="BL4458" s="1"/>
      <c r="BM4458" s="1"/>
      <c r="BN4458" s="1"/>
    </row>
    <row r="4459" spans="1:66" x14ac:dyDescent="0.2">
      <c r="A4459" s="2" t="s">
        <v>9004</v>
      </c>
      <c r="B4459" s="4" t="s">
        <v>4454</v>
      </c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>
        <v>5.9435789589991526</v>
      </c>
      <c r="AC4459" s="1">
        <v>5.8745086798462252</v>
      </c>
      <c r="AD4459" s="1">
        <v>10.635497535438292</v>
      </c>
      <c r="AE4459" s="1">
        <v>7.697651288219677</v>
      </c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  <c r="BC4459" s="1"/>
      <c r="BD4459" s="1"/>
      <c r="BE4459" s="1"/>
      <c r="BF4459" s="1"/>
      <c r="BG4459" s="1"/>
      <c r="BH4459" s="1"/>
      <c r="BI4459" s="1">
        <v>5.7160053253173828</v>
      </c>
      <c r="BJ4459" s="1">
        <v>3.1860949993133545</v>
      </c>
      <c r="BK4459" s="1">
        <v>2.1471230983734131</v>
      </c>
      <c r="BL4459" s="1"/>
      <c r="BM4459" s="1"/>
      <c r="BN4459" s="1"/>
    </row>
    <row r="4460" spans="1:66" x14ac:dyDescent="0.2">
      <c r="A4460" s="2" t="s">
        <v>9005</v>
      </c>
      <c r="B4460" s="4" t="s">
        <v>4455</v>
      </c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>
        <v>68.137100986905409</v>
      </c>
      <c r="AD4460" s="1">
        <v>29.910565647039295</v>
      </c>
      <c r="AE4460" s="1">
        <v>29.652216353037382</v>
      </c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  <c r="BC4460" s="1"/>
      <c r="BD4460" s="1"/>
      <c r="BE4460" s="1"/>
      <c r="BF4460" s="1"/>
      <c r="BG4460" s="1"/>
      <c r="BH4460" s="1"/>
      <c r="BI4460" s="1">
        <v>0.63202375173568726</v>
      </c>
      <c r="BJ4460" s="1"/>
      <c r="BK4460" s="1"/>
      <c r="BL4460" s="1"/>
      <c r="BM4460" s="1"/>
      <c r="BN4460" s="1"/>
    </row>
    <row r="4461" spans="1:66" x14ac:dyDescent="0.2">
      <c r="A4461" s="2" t="s">
        <v>9006</v>
      </c>
      <c r="B4461" s="4" t="s">
        <v>4456</v>
      </c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>
        <v>68.137100986905409</v>
      </c>
      <c r="AD4461" s="1">
        <v>29.910565647039295</v>
      </c>
      <c r="AE4461" s="1">
        <v>29.652216353037382</v>
      </c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  <c r="BC4461" s="1"/>
      <c r="BD4461" s="1"/>
      <c r="BE4461" s="1"/>
      <c r="BF4461" s="1"/>
      <c r="BG4461" s="1"/>
      <c r="BH4461" s="1"/>
      <c r="BI4461" s="1">
        <v>0.63202375173568726</v>
      </c>
      <c r="BJ4461" s="1"/>
      <c r="BK4461" s="1"/>
      <c r="BL4461" s="1"/>
      <c r="BM4461" s="1"/>
      <c r="BN4461" s="1"/>
    </row>
    <row r="4462" spans="1:66" x14ac:dyDescent="0.2">
      <c r="A4462" s="2" t="s">
        <v>9007</v>
      </c>
      <c r="B4462" s="4" t="s">
        <v>4457</v>
      </c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>
        <v>68.137100986905409</v>
      </c>
      <c r="AD4462" s="1">
        <v>29.910565647039295</v>
      </c>
      <c r="AE4462" s="1">
        <v>29.652216353037382</v>
      </c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  <c r="BA4462" s="1"/>
      <c r="BB4462" s="1"/>
      <c r="BC4462" s="1"/>
      <c r="BD4462" s="1"/>
      <c r="BE4462" s="1"/>
      <c r="BF4462" s="1"/>
      <c r="BG4462" s="1"/>
      <c r="BH4462" s="1"/>
      <c r="BI4462" s="1">
        <v>0.63202375173568726</v>
      </c>
      <c r="BJ4462" s="1"/>
      <c r="BK4462" s="1"/>
      <c r="BL4462" s="1"/>
      <c r="BM4462" s="1"/>
      <c r="BN4462" s="1"/>
    </row>
    <row r="4463" spans="1:66" x14ac:dyDescent="0.2">
      <c r="A4463" s="2" t="s">
        <v>9008</v>
      </c>
      <c r="B4463" s="4" t="s">
        <v>4458</v>
      </c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>
        <v>4.2156999528934067</v>
      </c>
      <c r="AC4463" s="1">
        <v>5.5755348313209208</v>
      </c>
      <c r="AD4463" s="1">
        <v>6.2892479673187491</v>
      </c>
      <c r="AE4463" s="1">
        <v>7.9175226603097917</v>
      </c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/>
      <c r="BC4463" s="1"/>
      <c r="BD4463" s="1"/>
      <c r="BE4463" s="1"/>
      <c r="BF4463" s="1"/>
      <c r="BG4463" s="1"/>
      <c r="BH4463" s="1">
        <v>1.4791505336761475</v>
      </c>
      <c r="BI4463" s="1">
        <v>1.5303996801376343</v>
      </c>
      <c r="BJ4463" s="1">
        <v>1.888314962387085</v>
      </c>
      <c r="BK4463" s="1">
        <v>1.1081608533859253</v>
      </c>
      <c r="BL4463" s="1"/>
      <c r="BM4463" s="1"/>
      <c r="BN4463" s="1"/>
    </row>
    <row r="4464" spans="1:66" x14ac:dyDescent="0.2">
      <c r="A4464" s="2" t="s">
        <v>9009</v>
      </c>
      <c r="B4464" s="4" t="s">
        <v>4459</v>
      </c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>
        <v>45.837321737649212</v>
      </c>
      <c r="AE4464" s="1">
        <v>95.677030893090389</v>
      </c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  <c r="BC4464" s="1"/>
      <c r="BD4464" s="1"/>
      <c r="BE4464" s="1"/>
      <c r="BF4464" s="1"/>
      <c r="BG4464" s="1"/>
      <c r="BH4464" s="1"/>
      <c r="BI4464" s="1"/>
      <c r="BJ4464" s="1"/>
      <c r="BK4464" s="1"/>
      <c r="BL4464" s="1"/>
      <c r="BM4464" s="1"/>
      <c r="BN4464" s="1"/>
    </row>
    <row r="4465" spans="1:66" x14ac:dyDescent="0.2">
      <c r="A4465" s="2" t="s">
        <v>9010</v>
      </c>
      <c r="B4465" s="4" t="s">
        <v>4460</v>
      </c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>
        <v>45.837321737649212</v>
      </c>
      <c r="AE4465" s="1">
        <v>95.677030893090389</v>
      </c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/>
      <c r="BC4465" s="1"/>
      <c r="BD4465" s="1"/>
      <c r="BE4465" s="1"/>
      <c r="BF4465" s="1"/>
      <c r="BG4465" s="1"/>
      <c r="BH4465" s="1"/>
      <c r="BI4465" s="1"/>
      <c r="BJ4465" s="1"/>
      <c r="BK4465" s="1"/>
      <c r="BL4465" s="1"/>
      <c r="BM4465" s="1"/>
      <c r="BN4465" s="1"/>
    </row>
    <row r="4466" spans="1:66" x14ac:dyDescent="0.2">
      <c r="A4466" s="2" t="s">
        <v>9011</v>
      </c>
      <c r="B4466" s="4" t="s">
        <v>4461</v>
      </c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>
        <v>37.831114981553675</v>
      </c>
      <c r="AC4466" s="1">
        <v>25.313958684210004</v>
      </c>
      <c r="AD4466" s="1">
        <v>19.305865377943555</v>
      </c>
      <c r="AE4466" s="1">
        <v>5.5848696952843921</v>
      </c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  <c r="BC4466" s="1"/>
      <c r="BD4466" s="1"/>
      <c r="BE4466" s="1"/>
      <c r="BF4466" s="1"/>
      <c r="BG4466" s="1"/>
      <c r="BH4466" s="1">
        <v>6.879997730255127</v>
      </c>
      <c r="BI4466" s="1">
        <v>2.277733325958252</v>
      </c>
      <c r="BJ4466" s="1">
        <v>0.42527961730957031</v>
      </c>
      <c r="BK4466" s="1">
        <v>0.16196097433567047</v>
      </c>
      <c r="BL4466" s="1"/>
      <c r="BM4466" s="1"/>
      <c r="BN4466" s="1"/>
    </row>
    <row r="4467" spans="1:66" x14ac:dyDescent="0.2">
      <c r="A4467" s="2" t="s">
        <v>9012</v>
      </c>
      <c r="B4467" s="4" t="s">
        <v>4462</v>
      </c>
      <c r="C4467" s="1"/>
      <c r="D4467" s="1"/>
      <c r="E4467" s="1"/>
      <c r="F4467" s="1"/>
      <c r="G4467" s="1"/>
      <c r="H4467" s="1"/>
      <c r="I4467" s="1">
        <v>59.860561041629232</v>
      </c>
      <c r="J4467" s="1">
        <v>33.618040832985287</v>
      </c>
      <c r="K4467" s="1">
        <v>23.80438423875977</v>
      </c>
      <c r="L4467" s="1"/>
      <c r="M4467" s="1"/>
      <c r="N4467" s="1">
        <v>1.3328401998232213</v>
      </c>
      <c r="O4467" s="1"/>
      <c r="P4467" s="1"/>
      <c r="Q4467" s="1">
        <v>6.6218873845950776</v>
      </c>
      <c r="R4467" s="1">
        <v>9.9999168941063168</v>
      </c>
      <c r="S4467" s="1">
        <v>12.922053307436165</v>
      </c>
      <c r="T4467" s="1">
        <v>16.630581372589134</v>
      </c>
      <c r="U4467" s="1">
        <v>16.860843297942029</v>
      </c>
      <c r="V4467" s="1">
        <v>5.8732507005782013</v>
      </c>
      <c r="W4467" s="1">
        <v>7.9361724898941333</v>
      </c>
      <c r="X4467" s="1">
        <v>12.467105759316228</v>
      </c>
      <c r="Y4467" s="1">
        <v>13.302658428139786</v>
      </c>
      <c r="Z4467" s="1">
        <v>5.7214551364901993</v>
      </c>
      <c r="AA4467" s="1"/>
      <c r="AB4467" s="1"/>
      <c r="AC4467" s="1">
        <v>10.928079620798131</v>
      </c>
      <c r="AD4467" s="1">
        <v>7.2165200109529941</v>
      </c>
      <c r="AE4467" s="1">
        <v>4.7842949697970241</v>
      </c>
      <c r="AF4467" s="1"/>
      <c r="AG4467" s="1"/>
      <c r="AH4467" s="1"/>
      <c r="AI4467" s="1"/>
      <c r="AJ4467" s="1"/>
      <c r="AK4467" s="1"/>
      <c r="AL4467" s="1"/>
      <c r="AM4467" s="1"/>
      <c r="AN4467" s="1"/>
      <c r="AO4467" s="1">
        <v>3.0057852268218994</v>
      </c>
      <c r="AP4467" s="1"/>
      <c r="AQ4467" s="1"/>
      <c r="AR4467" s="1">
        <v>18.475795745849609</v>
      </c>
      <c r="AS4467" s="1">
        <v>15.502968788146973</v>
      </c>
      <c r="AT4467" s="1">
        <v>2.9316580295562744</v>
      </c>
      <c r="AU4467" s="1">
        <v>4.7423787117004395</v>
      </c>
      <c r="AV4467" s="1">
        <v>4.987236499786377</v>
      </c>
      <c r="AW4467" s="1">
        <v>0.92380720376968384</v>
      </c>
      <c r="AX4467" s="1">
        <v>3.004326343536377</v>
      </c>
      <c r="AY4467" s="1">
        <v>0.65464103221893311</v>
      </c>
      <c r="AZ4467" s="1"/>
      <c r="BA4467" s="1"/>
      <c r="BB4467" s="1">
        <v>1.118870735168457</v>
      </c>
      <c r="BC4467" s="1"/>
      <c r="BD4467" s="1"/>
      <c r="BE4467" s="1"/>
      <c r="BF4467" s="1"/>
      <c r="BG4467" s="1">
        <v>5.0469603538513184</v>
      </c>
      <c r="BH4467" s="1">
        <v>5.4155092239379883</v>
      </c>
      <c r="BI4467" s="1"/>
      <c r="BJ4467" s="1">
        <v>1.5471371412277222</v>
      </c>
      <c r="BK4467" s="1"/>
      <c r="BL4467" s="1"/>
      <c r="BM4467" s="1"/>
      <c r="BN4467" s="1"/>
    </row>
    <row r="4468" spans="1:66" x14ac:dyDescent="0.2">
      <c r="A4468" s="2" t="s">
        <v>9013</v>
      </c>
      <c r="B4468" s="4" t="s">
        <v>4463</v>
      </c>
      <c r="C4468" s="1"/>
      <c r="D4468" s="1"/>
      <c r="E4468" s="1"/>
      <c r="F4468" s="1"/>
      <c r="G4468" s="1"/>
      <c r="H4468" s="1"/>
      <c r="I4468" s="1">
        <v>59.860561041629232</v>
      </c>
      <c r="J4468" s="1">
        <v>33.618040832985287</v>
      </c>
      <c r="K4468" s="1">
        <v>23.80438423875977</v>
      </c>
      <c r="L4468" s="1"/>
      <c r="M4468" s="1"/>
      <c r="N4468" s="1">
        <v>1.3328401998232213</v>
      </c>
      <c r="O4468" s="1"/>
      <c r="P4468" s="1"/>
      <c r="Q4468" s="1">
        <v>6.6218873845950776</v>
      </c>
      <c r="R4468" s="1">
        <v>9.9999168941063168</v>
      </c>
      <c r="S4468" s="1">
        <v>12.922053307436165</v>
      </c>
      <c r="T4468" s="1">
        <v>16.630581372589134</v>
      </c>
      <c r="U4468" s="1">
        <v>16.860843297942029</v>
      </c>
      <c r="V4468" s="1">
        <v>5.8732507005782013</v>
      </c>
      <c r="W4468" s="1">
        <v>7.9361724898941333</v>
      </c>
      <c r="X4468" s="1">
        <v>12.467105759316228</v>
      </c>
      <c r="Y4468" s="1">
        <v>13.302658428139786</v>
      </c>
      <c r="Z4468" s="1">
        <v>5.7214551364901993</v>
      </c>
      <c r="AA4468" s="1"/>
      <c r="AB4468" s="1"/>
      <c r="AC4468" s="1">
        <v>10.928079620798131</v>
      </c>
      <c r="AD4468" s="1">
        <v>7.2165200109529941</v>
      </c>
      <c r="AE4468" s="1">
        <v>4.7842949697970241</v>
      </c>
      <c r="AF4468" s="1"/>
      <c r="AG4468" s="1"/>
      <c r="AH4468" s="1"/>
      <c r="AI4468" s="1"/>
      <c r="AJ4468" s="1"/>
      <c r="AK4468" s="1"/>
      <c r="AL4468" s="1"/>
      <c r="AM4468" s="1"/>
      <c r="AN4468" s="1"/>
      <c r="AO4468" s="1">
        <v>3.0057852268218994</v>
      </c>
      <c r="AP4468" s="1"/>
      <c r="AQ4468" s="1"/>
      <c r="AR4468" s="1">
        <v>18.475795745849609</v>
      </c>
      <c r="AS4468" s="1">
        <v>15.502968788146973</v>
      </c>
      <c r="AT4468" s="1">
        <v>2.9316580295562744</v>
      </c>
      <c r="AU4468" s="1">
        <v>4.7423787117004395</v>
      </c>
      <c r="AV4468" s="1">
        <v>4.987236499786377</v>
      </c>
      <c r="AW4468" s="1">
        <v>0.92380720376968384</v>
      </c>
      <c r="AX4468" s="1">
        <v>3.004326343536377</v>
      </c>
      <c r="AY4468" s="1">
        <v>0.65464103221893311</v>
      </c>
      <c r="AZ4468" s="1"/>
      <c r="BA4468" s="1"/>
      <c r="BB4468" s="1">
        <v>1.118870735168457</v>
      </c>
      <c r="BC4468" s="1"/>
      <c r="BD4468" s="1"/>
      <c r="BE4468" s="1"/>
      <c r="BF4468" s="1"/>
      <c r="BG4468" s="1">
        <v>5.0469603538513184</v>
      </c>
      <c r="BH4468" s="1">
        <v>5.4155092239379883</v>
      </c>
      <c r="BI4468" s="1"/>
      <c r="BJ4468" s="1">
        <v>1.5471371412277222</v>
      </c>
      <c r="BK4468" s="1"/>
      <c r="BL4468" s="1"/>
      <c r="BM4468" s="1"/>
      <c r="BN4468" s="1"/>
    </row>
    <row r="4469" spans="1:66" x14ac:dyDescent="0.2">
      <c r="A4469" s="2" t="s">
        <v>9014</v>
      </c>
      <c r="B4469" s="4" t="s">
        <v>4464</v>
      </c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>
        <v>7.3116976383674883</v>
      </c>
      <c r="AC4469" s="1">
        <v>9.4533166199261522</v>
      </c>
      <c r="AD4469" s="1">
        <v>8.1004763243018392</v>
      </c>
      <c r="AE4469" s="1">
        <v>7.8850910442540139</v>
      </c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  <c r="BA4469" s="1"/>
      <c r="BB4469" s="1"/>
      <c r="BC4469" s="1"/>
      <c r="BD4469" s="1"/>
      <c r="BE4469" s="1"/>
      <c r="BF4469" s="1"/>
      <c r="BG4469" s="1"/>
      <c r="BH4469" s="1">
        <v>0.94123744964599609</v>
      </c>
      <c r="BI4469" s="1">
        <v>1.3068125247955322</v>
      </c>
      <c r="BJ4469" s="1">
        <v>0.48793321847915649</v>
      </c>
      <c r="BK4469" s="1">
        <v>0.82492244243621826</v>
      </c>
      <c r="BL4469" s="1"/>
      <c r="BM4469" s="1"/>
      <c r="BN4469" s="1"/>
    </row>
    <row r="4470" spans="1:66" x14ac:dyDescent="0.2">
      <c r="A4470" s="2" t="s">
        <v>9015</v>
      </c>
      <c r="B4470" s="4" t="s">
        <v>4465</v>
      </c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>
        <v>5.690109441035557</v>
      </c>
      <c r="S4470" s="1">
        <v>22.654567036251233</v>
      </c>
      <c r="T4470" s="1">
        <v>25.568902350721089</v>
      </c>
      <c r="U4470" s="1">
        <v>6.1280941526283144</v>
      </c>
      <c r="V4470" s="1">
        <v>10.020680269384703</v>
      </c>
      <c r="W4470" s="1">
        <v>8.9927820113534054</v>
      </c>
      <c r="X4470" s="1">
        <v>6.052242497193447</v>
      </c>
      <c r="Y4470" s="1">
        <v>6.0801514086654613</v>
      </c>
      <c r="Z4470" s="1">
        <v>7.7349165581769892</v>
      </c>
      <c r="AA4470" s="1">
        <v>6.0293282380664879</v>
      </c>
      <c r="AB4470" s="1">
        <v>5.8545608574926211</v>
      </c>
      <c r="AC4470" s="1">
        <v>7.8538794885756893</v>
      </c>
      <c r="AD4470" s="1">
        <v>6.7036227533057877</v>
      </c>
      <c r="AE4470" s="1">
        <v>6.522630806251235</v>
      </c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  <c r="AY4470" s="1">
        <v>0.97125095129013062</v>
      </c>
      <c r="AZ4470" s="1"/>
      <c r="BA4470" s="1"/>
      <c r="BB4470" s="1">
        <v>0.72531980276107788</v>
      </c>
      <c r="BC4470" s="1"/>
      <c r="BD4470" s="1">
        <v>1.9404741525650024</v>
      </c>
      <c r="BE4470" s="1">
        <v>0.48674643039703369</v>
      </c>
      <c r="BF4470" s="1">
        <v>0.24040088057518005</v>
      </c>
      <c r="BG4470" s="1"/>
      <c r="BH4470" s="1"/>
      <c r="BI4470" s="1"/>
      <c r="BJ4470" s="1"/>
      <c r="BK4470" s="1"/>
      <c r="BL4470" s="1"/>
      <c r="BM4470" s="1"/>
      <c r="BN4470" s="1"/>
    </row>
    <row r="4471" spans="1:66" x14ac:dyDescent="0.2">
      <c r="A4471" s="2" t="s">
        <v>9016</v>
      </c>
      <c r="B4471" s="4" t="s">
        <v>4466</v>
      </c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>
        <v>5.690109441035557</v>
      </c>
      <c r="S4471" s="1">
        <v>22.654567036251233</v>
      </c>
      <c r="T4471" s="1">
        <v>25.568902350721089</v>
      </c>
      <c r="U4471" s="1">
        <v>6.1280941526283144</v>
      </c>
      <c r="V4471" s="1">
        <v>10.020680269384703</v>
      </c>
      <c r="W4471" s="1">
        <v>8.9927820113534054</v>
      </c>
      <c r="X4471" s="1">
        <v>6.052242497193447</v>
      </c>
      <c r="Y4471" s="1">
        <v>6.0801514086654613</v>
      </c>
      <c r="Z4471" s="1">
        <v>7.7349165581769892</v>
      </c>
      <c r="AA4471" s="1">
        <v>6.0293282380664879</v>
      </c>
      <c r="AB4471" s="1">
        <v>5.8545608574926211</v>
      </c>
      <c r="AC4471" s="1">
        <v>7.8538794885756893</v>
      </c>
      <c r="AD4471" s="1">
        <v>6.7036227533057877</v>
      </c>
      <c r="AE4471" s="1">
        <v>6.522630806251235</v>
      </c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  <c r="AY4471" s="1">
        <v>0.97125095129013062</v>
      </c>
      <c r="AZ4471" s="1"/>
      <c r="BA4471" s="1"/>
      <c r="BB4471" s="1">
        <v>0.72531980276107788</v>
      </c>
      <c r="BC4471" s="1"/>
      <c r="BD4471" s="1">
        <v>1.9404741525650024</v>
      </c>
      <c r="BE4471" s="1">
        <v>0.48674643039703369</v>
      </c>
      <c r="BF4471" s="1">
        <v>0.24040088057518005</v>
      </c>
      <c r="BG4471" s="1"/>
      <c r="BH4471" s="1"/>
      <c r="BI4471" s="1"/>
      <c r="BJ4471" s="1"/>
      <c r="BK4471" s="1"/>
      <c r="BL4471" s="1"/>
      <c r="BM4471" s="1"/>
      <c r="BN4471" s="1"/>
    </row>
    <row r="4472" spans="1:66" x14ac:dyDescent="0.2">
      <c r="A4472" s="2" t="s">
        <v>9017</v>
      </c>
      <c r="B4472" s="4" t="s">
        <v>4467</v>
      </c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>
        <v>5.690109441035557</v>
      </c>
      <c r="S4472" s="1">
        <v>22.654567036251233</v>
      </c>
      <c r="T4472" s="1">
        <v>25.568902350721089</v>
      </c>
      <c r="U4472" s="1">
        <v>6.1280941526283144</v>
      </c>
      <c r="V4472" s="1">
        <v>10.020680269384703</v>
      </c>
      <c r="W4472" s="1">
        <v>8.9927820113534054</v>
      </c>
      <c r="X4472" s="1">
        <v>6.052242497193447</v>
      </c>
      <c r="Y4472" s="1">
        <v>6.0801514086654613</v>
      </c>
      <c r="Z4472" s="1">
        <v>7.7349165581769892</v>
      </c>
      <c r="AA4472" s="1">
        <v>6.0293282380664879</v>
      </c>
      <c r="AB4472" s="1">
        <v>5.8545608574926211</v>
      </c>
      <c r="AC4472" s="1">
        <v>7.8538794885756893</v>
      </c>
      <c r="AD4472" s="1">
        <v>6.7036227533057877</v>
      </c>
      <c r="AE4472" s="1">
        <v>6.522630806251235</v>
      </c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>
        <v>0.97125095129013062</v>
      </c>
      <c r="AZ4472" s="1"/>
      <c r="BA4472" s="1"/>
      <c r="BB4472" s="1">
        <v>0.72531980276107788</v>
      </c>
      <c r="BC4472" s="1"/>
      <c r="BD4472" s="1">
        <v>1.9404741525650024</v>
      </c>
      <c r="BE4472" s="1">
        <v>0.48674643039703369</v>
      </c>
      <c r="BF4472" s="1">
        <v>0.24040088057518005</v>
      </c>
      <c r="BG4472" s="1"/>
      <c r="BH4472" s="1"/>
      <c r="BI4472" s="1"/>
      <c r="BJ4472" s="1"/>
      <c r="BK4472" s="1"/>
      <c r="BL4472" s="1"/>
      <c r="BM4472" s="1"/>
      <c r="BN4472" s="1"/>
    </row>
    <row r="4473" spans="1:66" x14ac:dyDescent="0.2">
      <c r="A4473" s="2" t="s">
        <v>9018</v>
      </c>
      <c r="B4473" s="4" t="s">
        <v>4468</v>
      </c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>
        <v>4.7121955637757909</v>
      </c>
      <c r="AD4473" s="1">
        <v>7.5303145006601095</v>
      </c>
      <c r="AE4473" s="1">
        <v>5.2173920511644978</v>
      </c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/>
      <c r="BC4473" s="1"/>
      <c r="BD4473" s="1"/>
      <c r="BE4473" s="1"/>
      <c r="BF4473" s="1"/>
      <c r="BG4473" s="1"/>
      <c r="BH4473" s="1"/>
      <c r="BI4473" s="1"/>
      <c r="BJ4473" s="1"/>
      <c r="BK4473" s="1"/>
      <c r="BL4473" s="1"/>
      <c r="BM4473" s="1"/>
      <c r="BN4473" s="1"/>
    </row>
    <row r="4474" spans="1:66" x14ac:dyDescent="0.2">
      <c r="A4474" s="2" t="s">
        <v>9019</v>
      </c>
      <c r="B4474" s="4" t="s">
        <v>4469</v>
      </c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>
        <v>4.8473518132097642</v>
      </c>
      <c r="AD4474" s="1">
        <v>4.4621525130346571</v>
      </c>
      <c r="AE4474" s="1">
        <v>4.8643919731517506</v>
      </c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/>
      <c r="BC4474" s="1"/>
      <c r="BD4474" s="1"/>
      <c r="BE4474" s="1"/>
      <c r="BF4474" s="1"/>
      <c r="BG4474" s="1"/>
      <c r="BH4474" s="1"/>
      <c r="BI4474" s="1"/>
      <c r="BJ4474" s="1"/>
      <c r="BK4474" s="1"/>
      <c r="BL4474" s="1"/>
      <c r="BM4474" s="1"/>
      <c r="BN4474" s="1"/>
    </row>
    <row r="4475" spans="1:66" x14ac:dyDescent="0.2">
      <c r="A4475" s="2" t="s">
        <v>9020</v>
      </c>
      <c r="B4475" s="4" t="s">
        <v>4470</v>
      </c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>
        <v>4.3600147389895465</v>
      </c>
      <c r="AD4475" s="1">
        <v>79.888625419717997</v>
      </c>
      <c r="AE4475" s="1">
        <v>82.532471498048849</v>
      </c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/>
      <c r="BC4475" s="1"/>
      <c r="BD4475" s="1"/>
      <c r="BE4475" s="1"/>
      <c r="BF4475" s="1"/>
      <c r="BG4475" s="1"/>
      <c r="BH4475" s="1"/>
      <c r="BI4475" s="1"/>
      <c r="BJ4475" s="1">
        <v>6.7643890380859375</v>
      </c>
      <c r="BK4475" s="1">
        <v>8.4581165313720703</v>
      </c>
      <c r="BL4475" s="1"/>
      <c r="BM4475" s="1"/>
      <c r="BN4475" s="1"/>
    </row>
    <row r="4476" spans="1:66" x14ac:dyDescent="0.2">
      <c r="A4476" s="2" t="s">
        <v>9021</v>
      </c>
      <c r="B4476" s="4" t="s">
        <v>4471</v>
      </c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  <c r="BC4476" s="1"/>
      <c r="BD4476" s="1"/>
      <c r="BE4476" s="1"/>
      <c r="BF4476" s="1"/>
      <c r="BG4476" s="1"/>
      <c r="BH4476" s="1"/>
      <c r="BI4476" s="1"/>
      <c r="BJ4476" s="1"/>
      <c r="BK4476" s="1"/>
      <c r="BL4476" s="1"/>
      <c r="BM4476" s="1"/>
      <c r="BN4476" s="1"/>
    </row>
    <row r="4477" spans="1:66" x14ac:dyDescent="0.2">
      <c r="A4477" s="2" t="s">
        <v>9022</v>
      </c>
      <c r="B4477" s="4" t="s">
        <v>4472</v>
      </c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/>
      <c r="BC4477" s="1"/>
      <c r="BD4477" s="1"/>
      <c r="BE4477" s="1"/>
      <c r="BF4477" s="1"/>
      <c r="BG4477" s="1"/>
      <c r="BH4477" s="1"/>
      <c r="BI4477" s="1"/>
      <c r="BJ4477" s="1"/>
      <c r="BK4477" s="1"/>
      <c r="BL4477" s="1"/>
      <c r="BM4477" s="1"/>
      <c r="BN4477" s="1"/>
    </row>
    <row r="4478" spans="1:66" x14ac:dyDescent="0.2">
      <c r="A4478" s="2" t="s">
        <v>9023</v>
      </c>
      <c r="B4478" s="4" t="s">
        <v>4473</v>
      </c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>
        <v>4.0275845132065324</v>
      </c>
      <c r="AD4478" s="1">
        <v>5.0152947818729618</v>
      </c>
      <c r="AE4478" s="1">
        <v>5.3979938355621524</v>
      </c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  <c r="BA4478" s="1"/>
      <c r="BB4478" s="1"/>
      <c r="BC4478" s="1"/>
      <c r="BD4478" s="1"/>
      <c r="BE4478" s="1"/>
      <c r="BF4478" s="1"/>
      <c r="BG4478" s="1"/>
      <c r="BH4478" s="1"/>
      <c r="BI4478" s="1">
        <v>0.24335575103759766</v>
      </c>
      <c r="BJ4478" s="1">
        <v>0.27813583612442017</v>
      </c>
      <c r="BK4478" s="1">
        <v>0.22179363667964935</v>
      </c>
      <c r="BL4478" s="1"/>
      <c r="BM4478" s="1"/>
      <c r="BN4478" s="1"/>
    </row>
    <row r="4479" spans="1:66" x14ac:dyDescent="0.2">
      <c r="A4479" s="2" t="s">
        <v>9024</v>
      </c>
      <c r="B4479" s="4" t="s">
        <v>4474</v>
      </c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>
        <v>7.1336099873660297</v>
      </c>
      <c r="X4479" s="1">
        <v>6.3915910266852896</v>
      </c>
      <c r="Y4479" s="1">
        <v>8.8936999586508865</v>
      </c>
      <c r="Z4479" s="1">
        <v>10.864474383648924</v>
      </c>
      <c r="AA4479" s="1">
        <v>16.044582601273</v>
      </c>
      <c r="AB4479" s="1">
        <v>11.954017699585917</v>
      </c>
      <c r="AC4479" s="1">
        <v>28.498922653700692</v>
      </c>
      <c r="AD4479" s="1">
        <v>18.785818257076514</v>
      </c>
      <c r="AE4479" s="1">
        <v>6.7931635141124449</v>
      </c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>
        <v>11.132055282592773</v>
      </c>
      <c r="BC4479" s="1">
        <v>1.5780043601989746</v>
      </c>
      <c r="BD4479" s="1">
        <v>1.3555339574813843</v>
      </c>
      <c r="BE4479" s="1"/>
      <c r="BF4479" s="1">
        <v>1.4494669437408447</v>
      </c>
      <c r="BG4479" s="1"/>
      <c r="BH4479" s="1"/>
      <c r="BI4479" s="1"/>
      <c r="BJ4479" s="1"/>
      <c r="BK4479" s="1"/>
      <c r="BL4479" s="1"/>
      <c r="BM4479" s="1"/>
      <c r="BN4479" s="1"/>
    </row>
    <row r="4480" spans="1:66" x14ac:dyDescent="0.2">
      <c r="A4480" s="2" t="s">
        <v>9025</v>
      </c>
      <c r="B4480" s="4" t="s">
        <v>4475</v>
      </c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>
        <v>7.1336099873660297</v>
      </c>
      <c r="X4480" s="1">
        <v>6.3915910266852896</v>
      </c>
      <c r="Y4480" s="1">
        <v>8.8936999586508865</v>
      </c>
      <c r="Z4480" s="1">
        <v>10.864474383648924</v>
      </c>
      <c r="AA4480" s="1">
        <v>16.044582601273</v>
      </c>
      <c r="AB4480" s="1">
        <v>11.954017699585917</v>
      </c>
      <c r="AC4480" s="1">
        <v>28.498922653700692</v>
      </c>
      <c r="AD4480" s="1">
        <v>18.785818257076514</v>
      </c>
      <c r="AE4480" s="1">
        <v>6.7931635141124449</v>
      </c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  <c r="BA4480" s="1"/>
      <c r="BB4480" s="1">
        <v>11.132055282592773</v>
      </c>
      <c r="BC4480" s="1">
        <v>1.5780043601989746</v>
      </c>
      <c r="BD4480" s="1">
        <v>1.3555339574813843</v>
      </c>
      <c r="BE4480" s="1"/>
      <c r="BF4480" s="1">
        <v>1.4494669437408447</v>
      </c>
      <c r="BG4480" s="1"/>
      <c r="BH4480" s="1"/>
      <c r="BI4480" s="1"/>
      <c r="BJ4480" s="1"/>
      <c r="BK4480" s="1"/>
      <c r="BL4480" s="1"/>
      <c r="BM4480" s="1"/>
      <c r="BN4480" s="1"/>
    </row>
    <row r="4481" spans="1:66" x14ac:dyDescent="0.2">
      <c r="A4481" s="2" t="s">
        <v>9026</v>
      </c>
      <c r="B4481" s="4" t="s">
        <v>4476</v>
      </c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>
        <v>12.318759816710557</v>
      </c>
      <c r="AD4481" s="1">
        <v>6.0620565245537268</v>
      </c>
      <c r="AE4481" s="1">
        <v>12.156324257569022</v>
      </c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  <c r="BC4481" s="1"/>
      <c r="BD4481" s="1"/>
      <c r="BE4481" s="1"/>
      <c r="BF4481" s="1"/>
      <c r="BG4481" s="1"/>
      <c r="BH4481" s="1"/>
      <c r="BI4481" s="1">
        <v>6.8723783493041992</v>
      </c>
      <c r="BJ4481" s="1">
        <v>3.6404471397399902</v>
      </c>
      <c r="BK4481" s="1">
        <v>2.811530590057373</v>
      </c>
      <c r="BL4481" s="1"/>
      <c r="BM4481" s="1"/>
      <c r="BN4481" s="1"/>
    </row>
    <row r="4482" spans="1:66" x14ac:dyDescent="0.2">
      <c r="A4482" s="2" t="s">
        <v>9027</v>
      </c>
      <c r="B4482" s="4" t="s">
        <v>4477</v>
      </c>
      <c r="C4482" s="1"/>
      <c r="D4482" s="1"/>
      <c r="E4482" s="1"/>
      <c r="F4482" s="1"/>
      <c r="G4482" s="1"/>
      <c r="H4482" s="1"/>
      <c r="I4482" s="1"/>
      <c r="J4482" s="1">
        <v>4.3604988522571571</v>
      </c>
      <c r="K4482" s="1">
        <v>4.1050470618310255</v>
      </c>
      <c r="L4482" s="1">
        <v>4.3460146573174869</v>
      </c>
      <c r="M4482" s="1">
        <v>7.6443239588310563</v>
      </c>
      <c r="N4482" s="1">
        <v>6.0580282787111441</v>
      </c>
      <c r="O4482" s="1">
        <v>4.9831282799558423</v>
      </c>
      <c r="P4482" s="1">
        <v>5.2813680279428947</v>
      </c>
      <c r="Q4482" s="1">
        <v>10.717420907811775</v>
      </c>
      <c r="R4482" s="1">
        <v>4.857228805344894</v>
      </c>
      <c r="S4482" s="1">
        <v>5.9815791900361459</v>
      </c>
      <c r="T4482" s="1">
        <v>15.104599109362907</v>
      </c>
      <c r="U4482" s="1">
        <v>7.9153986798350795</v>
      </c>
      <c r="V4482" s="1"/>
      <c r="W4482" s="1">
        <v>2.5536284400771203</v>
      </c>
      <c r="X4482" s="1">
        <v>10.224609854539567</v>
      </c>
      <c r="Y4482" s="1">
        <v>13.190689037337128</v>
      </c>
      <c r="Z4482" s="1">
        <v>8.9239567981234575</v>
      </c>
      <c r="AA4482" s="1">
        <v>10.055470485318727</v>
      </c>
      <c r="AB4482" s="1">
        <v>15.672911684280743</v>
      </c>
      <c r="AC4482" s="1">
        <v>6.0855946731741994</v>
      </c>
      <c r="AD4482" s="1">
        <v>26.044187992573221</v>
      </c>
      <c r="AE4482" s="1">
        <v>2.9024636940553896</v>
      </c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>
        <v>0.97036176919937134</v>
      </c>
      <c r="AX4482" s="1">
        <v>0.79993438720703125</v>
      </c>
      <c r="AY4482" s="1">
        <v>0.54041486978530884</v>
      </c>
      <c r="AZ4482" s="1"/>
      <c r="BA4482" s="1"/>
      <c r="BB4482" s="1">
        <v>10.613325119018555</v>
      </c>
      <c r="BC4482" s="1">
        <v>10.633278846740723</v>
      </c>
      <c r="BD4482" s="1">
        <v>0.63682663440704346</v>
      </c>
      <c r="BE4482" s="1">
        <v>3.6986210346221924</v>
      </c>
      <c r="BF4482" s="1">
        <v>5.3371729850769043</v>
      </c>
      <c r="BG4482" s="1">
        <v>3.1379039287567139</v>
      </c>
      <c r="BH4482" s="1">
        <v>8.3172388076782227</v>
      </c>
      <c r="BI4482" s="1">
        <v>6.3002114295959473</v>
      </c>
      <c r="BJ4482" s="1">
        <v>27.007022857666016</v>
      </c>
      <c r="BK4482" s="1">
        <v>8.6144046783447266</v>
      </c>
      <c r="BL4482" s="1"/>
      <c r="BM4482" s="1"/>
      <c r="BN4482" s="1"/>
    </row>
    <row r="4483" spans="1:66" x14ac:dyDescent="0.2">
      <c r="A4483" s="2" t="s">
        <v>9028</v>
      </c>
      <c r="B4483" s="4" t="s">
        <v>4478</v>
      </c>
      <c r="C4483" s="1"/>
      <c r="D4483" s="1"/>
      <c r="E4483" s="1"/>
      <c r="F4483" s="1"/>
      <c r="G4483" s="1"/>
      <c r="H4483" s="1"/>
      <c r="I4483" s="1"/>
      <c r="J4483" s="1">
        <v>4.3604988522571571</v>
      </c>
      <c r="K4483" s="1">
        <v>4.1050470618310255</v>
      </c>
      <c r="L4483" s="1">
        <v>4.3460146573174869</v>
      </c>
      <c r="M4483" s="1">
        <v>7.6443239588310563</v>
      </c>
      <c r="N4483" s="1">
        <v>6.0580282787111441</v>
      </c>
      <c r="O4483" s="1">
        <v>4.9831282799558423</v>
      </c>
      <c r="P4483" s="1">
        <v>5.2813680279428947</v>
      </c>
      <c r="Q4483" s="1">
        <v>10.717420907811775</v>
      </c>
      <c r="R4483" s="1">
        <v>4.857228805344894</v>
      </c>
      <c r="S4483" s="1">
        <v>5.9815791900361459</v>
      </c>
      <c r="T4483" s="1">
        <v>15.104599109362907</v>
      </c>
      <c r="U4483" s="1">
        <v>7.9153986798350795</v>
      </c>
      <c r="V4483" s="1"/>
      <c r="W4483" s="1">
        <v>2.5536284400771203</v>
      </c>
      <c r="X4483" s="1">
        <v>10.224609854539567</v>
      </c>
      <c r="Y4483" s="1">
        <v>13.190689037337128</v>
      </c>
      <c r="Z4483" s="1">
        <v>8.9239567981234575</v>
      </c>
      <c r="AA4483" s="1">
        <v>10.055470485318727</v>
      </c>
      <c r="AB4483" s="1">
        <v>15.672911684280743</v>
      </c>
      <c r="AC4483" s="1">
        <v>6.0855946731741994</v>
      </c>
      <c r="AD4483" s="1">
        <v>26.044187992573221</v>
      </c>
      <c r="AE4483" s="1">
        <v>2.9024636940553896</v>
      </c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>
        <v>0.97036176919937134</v>
      </c>
      <c r="AX4483" s="1">
        <v>0.79993438720703125</v>
      </c>
      <c r="AY4483" s="1">
        <v>0.54041486978530884</v>
      </c>
      <c r="AZ4483" s="1"/>
      <c r="BA4483" s="1"/>
      <c r="BB4483" s="1">
        <v>10.613325119018555</v>
      </c>
      <c r="BC4483" s="1">
        <v>10.633278846740723</v>
      </c>
      <c r="BD4483" s="1">
        <v>0.63682663440704346</v>
      </c>
      <c r="BE4483" s="1">
        <v>3.6986210346221924</v>
      </c>
      <c r="BF4483" s="1">
        <v>5.3371729850769043</v>
      </c>
      <c r="BG4483" s="1">
        <v>3.1379039287567139</v>
      </c>
      <c r="BH4483" s="1">
        <v>8.3172388076782227</v>
      </c>
      <c r="BI4483" s="1">
        <v>6.3002114295959473</v>
      </c>
      <c r="BJ4483" s="1">
        <v>27.007022857666016</v>
      </c>
      <c r="BK4483" s="1">
        <v>8.6144046783447266</v>
      </c>
      <c r="BL4483" s="1"/>
      <c r="BM4483" s="1"/>
      <c r="BN4483" s="1"/>
    </row>
    <row r="4484" spans="1:66" x14ac:dyDescent="0.2">
      <c r="A4484" s="2" t="s">
        <v>9029</v>
      </c>
      <c r="B4484" s="4" t="s">
        <v>4479</v>
      </c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>
        <v>1.6627299851996415</v>
      </c>
      <c r="T4484" s="1">
        <v>1.8538790490004293</v>
      </c>
      <c r="U4484" s="1"/>
      <c r="V4484" s="1">
        <v>8.7294641698134843</v>
      </c>
      <c r="W4484" s="1">
        <v>2.2428320560821042</v>
      </c>
      <c r="X4484" s="1"/>
      <c r="Y4484" s="1">
        <v>3.9660616734871783</v>
      </c>
      <c r="Z4484" s="1"/>
      <c r="AA4484" s="1"/>
      <c r="AB4484" s="1">
        <v>5.3695691934598129</v>
      </c>
      <c r="AC4484" s="1">
        <v>3.468225314050418</v>
      </c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>
        <v>5.4612913131713867</v>
      </c>
      <c r="AW4484" s="1">
        <v>5.1326651573181152</v>
      </c>
      <c r="AX4484" s="1">
        <v>4.9538097381591797</v>
      </c>
      <c r="AY4484" s="1">
        <v>4.2190966606140137</v>
      </c>
      <c r="AZ4484" s="1">
        <v>4.7822389602661133</v>
      </c>
      <c r="BA4484" s="1">
        <v>4.8881826400756836</v>
      </c>
      <c r="BB4484" s="1">
        <v>4.1965537071228027</v>
      </c>
      <c r="BC4484" s="1">
        <v>5.9250526428222656</v>
      </c>
      <c r="BD4484" s="1">
        <v>13.382011413574219</v>
      </c>
      <c r="BE4484" s="1">
        <v>4.8002309799194336</v>
      </c>
      <c r="BF4484" s="1">
        <v>8.0976953506469727</v>
      </c>
      <c r="BG4484" s="1">
        <v>7.3763298988342285</v>
      </c>
      <c r="BH4484" s="1">
        <v>11.843300819396973</v>
      </c>
      <c r="BI4484" s="1">
        <v>12.376789093017578</v>
      </c>
      <c r="BJ4484" s="1">
        <v>5.2039732933044434</v>
      </c>
      <c r="BK4484" s="1">
        <v>4.9081549644470215</v>
      </c>
      <c r="BL4484" s="1"/>
      <c r="BM4484" s="1"/>
      <c r="BN4484" s="1"/>
    </row>
    <row r="4485" spans="1:66" x14ac:dyDescent="0.2">
      <c r="A4485" s="2" t="s">
        <v>9030</v>
      </c>
      <c r="B4485" s="4" t="s">
        <v>4480</v>
      </c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>
        <v>1.6627299851996415</v>
      </c>
      <c r="T4485" s="1">
        <v>1.8538790490004293</v>
      </c>
      <c r="U4485" s="1"/>
      <c r="V4485" s="1">
        <v>8.7294641698134843</v>
      </c>
      <c r="W4485" s="1">
        <v>2.2428320560821042</v>
      </c>
      <c r="X4485" s="1"/>
      <c r="Y4485" s="1">
        <v>3.9660616734871783</v>
      </c>
      <c r="Z4485" s="1"/>
      <c r="AA4485" s="1"/>
      <c r="AB4485" s="1">
        <v>5.3695691934598129</v>
      </c>
      <c r="AC4485" s="1">
        <v>3.468225314050418</v>
      </c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>
        <v>5.4612913131713867</v>
      </c>
      <c r="AW4485" s="1">
        <v>5.1326651573181152</v>
      </c>
      <c r="AX4485" s="1">
        <v>4.9538097381591797</v>
      </c>
      <c r="AY4485" s="1">
        <v>4.2190966606140137</v>
      </c>
      <c r="AZ4485" s="1">
        <v>4.7822389602661133</v>
      </c>
      <c r="BA4485" s="1">
        <v>4.8881826400756836</v>
      </c>
      <c r="BB4485" s="1">
        <v>4.1965537071228027</v>
      </c>
      <c r="BC4485" s="1">
        <v>5.9250526428222656</v>
      </c>
      <c r="BD4485" s="1">
        <v>13.382011413574219</v>
      </c>
      <c r="BE4485" s="1">
        <v>4.8002309799194336</v>
      </c>
      <c r="BF4485" s="1">
        <v>8.0976953506469727</v>
      </c>
      <c r="BG4485" s="1">
        <v>7.3763298988342285</v>
      </c>
      <c r="BH4485" s="1">
        <v>11.843300819396973</v>
      </c>
      <c r="BI4485" s="1">
        <v>12.376789093017578</v>
      </c>
      <c r="BJ4485" s="1">
        <v>5.2039732933044434</v>
      </c>
      <c r="BK4485" s="1">
        <v>4.9081549644470215</v>
      </c>
      <c r="BL4485" s="1"/>
      <c r="BM4485" s="1"/>
      <c r="BN4485" s="1"/>
    </row>
    <row r="4486" spans="1:66" x14ac:dyDescent="0.2">
      <c r="A4486" s="2" t="s">
        <v>9031</v>
      </c>
      <c r="B4486" s="4" t="s">
        <v>4481</v>
      </c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>
        <v>1.2193712587143437</v>
      </c>
      <c r="Q4486" s="1">
        <v>6.874704835294394</v>
      </c>
      <c r="R4486" s="1">
        <v>9.9760683591048019E-2</v>
      </c>
      <c r="S4486" s="1">
        <v>3.8023448393262611</v>
      </c>
      <c r="T4486" s="1">
        <v>3.2816107861638981</v>
      </c>
      <c r="U4486" s="1">
        <v>4.57673101520398</v>
      </c>
      <c r="V4486" s="1">
        <v>10.078517561998664</v>
      </c>
      <c r="W4486" s="1">
        <v>3.1635461429624328</v>
      </c>
      <c r="X4486" s="1">
        <v>4.9564089493927961</v>
      </c>
      <c r="Y4486" s="1">
        <v>6.8206181798036116</v>
      </c>
      <c r="Z4486" s="1">
        <v>7.3319559729730255</v>
      </c>
      <c r="AA4486" s="1"/>
      <c r="AB4486" s="1">
        <v>4.2014516317335922</v>
      </c>
      <c r="AC4486" s="1">
        <v>3.968322108135367</v>
      </c>
      <c r="AD4486" s="1">
        <v>6.6782874678886675</v>
      </c>
      <c r="AE4486" s="1">
        <v>9.2350751073969377</v>
      </c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>
        <v>6.716580867767334</v>
      </c>
      <c r="AU4486" s="1">
        <v>5.1305341720581055</v>
      </c>
      <c r="AV4486" s="1">
        <v>4.4051518440246582</v>
      </c>
      <c r="AW4486" s="1">
        <v>3.1713063716888428</v>
      </c>
      <c r="AX4486" s="1">
        <v>4.2141714096069336</v>
      </c>
      <c r="AY4486" s="1">
        <v>4.0275068283081055</v>
      </c>
      <c r="AZ4486" s="1">
        <v>3.9048616886138916</v>
      </c>
      <c r="BA4486" s="1">
        <v>1.2796989679336548</v>
      </c>
      <c r="BB4486" s="1">
        <v>2.045947790145874</v>
      </c>
      <c r="BC4486" s="1">
        <v>3.4887168407440186</v>
      </c>
      <c r="BD4486" s="1">
        <v>1.8087718486785889</v>
      </c>
      <c r="BE4486" s="1">
        <v>1.5256468057632446</v>
      </c>
      <c r="BF4486" s="1">
        <v>2.1156389713287354</v>
      </c>
      <c r="BG4486" s="1">
        <v>5.7273564338684082</v>
      </c>
      <c r="BH4486" s="1">
        <v>7.7380642890930176</v>
      </c>
      <c r="BI4486" s="1">
        <v>5.9269824028015137</v>
      </c>
      <c r="BJ4486" s="1">
        <v>3.9083760231733322E-2</v>
      </c>
      <c r="BK4486" s="1">
        <v>0.15721145272254944</v>
      </c>
      <c r="BL4486" s="1"/>
      <c r="BM4486" s="1"/>
      <c r="BN4486" s="1"/>
    </row>
    <row r="4487" spans="1:66" x14ac:dyDescent="0.2">
      <c r="A4487" s="2" t="s">
        <v>9032</v>
      </c>
      <c r="B4487" s="4" t="s">
        <v>4482</v>
      </c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>
        <v>1.2193712587143437</v>
      </c>
      <c r="Q4487" s="1">
        <v>6.874704835294394</v>
      </c>
      <c r="R4487" s="1">
        <v>9.9760683591048019E-2</v>
      </c>
      <c r="S4487" s="1">
        <v>3.8023448393262611</v>
      </c>
      <c r="T4487" s="1">
        <v>3.2816107861638981</v>
      </c>
      <c r="U4487" s="1">
        <v>4.57673101520398</v>
      </c>
      <c r="V4487" s="1">
        <v>10.078517561998664</v>
      </c>
      <c r="W4487" s="1">
        <v>3.1635461429624328</v>
      </c>
      <c r="X4487" s="1">
        <v>4.9564089493927961</v>
      </c>
      <c r="Y4487" s="1">
        <v>6.8206181798036116</v>
      </c>
      <c r="Z4487" s="1">
        <v>7.3319559729730255</v>
      </c>
      <c r="AA4487" s="1"/>
      <c r="AB4487" s="1">
        <v>4.2014516317335922</v>
      </c>
      <c r="AC4487" s="1">
        <v>3.968322108135367</v>
      </c>
      <c r="AD4487" s="1">
        <v>6.6782874678886675</v>
      </c>
      <c r="AE4487" s="1">
        <v>9.2350751073969377</v>
      </c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>
        <v>6.716580867767334</v>
      </c>
      <c r="AU4487" s="1">
        <v>5.1305341720581055</v>
      </c>
      <c r="AV4487" s="1">
        <v>4.4051518440246582</v>
      </c>
      <c r="AW4487" s="1">
        <v>3.1713063716888428</v>
      </c>
      <c r="AX4487" s="1">
        <v>4.2141714096069336</v>
      </c>
      <c r="AY4487" s="1">
        <v>4.0275068283081055</v>
      </c>
      <c r="AZ4487" s="1">
        <v>3.9048616886138916</v>
      </c>
      <c r="BA4487" s="1">
        <v>1.2796989679336548</v>
      </c>
      <c r="BB4487" s="1">
        <v>2.045947790145874</v>
      </c>
      <c r="BC4487" s="1">
        <v>3.4887168407440186</v>
      </c>
      <c r="BD4487" s="1">
        <v>1.8087718486785889</v>
      </c>
      <c r="BE4487" s="1">
        <v>1.5256468057632446</v>
      </c>
      <c r="BF4487" s="1">
        <v>2.1156389713287354</v>
      </c>
      <c r="BG4487" s="1">
        <v>5.7273564338684082</v>
      </c>
      <c r="BH4487" s="1">
        <v>7.7380642890930176</v>
      </c>
      <c r="BI4487" s="1">
        <v>5.9269824028015137</v>
      </c>
      <c r="BJ4487" s="1">
        <v>3.9083760231733322E-2</v>
      </c>
      <c r="BK4487" s="1">
        <v>0.15721145272254944</v>
      </c>
      <c r="BL4487" s="1"/>
      <c r="BM4487" s="1"/>
      <c r="BN4487" s="1"/>
    </row>
    <row r="4488" spans="1:66" x14ac:dyDescent="0.2">
      <c r="A4488" s="2" t="s">
        <v>9033</v>
      </c>
      <c r="B4488" s="4" t="s">
        <v>4483</v>
      </c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>
        <v>4.5503039469865625</v>
      </c>
      <c r="T4488" s="1">
        <v>4.4790420070251677</v>
      </c>
      <c r="U4488" s="1">
        <v>4.7363965706232243</v>
      </c>
      <c r="V4488" s="1">
        <v>5.8008956373421015</v>
      </c>
      <c r="W4488" s="1">
        <v>4.9889273425766163</v>
      </c>
      <c r="X4488" s="1">
        <v>4.5515434260164511</v>
      </c>
      <c r="Y4488" s="1">
        <v>4.9788850299278575</v>
      </c>
      <c r="Z4488" s="1">
        <v>5.3794748029948396</v>
      </c>
      <c r="AA4488" s="1">
        <v>7.0047625839154692</v>
      </c>
      <c r="AB4488" s="1">
        <v>8.0978642577928852</v>
      </c>
      <c r="AC4488" s="1">
        <v>6.113086427546901</v>
      </c>
      <c r="AD4488" s="1">
        <v>9.9720118666936273</v>
      </c>
      <c r="AE4488" s="1">
        <v>9.9006391759092018</v>
      </c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/>
      <c r="BC4488" s="1"/>
      <c r="BD4488" s="1"/>
      <c r="BE4488" s="1"/>
      <c r="BF4488" s="1"/>
      <c r="BG4488" s="1"/>
      <c r="BH4488" s="1"/>
      <c r="BI4488" s="1"/>
      <c r="BJ4488" s="1"/>
      <c r="BK4488" s="1">
        <v>5.1789150238037109</v>
      </c>
      <c r="BL4488" s="1"/>
      <c r="BM4488" s="1"/>
      <c r="BN4488" s="1"/>
    </row>
    <row r="4489" spans="1:66" x14ac:dyDescent="0.2">
      <c r="A4489" s="2" t="s">
        <v>9034</v>
      </c>
      <c r="B4489" s="4" t="s">
        <v>4484</v>
      </c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>
        <v>4.5503039469865625</v>
      </c>
      <c r="T4489" s="1">
        <v>4.4790420070251677</v>
      </c>
      <c r="U4489" s="1">
        <v>4.7363965706232243</v>
      </c>
      <c r="V4489" s="1">
        <v>5.8008956373421015</v>
      </c>
      <c r="W4489" s="1">
        <v>4.9889273425766163</v>
      </c>
      <c r="X4489" s="1">
        <v>4.5515434260164511</v>
      </c>
      <c r="Y4489" s="1">
        <v>4.9788850299278575</v>
      </c>
      <c r="Z4489" s="1">
        <v>5.3794748029948396</v>
      </c>
      <c r="AA4489" s="1">
        <v>7.0047625839154692</v>
      </c>
      <c r="AB4489" s="1">
        <v>8.0978642577928852</v>
      </c>
      <c r="AC4489" s="1">
        <v>6.113086427546901</v>
      </c>
      <c r="AD4489" s="1">
        <v>9.9720118666936273</v>
      </c>
      <c r="AE4489" s="1">
        <v>9.9006391759092018</v>
      </c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  <c r="BC4489" s="1"/>
      <c r="BD4489" s="1"/>
      <c r="BE4489" s="1"/>
      <c r="BF4489" s="1"/>
      <c r="BG4489" s="1"/>
      <c r="BH4489" s="1"/>
      <c r="BI4489" s="1"/>
      <c r="BJ4489" s="1"/>
      <c r="BK4489" s="1">
        <v>5.1789150238037109</v>
      </c>
      <c r="BL4489" s="1"/>
      <c r="BM4489" s="1"/>
      <c r="BN4489" s="1"/>
    </row>
    <row r="4490" spans="1:66" x14ac:dyDescent="0.2">
      <c r="A4490" s="2" t="s">
        <v>9035</v>
      </c>
      <c r="B4490" s="4" t="s">
        <v>4485</v>
      </c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>
        <v>8.3486009881385623</v>
      </c>
      <c r="T4490" s="1">
        <v>8.2427572987971516</v>
      </c>
      <c r="U4490" s="1">
        <v>7.1185982748674226</v>
      </c>
      <c r="V4490" s="1">
        <v>6.6553077604858473</v>
      </c>
      <c r="W4490" s="1">
        <v>6.9584841225368326</v>
      </c>
      <c r="X4490" s="1">
        <v>6.5182553018152953</v>
      </c>
      <c r="Y4490" s="1">
        <v>11.194938419493514</v>
      </c>
      <c r="Z4490" s="1">
        <v>5.6787614479439776</v>
      </c>
      <c r="AA4490" s="1">
        <v>4.8738248428715725</v>
      </c>
      <c r="AB4490" s="1">
        <v>5.7820558796311534</v>
      </c>
      <c r="AC4490" s="1">
        <v>5.0584361211283912</v>
      </c>
      <c r="AD4490" s="1">
        <v>3.2156940334166237</v>
      </c>
      <c r="AE4490" s="1">
        <v>9.7947457712318027</v>
      </c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  <c r="BC4490" s="1"/>
      <c r="BD4490" s="1"/>
      <c r="BE4490" s="1"/>
      <c r="BF4490" s="1"/>
      <c r="BG4490" s="1"/>
      <c r="BH4490" s="1"/>
      <c r="BI4490" s="1"/>
      <c r="BJ4490" s="1">
        <v>8.6335077285766602</v>
      </c>
      <c r="BK4490" s="1">
        <v>0.81366223096847534</v>
      </c>
      <c r="BL4490" s="1"/>
      <c r="BM4490" s="1"/>
      <c r="BN4490" s="1"/>
    </row>
    <row r="4491" spans="1:66" x14ac:dyDescent="0.2">
      <c r="A4491" s="2" t="s">
        <v>9036</v>
      </c>
      <c r="B4491" s="4" t="s">
        <v>4486</v>
      </c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>
        <v>8.3486009881385623</v>
      </c>
      <c r="T4491" s="1">
        <v>8.2427572987971516</v>
      </c>
      <c r="U4491" s="1">
        <v>7.1185982748674226</v>
      </c>
      <c r="V4491" s="1">
        <v>6.6553077604858473</v>
      </c>
      <c r="W4491" s="1">
        <v>6.9584841225368326</v>
      </c>
      <c r="X4491" s="1">
        <v>6.5182553018152953</v>
      </c>
      <c r="Y4491" s="1">
        <v>11.194938419493514</v>
      </c>
      <c r="Z4491" s="1">
        <v>5.6787614479439776</v>
      </c>
      <c r="AA4491" s="1">
        <v>4.8738248428715725</v>
      </c>
      <c r="AB4491" s="1">
        <v>5.7820558796311534</v>
      </c>
      <c r="AC4491" s="1">
        <v>5.0584361211283912</v>
      </c>
      <c r="AD4491" s="1">
        <v>3.2156940334166237</v>
      </c>
      <c r="AE4491" s="1">
        <v>9.7947457712318027</v>
      </c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/>
      <c r="BB4491" s="1"/>
      <c r="BC4491" s="1"/>
      <c r="BD4491" s="1"/>
      <c r="BE4491" s="1"/>
      <c r="BF4491" s="1"/>
      <c r="BG4491" s="1"/>
      <c r="BH4491" s="1"/>
      <c r="BI4491" s="1"/>
      <c r="BJ4491" s="1">
        <v>8.6335077285766602</v>
      </c>
      <c r="BK4491" s="1">
        <v>0.81366223096847534</v>
      </c>
      <c r="BL4491" s="1"/>
      <c r="BM4491" s="1"/>
      <c r="BN4491" s="1"/>
    </row>
    <row r="4492" spans="1:66" x14ac:dyDescent="0.2">
      <c r="A4492" s="2" t="s">
        <v>9037</v>
      </c>
      <c r="B4492" s="4" t="s">
        <v>4487</v>
      </c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>
        <v>8.3486009881385623</v>
      </c>
      <c r="T4492" s="1">
        <v>8.2427572987971516</v>
      </c>
      <c r="U4492" s="1">
        <v>7.1185982748674226</v>
      </c>
      <c r="V4492" s="1">
        <v>6.6553077604858473</v>
      </c>
      <c r="W4492" s="1">
        <v>6.9584841225368326</v>
      </c>
      <c r="X4492" s="1">
        <v>6.5182553018152953</v>
      </c>
      <c r="Y4492" s="1">
        <v>11.194938419493514</v>
      </c>
      <c r="Z4492" s="1">
        <v>5.6787614479439776</v>
      </c>
      <c r="AA4492" s="1">
        <v>4.8738248428715725</v>
      </c>
      <c r="AB4492" s="1">
        <v>5.7820558796311534</v>
      </c>
      <c r="AC4492" s="1">
        <v>5.0584361211283912</v>
      </c>
      <c r="AD4492" s="1">
        <v>3.2156940334166237</v>
      </c>
      <c r="AE4492" s="1">
        <v>9.7947457712318027</v>
      </c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  <c r="BA4492" s="1"/>
      <c r="BB4492" s="1"/>
      <c r="BC4492" s="1"/>
      <c r="BD4492" s="1"/>
      <c r="BE4492" s="1"/>
      <c r="BF4492" s="1"/>
      <c r="BG4492" s="1"/>
      <c r="BH4492" s="1"/>
      <c r="BI4492" s="1"/>
      <c r="BJ4492" s="1">
        <v>8.6335077285766602</v>
      </c>
      <c r="BK4492" s="1">
        <v>0.81366223096847534</v>
      </c>
      <c r="BL4492" s="1"/>
      <c r="BM4492" s="1"/>
      <c r="BN4492" s="1"/>
    </row>
    <row r="4493" spans="1:66" x14ac:dyDescent="0.2">
      <c r="A4493" s="2" t="s">
        <v>9038</v>
      </c>
      <c r="B4493" s="4" t="s">
        <v>4488</v>
      </c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>
        <v>18.124197419558165</v>
      </c>
      <c r="S4493" s="1"/>
      <c r="T4493" s="1"/>
      <c r="U4493" s="1"/>
      <c r="V4493" s="1"/>
      <c r="W4493" s="1"/>
      <c r="X4493" s="1">
        <v>0.14539886423082948</v>
      </c>
      <c r="Y4493" s="1"/>
      <c r="Z4493" s="1"/>
      <c r="AA4493" s="1">
        <v>24.20462114569451</v>
      </c>
      <c r="AB4493" s="1">
        <v>6.5364858616850308</v>
      </c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>
        <v>6.2118668556213379</v>
      </c>
      <c r="AW4493" s="1">
        <v>4.6257195472717285</v>
      </c>
      <c r="AX4493" s="1">
        <v>15.092195510864258</v>
      </c>
      <c r="AY4493" s="1">
        <v>4.9542574882507324</v>
      </c>
      <c r="AZ4493" s="1">
        <v>5.4658999443054199</v>
      </c>
      <c r="BA4493" s="1">
        <v>5.4103941917419434</v>
      </c>
      <c r="BB4493" s="1">
        <v>4.2587518692016602</v>
      </c>
      <c r="BC4493" s="1">
        <v>6.6813116073608398</v>
      </c>
      <c r="BD4493" s="1">
        <v>4.7255368232727051</v>
      </c>
      <c r="BE4493" s="1">
        <v>4.7337160110473633</v>
      </c>
      <c r="BF4493" s="1">
        <v>19.879207611083984</v>
      </c>
      <c r="BG4493" s="1">
        <v>8.5571737289428711</v>
      </c>
      <c r="BH4493" s="1">
        <v>69.748870849609375</v>
      </c>
      <c r="BI4493" s="1">
        <v>95.306930541992188</v>
      </c>
      <c r="BJ4493" s="1">
        <v>74.581527709960938</v>
      </c>
      <c r="BK4493" s="1">
        <v>8.8693447113037109</v>
      </c>
      <c r="BL4493" s="1"/>
      <c r="BM4493" s="1"/>
      <c r="BN4493" s="1"/>
    </row>
    <row r="4494" spans="1:66" x14ac:dyDescent="0.2">
      <c r="A4494" s="2" t="s">
        <v>9039</v>
      </c>
      <c r="B4494" s="4" t="s">
        <v>4489</v>
      </c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>
        <v>18.124197419558165</v>
      </c>
      <c r="S4494" s="1"/>
      <c r="T4494" s="1"/>
      <c r="U4494" s="1"/>
      <c r="V4494" s="1"/>
      <c r="W4494" s="1"/>
      <c r="X4494" s="1">
        <v>0.14539886423082948</v>
      </c>
      <c r="Y4494" s="1"/>
      <c r="Z4494" s="1"/>
      <c r="AA4494" s="1">
        <v>24.20462114569451</v>
      </c>
      <c r="AB4494" s="1">
        <v>6.5364858616850308</v>
      </c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>
        <v>6.2118668556213379</v>
      </c>
      <c r="AW4494" s="1">
        <v>4.6257195472717285</v>
      </c>
      <c r="AX4494" s="1">
        <v>15.092195510864258</v>
      </c>
      <c r="AY4494" s="1">
        <v>4.9542574882507324</v>
      </c>
      <c r="AZ4494" s="1">
        <v>5.4658999443054199</v>
      </c>
      <c r="BA4494" s="1">
        <v>5.4103941917419434</v>
      </c>
      <c r="BB4494" s="1">
        <v>4.2587518692016602</v>
      </c>
      <c r="BC4494" s="1">
        <v>6.6813116073608398</v>
      </c>
      <c r="BD4494" s="1">
        <v>4.7255368232727051</v>
      </c>
      <c r="BE4494" s="1">
        <v>4.7337160110473633</v>
      </c>
      <c r="BF4494" s="1">
        <v>19.879207611083984</v>
      </c>
      <c r="BG4494" s="1">
        <v>8.5571737289428711</v>
      </c>
      <c r="BH4494" s="1">
        <v>69.748870849609375</v>
      </c>
      <c r="BI4494" s="1">
        <v>95.306930541992188</v>
      </c>
      <c r="BJ4494" s="1">
        <v>74.581527709960938</v>
      </c>
      <c r="BK4494" s="1">
        <v>8.8693447113037109</v>
      </c>
      <c r="BL4494" s="1"/>
      <c r="BM4494" s="1"/>
      <c r="BN4494" s="1"/>
    </row>
    <row r="4495" spans="1:66" x14ac:dyDescent="0.2">
      <c r="A4495" s="2" t="s">
        <v>9040</v>
      </c>
      <c r="B4495" s="4" t="s">
        <v>4490</v>
      </c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>
        <v>18.124197419558165</v>
      </c>
      <c r="S4495" s="1"/>
      <c r="T4495" s="1"/>
      <c r="U4495" s="1"/>
      <c r="V4495" s="1"/>
      <c r="W4495" s="1"/>
      <c r="X4495" s="1">
        <v>0.14539886423082948</v>
      </c>
      <c r="Y4495" s="1"/>
      <c r="Z4495" s="1"/>
      <c r="AA4495" s="1">
        <v>24.20462114569451</v>
      </c>
      <c r="AB4495" s="1">
        <v>6.5364858616850308</v>
      </c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>
        <v>6.2118668556213379</v>
      </c>
      <c r="AW4495" s="1">
        <v>4.6257195472717285</v>
      </c>
      <c r="AX4495" s="1">
        <v>15.092195510864258</v>
      </c>
      <c r="AY4495" s="1">
        <v>4.9542574882507324</v>
      </c>
      <c r="AZ4495" s="1">
        <v>5.4658999443054199</v>
      </c>
      <c r="BA4495" s="1">
        <v>5.4103941917419434</v>
      </c>
      <c r="BB4495" s="1">
        <v>4.2587518692016602</v>
      </c>
      <c r="BC4495" s="1">
        <v>6.6813116073608398</v>
      </c>
      <c r="BD4495" s="1">
        <v>4.7255368232727051</v>
      </c>
      <c r="BE4495" s="1">
        <v>4.7337160110473633</v>
      </c>
      <c r="BF4495" s="1">
        <v>19.879207611083984</v>
      </c>
      <c r="BG4495" s="1">
        <v>8.5571737289428711</v>
      </c>
      <c r="BH4495" s="1">
        <v>69.748870849609375</v>
      </c>
      <c r="BI4495" s="1">
        <v>95.306930541992188</v>
      </c>
      <c r="BJ4495" s="1">
        <v>74.581527709960938</v>
      </c>
      <c r="BK4495" s="1">
        <v>8.8693447113037109</v>
      </c>
      <c r="BL4495" s="1"/>
      <c r="BM4495" s="1"/>
      <c r="BN4495" s="1"/>
    </row>
    <row r="4496" spans="1:66" x14ac:dyDescent="0.2">
      <c r="A4496" s="2" t="s">
        <v>9041</v>
      </c>
      <c r="B4496" s="4" t="s">
        <v>4491</v>
      </c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>
        <v>9.7122976790938402</v>
      </c>
      <c r="AF4496" s="1"/>
      <c r="AG4496" s="1"/>
      <c r="AH4496" s="1"/>
      <c r="AI4496" s="1"/>
      <c r="AJ4496" s="1"/>
      <c r="AK4496" s="1"/>
      <c r="AL4496" s="1"/>
      <c r="AM4496" s="1"/>
      <c r="AN4496" s="1">
        <v>7.8935546875</v>
      </c>
      <c r="AO4496" s="1">
        <v>10.263522148132324</v>
      </c>
      <c r="AP4496" s="1">
        <v>4.0979394912719727</v>
      </c>
      <c r="AQ4496" s="1">
        <v>4.6942486763000488</v>
      </c>
      <c r="AR4496" s="1">
        <v>6.4416308403015137</v>
      </c>
      <c r="AS4496" s="1">
        <v>4.4426846504211426</v>
      </c>
      <c r="AT4496" s="1">
        <v>3.9082100391387939</v>
      </c>
      <c r="AU4496" s="1">
        <v>4.7890973091125488</v>
      </c>
      <c r="AV4496" s="1">
        <v>5.7945437431335449</v>
      </c>
      <c r="AW4496" s="1">
        <v>4.4053530693054199</v>
      </c>
      <c r="AX4496" s="1">
        <v>4.1248288154602051</v>
      </c>
      <c r="AY4496" s="1">
        <v>5.8406882286071777</v>
      </c>
      <c r="AZ4496" s="1">
        <v>4.8256807327270508</v>
      </c>
      <c r="BA4496" s="1">
        <v>4.705848217010498</v>
      </c>
      <c r="BB4496" s="1">
        <v>5.5318427085876465</v>
      </c>
      <c r="BC4496" s="1">
        <v>5.0823850631713867</v>
      </c>
      <c r="BD4496" s="1">
        <v>5.2276091575622559</v>
      </c>
      <c r="BE4496" s="1">
        <v>6.433042049407959</v>
      </c>
      <c r="BF4496" s="1">
        <v>26.598897933959961</v>
      </c>
      <c r="BG4496" s="1">
        <v>27.602207183837891</v>
      </c>
      <c r="BH4496" s="1">
        <v>52.743213653564453</v>
      </c>
      <c r="BI4496" s="1">
        <v>78.821510314941406</v>
      </c>
      <c r="BJ4496" s="1">
        <v>10.702377319335938</v>
      </c>
      <c r="BK4496" s="1">
        <v>6.8217849731445313</v>
      </c>
      <c r="BL4496" s="1"/>
      <c r="BM4496" s="1"/>
      <c r="BN4496" s="1"/>
    </row>
    <row r="4497" spans="1:66" x14ac:dyDescent="0.2">
      <c r="A4497" s="2" t="s">
        <v>9042</v>
      </c>
      <c r="B4497" s="4" t="s">
        <v>4492</v>
      </c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>
        <v>9.7122976790938402</v>
      </c>
      <c r="AF4497" s="1"/>
      <c r="AG4497" s="1"/>
      <c r="AH4497" s="1"/>
      <c r="AI4497" s="1"/>
      <c r="AJ4497" s="1"/>
      <c r="AK4497" s="1"/>
      <c r="AL4497" s="1"/>
      <c r="AM4497" s="1"/>
      <c r="AN4497" s="1">
        <v>7.8935546875</v>
      </c>
      <c r="AO4497" s="1">
        <v>10.263522148132324</v>
      </c>
      <c r="AP4497" s="1">
        <v>4.0979394912719727</v>
      </c>
      <c r="AQ4497" s="1">
        <v>4.6942486763000488</v>
      </c>
      <c r="AR4497" s="1">
        <v>6.4416308403015137</v>
      </c>
      <c r="AS4497" s="1">
        <v>4.4426846504211426</v>
      </c>
      <c r="AT4497" s="1">
        <v>3.9082100391387939</v>
      </c>
      <c r="AU4497" s="1">
        <v>4.7890973091125488</v>
      </c>
      <c r="AV4497" s="1">
        <v>5.7945437431335449</v>
      </c>
      <c r="AW4497" s="1">
        <v>4.4053530693054199</v>
      </c>
      <c r="AX4497" s="1">
        <v>4.1248288154602051</v>
      </c>
      <c r="AY4497" s="1">
        <v>5.8406882286071777</v>
      </c>
      <c r="AZ4497" s="1">
        <v>4.8256807327270508</v>
      </c>
      <c r="BA4497" s="1">
        <v>4.705848217010498</v>
      </c>
      <c r="BB4497" s="1">
        <v>5.5318427085876465</v>
      </c>
      <c r="BC4497" s="1">
        <v>5.0823850631713867</v>
      </c>
      <c r="BD4497" s="1">
        <v>5.2276091575622559</v>
      </c>
      <c r="BE4497" s="1">
        <v>6.433042049407959</v>
      </c>
      <c r="BF4497" s="1">
        <v>26.598897933959961</v>
      </c>
      <c r="BG4497" s="1">
        <v>27.602207183837891</v>
      </c>
      <c r="BH4497" s="1">
        <v>52.743213653564453</v>
      </c>
      <c r="BI4497" s="1">
        <v>78.821510314941406</v>
      </c>
      <c r="BJ4497" s="1">
        <v>10.702377319335938</v>
      </c>
      <c r="BK4497" s="1">
        <v>6.8217849731445313</v>
      </c>
      <c r="BL4497" s="1"/>
      <c r="BM4497" s="1"/>
      <c r="BN4497" s="1"/>
    </row>
    <row r="4498" spans="1:66" x14ac:dyDescent="0.2">
      <c r="A4498" s="2" t="s">
        <v>9043</v>
      </c>
      <c r="B4498" s="4" t="s">
        <v>4493</v>
      </c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>
        <v>9.7122976790938402</v>
      </c>
      <c r="AF4498" s="1"/>
      <c r="AG4498" s="1"/>
      <c r="AH4498" s="1"/>
      <c r="AI4498" s="1"/>
      <c r="AJ4498" s="1"/>
      <c r="AK4498" s="1"/>
      <c r="AL4498" s="1"/>
      <c r="AM4498" s="1"/>
      <c r="AN4498" s="1">
        <v>7.8935546875</v>
      </c>
      <c r="AO4498" s="1">
        <v>10.263522148132324</v>
      </c>
      <c r="AP4498" s="1">
        <v>4.0979394912719727</v>
      </c>
      <c r="AQ4498" s="1">
        <v>4.6942486763000488</v>
      </c>
      <c r="AR4498" s="1">
        <v>6.4416308403015137</v>
      </c>
      <c r="AS4498" s="1">
        <v>4.4426846504211426</v>
      </c>
      <c r="AT4498" s="1">
        <v>3.9082100391387939</v>
      </c>
      <c r="AU4498" s="1">
        <v>4.7890973091125488</v>
      </c>
      <c r="AV4498" s="1">
        <v>5.7945437431335449</v>
      </c>
      <c r="AW4498" s="1">
        <v>4.4053530693054199</v>
      </c>
      <c r="AX4498" s="1">
        <v>4.1248288154602051</v>
      </c>
      <c r="AY4498" s="1">
        <v>5.8406882286071777</v>
      </c>
      <c r="AZ4498" s="1">
        <v>4.8256807327270508</v>
      </c>
      <c r="BA4498" s="1">
        <v>4.705848217010498</v>
      </c>
      <c r="BB4498" s="1">
        <v>5.5318427085876465</v>
      </c>
      <c r="BC4498" s="1">
        <v>5.0823850631713867</v>
      </c>
      <c r="BD4498" s="1">
        <v>5.2276091575622559</v>
      </c>
      <c r="BE4498" s="1">
        <v>6.433042049407959</v>
      </c>
      <c r="BF4498" s="1">
        <v>26.598897933959961</v>
      </c>
      <c r="BG4498" s="1">
        <v>27.602207183837891</v>
      </c>
      <c r="BH4498" s="1">
        <v>52.743213653564453</v>
      </c>
      <c r="BI4498" s="1">
        <v>78.821510314941406</v>
      </c>
      <c r="BJ4498" s="1">
        <v>10.702377319335938</v>
      </c>
      <c r="BK4498" s="1">
        <v>6.8217849731445313</v>
      </c>
      <c r="BL4498" s="1"/>
      <c r="BM4498" s="1"/>
      <c r="BN4498" s="1"/>
    </row>
    <row r="4499" spans="1:66" x14ac:dyDescent="0.2">
      <c r="A4499" s="2" t="s">
        <v>9044</v>
      </c>
      <c r="B4499" s="4" t="s">
        <v>4494</v>
      </c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>
        <v>6.0159295627954332</v>
      </c>
      <c r="P4499" s="1">
        <v>5.2955263971470119</v>
      </c>
      <c r="Q4499" s="1">
        <v>8.7300145746102622</v>
      </c>
      <c r="R4499" s="1">
        <v>9.2042575888269287</v>
      </c>
      <c r="S4499" s="1">
        <v>5.8118726704757808</v>
      </c>
      <c r="T4499" s="1">
        <v>6.4722873642063403</v>
      </c>
      <c r="U4499" s="1">
        <v>6.1194958066773912</v>
      </c>
      <c r="V4499" s="1">
        <v>3.592247026487974</v>
      </c>
      <c r="W4499" s="1">
        <v>4.3010379384839821</v>
      </c>
      <c r="X4499" s="1">
        <v>3.7639462568441084</v>
      </c>
      <c r="Y4499" s="1">
        <v>6.6702406138530623</v>
      </c>
      <c r="Z4499" s="1">
        <v>5.6910029089818641</v>
      </c>
      <c r="AA4499" s="1">
        <v>4.8421727138572983</v>
      </c>
      <c r="AB4499" s="1">
        <v>5.5644115388315534</v>
      </c>
      <c r="AC4499" s="1">
        <v>6.7584930420566831</v>
      </c>
      <c r="AD4499" s="1"/>
      <c r="AE4499" s="1">
        <v>9.1593081467456461</v>
      </c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>
        <v>13.315271377563477</v>
      </c>
      <c r="AW4499" s="1"/>
      <c r="AX4499" s="1"/>
      <c r="AY4499" s="1"/>
      <c r="AZ4499" s="1">
        <v>0.65495318174362183</v>
      </c>
      <c r="BA4499" s="1">
        <v>0.70509952306747437</v>
      </c>
      <c r="BB4499" s="1">
        <v>2.0683057308197021</v>
      </c>
      <c r="BC4499" s="1">
        <v>1.635900616645813</v>
      </c>
      <c r="BD4499" s="1">
        <v>2.7908306121826172</v>
      </c>
      <c r="BE4499" s="1"/>
      <c r="BF4499" s="1">
        <v>1.6883261203765869</v>
      </c>
      <c r="BG4499" s="1">
        <v>1.2142468690872192</v>
      </c>
      <c r="BH4499" s="1">
        <v>0.20208296179771423</v>
      </c>
      <c r="BI4499" s="1">
        <v>3.352806344628334E-2</v>
      </c>
      <c r="BJ4499" s="1"/>
      <c r="BK4499" s="1"/>
      <c r="BL4499" s="1"/>
      <c r="BM4499" s="1"/>
      <c r="BN4499" s="1"/>
    </row>
    <row r="4500" spans="1:66" x14ac:dyDescent="0.2">
      <c r="A4500" s="2" t="s">
        <v>9045</v>
      </c>
      <c r="B4500" s="4" t="s">
        <v>4495</v>
      </c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>
        <v>6.0159295627954332</v>
      </c>
      <c r="P4500" s="1">
        <v>5.2955263971470119</v>
      </c>
      <c r="Q4500" s="1">
        <v>8.7300145746102622</v>
      </c>
      <c r="R4500" s="1">
        <v>9.2042575888269287</v>
      </c>
      <c r="S4500" s="1">
        <v>5.8118726704757808</v>
      </c>
      <c r="T4500" s="1">
        <v>6.4722873642063403</v>
      </c>
      <c r="U4500" s="1">
        <v>6.1194958066773912</v>
      </c>
      <c r="V4500" s="1">
        <v>3.592247026487974</v>
      </c>
      <c r="W4500" s="1">
        <v>4.3010379384839821</v>
      </c>
      <c r="X4500" s="1">
        <v>3.7639462568441084</v>
      </c>
      <c r="Y4500" s="1">
        <v>6.6702406138530623</v>
      </c>
      <c r="Z4500" s="1">
        <v>5.6910029089818641</v>
      </c>
      <c r="AA4500" s="1">
        <v>4.8421727138572983</v>
      </c>
      <c r="AB4500" s="1">
        <v>5.5644115388315534</v>
      </c>
      <c r="AC4500" s="1">
        <v>6.7584930420566831</v>
      </c>
      <c r="AD4500" s="1"/>
      <c r="AE4500" s="1">
        <v>9.1593081467456461</v>
      </c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>
        <v>13.315271377563477</v>
      </c>
      <c r="AW4500" s="1"/>
      <c r="AX4500" s="1"/>
      <c r="AY4500" s="1"/>
      <c r="AZ4500" s="1">
        <v>0.65495318174362183</v>
      </c>
      <c r="BA4500" s="1">
        <v>0.70509952306747437</v>
      </c>
      <c r="BB4500" s="1">
        <v>2.0683057308197021</v>
      </c>
      <c r="BC4500" s="1">
        <v>1.635900616645813</v>
      </c>
      <c r="BD4500" s="1">
        <v>2.7908306121826172</v>
      </c>
      <c r="BE4500" s="1"/>
      <c r="BF4500" s="1">
        <v>1.6883261203765869</v>
      </c>
      <c r="BG4500" s="1">
        <v>1.2142468690872192</v>
      </c>
      <c r="BH4500" s="1">
        <v>0.20208296179771423</v>
      </c>
      <c r="BI4500" s="1">
        <v>3.352806344628334E-2</v>
      </c>
      <c r="BJ4500" s="1"/>
      <c r="BK4500" s="1"/>
      <c r="BL4500" s="1"/>
      <c r="BM4500" s="1"/>
      <c r="BN4500" s="1"/>
    </row>
    <row r="4501" spans="1:66" x14ac:dyDescent="0.2">
      <c r="A4501" s="2" t="s">
        <v>9046</v>
      </c>
      <c r="B4501" s="4" t="s">
        <v>4496</v>
      </c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>
        <v>11.667739191857665</v>
      </c>
      <c r="Q4501" s="1">
        <v>11.105421425238776</v>
      </c>
      <c r="R4501" s="1">
        <v>5.5775252480821855</v>
      </c>
      <c r="S4501" s="1">
        <v>9.6255754721645417</v>
      </c>
      <c r="T4501" s="1">
        <v>8.6671871771439335</v>
      </c>
      <c r="U4501" s="1">
        <v>8.0822658059067827</v>
      </c>
      <c r="V4501" s="1">
        <v>8.890392343159359</v>
      </c>
      <c r="W4501" s="1">
        <v>5.9345170522651589</v>
      </c>
      <c r="X4501" s="1">
        <v>5.5533282265597679</v>
      </c>
      <c r="Y4501" s="1">
        <v>7.7404455159519454</v>
      </c>
      <c r="Z4501" s="1">
        <v>18.046342025655417</v>
      </c>
      <c r="AA4501" s="1">
        <v>2.7439164540525467</v>
      </c>
      <c r="AB4501" s="1">
        <v>10.415735185803708</v>
      </c>
      <c r="AC4501" s="1">
        <v>31.971097285157661</v>
      </c>
      <c r="AD4501" s="1"/>
      <c r="AE4501" s="1">
        <v>8.8239319031792114</v>
      </c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  <c r="BC4501" s="1"/>
      <c r="BD4501" s="1"/>
      <c r="BE4501" s="1"/>
      <c r="BF4501" s="1"/>
      <c r="BG4501" s="1">
        <v>2.7712612152099609</v>
      </c>
      <c r="BH4501" s="1">
        <v>2.1010069847106934</v>
      </c>
      <c r="BI4501" s="1"/>
      <c r="BJ4501" s="1">
        <v>21.944921493530273</v>
      </c>
      <c r="BK4501" s="1">
        <v>2.6070468425750732</v>
      </c>
      <c r="BL4501" s="1"/>
      <c r="BM4501" s="1"/>
      <c r="BN4501" s="1"/>
    </row>
    <row r="4502" spans="1:66" x14ac:dyDescent="0.2">
      <c r="A4502" s="2" t="s">
        <v>9047</v>
      </c>
      <c r="B4502" s="4" t="s">
        <v>4497</v>
      </c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>
        <v>11.667739191857665</v>
      </c>
      <c r="Q4502" s="1">
        <v>11.105421425238776</v>
      </c>
      <c r="R4502" s="1">
        <v>5.5775252480821855</v>
      </c>
      <c r="S4502" s="1">
        <v>9.6255754721645417</v>
      </c>
      <c r="T4502" s="1">
        <v>8.6671871771439335</v>
      </c>
      <c r="U4502" s="1">
        <v>8.0822658059067827</v>
      </c>
      <c r="V4502" s="1">
        <v>8.890392343159359</v>
      </c>
      <c r="W4502" s="1">
        <v>5.9345170522651589</v>
      </c>
      <c r="X4502" s="1">
        <v>5.5533282265597679</v>
      </c>
      <c r="Y4502" s="1">
        <v>7.7404455159519454</v>
      </c>
      <c r="Z4502" s="1">
        <v>18.046342025655417</v>
      </c>
      <c r="AA4502" s="1">
        <v>2.7439164540525467</v>
      </c>
      <c r="AB4502" s="1">
        <v>10.415735185803708</v>
      </c>
      <c r="AC4502" s="1">
        <v>31.971097285157661</v>
      </c>
      <c r="AD4502" s="1"/>
      <c r="AE4502" s="1">
        <v>8.8239319031792114</v>
      </c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  <c r="BA4502" s="1"/>
      <c r="BB4502" s="1"/>
      <c r="BC4502" s="1"/>
      <c r="BD4502" s="1"/>
      <c r="BE4502" s="1"/>
      <c r="BF4502" s="1"/>
      <c r="BG4502" s="1">
        <v>2.7712612152099609</v>
      </c>
      <c r="BH4502" s="1">
        <v>2.1010069847106934</v>
      </c>
      <c r="BI4502" s="1"/>
      <c r="BJ4502" s="1">
        <v>21.944921493530273</v>
      </c>
      <c r="BK4502" s="1">
        <v>2.6070468425750732</v>
      </c>
      <c r="BL4502" s="1"/>
      <c r="BM4502" s="1"/>
      <c r="BN4502" s="1"/>
    </row>
    <row r="4503" spans="1:66" x14ac:dyDescent="0.2">
      <c r="A4503" s="2" t="s">
        <v>9048</v>
      </c>
      <c r="B4503" s="4" t="s">
        <v>4498</v>
      </c>
      <c r="C4503" s="1"/>
      <c r="D4503" s="1"/>
      <c r="E4503" s="1"/>
      <c r="F4503" s="1"/>
      <c r="G4503" s="1"/>
      <c r="H4503" s="1">
        <v>6.9669596665508964</v>
      </c>
      <c r="I4503" s="1">
        <v>7.5130661300047699</v>
      </c>
      <c r="J4503" s="1">
        <v>35.894912495025231</v>
      </c>
      <c r="K4503" s="1">
        <v>29.161621996131281</v>
      </c>
      <c r="L4503" s="1">
        <v>6.9152299146933371</v>
      </c>
      <c r="M4503" s="1">
        <v>6.5293578825994398</v>
      </c>
      <c r="N4503" s="1">
        <v>7.1997487692948017</v>
      </c>
      <c r="O4503" s="1">
        <v>5.4273648370285823</v>
      </c>
      <c r="P4503" s="1">
        <v>7.380147578422501</v>
      </c>
      <c r="Q4503" s="1">
        <v>3.530202578984694</v>
      </c>
      <c r="R4503" s="1">
        <v>4.2699874655172012</v>
      </c>
      <c r="S4503" s="1">
        <v>16.3165846785265</v>
      </c>
      <c r="T4503" s="1">
        <v>6.5036457317476719</v>
      </c>
      <c r="U4503" s="1">
        <v>4.341687831256321</v>
      </c>
      <c r="V4503" s="1"/>
      <c r="W4503" s="1"/>
      <c r="X4503" s="1"/>
      <c r="Y4503" s="1">
        <v>7.5412188954354074</v>
      </c>
      <c r="Z4503" s="1"/>
      <c r="AA4503" s="1"/>
      <c r="AB4503" s="1"/>
      <c r="AC4503" s="1"/>
      <c r="AD4503" s="1"/>
      <c r="AE4503" s="1">
        <v>9.8349179643309945</v>
      </c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>
        <v>1.2374836951494217E-2</v>
      </c>
      <c r="AW4503" s="1">
        <v>1.1601686477661133</v>
      </c>
      <c r="AX4503" s="1">
        <v>0.63331907987594604</v>
      </c>
      <c r="AY4503" s="1"/>
      <c r="AZ4503" s="1"/>
      <c r="BA4503" s="1">
        <v>0.4267810583114624</v>
      </c>
      <c r="BB4503" s="1">
        <v>5.2995023727416992</v>
      </c>
      <c r="BC4503" s="1">
        <v>4.8986735343933105</v>
      </c>
      <c r="BD4503" s="1">
        <v>4.5591373443603516</v>
      </c>
      <c r="BE4503" s="1">
        <v>32.330333709716797</v>
      </c>
      <c r="BF4503" s="1">
        <v>4.558748722076416</v>
      </c>
      <c r="BG4503" s="1">
        <v>5.6156539916992188</v>
      </c>
      <c r="BH4503" s="1">
        <v>5.155242919921875</v>
      </c>
      <c r="BI4503" s="1">
        <v>6.5254268646240234</v>
      </c>
      <c r="BJ4503" s="1">
        <v>11.637383460998535</v>
      </c>
      <c r="BK4503" s="1">
        <v>11.122770309448242</v>
      </c>
      <c r="BL4503" s="1"/>
      <c r="BM4503" s="1"/>
      <c r="BN4503" s="1"/>
    </row>
    <row r="4504" spans="1:66" x14ac:dyDescent="0.2">
      <c r="A4504" s="2" t="s">
        <v>9049</v>
      </c>
      <c r="B4504" s="4" t="s">
        <v>4499</v>
      </c>
      <c r="C4504" s="1"/>
      <c r="D4504" s="1"/>
      <c r="E4504" s="1"/>
      <c r="F4504" s="1"/>
      <c r="G4504" s="1"/>
      <c r="H4504" s="1">
        <v>6.9669596665508964</v>
      </c>
      <c r="I4504" s="1">
        <v>7.5130661300047699</v>
      </c>
      <c r="J4504" s="1">
        <v>35.894912495025231</v>
      </c>
      <c r="K4504" s="1">
        <v>29.161621996131281</v>
      </c>
      <c r="L4504" s="1">
        <v>6.9152299146933371</v>
      </c>
      <c r="M4504" s="1">
        <v>6.5293578825994398</v>
      </c>
      <c r="N4504" s="1">
        <v>7.1997487692948017</v>
      </c>
      <c r="O4504" s="1">
        <v>5.4273648370285823</v>
      </c>
      <c r="P4504" s="1">
        <v>7.380147578422501</v>
      </c>
      <c r="Q4504" s="1">
        <v>3.530202578984694</v>
      </c>
      <c r="R4504" s="1">
        <v>4.2699874655172012</v>
      </c>
      <c r="S4504" s="1">
        <v>16.3165846785265</v>
      </c>
      <c r="T4504" s="1">
        <v>6.5036457317476719</v>
      </c>
      <c r="U4504" s="1">
        <v>4.341687831256321</v>
      </c>
      <c r="V4504" s="1"/>
      <c r="W4504" s="1"/>
      <c r="X4504" s="1"/>
      <c r="Y4504" s="1">
        <v>7.5412188954354074</v>
      </c>
      <c r="Z4504" s="1"/>
      <c r="AA4504" s="1"/>
      <c r="AB4504" s="1"/>
      <c r="AC4504" s="1"/>
      <c r="AD4504" s="1"/>
      <c r="AE4504" s="1">
        <v>9.8349179643309945</v>
      </c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>
        <v>1.2374836951494217E-2</v>
      </c>
      <c r="AW4504" s="1">
        <v>1.1601686477661133</v>
      </c>
      <c r="AX4504" s="1">
        <v>0.63331907987594604</v>
      </c>
      <c r="AY4504" s="1"/>
      <c r="AZ4504" s="1"/>
      <c r="BA4504" s="1">
        <v>0.4267810583114624</v>
      </c>
      <c r="BB4504" s="1">
        <v>5.2995023727416992</v>
      </c>
      <c r="BC4504" s="1">
        <v>4.8986735343933105</v>
      </c>
      <c r="BD4504" s="1">
        <v>4.5591373443603516</v>
      </c>
      <c r="BE4504" s="1">
        <v>32.330333709716797</v>
      </c>
      <c r="BF4504" s="1">
        <v>4.558748722076416</v>
      </c>
      <c r="BG4504" s="1">
        <v>5.6156539916992188</v>
      </c>
      <c r="BH4504" s="1">
        <v>5.155242919921875</v>
      </c>
      <c r="BI4504" s="1">
        <v>6.5254268646240234</v>
      </c>
      <c r="BJ4504" s="1">
        <v>11.637383460998535</v>
      </c>
      <c r="BK4504" s="1">
        <v>11.122770309448242</v>
      </c>
      <c r="BL4504" s="1"/>
      <c r="BM4504" s="1"/>
      <c r="BN4504" s="1"/>
    </row>
    <row r="4505" spans="1:66" x14ac:dyDescent="0.2">
      <c r="A4505" s="2" t="s">
        <v>9050</v>
      </c>
      <c r="B4505" s="4" t="s">
        <v>4500</v>
      </c>
      <c r="C4505" s="1"/>
      <c r="D4505" s="1"/>
      <c r="E4505" s="1"/>
      <c r="F4505" s="1"/>
      <c r="G4505" s="1"/>
      <c r="H4505" s="1">
        <v>6.9669596665508964</v>
      </c>
      <c r="I4505" s="1">
        <v>7.5130661300047699</v>
      </c>
      <c r="J4505" s="1">
        <v>35.894912495025231</v>
      </c>
      <c r="K4505" s="1">
        <v>29.161621996131281</v>
      </c>
      <c r="L4505" s="1">
        <v>6.9152299146933371</v>
      </c>
      <c r="M4505" s="1">
        <v>6.5293578825994398</v>
      </c>
      <c r="N4505" s="1">
        <v>7.1997487692948017</v>
      </c>
      <c r="O4505" s="1">
        <v>5.4273648370285823</v>
      </c>
      <c r="P4505" s="1">
        <v>7.380147578422501</v>
      </c>
      <c r="Q4505" s="1">
        <v>3.530202578984694</v>
      </c>
      <c r="R4505" s="1">
        <v>4.2699874655172012</v>
      </c>
      <c r="S4505" s="1">
        <v>16.3165846785265</v>
      </c>
      <c r="T4505" s="1">
        <v>6.5036457317476719</v>
      </c>
      <c r="U4505" s="1">
        <v>4.341687831256321</v>
      </c>
      <c r="V4505" s="1"/>
      <c r="W4505" s="1"/>
      <c r="X4505" s="1"/>
      <c r="Y4505" s="1">
        <v>7.5412188954354074</v>
      </c>
      <c r="Z4505" s="1"/>
      <c r="AA4505" s="1"/>
      <c r="AB4505" s="1"/>
      <c r="AC4505" s="1"/>
      <c r="AD4505" s="1"/>
      <c r="AE4505" s="1">
        <v>9.8349179643309945</v>
      </c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>
        <v>1.2374836951494217E-2</v>
      </c>
      <c r="AW4505" s="1">
        <v>1.1601686477661133</v>
      </c>
      <c r="AX4505" s="1">
        <v>0.63331907987594604</v>
      </c>
      <c r="AY4505" s="1"/>
      <c r="AZ4505" s="1"/>
      <c r="BA4505" s="1">
        <v>0.4267810583114624</v>
      </c>
      <c r="BB4505" s="1">
        <v>5.2995023727416992</v>
      </c>
      <c r="BC4505" s="1">
        <v>4.8986735343933105</v>
      </c>
      <c r="BD4505" s="1">
        <v>4.5591373443603516</v>
      </c>
      <c r="BE4505" s="1">
        <v>32.330333709716797</v>
      </c>
      <c r="BF4505" s="1">
        <v>4.558748722076416</v>
      </c>
      <c r="BG4505" s="1">
        <v>5.6156539916992188</v>
      </c>
      <c r="BH4505" s="1">
        <v>5.155242919921875</v>
      </c>
      <c r="BI4505" s="1">
        <v>6.5254268646240234</v>
      </c>
      <c r="BJ4505" s="1">
        <v>11.637383460998535</v>
      </c>
      <c r="BK4505" s="1">
        <v>11.122770309448242</v>
      </c>
      <c r="BL4505" s="1"/>
      <c r="BM4505" s="1"/>
      <c r="BN4505" s="1"/>
    </row>
    <row r="4506" spans="1:66" x14ac:dyDescent="0.2">
      <c r="A4506" s="2" t="s">
        <v>9051</v>
      </c>
      <c r="B4506" s="4" t="s">
        <v>4501</v>
      </c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1"/>
      <c r="BC4506" s="1"/>
      <c r="BD4506" s="1"/>
      <c r="BE4506" s="1"/>
      <c r="BF4506" s="1"/>
      <c r="BG4506" s="1"/>
      <c r="BH4506" s="1"/>
      <c r="BI4506" s="1"/>
      <c r="BJ4506" s="1"/>
      <c r="BK4506" s="1"/>
      <c r="BL4506" s="1"/>
      <c r="BM4506" s="1"/>
      <c r="BN4506" s="1"/>
    </row>
    <row r="4507" spans="1:66" x14ac:dyDescent="0.2">
      <c r="A4507" s="2" t="s">
        <v>9052</v>
      </c>
      <c r="B4507" s="4" t="s">
        <v>4502</v>
      </c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  <c r="BA4507" s="1"/>
      <c r="BB4507" s="1"/>
      <c r="BC4507" s="1"/>
      <c r="BD4507" s="1"/>
      <c r="BE4507" s="1"/>
      <c r="BF4507" s="1"/>
      <c r="BG4507" s="1"/>
      <c r="BH4507" s="1"/>
      <c r="BI4507" s="1"/>
      <c r="BJ4507" s="1"/>
      <c r="BK4507" s="1"/>
      <c r="BL4507" s="1"/>
      <c r="BM4507" s="1"/>
      <c r="BN4507" s="1"/>
    </row>
    <row r="4508" spans="1:66" x14ac:dyDescent="0.2">
      <c r="A4508" s="2" t="s">
        <v>9053</v>
      </c>
      <c r="B4508" s="4" t="s">
        <v>4503</v>
      </c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  <c r="AY4508" s="1"/>
      <c r="AZ4508" s="1"/>
      <c r="BA4508" s="1"/>
      <c r="BB4508" s="1"/>
      <c r="BC4508" s="1"/>
      <c r="BD4508" s="1"/>
      <c r="BE4508" s="1"/>
      <c r="BF4508" s="1"/>
      <c r="BG4508" s="1"/>
      <c r="BH4508" s="1"/>
      <c r="BI4508" s="1"/>
      <c r="BJ4508" s="1"/>
      <c r="BK4508" s="1"/>
      <c r="BL4508" s="1"/>
      <c r="BM4508" s="1"/>
      <c r="BN4508" s="1"/>
    </row>
    <row r="4509" spans="1:66" x14ac:dyDescent="0.2">
      <c r="A4509" s="2" t="s">
        <v>9054</v>
      </c>
      <c r="B4509" s="4" t="s">
        <v>4504</v>
      </c>
      <c r="C4509" s="1">
        <v>15.585516137866474</v>
      </c>
      <c r="D4509" s="1">
        <v>45.861296377029433</v>
      </c>
      <c r="E4509" s="1">
        <v>65.063452666537614</v>
      </c>
      <c r="F4509" s="1">
        <v>85.548473141409488</v>
      </c>
      <c r="G4509" s="1">
        <v>45.671072014673825</v>
      </c>
      <c r="H4509" s="1">
        <v>5.9617498714438835</v>
      </c>
      <c r="I4509" s="1">
        <v>5.607151546235758</v>
      </c>
      <c r="J4509" s="1">
        <v>4.404817594968331</v>
      </c>
      <c r="K4509" s="1">
        <v>7.9332841089948039</v>
      </c>
      <c r="L4509" s="1">
        <v>8.385319750930238</v>
      </c>
      <c r="M4509" s="1">
        <v>3.7632167064737452</v>
      </c>
      <c r="N4509" s="1">
        <v>3.9837613263577856</v>
      </c>
      <c r="O4509" s="1">
        <v>1.787158974884218</v>
      </c>
      <c r="P4509" s="1">
        <v>12.822584959089161</v>
      </c>
      <c r="Q4509" s="1">
        <v>9.793141116533949</v>
      </c>
      <c r="R4509" s="1">
        <v>10.418779434921213</v>
      </c>
      <c r="S4509" s="1">
        <v>10.882107391578263</v>
      </c>
      <c r="T4509" s="1">
        <v>14.214514851516652</v>
      </c>
      <c r="U4509" s="1">
        <v>7.1330221396073856</v>
      </c>
      <c r="V4509" s="1">
        <v>10.979720656551049</v>
      </c>
      <c r="W4509" s="1">
        <v>33.854365534793111</v>
      </c>
      <c r="X4509" s="1">
        <v>5.6672894711524604</v>
      </c>
      <c r="Y4509" s="1">
        <v>22.128529730322558</v>
      </c>
      <c r="Z4509" s="1">
        <v>31.547547740149373</v>
      </c>
      <c r="AA4509" s="1">
        <v>7.263594736435838</v>
      </c>
      <c r="AB4509" s="1">
        <v>30.420999262826403</v>
      </c>
      <c r="AC4509" s="1">
        <v>28.33814278292617</v>
      </c>
      <c r="AD4509" s="1">
        <v>43.718509862138745</v>
      </c>
      <c r="AE4509" s="1">
        <v>27.64326659001426</v>
      </c>
      <c r="AF4509" s="1"/>
      <c r="AG4509" s="1"/>
      <c r="AH4509" s="1"/>
      <c r="AI4509" s="1"/>
      <c r="AJ4509" s="1">
        <v>36.238426208496094</v>
      </c>
      <c r="AK4509" s="1">
        <v>4.0138874053955078</v>
      </c>
      <c r="AL4509" s="1"/>
      <c r="AM4509" s="1">
        <v>36.582996368408203</v>
      </c>
      <c r="AN4509" s="1"/>
      <c r="AO4509" s="1"/>
      <c r="AP4509" s="1"/>
      <c r="AQ4509" s="1"/>
      <c r="AR4509" s="1"/>
      <c r="AS4509" s="1">
        <v>1.8446530103683472</v>
      </c>
      <c r="AT4509" s="1">
        <v>9.4443683624267578</v>
      </c>
      <c r="AU4509" s="1">
        <v>4.4895620346069336</v>
      </c>
      <c r="AV4509" s="1">
        <v>2.472639799118042</v>
      </c>
      <c r="AW4509" s="1">
        <v>5.4606785774230957</v>
      </c>
      <c r="AX4509" s="1">
        <v>8.0862751007080078</v>
      </c>
      <c r="AY4509" s="1"/>
      <c r="AZ4509" s="1"/>
      <c r="BA4509" s="1"/>
      <c r="BB4509" s="1">
        <v>5.9844779968261719</v>
      </c>
      <c r="BC4509" s="1">
        <v>0.13389468193054199</v>
      </c>
      <c r="BD4509" s="1"/>
      <c r="BE4509" s="1">
        <v>2.757871150970459</v>
      </c>
      <c r="BF4509" s="1">
        <v>1.4777222871780396</v>
      </c>
      <c r="BG4509" s="1">
        <v>1.7747294902801514</v>
      </c>
      <c r="BH4509" s="1">
        <v>0.96181350946426392</v>
      </c>
      <c r="BI4509" s="1"/>
      <c r="BJ4509" s="1">
        <v>0.56732892990112305</v>
      </c>
      <c r="BK4509" s="1"/>
      <c r="BL4509" s="1"/>
      <c r="BM4509" s="1"/>
      <c r="BN4509" s="1"/>
    </row>
    <row r="4510" spans="1:66" x14ac:dyDescent="0.2">
      <c r="A4510" s="2" t="s">
        <v>9055</v>
      </c>
      <c r="B4510" s="4" t="s">
        <v>4505</v>
      </c>
      <c r="C4510" s="1">
        <v>4.4294799926360513</v>
      </c>
      <c r="D4510" s="1">
        <v>6.8816315580962604</v>
      </c>
      <c r="E4510" s="1">
        <v>4.3354864243820685</v>
      </c>
      <c r="F4510" s="1">
        <v>7.0740998394070598</v>
      </c>
      <c r="G4510" s="1">
        <v>7.3737395931467349</v>
      </c>
      <c r="H4510" s="1">
        <v>3.394301867132548</v>
      </c>
      <c r="I4510" s="1">
        <v>4.3657042776508739</v>
      </c>
      <c r="J4510" s="1">
        <v>5.5571397160689973</v>
      </c>
      <c r="K4510" s="1">
        <v>6.0525601713388264</v>
      </c>
      <c r="L4510" s="1">
        <v>7.413864413016678</v>
      </c>
      <c r="M4510" s="1">
        <v>13.636577751595174</v>
      </c>
      <c r="N4510" s="1">
        <v>5.1290406059983482</v>
      </c>
      <c r="O4510" s="1">
        <v>5.4172407777492451</v>
      </c>
      <c r="P4510" s="1">
        <v>6.338847209834725</v>
      </c>
      <c r="Q4510" s="1">
        <v>2.5842358725257704</v>
      </c>
      <c r="R4510" s="1">
        <v>5.9160507051067608</v>
      </c>
      <c r="S4510" s="1">
        <v>4.6424268007796972</v>
      </c>
      <c r="T4510" s="1">
        <v>5.5698562949626451</v>
      </c>
      <c r="U4510" s="1">
        <v>9.0048755482004612</v>
      </c>
      <c r="V4510" s="1">
        <v>8.2084928263946839</v>
      </c>
      <c r="W4510" s="1">
        <v>9.7941321096516063</v>
      </c>
      <c r="X4510" s="1">
        <v>6.6037389811058489</v>
      </c>
      <c r="Y4510" s="1">
        <v>9.7679216500974562</v>
      </c>
      <c r="Z4510" s="1">
        <v>7.3109920640287447</v>
      </c>
      <c r="AA4510" s="1">
        <v>8.0376921426164376</v>
      </c>
      <c r="AB4510" s="1">
        <v>5.9520379067194948</v>
      </c>
      <c r="AC4510" s="1">
        <v>7.1955688043655073</v>
      </c>
      <c r="AD4510" s="1">
        <v>11.814323517717492</v>
      </c>
      <c r="AE4510" s="1">
        <v>9.1379145621884579</v>
      </c>
      <c r="AF4510" s="1"/>
      <c r="AG4510" s="1"/>
      <c r="AH4510" s="1"/>
      <c r="AI4510" s="1"/>
      <c r="AJ4510" s="1">
        <v>9.2991674318909645E-3</v>
      </c>
      <c r="AK4510" s="1">
        <v>1.0182996280491352E-2</v>
      </c>
      <c r="AL4510" s="1">
        <v>3.4352801740169525E-3</v>
      </c>
      <c r="AM4510" s="1"/>
      <c r="AN4510" s="1">
        <v>0.92633587121963501</v>
      </c>
      <c r="AO4510" s="1">
        <v>1.794045090675354</v>
      </c>
      <c r="AP4510" s="1">
        <v>1.5743187665939331</v>
      </c>
      <c r="AQ4510" s="1">
        <v>5.3222789764404297</v>
      </c>
      <c r="AR4510" s="1">
        <v>0.80778288841247559</v>
      </c>
      <c r="AS4510" s="1"/>
      <c r="AT4510" s="1">
        <v>4.9708619117736816</v>
      </c>
      <c r="AU4510" s="1"/>
      <c r="AV4510" s="1">
        <v>1.082912802696228</v>
      </c>
      <c r="AW4510" s="1">
        <v>2.0253431797027588</v>
      </c>
      <c r="AX4510" s="1"/>
      <c r="AY4510" s="1">
        <v>4.2935938835144043</v>
      </c>
      <c r="AZ4510" s="1">
        <v>4.3897576332092285</v>
      </c>
      <c r="BA4510" s="1"/>
      <c r="BB4510" s="1">
        <v>5.540379524230957</v>
      </c>
      <c r="BC4510" s="1">
        <v>2.1398830413818359</v>
      </c>
      <c r="BD4510" s="1">
        <v>0.14190633594989777</v>
      </c>
      <c r="BE4510" s="1">
        <v>0.97512596845626831</v>
      </c>
      <c r="BF4510" s="1">
        <v>0.52515530586242676</v>
      </c>
      <c r="BG4510" s="1">
        <v>0.64094281196594238</v>
      </c>
      <c r="BH4510" s="1">
        <v>2.1985063552856445</v>
      </c>
      <c r="BI4510" s="1">
        <v>3.1302025318145752</v>
      </c>
      <c r="BJ4510" s="1">
        <v>3.411907434463501</v>
      </c>
      <c r="BK4510" s="1">
        <v>1.8435004949569702</v>
      </c>
      <c r="BL4510" s="1"/>
      <c r="BM4510" s="1"/>
      <c r="BN4510" s="1"/>
    </row>
    <row r="4511" spans="1:66" x14ac:dyDescent="0.2">
      <c r="A4511" s="2" t="s">
        <v>9056</v>
      </c>
      <c r="B4511" s="4" t="s">
        <v>4506</v>
      </c>
      <c r="C4511" s="1">
        <v>3.5380546016563659</v>
      </c>
      <c r="D4511" s="1">
        <v>7.8651842536502148E-2</v>
      </c>
      <c r="E4511" s="1">
        <v>1.4371758817404472</v>
      </c>
      <c r="F4511" s="1">
        <v>5.079254707680998</v>
      </c>
      <c r="G4511" s="1">
        <v>4.2329509959897802</v>
      </c>
      <c r="H4511" s="1"/>
      <c r="I4511" s="1"/>
      <c r="J4511" s="1"/>
      <c r="K4511" s="1">
        <v>95.150991025853429</v>
      </c>
      <c r="L4511" s="1">
        <v>96.463506271411248</v>
      </c>
      <c r="M4511" s="1">
        <v>37.596534607672332</v>
      </c>
      <c r="N4511" s="1">
        <v>96.919548241662497</v>
      </c>
      <c r="O4511" s="1">
        <v>90.270861395635251</v>
      </c>
      <c r="P4511" s="1">
        <v>97.2446168477653</v>
      </c>
      <c r="Q4511" s="1">
        <v>85.907904714900724</v>
      </c>
      <c r="R4511" s="1">
        <v>68.696487688505471</v>
      </c>
      <c r="S4511" s="1">
        <v>14.569364493016105</v>
      </c>
      <c r="T4511" s="1">
        <v>65.060776383591687</v>
      </c>
      <c r="U4511" s="1">
        <v>57.358292779523644</v>
      </c>
      <c r="V4511" s="1">
        <v>28.633432825151022</v>
      </c>
      <c r="W4511" s="1">
        <v>16.726734717982673</v>
      </c>
      <c r="X4511" s="1"/>
      <c r="Y4511" s="1">
        <v>10.573679487811967</v>
      </c>
      <c r="Z4511" s="1"/>
      <c r="AA4511" s="1"/>
      <c r="AB4511" s="1">
        <v>12.795390636324194</v>
      </c>
      <c r="AC4511" s="1">
        <v>10.750013716149006</v>
      </c>
      <c r="AD4511" s="1">
        <v>15.275437867234679</v>
      </c>
      <c r="AE4511" s="1">
        <v>12.301489557568187</v>
      </c>
      <c r="AF4511" s="1"/>
      <c r="AG4511" s="1"/>
      <c r="AH4511" s="1"/>
      <c r="AI4511" s="1">
        <v>1.4846841096878052</v>
      </c>
      <c r="AJ4511" s="1">
        <v>5.1070213317871094</v>
      </c>
      <c r="AK4511" s="1">
        <v>3.4050273895263672</v>
      </c>
      <c r="AL4511" s="1"/>
      <c r="AM4511" s="1">
        <v>1.3254743814468384</v>
      </c>
      <c r="AN4511" s="1"/>
      <c r="AO4511" s="1">
        <v>86.214256286621094</v>
      </c>
      <c r="AP4511" s="1">
        <v>87.116928100585938</v>
      </c>
      <c r="AQ4511" s="1"/>
      <c r="AR4511" s="1"/>
      <c r="AS4511" s="1">
        <v>37.084217071533203</v>
      </c>
      <c r="AT4511" s="1"/>
      <c r="AU4511" s="1"/>
      <c r="AV4511" s="1"/>
      <c r="AW4511" s="1">
        <v>6.2771134376525879</v>
      </c>
      <c r="AX4511" s="1">
        <v>10.305793762207031</v>
      </c>
      <c r="AY4511" s="1"/>
      <c r="AZ4511" s="1"/>
      <c r="BA4511" s="1"/>
      <c r="BB4511" s="1">
        <v>4.1980514526367188</v>
      </c>
      <c r="BC4511" s="1">
        <v>4.9160609245300293</v>
      </c>
      <c r="BD4511" s="1">
        <v>7.4682488441467285</v>
      </c>
      <c r="BE4511" s="1">
        <v>5.0225329399108887</v>
      </c>
      <c r="BF4511" s="1">
        <v>4.3124547004699707</v>
      </c>
      <c r="BG4511" s="1">
        <v>5.165247917175293</v>
      </c>
      <c r="BH4511" s="1"/>
      <c r="BI4511" s="1"/>
      <c r="BJ4511" s="1"/>
      <c r="BK4511" s="1"/>
      <c r="BL4511" s="1"/>
      <c r="BM4511" s="1"/>
      <c r="BN4511" s="1"/>
    </row>
    <row r="4512" spans="1:66" x14ac:dyDescent="0.2">
      <c r="A4512" s="2" t="s">
        <v>9057</v>
      </c>
      <c r="B4512" s="4" t="s">
        <v>4507</v>
      </c>
      <c r="C4512" s="1">
        <v>3.5380546016563659</v>
      </c>
      <c r="D4512" s="1">
        <v>7.8651842536502148E-2</v>
      </c>
      <c r="E4512" s="1">
        <v>1.4371758817404472</v>
      </c>
      <c r="F4512" s="1">
        <v>5.079254707680998</v>
      </c>
      <c r="G4512" s="1">
        <v>4.2329509959897802</v>
      </c>
      <c r="H4512" s="1"/>
      <c r="I4512" s="1"/>
      <c r="J4512" s="1"/>
      <c r="K4512" s="1">
        <v>95.150991025853429</v>
      </c>
      <c r="L4512" s="1">
        <v>96.463506271411248</v>
      </c>
      <c r="M4512" s="1">
        <v>37.596534607672332</v>
      </c>
      <c r="N4512" s="1">
        <v>96.919548241662497</v>
      </c>
      <c r="O4512" s="1">
        <v>90.270861395635251</v>
      </c>
      <c r="P4512" s="1">
        <v>97.2446168477653</v>
      </c>
      <c r="Q4512" s="1">
        <v>85.907904714900724</v>
      </c>
      <c r="R4512" s="1">
        <v>68.696487688505471</v>
      </c>
      <c r="S4512" s="1">
        <v>14.569364493016105</v>
      </c>
      <c r="T4512" s="1">
        <v>65.060776383591687</v>
      </c>
      <c r="U4512" s="1">
        <v>57.358292779523644</v>
      </c>
      <c r="V4512" s="1">
        <v>28.633432825151022</v>
      </c>
      <c r="W4512" s="1">
        <v>16.726734717982673</v>
      </c>
      <c r="X4512" s="1"/>
      <c r="Y4512" s="1">
        <v>10.573679487811967</v>
      </c>
      <c r="Z4512" s="1"/>
      <c r="AA4512" s="1"/>
      <c r="AB4512" s="1">
        <v>12.795390636324194</v>
      </c>
      <c r="AC4512" s="1">
        <v>10.750013716149006</v>
      </c>
      <c r="AD4512" s="1">
        <v>15.275437867234679</v>
      </c>
      <c r="AE4512" s="1">
        <v>12.301489557568187</v>
      </c>
      <c r="AF4512" s="1"/>
      <c r="AG4512" s="1"/>
      <c r="AH4512" s="1"/>
      <c r="AI4512" s="1">
        <v>1.4846841096878052</v>
      </c>
      <c r="AJ4512" s="1">
        <v>5.1070213317871094</v>
      </c>
      <c r="AK4512" s="1">
        <v>3.4050273895263672</v>
      </c>
      <c r="AL4512" s="1"/>
      <c r="AM4512" s="1">
        <v>1.3254743814468384</v>
      </c>
      <c r="AN4512" s="1"/>
      <c r="AO4512" s="1">
        <v>86.214256286621094</v>
      </c>
      <c r="AP4512" s="1">
        <v>87.116928100585938</v>
      </c>
      <c r="AQ4512" s="1"/>
      <c r="AR4512" s="1"/>
      <c r="AS4512" s="1">
        <v>37.084217071533203</v>
      </c>
      <c r="AT4512" s="1"/>
      <c r="AU4512" s="1"/>
      <c r="AV4512" s="1"/>
      <c r="AW4512" s="1">
        <v>6.2771134376525879</v>
      </c>
      <c r="AX4512" s="1">
        <v>10.305793762207031</v>
      </c>
      <c r="AY4512" s="1"/>
      <c r="AZ4512" s="1"/>
      <c r="BA4512" s="1"/>
      <c r="BB4512" s="1">
        <v>4.1980514526367188</v>
      </c>
      <c r="BC4512" s="1">
        <v>4.9160609245300293</v>
      </c>
      <c r="BD4512" s="1">
        <v>7.4682488441467285</v>
      </c>
      <c r="BE4512" s="1">
        <v>5.0225329399108887</v>
      </c>
      <c r="BF4512" s="1">
        <v>4.3124547004699707</v>
      </c>
      <c r="BG4512" s="1">
        <v>5.165247917175293</v>
      </c>
      <c r="BH4512" s="1"/>
      <c r="BI4512" s="1"/>
      <c r="BJ4512" s="1"/>
      <c r="BK4512" s="1"/>
      <c r="BL4512" s="1"/>
      <c r="BM4512" s="1"/>
      <c r="BN4512" s="1"/>
    </row>
    <row r="4513" spans="1:66" x14ac:dyDescent="0.2">
      <c r="A4513" s="2" t="s">
        <v>9058</v>
      </c>
      <c r="B4513" s="4" t="s">
        <v>4508</v>
      </c>
      <c r="C4513" s="1">
        <v>5.7412719291009173</v>
      </c>
      <c r="D4513" s="1">
        <v>5.860393825172622</v>
      </c>
      <c r="E4513" s="1">
        <v>4.9399257806628265</v>
      </c>
      <c r="F4513" s="1">
        <v>4.9340624410577076</v>
      </c>
      <c r="G4513" s="1">
        <v>4.3504096083119004</v>
      </c>
      <c r="H4513" s="1">
        <v>4.8994291496360454</v>
      </c>
      <c r="I4513" s="1">
        <v>5.7319342304383287</v>
      </c>
      <c r="J4513" s="1"/>
      <c r="K4513" s="1"/>
      <c r="L4513" s="1">
        <v>15.827087342926013</v>
      </c>
      <c r="M4513" s="1">
        <v>5.0817973752553831</v>
      </c>
      <c r="N4513" s="1">
        <v>5.4435845244908538</v>
      </c>
      <c r="O4513" s="1"/>
      <c r="P4513" s="1">
        <v>22.45222724874694</v>
      </c>
      <c r="Q4513" s="1">
        <v>22.966475492172222</v>
      </c>
      <c r="R4513" s="1">
        <v>4.3181346750799179</v>
      </c>
      <c r="S4513" s="1">
        <v>21.218790675760204</v>
      </c>
      <c r="T4513" s="1">
        <v>3.9955281904655346</v>
      </c>
      <c r="U4513" s="1">
        <v>4.2475494952032244</v>
      </c>
      <c r="V4513" s="1">
        <v>5.261520033280183</v>
      </c>
      <c r="W4513" s="1">
        <v>4.1467488748833468</v>
      </c>
      <c r="X4513" s="1">
        <v>5.619842337271999</v>
      </c>
      <c r="Y4513" s="1">
        <v>4.8941189237982154</v>
      </c>
      <c r="Z4513" s="1">
        <v>4.9174303276889821</v>
      </c>
      <c r="AA4513" s="1">
        <v>5.0012257629396348</v>
      </c>
      <c r="AB4513" s="1">
        <v>8.6073727210647952</v>
      </c>
      <c r="AC4513" s="1">
        <v>5.2872806591590606</v>
      </c>
      <c r="AD4513" s="1">
        <v>12.106449277030505</v>
      </c>
      <c r="AE4513" s="1">
        <v>5.8604733892067902</v>
      </c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>
        <v>56.750907897949219</v>
      </c>
      <c r="AQ4513" s="1">
        <v>5.1261386871337891</v>
      </c>
      <c r="AR4513" s="1"/>
      <c r="AS4513" s="1"/>
      <c r="AT4513" s="1"/>
      <c r="AU4513" s="1">
        <v>5.7292437553405762</v>
      </c>
      <c r="AV4513" s="1"/>
      <c r="AW4513" s="1"/>
      <c r="AX4513" s="1"/>
      <c r="AY4513" s="1"/>
      <c r="AZ4513" s="1"/>
      <c r="BA4513" s="1"/>
      <c r="BB4513" s="1"/>
      <c r="BC4513" s="1"/>
      <c r="BD4513" s="1"/>
      <c r="BE4513" s="1"/>
      <c r="BF4513" s="1">
        <v>-2.5672943593235686E-5</v>
      </c>
      <c r="BG4513" s="1"/>
      <c r="BH4513" s="1">
        <v>4.4007058143615723</v>
      </c>
      <c r="BI4513" s="1"/>
      <c r="BJ4513" s="1"/>
      <c r="BK4513" s="1"/>
      <c r="BL4513" s="1"/>
      <c r="BM4513" s="1"/>
      <c r="BN4513" s="1"/>
    </row>
    <row r="4514" spans="1:66" x14ac:dyDescent="0.2">
      <c r="A4514" s="2" t="s">
        <v>9059</v>
      </c>
      <c r="B4514" s="4" t="s">
        <v>4509</v>
      </c>
      <c r="C4514" s="1">
        <v>5.7412719291009173</v>
      </c>
      <c r="D4514" s="1">
        <v>5.860393825172622</v>
      </c>
      <c r="E4514" s="1">
        <v>4.9399257806628265</v>
      </c>
      <c r="F4514" s="1">
        <v>4.9340624410577076</v>
      </c>
      <c r="G4514" s="1">
        <v>4.3504096083119004</v>
      </c>
      <c r="H4514" s="1">
        <v>4.8994291496360454</v>
      </c>
      <c r="I4514" s="1">
        <v>5.7319342304383287</v>
      </c>
      <c r="J4514" s="1"/>
      <c r="K4514" s="1"/>
      <c r="L4514" s="1">
        <v>15.827087342926013</v>
      </c>
      <c r="M4514" s="1">
        <v>5.0817973752553831</v>
      </c>
      <c r="N4514" s="1">
        <v>5.4435845244908538</v>
      </c>
      <c r="O4514" s="1"/>
      <c r="P4514" s="1">
        <v>22.45222724874694</v>
      </c>
      <c r="Q4514" s="1">
        <v>22.966475492172222</v>
      </c>
      <c r="R4514" s="1">
        <v>4.3181346750799179</v>
      </c>
      <c r="S4514" s="1">
        <v>21.218790675760204</v>
      </c>
      <c r="T4514" s="1">
        <v>3.9955281904655346</v>
      </c>
      <c r="U4514" s="1">
        <v>4.2475494952032244</v>
      </c>
      <c r="V4514" s="1">
        <v>5.261520033280183</v>
      </c>
      <c r="W4514" s="1">
        <v>4.1467488748833468</v>
      </c>
      <c r="X4514" s="1">
        <v>5.619842337271999</v>
      </c>
      <c r="Y4514" s="1">
        <v>4.8941189237982154</v>
      </c>
      <c r="Z4514" s="1">
        <v>4.9174303276889821</v>
      </c>
      <c r="AA4514" s="1">
        <v>5.0012257629396348</v>
      </c>
      <c r="AB4514" s="1">
        <v>8.6073727210647952</v>
      </c>
      <c r="AC4514" s="1">
        <v>5.2872806591590606</v>
      </c>
      <c r="AD4514" s="1">
        <v>12.106449277030505</v>
      </c>
      <c r="AE4514" s="1">
        <v>5.8604733892067902</v>
      </c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>
        <v>56.750907897949219</v>
      </c>
      <c r="AQ4514" s="1">
        <v>5.1261386871337891</v>
      </c>
      <c r="AR4514" s="1"/>
      <c r="AS4514" s="1"/>
      <c r="AT4514" s="1"/>
      <c r="AU4514" s="1">
        <v>5.7292437553405762</v>
      </c>
      <c r="AV4514" s="1"/>
      <c r="AW4514" s="1"/>
      <c r="AX4514" s="1"/>
      <c r="AY4514" s="1"/>
      <c r="AZ4514" s="1"/>
      <c r="BA4514" s="1"/>
      <c r="BB4514" s="1"/>
      <c r="BC4514" s="1"/>
      <c r="BD4514" s="1"/>
      <c r="BE4514" s="1"/>
      <c r="BF4514" s="1">
        <v>-2.5672943593235686E-5</v>
      </c>
      <c r="BG4514" s="1"/>
      <c r="BH4514" s="1">
        <v>4.4007058143615723</v>
      </c>
      <c r="BI4514" s="1"/>
      <c r="BJ4514" s="1"/>
      <c r="BK4514" s="1"/>
      <c r="BL4514" s="1"/>
      <c r="BM4514" s="1"/>
      <c r="BN4514" s="1"/>
    </row>
    <row r="4515" spans="1:66" x14ac:dyDescent="0.2">
      <c r="A4515" s="2" t="s">
        <v>9060</v>
      </c>
      <c r="B4515" s="4" t="s">
        <v>4510</v>
      </c>
      <c r="C4515" s="1">
        <v>22.337045171678891</v>
      </c>
      <c r="D4515" s="1">
        <v>28.111586903862314</v>
      </c>
      <c r="E4515" s="1">
        <v>6.3601916251813524</v>
      </c>
      <c r="F4515" s="1">
        <v>6.7987556668853948</v>
      </c>
      <c r="G4515" s="1">
        <v>39.868294661000753</v>
      </c>
      <c r="H4515" s="1">
        <v>20.363703287454868</v>
      </c>
      <c r="I4515" s="1">
        <v>16.652097221699595</v>
      </c>
      <c r="J4515" s="1">
        <v>5.6530353803843605</v>
      </c>
      <c r="K4515" s="1">
        <v>5.5702543059075316</v>
      </c>
      <c r="L4515" s="1">
        <v>4.4165372730295971</v>
      </c>
      <c r="M4515" s="1">
        <v>4.832178578621587</v>
      </c>
      <c r="N4515" s="1">
        <v>4.1688890634301705</v>
      </c>
      <c r="O4515" s="1">
        <v>7.3603554061944036</v>
      </c>
      <c r="P4515" s="1">
        <v>4.6844646632423164</v>
      </c>
      <c r="Q4515" s="1">
        <v>21.729361130728993</v>
      </c>
      <c r="R4515" s="1">
        <v>14.981832901344047</v>
      </c>
      <c r="S4515" s="1">
        <v>7.9953065475367566</v>
      </c>
      <c r="T4515" s="1">
        <v>4.2032616361776283</v>
      </c>
      <c r="U4515" s="1">
        <v>3.9632737646830236</v>
      </c>
      <c r="V4515" s="1">
        <v>3.9548606664519155</v>
      </c>
      <c r="W4515" s="1">
        <v>3.8583087099671967</v>
      </c>
      <c r="X4515" s="1">
        <v>4.119276591993585</v>
      </c>
      <c r="Y4515" s="1">
        <v>4.0969225802339562</v>
      </c>
      <c r="Z4515" s="1">
        <v>7.5453135659367714</v>
      </c>
      <c r="AA4515" s="1">
        <v>8.7795189111186467</v>
      </c>
      <c r="AB4515" s="1">
        <v>4.2344869119175303</v>
      </c>
      <c r="AC4515" s="1">
        <v>6.8552937729406409</v>
      </c>
      <c r="AD4515" s="1">
        <v>6.1143383001007061</v>
      </c>
      <c r="AE4515" s="1">
        <v>7.9375608191994944</v>
      </c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  <c r="BA4515" s="1"/>
      <c r="BB4515" s="1"/>
      <c r="BC4515" s="1"/>
      <c r="BD4515" s="1">
        <v>0.44619554281234741</v>
      </c>
      <c r="BE4515" s="1"/>
      <c r="BF4515" s="1"/>
      <c r="BG4515" s="1"/>
      <c r="BH4515" s="1">
        <v>8.2717742919921875</v>
      </c>
      <c r="BI4515" s="1">
        <v>2.2114641666412354</v>
      </c>
      <c r="BJ4515" s="1">
        <v>3.2013063430786133</v>
      </c>
      <c r="BK4515" s="1"/>
      <c r="BL4515" s="1"/>
      <c r="BM4515" s="1"/>
      <c r="BN4515" s="1"/>
    </row>
    <row r="4516" spans="1:66" x14ac:dyDescent="0.2">
      <c r="A4516" s="2" t="s">
        <v>9061</v>
      </c>
      <c r="B4516" s="4" t="s">
        <v>4511</v>
      </c>
      <c r="C4516" s="1">
        <v>22.337045171678891</v>
      </c>
      <c r="D4516" s="1">
        <v>28.111586903862314</v>
      </c>
      <c r="E4516" s="1">
        <v>6.3601916251813524</v>
      </c>
      <c r="F4516" s="1">
        <v>6.7987556668853948</v>
      </c>
      <c r="G4516" s="1">
        <v>39.868294661000753</v>
      </c>
      <c r="H4516" s="1">
        <v>20.363703287454868</v>
      </c>
      <c r="I4516" s="1">
        <v>16.652097221699595</v>
      </c>
      <c r="J4516" s="1">
        <v>5.6530353803843605</v>
      </c>
      <c r="K4516" s="1">
        <v>5.5702543059075316</v>
      </c>
      <c r="L4516" s="1">
        <v>4.4165372730295971</v>
      </c>
      <c r="M4516" s="1">
        <v>4.832178578621587</v>
      </c>
      <c r="N4516" s="1">
        <v>4.1688890634301705</v>
      </c>
      <c r="O4516" s="1">
        <v>7.3603554061944036</v>
      </c>
      <c r="P4516" s="1">
        <v>4.6844646632423164</v>
      </c>
      <c r="Q4516" s="1">
        <v>21.729361130728993</v>
      </c>
      <c r="R4516" s="1">
        <v>14.981832901344047</v>
      </c>
      <c r="S4516" s="1">
        <v>7.9953065475367566</v>
      </c>
      <c r="T4516" s="1">
        <v>4.2032616361776283</v>
      </c>
      <c r="U4516" s="1">
        <v>3.9632737646830236</v>
      </c>
      <c r="V4516" s="1">
        <v>3.9548606664519155</v>
      </c>
      <c r="W4516" s="1">
        <v>3.8583087099671967</v>
      </c>
      <c r="X4516" s="1">
        <v>4.119276591993585</v>
      </c>
      <c r="Y4516" s="1">
        <v>4.0969225802339562</v>
      </c>
      <c r="Z4516" s="1">
        <v>7.5453135659367714</v>
      </c>
      <c r="AA4516" s="1">
        <v>8.7795189111186467</v>
      </c>
      <c r="AB4516" s="1">
        <v>4.2344869119175303</v>
      </c>
      <c r="AC4516" s="1">
        <v>6.8552937729406409</v>
      </c>
      <c r="AD4516" s="1">
        <v>6.1143383001007061</v>
      </c>
      <c r="AE4516" s="1">
        <v>7.9375608191994944</v>
      </c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  <c r="BA4516" s="1"/>
      <c r="BB4516" s="1"/>
      <c r="BC4516" s="1"/>
      <c r="BD4516" s="1">
        <v>0.44619554281234741</v>
      </c>
      <c r="BE4516" s="1"/>
      <c r="BF4516" s="1"/>
      <c r="BG4516" s="1"/>
      <c r="BH4516" s="1">
        <v>8.2717742919921875</v>
      </c>
      <c r="BI4516" s="1">
        <v>2.2114641666412354</v>
      </c>
      <c r="BJ4516" s="1">
        <v>3.2013063430786133</v>
      </c>
      <c r="BK4516" s="1"/>
      <c r="BL4516" s="1"/>
      <c r="BM4516" s="1"/>
      <c r="BN4516" s="1"/>
    </row>
    <row r="4517" spans="1:66" x14ac:dyDescent="0.2">
      <c r="A4517" s="2" t="s">
        <v>9062</v>
      </c>
      <c r="B4517" s="4" t="s">
        <v>4512</v>
      </c>
      <c r="C4517" s="1">
        <v>9.6715883028681269</v>
      </c>
      <c r="D4517" s="1">
        <v>60.563147324552688</v>
      </c>
      <c r="E4517" s="1">
        <v>77.473378732711993</v>
      </c>
      <c r="F4517" s="1">
        <v>79.876360763028586</v>
      </c>
      <c r="G4517" s="1">
        <v>86.014063753688163</v>
      </c>
      <c r="H4517" s="1">
        <v>41.051874399945497</v>
      </c>
      <c r="I4517" s="1">
        <v>27.145500317703402</v>
      </c>
      <c r="J4517" s="1">
        <v>43.912743155578006</v>
      </c>
      <c r="K4517" s="1">
        <v>13.965779501428354</v>
      </c>
      <c r="L4517" s="1">
        <v>22.00266355470464</v>
      </c>
      <c r="M4517" s="1">
        <v>10.845662458067169</v>
      </c>
      <c r="N4517" s="1">
        <v>8.7692379344641349</v>
      </c>
      <c r="O4517" s="1">
        <v>6.4716431915823893</v>
      </c>
      <c r="P4517" s="1">
        <v>2.971176286541088</v>
      </c>
      <c r="Q4517" s="1">
        <v>3.7881257765157517</v>
      </c>
      <c r="R4517" s="1">
        <v>8.3457194239921133</v>
      </c>
      <c r="S4517" s="1">
        <v>2.261449850494182</v>
      </c>
      <c r="T4517" s="1">
        <v>2.5676547185330083</v>
      </c>
      <c r="U4517" s="1"/>
      <c r="V4517" s="1">
        <v>0.93268984149008061</v>
      </c>
      <c r="W4517" s="1">
        <v>1.5431814803852211</v>
      </c>
      <c r="X4517" s="1">
        <v>3.4303044338502682</v>
      </c>
      <c r="Y4517" s="1">
        <v>4.5227074796980249</v>
      </c>
      <c r="Z4517" s="1">
        <v>4.1764765768869934</v>
      </c>
      <c r="AA4517" s="1">
        <v>4.4408758052437305</v>
      </c>
      <c r="AB4517" s="1">
        <v>5.8778911090318786</v>
      </c>
      <c r="AC4517" s="1">
        <v>6.1496880337015467</v>
      </c>
      <c r="AD4517" s="1">
        <v>5.2061856877088442</v>
      </c>
      <c r="AE4517" s="1">
        <v>7.6713275361480937</v>
      </c>
      <c r="AF4517" s="1"/>
      <c r="AG4517" s="1"/>
      <c r="AH4517" s="1"/>
      <c r="AI4517" s="1"/>
      <c r="AJ4517" s="1">
        <v>0.42324227094650269</v>
      </c>
      <c r="AK4517" s="1"/>
      <c r="AL4517" s="1"/>
      <c r="AM4517" s="1"/>
      <c r="AN4517" s="1"/>
      <c r="AO4517" s="1">
        <v>10.7882080078125</v>
      </c>
      <c r="AP4517" s="1"/>
      <c r="AQ4517" s="1">
        <v>2.0138707160949707</v>
      </c>
      <c r="AR4517" s="1"/>
      <c r="AS4517" s="1"/>
      <c r="AT4517" s="1">
        <v>4.7054705619812012</v>
      </c>
      <c r="AU4517" s="1">
        <v>3.696486234664917</v>
      </c>
      <c r="AV4517" s="1">
        <v>3.7431678771972656</v>
      </c>
      <c r="AW4517" s="1">
        <v>5.5818257331848145</v>
      </c>
      <c r="AX4517" s="1">
        <v>6.7000727653503418</v>
      </c>
      <c r="AY4517" s="1">
        <v>2.1402804851531982</v>
      </c>
      <c r="AZ4517" s="1">
        <v>4.516848087310791</v>
      </c>
      <c r="BA4517" s="1">
        <v>6.8342905044555664</v>
      </c>
      <c r="BB4517" s="1">
        <v>8.1298980712890625</v>
      </c>
      <c r="BC4517" s="1">
        <v>5.3825368881225586</v>
      </c>
      <c r="BD4517" s="1">
        <v>3.4319043159484863</v>
      </c>
      <c r="BE4517" s="1"/>
      <c r="BF4517" s="1">
        <v>5.6692538261413574</v>
      </c>
      <c r="BG4517" s="1"/>
      <c r="BH4517" s="1"/>
      <c r="BI4517" s="1"/>
      <c r="BJ4517" s="1"/>
      <c r="BK4517" s="1">
        <v>0.32967498898506165</v>
      </c>
      <c r="BL4517" s="1"/>
      <c r="BM4517" s="1"/>
      <c r="BN4517" s="1"/>
    </row>
    <row r="4518" spans="1:66" x14ac:dyDescent="0.2">
      <c r="A4518" s="2" t="s">
        <v>9063</v>
      </c>
      <c r="B4518" s="4" t="s">
        <v>4513</v>
      </c>
      <c r="C4518" s="1"/>
      <c r="D4518" s="1"/>
      <c r="E4518" s="1">
        <v>96.682493698372369</v>
      </c>
      <c r="F4518" s="1">
        <v>57.750660842368404</v>
      </c>
      <c r="G4518" s="1">
        <v>96.262328747739431</v>
      </c>
      <c r="H4518" s="1">
        <v>91.170024479047825</v>
      </c>
      <c r="I4518" s="1">
        <v>98.073359901980638</v>
      </c>
      <c r="J4518" s="1">
        <v>83.856245615477306</v>
      </c>
      <c r="K4518" s="1">
        <v>86.899125450399666</v>
      </c>
      <c r="L4518" s="1">
        <v>80.676721176414617</v>
      </c>
      <c r="M4518" s="1">
        <v>91.864074186067882</v>
      </c>
      <c r="N4518" s="1">
        <v>93.485382774910875</v>
      </c>
      <c r="O4518" s="1">
        <v>99.168194913864312</v>
      </c>
      <c r="P4518" s="1">
        <v>99.388118252443562</v>
      </c>
      <c r="Q4518" s="1">
        <v>98.781108761253066</v>
      </c>
      <c r="R4518" s="1">
        <v>96.258771848427301</v>
      </c>
      <c r="S4518" s="1">
        <v>98.567817119792366</v>
      </c>
      <c r="T4518" s="1">
        <v>97.875867293016256</v>
      </c>
      <c r="U4518" s="1">
        <v>88.228955451835674</v>
      </c>
      <c r="V4518" s="1">
        <v>98.430353559444214</v>
      </c>
      <c r="W4518" s="1">
        <v>90.219365575889711</v>
      </c>
      <c r="X4518" s="1">
        <v>97.002252136497574</v>
      </c>
      <c r="Y4518" s="1">
        <v>97.386589399788122</v>
      </c>
      <c r="Z4518" s="1">
        <v>54.347111589431393</v>
      </c>
      <c r="AA4518" s="1">
        <v>85.815830736834627</v>
      </c>
      <c r="AB4518" s="1">
        <v>99.262980865882838</v>
      </c>
      <c r="AC4518" s="1">
        <v>90.939105786148502</v>
      </c>
      <c r="AD4518" s="1">
        <v>97.47352414817874</v>
      </c>
      <c r="AE4518" s="1">
        <v>98.500010837107624</v>
      </c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  <c r="BA4518" s="1"/>
      <c r="BB4518" s="1"/>
      <c r="BC4518" s="1"/>
      <c r="BD4518" s="1"/>
      <c r="BE4518" s="1"/>
      <c r="BF4518" s="1"/>
      <c r="BG4518" s="1"/>
      <c r="BH4518" s="1"/>
      <c r="BI4518" s="1"/>
      <c r="BJ4518" s="1"/>
      <c r="BK4518" s="1"/>
      <c r="BL4518" s="1"/>
      <c r="BM4518" s="1"/>
      <c r="BN4518" s="1"/>
    </row>
    <row r="4519" spans="1:66" x14ac:dyDescent="0.2">
      <c r="A4519" s="2" t="s">
        <v>9064</v>
      </c>
      <c r="B4519" s="4" t="s">
        <v>4514</v>
      </c>
      <c r="C4519" s="1"/>
      <c r="D4519" s="1"/>
      <c r="E4519" s="1">
        <v>96.682493698372369</v>
      </c>
      <c r="F4519" s="1">
        <v>57.750660842368404</v>
      </c>
      <c r="G4519" s="1">
        <v>96.262328747739431</v>
      </c>
      <c r="H4519" s="1">
        <v>91.170024479047825</v>
      </c>
      <c r="I4519" s="1">
        <v>98.073359901980638</v>
      </c>
      <c r="J4519" s="1">
        <v>83.856245615477306</v>
      </c>
      <c r="K4519" s="1">
        <v>86.899125450399666</v>
      </c>
      <c r="L4519" s="1">
        <v>80.676721176414617</v>
      </c>
      <c r="M4519" s="1">
        <v>91.864074186067882</v>
      </c>
      <c r="N4519" s="1">
        <v>93.485382774910875</v>
      </c>
      <c r="O4519" s="1">
        <v>99.168194913864312</v>
      </c>
      <c r="P4519" s="1">
        <v>99.388118252443562</v>
      </c>
      <c r="Q4519" s="1">
        <v>98.781108761253066</v>
      </c>
      <c r="R4519" s="1">
        <v>96.258771848427301</v>
      </c>
      <c r="S4519" s="1">
        <v>98.567817119792366</v>
      </c>
      <c r="T4519" s="1">
        <v>97.875867293016256</v>
      </c>
      <c r="U4519" s="1">
        <v>88.228955451835674</v>
      </c>
      <c r="V4519" s="1">
        <v>98.430353559444214</v>
      </c>
      <c r="W4519" s="1">
        <v>90.219365575889711</v>
      </c>
      <c r="X4519" s="1">
        <v>97.002252136497574</v>
      </c>
      <c r="Y4519" s="1">
        <v>97.386589399788122</v>
      </c>
      <c r="Z4519" s="1">
        <v>54.347111589431393</v>
      </c>
      <c r="AA4519" s="1">
        <v>85.815830736834627</v>
      </c>
      <c r="AB4519" s="1">
        <v>99.262980865882838</v>
      </c>
      <c r="AC4519" s="1">
        <v>90.939105786148502</v>
      </c>
      <c r="AD4519" s="1">
        <v>97.47352414817874</v>
      </c>
      <c r="AE4519" s="1">
        <v>98.500010837107624</v>
      </c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  <c r="BA4519" s="1"/>
      <c r="BB4519" s="1"/>
      <c r="BC4519" s="1"/>
      <c r="BD4519" s="1"/>
      <c r="BE4519" s="1"/>
      <c r="BF4519" s="1"/>
      <c r="BG4519" s="1"/>
      <c r="BH4519" s="1"/>
      <c r="BI4519" s="1"/>
      <c r="BJ4519" s="1"/>
      <c r="BK4519" s="1"/>
      <c r="BL4519" s="1"/>
      <c r="BM4519" s="1"/>
      <c r="BN4519" s="1"/>
    </row>
    <row r="4520" spans="1:66" x14ac:dyDescent="0.2">
      <c r="A4520" s="2" t="s">
        <v>9065</v>
      </c>
      <c r="B4520" s="4" t="s">
        <v>4515</v>
      </c>
      <c r="C4520" s="1">
        <v>3.2764439721825238</v>
      </c>
      <c r="D4520" s="1">
        <v>1.5658587669656807</v>
      </c>
      <c r="E4520" s="1"/>
      <c r="F4520" s="1"/>
      <c r="G4520" s="1"/>
      <c r="H4520" s="1">
        <v>6.8782201520092361</v>
      </c>
      <c r="I4520" s="1">
        <v>23.894891973018961</v>
      </c>
      <c r="J4520" s="1">
        <v>14.787132232673491</v>
      </c>
      <c r="K4520" s="1"/>
      <c r="L4520" s="1"/>
      <c r="M4520" s="1"/>
      <c r="N4520" s="1">
        <v>1.9349930375016797</v>
      </c>
      <c r="O4520" s="1">
        <v>5.6903428698747307</v>
      </c>
      <c r="P4520" s="1">
        <v>9.6502367785413927</v>
      </c>
      <c r="Q4520" s="1">
        <v>5.3170161550202284</v>
      </c>
      <c r="R4520" s="1">
        <v>5.2949286944381893</v>
      </c>
      <c r="S4520" s="1">
        <v>5.3755312335069796</v>
      </c>
      <c r="T4520" s="1">
        <v>14.021231426001229</v>
      </c>
      <c r="U4520" s="1">
        <v>9.3177921095082041</v>
      </c>
      <c r="V4520" s="1">
        <v>6.3936177035330664</v>
      </c>
      <c r="W4520" s="1">
        <v>7.1411889834031728</v>
      </c>
      <c r="X4520" s="1">
        <v>6.9760607467021662</v>
      </c>
      <c r="Y4520" s="1">
        <v>4.8074146138034006</v>
      </c>
      <c r="Z4520" s="1">
        <v>5.6733713328393334</v>
      </c>
      <c r="AA4520" s="1">
        <v>10.891887467371765</v>
      </c>
      <c r="AB4520" s="1">
        <v>6.3992499376592074</v>
      </c>
      <c r="AC4520" s="1">
        <v>11.635528299912282</v>
      </c>
      <c r="AD4520" s="1">
        <v>6.246306149394818</v>
      </c>
      <c r="AE4520" s="1">
        <v>6.824067329210413</v>
      </c>
      <c r="AF4520" s="1"/>
      <c r="AG4520" s="1"/>
      <c r="AH4520" s="1"/>
      <c r="AI4520" s="1">
        <v>5.0955758094787598</v>
      </c>
      <c r="AJ4520" s="1">
        <v>3.1047983169555664</v>
      </c>
      <c r="AK4520" s="1">
        <v>4.9330358505249023</v>
      </c>
      <c r="AL4520" s="1">
        <v>5.0398378372192383</v>
      </c>
      <c r="AM4520" s="1">
        <v>5.7323455810546875</v>
      </c>
      <c r="AN4520" s="1"/>
      <c r="AO4520" s="1">
        <v>10.675475120544434</v>
      </c>
      <c r="AP4520" s="1">
        <v>8.3070526123046875</v>
      </c>
      <c r="AQ4520" s="1">
        <v>4.9179701805114746</v>
      </c>
      <c r="AR4520" s="1">
        <v>4.7050800323486328</v>
      </c>
      <c r="AS4520" s="1">
        <v>4.9222936630249023</v>
      </c>
      <c r="AT4520" s="1">
        <v>3.8630340099334717</v>
      </c>
      <c r="AU4520" s="1"/>
      <c r="AV4520" s="1"/>
      <c r="AW4520" s="1"/>
      <c r="AX4520" s="1"/>
      <c r="AY4520" s="1"/>
      <c r="AZ4520" s="1"/>
      <c r="BA4520" s="1"/>
      <c r="BB4520" s="1"/>
      <c r="BC4520" s="1"/>
      <c r="BD4520" s="1"/>
      <c r="BE4520" s="1">
        <v>5.6197171211242676</v>
      </c>
      <c r="BF4520" s="1"/>
      <c r="BG4520" s="1"/>
      <c r="BH4520" s="1"/>
      <c r="BI4520" s="1"/>
      <c r="BJ4520" s="1"/>
      <c r="BK4520" s="1"/>
      <c r="BL4520" s="1"/>
      <c r="BM4520" s="1"/>
      <c r="BN4520" s="1"/>
    </row>
    <row r="4521" spans="1:66" x14ac:dyDescent="0.2">
      <c r="A4521" s="2" t="s">
        <v>9066</v>
      </c>
      <c r="B4521" s="4" t="s">
        <v>4516</v>
      </c>
      <c r="C4521" s="1">
        <v>18.188234340787741</v>
      </c>
      <c r="D4521" s="1">
        <v>5.0519869969999203</v>
      </c>
      <c r="E4521" s="1">
        <v>7.2154900006787814</v>
      </c>
      <c r="F4521" s="1">
        <v>16.020327193130253</v>
      </c>
      <c r="G4521" s="1">
        <v>12.68744091117143</v>
      </c>
      <c r="H4521" s="1">
        <v>7.4587927859294485</v>
      </c>
      <c r="I4521" s="1">
        <v>6.0793496633082755</v>
      </c>
      <c r="J4521" s="1">
        <v>3.0669848502137458</v>
      </c>
      <c r="K4521" s="1">
        <v>0.99431937208116405</v>
      </c>
      <c r="L4521" s="1"/>
      <c r="M4521" s="1"/>
      <c r="N4521" s="1">
        <v>33.907355622442488</v>
      </c>
      <c r="O4521" s="1">
        <v>12.918143860638848</v>
      </c>
      <c r="P4521" s="1"/>
      <c r="Q4521" s="1"/>
      <c r="R4521" s="1"/>
      <c r="S4521" s="1"/>
      <c r="T4521" s="1"/>
      <c r="U4521" s="1"/>
      <c r="V4521" s="1"/>
      <c r="W4521" s="1">
        <v>20.172674776005135</v>
      </c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>
        <v>3.4231133460998535</v>
      </c>
      <c r="AK4521" s="1"/>
      <c r="AL4521" s="1"/>
      <c r="AM4521" s="1"/>
      <c r="AN4521" s="1"/>
      <c r="AO4521" s="1"/>
      <c r="AP4521" s="1">
        <v>1.2967894077301025</v>
      </c>
      <c r="AQ4521" s="1">
        <v>3.4500114917755127</v>
      </c>
      <c r="AR4521" s="1">
        <v>9.3112716674804688</v>
      </c>
      <c r="AS4521" s="1">
        <v>10.842629432678223</v>
      </c>
      <c r="AT4521" s="1">
        <v>45.414878845214844</v>
      </c>
      <c r="AU4521" s="1">
        <v>66.31854248046875</v>
      </c>
      <c r="AV4521" s="1">
        <v>98.635871887207031</v>
      </c>
      <c r="AW4521" s="1">
        <v>98.807228088378906</v>
      </c>
      <c r="AX4521" s="1">
        <v>91.053489685058594</v>
      </c>
      <c r="AY4521" s="1">
        <v>75.944145202636719</v>
      </c>
      <c r="AZ4521" s="1">
        <v>71.420158386230469</v>
      </c>
      <c r="BA4521" s="1">
        <v>87.641105651855469</v>
      </c>
      <c r="BB4521" s="1">
        <v>76.177963256835938</v>
      </c>
      <c r="BC4521" s="1">
        <v>70.83758544921875</v>
      </c>
      <c r="BD4521" s="1">
        <v>84.304733276367188</v>
      </c>
      <c r="BE4521" s="1">
        <v>84.163505554199219</v>
      </c>
      <c r="BF4521" s="1">
        <v>85.572105407714844</v>
      </c>
      <c r="BG4521" s="1">
        <v>89.393318176269531</v>
      </c>
      <c r="BH4521" s="1">
        <v>87.723968505859375</v>
      </c>
      <c r="BI4521" s="1">
        <v>82.720138549804688</v>
      </c>
      <c r="BJ4521" s="1">
        <v>84.439720153808594</v>
      </c>
      <c r="BK4521" s="1">
        <v>82.433525085449219</v>
      </c>
      <c r="BL4521" s="1"/>
      <c r="BM4521" s="1"/>
      <c r="BN4521" s="1"/>
    </row>
    <row r="4522" spans="1:66" x14ac:dyDescent="0.2">
      <c r="A4522" s="2" t="s">
        <v>9067</v>
      </c>
      <c r="B4522" s="4" t="s">
        <v>4517</v>
      </c>
      <c r="C4522" s="1">
        <v>18.188234340787741</v>
      </c>
      <c r="D4522" s="1">
        <v>5.0519869969999203</v>
      </c>
      <c r="E4522" s="1">
        <v>7.2154900006787814</v>
      </c>
      <c r="F4522" s="1">
        <v>16.020327193130253</v>
      </c>
      <c r="G4522" s="1">
        <v>12.68744091117143</v>
      </c>
      <c r="H4522" s="1">
        <v>7.4587927859294485</v>
      </c>
      <c r="I4522" s="1">
        <v>6.0793496633082755</v>
      </c>
      <c r="J4522" s="1">
        <v>3.0669848502137458</v>
      </c>
      <c r="K4522" s="1">
        <v>0.99431937208116405</v>
      </c>
      <c r="L4522" s="1"/>
      <c r="M4522" s="1"/>
      <c r="N4522" s="1">
        <v>33.907355622442488</v>
      </c>
      <c r="O4522" s="1">
        <v>12.918143860638848</v>
      </c>
      <c r="P4522" s="1"/>
      <c r="Q4522" s="1"/>
      <c r="R4522" s="1"/>
      <c r="S4522" s="1"/>
      <c r="T4522" s="1"/>
      <c r="U4522" s="1"/>
      <c r="V4522" s="1"/>
      <c r="W4522" s="1">
        <v>20.172674776005135</v>
      </c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>
        <v>3.4231133460998535</v>
      </c>
      <c r="AK4522" s="1"/>
      <c r="AL4522" s="1"/>
      <c r="AM4522" s="1"/>
      <c r="AN4522" s="1"/>
      <c r="AO4522" s="1"/>
      <c r="AP4522" s="1">
        <v>1.2967894077301025</v>
      </c>
      <c r="AQ4522" s="1">
        <v>3.4500114917755127</v>
      </c>
      <c r="AR4522" s="1">
        <v>9.3112716674804688</v>
      </c>
      <c r="AS4522" s="1">
        <v>10.842629432678223</v>
      </c>
      <c r="AT4522" s="1">
        <v>45.414878845214844</v>
      </c>
      <c r="AU4522" s="1">
        <v>66.31854248046875</v>
      </c>
      <c r="AV4522" s="1">
        <v>98.635871887207031</v>
      </c>
      <c r="AW4522" s="1">
        <v>98.807228088378906</v>
      </c>
      <c r="AX4522" s="1">
        <v>91.053489685058594</v>
      </c>
      <c r="AY4522" s="1">
        <v>75.944145202636719</v>
      </c>
      <c r="AZ4522" s="1">
        <v>71.420158386230469</v>
      </c>
      <c r="BA4522" s="1">
        <v>87.641105651855469</v>
      </c>
      <c r="BB4522" s="1">
        <v>76.177963256835938</v>
      </c>
      <c r="BC4522" s="1">
        <v>70.83758544921875</v>
      </c>
      <c r="BD4522" s="1">
        <v>84.304733276367188</v>
      </c>
      <c r="BE4522" s="1">
        <v>84.163505554199219</v>
      </c>
      <c r="BF4522" s="1">
        <v>85.572105407714844</v>
      </c>
      <c r="BG4522" s="1">
        <v>89.393318176269531</v>
      </c>
      <c r="BH4522" s="1">
        <v>87.723968505859375</v>
      </c>
      <c r="BI4522" s="1">
        <v>82.720138549804688</v>
      </c>
      <c r="BJ4522" s="1">
        <v>84.439720153808594</v>
      </c>
      <c r="BK4522" s="1">
        <v>82.433525085449219</v>
      </c>
      <c r="BL4522" s="1"/>
      <c r="BM4522" s="1"/>
      <c r="BN4522" s="1"/>
    </row>
    <row r="4523" spans="1:66" x14ac:dyDescent="0.2">
      <c r="A4523" s="2" t="s">
        <v>9068</v>
      </c>
      <c r="B4523" s="4" t="s">
        <v>4518</v>
      </c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>
        <v>25.254507570476868</v>
      </c>
      <c r="AE4523" s="1">
        <v>2.2183780551580252</v>
      </c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  <c r="BA4523" s="1"/>
      <c r="BB4523" s="1"/>
      <c r="BC4523" s="1"/>
      <c r="BD4523" s="1"/>
      <c r="BE4523" s="1"/>
      <c r="BF4523" s="1"/>
      <c r="BG4523" s="1"/>
      <c r="BH4523" s="1"/>
      <c r="BI4523" s="1"/>
      <c r="BJ4523" s="1"/>
      <c r="BK4523" s="1"/>
      <c r="BL4523" s="1"/>
      <c r="BM4523" s="1"/>
      <c r="BN4523" s="1"/>
    </row>
    <row r="4524" spans="1:66" x14ac:dyDescent="0.2">
      <c r="A4524" s="2" t="s">
        <v>9069</v>
      </c>
      <c r="B4524" s="4" t="s">
        <v>4519</v>
      </c>
      <c r="C4524" s="1">
        <v>6.3580441906676182</v>
      </c>
      <c r="D4524" s="1">
        <v>7.6061084993533843</v>
      </c>
      <c r="E4524" s="1">
        <v>7.8075649985335227</v>
      </c>
      <c r="F4524" s="1">
        <v>43.36838817183348</v>
      </c>
      <c r="G4524" s="1">
        <v>20.821783478511907</v>
      </c>
      <c r="H4524" s="1"/>
      <c r="I4524" s="1"/>
      <c r="J4524" s="1"/>
      <c r="K4524" s="1"/>
      <c r="L4524" s="1"/>
      <c r="M4524" s="1">
        <v>87.737934077366376</v>
      </c>
      <c r="N4524" s="1"/>
      <c r="O4524" s="1">
        <v>46.688208260772299</v>
      </c>
      <c r="P4524" s="1">
        <v>48.359350031920677</v>
      </c>
      <c r="Q4524" s="1">
        <v>20.336994414019959</v>
      </c>
      <c r="R4524" s="1">
        <v>19.380883026422179</v>
      </c>
      <c r="S4524" s="1">
        <v>18.785840183763675</v>
      </c>
      <c r="T4524" s="1">
        <v>52.105278479487247</v>
      </c>
      <c r="U4524" s="1">
        <v>62.700591025208155</v>
      </c>
      <c r="V4524" s="1">
        <v>62.977532337776346</v>
      </c>
      <c r="W4524" s="1">
        <v>67.106816700232642</v>
      </c>
      <c r="X4524" s="1">
        <v>59.564363295214072</v>
      </c>
      <c r="Y4524" s="1">
        <v>58.989136771876971</v>
      </c>
      <c r="Z4524" s="1">
        <v>69.892600104550453</v>
      </c>
      <c r="AA4524" s="1">
        <v>74.740267044787444</v>
      </c>
      <c r="AB4524" s="1">
        <v>61.366362597945347</v>
      </c>
      <c r="AC4524" s="1">
        <v>80.118720956543854</v>
      </c>
      <c r="AD4524" s="1">
        <v>91.485860890363526</v>
      </c>
      <c r="AE4524" s="1">
        <v>64.967728297718381</v>
      </c>
      <c r="AF4524" s="1"/>
      <c r="AG4524" s="1"/>
      <c r="AH4524" s="1"/>
      <c r="AI4524" s="1"/>
      <c r="AJ4524" s="1"/>
      <c r="AK4524" s="1"/>
      <c r="AL4524" s="1">
        <v>7.4877252578735352</v>
      </c>
      <c r="AM4524" s="1"/>
      <c r="AN4524" s="1">
        <v>95.867851257324219</v>
      </c>
      <c r="AO4524" s="1">
        <v>90.213584899902344</v>
      </c>
      <c r="AP4524" s="1">
        <v>94.892410278320313</v>
      </c>
      <c r="AQ4524" s="1">
        <v>85.887474060058594</v>
      </c>
      <c r="AR4524" s="1">
        <v>98.267799377441406</v>
      </c>
      <c r="AS4524" s="1"/>
      <c r="AT4524" s="1">
        <v>98.117706298828125</v>
      </c>
      <c r="AU4524" s="1">
        <v>45.209617614746094</v>
      </c>
      <c r="AV4524" s="1">
        <v>46.85986328125</v>
      </c>
      <c r="AW4524" s="1">
        <v>74.228828430175781</v>
      </c>
      <c r="AX4524" s="1">
        <v>64.880874633789063</v>
      </c>
      <c r="AY4524" s="1">
        <v>60.212985992431641</v>
      </c>
      <c r="AZ4524" s="1">
        <v>28.690727233886719</v>
      </c>
      <c r="BA4524" s="1">
        <v>23.105640411376953</v>
      </c>
      <c r="BB4524" s="1">
        <v>27.052417755126953</v>
      </c>
      <c r="BC4524" s="1">
        <v>7.4881281852722168</v>
      </c>
      <c r="BD4524" s="1">
        <v>15.778656959533691</v>
      </c>
      <c r="BE4524" s="1">
        <v>12.708621978759766</v>
      </c>
      <c r="BF4524" s="1">
        <v>3.938086986541748</v>
      </c>
      <c r="BG4524" s="1">
        <v>5.7909283638000488</v>
      </c>
      <c r="BH4524" s="1"/>
      <c r="BI4524" s="1"/>
      <c r="BJ4524" s="1"/>
      <c r="BK4524" s="1"/>
      <c r="BL4524" s="1"/>
      <c r="BM4524" s="1"/>
      <c r="BN4524" s="1"/>
    </row>
    <row r="4525" spans="1:66" x14ac:dyDescent="0.2">
      <c r="A4525" s="2" t="s">
        <v>9070</v>
      </c>
      <c r="B4525" s="4" t="s">
        <v>4520</v>
      </c>
      <c r="C4525" s="1">
        <v>7.1623714635497828</v>
      </c>
      <c r="D4525" s="1">
        <v>27.737084378237824</v>
      </c>
      <c r="E4525" s="1">
        <v>24.100519137440727</v>
      </c>
      <c r="F4525" s="1">
        <v>26.028800337285595</v>
      </c>
      <c r="G4525" s="1">
        <v>7.542592672823349</v>
      </c>
      <c r="H4525" s="1">
        <v>10.653003885241821</v>
      </c>
      <c r="I4525" s="1">
        <v>17.194393515994818</v>
      </c>
      <c r="J4525" s="1">
        <v>19.90011333018375</v>
      </c>
      <c r="K4525" s="1"/>
      <c r="L4525" s="1">
        <v>9.3096188099243165</v>
      </c>
      <c r="M4525" s="1"/>
      <c r="N4525" s="1"/>
      <c r="O4525" s="1">
        <v>8.2226403870954279</v>
      </c>
      <c r="P4525" s="1">
        <v>4.1064295225427427</v>
      </c>
      <c r="Q4525" s="1">
        <v>21.621427249454225</v>
      </c>
      <c r="R4525" s="1">
        <v>22.766931629469774</v>
      </c>
      <c r="S4525" s="1">
        <v>18.634452348447667</v>
      </c>
      <c r="T4525" s="1">
        <v>19.381736105106601</v>
      </c>
      <c r="U4525" s="1">
        <v>27.584298585717761</v>
      </c>
      <c r="V4525" s="1">
        <v>14.95538649944754</v>
      </c>
      <c r="W4525" s="1">
        <v>13.928317580034586</v>
      </c>
      <c r="X4525" s="1">
        <v>64.955297404236632</v>
      </c>
      <c r="Y4525" s="1">
        <v>79.067225773394753</v>
      </c>
      <c r="Z4525" s="1">
        <v>82.664419760359721</v>
      </c>
      <c r="AA4525" s="1">
        <v>85.166505348069194</v>
      </c>
      <c r="AB4525" s="1">
        <v>58.458131844673304</v>
      </c>
      <c r="AC4525" s="1">
        <v>85.112450313272703</v>
      </c>
      <c r="AD4525" s="1">
        <v>98.842166137112443</v>
      </c>
      <c r="AE4525" s="1">
        <v>98.472873994803805</v>
      </c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>
        <v>9.8632221221923828</v>
      </c>
      <c r="AR4525" s="1"/>
      <c r="AS4525" s="1">
        <v>13.24104118347168</v>
      </c>
      <c r="AT4525" s="1">
        <v>7.8714609146118164</v>
      </c>
      <c r="AU4525" s="1">
        <v>2.4000988006591797</v>
      </c>
      <c r="AV4525" s="1">
        <v>4.1109199523925781</v>
      </c>
      <c r="AW4525" s="1">
        <v>9.3875465393066406</v>
      </c>
      <c r="AX4525" s="1"/>
      <c r="AY4525" s="1"/>
      <c r="AZ4525" s="1">
        <v>14.107480049133301</v>
      </c>
      <c r="BA4525" s="1">
        <v>4.5051002502441406</v>
      </c>
      <c r="BB4525" s="1">
        <v>2.218381404876709</v>
      </c>
      <c r="BC4525" s="1">
        <v>2.7500143051147461</v>
      </c>
      <c r="BD4525" s="1">
        <v>8.0343255996704102</v>
      </c>
      <c r="BE4525" s="1"/>
      <c r="BF4525" s="1"/>
      <c r="BG4525" s="1"/>
      <c r="BH4525" s="1">
        <v>34.526573181152344</v>
      </c>
      <c r="BI4525" s="1">
        <v>11.94384765625</v>
      </c>
      <c r="BJ4525" s="1"/>
      <c r="BK4525" s="1"/>
      <c r="BL4525" s="1"/>
      <c r="BM4525" s="1"/>
      <c r="BN4525" s="1"/>
    </row>
    <row r="4526" spans="1:66" x14ac:dyDescent="0.2">
      <c r="A4526" s="2" t="s">
        <v>9071</v>
      </c>
      <c r="B4526" s="4" t="s">
        <v>4521</v>
      </c>
      <c r="C4526" s="1">
        <v>6.3580441906676182</v>
      </c>
      <c r="D4526" s="1">
        <v>7.6061084993533843</v>
      </c>
      <c r="E4526" s="1">
        <v>7.8075649985335227</v>
      </c>
      <c r="F4526" s="1">
        <v>43.36838817183348</v>
      </c>
      <c r="G4526" s="1">
        <v>20.821783478511907</v>
      </c>
      <c r="H4526" s="1"/>
      <c r="I4526" s="1"/>
      <c r="J4526" s="1"/>
      <c r="K4526" s="1"/>
      <c r="L4526" s="1"/>
      <c r="M4526" s="1">
        <v>87.737934077366376</v>
      </c>
      <c r="N4526" s="1"/>
      <c r="O4526" s="1">
        <v>46.688208260772299</v>
      </c>
      <c r="P4526" s="1">
        <v>48.359350031920677</v>
      </c>
      <c r="Q4526" s="1">
        <v>20.336994414019959</v>
      </c>
      <c r="R4526" s="1">
        <v>19.380883026422179</v>
      </c>
      <c r="S4526" s="1">
        <v>18.785840183763675</v>
      </c>
      <c r="T4526" s="1">
        <v>52.105278479487247</v>
      </c>
      <c r="U4526" s="1">
        <v>62.700591025208155</v>
      </c>
      <c r="V4526" s="1">
        <v>62.977532337776346</v>
      </c>
      <c r="W4526" s="1">
        <v>67.106816700232642</v>
      </c>
      <c r="X4526" s="1">
        <v>59.564363295214072</v>
      </c>
      <c r="Y4526" s="1">
        <v>58.989136771876971</v>
      </c>
      <c r="Z4526" s="1">
        <v>69.892600104550453</v>
      </c>
      <c r="AA4526" s="1">
        <v>74.740267044787444</v>
      </c>
      <c r="AB4526" s="1">
        <v>61.366362597945347</v>
      </c>
      <c r="AC4526" s="1">
        <v>80.118720956543854</v>
      </c>
      <c r="AD4526" s="1">
        <v>91.485860890363526</v>
      </c>
      <c r="AE4526" s="1">
        <v>64.967728297718381</v>
      </c>
      <c r="AF4526" s="1"/>
      <c r="AG4526" s="1"/>
      <c r="AH4526" s="1"/>
      <c r="AI4526" s="1"/>
      <c r="AJ4526" s="1"/>
      <c r="AK4526" s="1"/>
      <c r="AL4526" s="1">
        <v>7.4877252578735352</v>
      </c>
      <c r="AM4526" s="1"/>
      <c r="AN4526" s="1">
        <v>95.867851257324219</v>
      </c>
      <c r="AO4526" s="1">
        <v>90.213584899902344</v>
      </c>
      <c r="AP4526" s="1">
        <v>94.892410278320313</v>
      </c>
      <c r="AQ4526" s="1">
        <v>85.887474060058594</v>
      </c>
      <c r="AR4526" s="1">
        <v>98.267799377441406</v>
      </c>
      <c r="AS4526" s="1"/>
      <c r="AT4526" s="1">
        <v>98.117706298828125</v>
      </c>
      <c r="AU4526" s="1">
        <v>45.209617614746094</v>
      </c>
      <c r="AV4526" s="1">
        <v>46.85986328125</v>
      </c>
      <c r="AW4526" s="1">
        <v>74.228828430175781</v>
      </c>
      <c r="AX4526" s="1">
        <v>64.880874633789063</v>
      </c>
      <c r="AY4526" s="1">
        <v>60.212985992431641</v>
      </c>
      <c r="AZ4526" s="1">
        <v>28.690727233886719</v>
      </c>
      <c r="BA4526" s="1">
        <v>23.105640411376953</v>
      </c>
      <c r="BB4526" s="1">
        <v>27.052417755126953</v>
      </c>
      <c r="BC4526" s="1">
        <v>7.4881281852722168</v>
      </c>
      <c r="BD4526" s="1">
        <v>15.778656959533691</v>
      </c>
      <c r="BE4526" s="1">
        <v>12.708621978759766</v>
      </c>
      <c r="BF4526" s="1">
        <v>3.938086986541748</v>
      </c>
      <c r="BG4526" s="1">
        <v>5.7909283638000488</v>
      </c>
      <c r="BH4526" s="1"/>
      <c r="BI4526" s="1"/>
      <c r="BJ4526" s="1"/>
      <c r="BK4526" s="1"/>
      <c r="BL4526" s="1"/>
      <c r="BM4526" s="1"/>
      <c r="BN4526" s="1"/>
    </row>
    <row r="4527" spans="1:66" x14ac:dyDescent="0.2">
      <c r="A4527" s="2" t="s">
        <v>9072</v>
      </c>
      <c r="B4527" s="4" t="s">
        <v>4522</v>
      </c>
      <c r="C4527" s="1">
        <v>7.1623714635497828</v>
      </c>
      <c r="D4527" s="1">
        <v>27.737084378237824</v>
      </c>
      <c r="E4527" s="1">
        <v>24.100519137440727</v>
      </c>
      <c r="F4527" s="1">
        <v>26.028800337285595</v>
      </c>
      <c r="G4527" s="1">
        <v>7.542592672823349</v>
      </c>
      <c r="H4527" s="1">
        <v>10.653003885241821</v>
      </c>
      <c r="I4527" s="1">
        <v>17.194393515994818</v>
      </c>
      <c r="J4527" s="1">
        <v>19.90011333018375</v>
      </c>
      <c r="K4527" s="1"/>
      <c r="L4527" s="1">
        <v>9.3096188099243165</v>
      </c>
      <c r="M4527" s="1"/>
      <c r="N4527" s="1"/>
      <c r="O4527" s="1">
        <v>8.2226403870954279</v>
      </c>
      <c r="P4527" s="1">
        <v>4.1064295225427427</v>
      </c>
      <c r="Q4527" s="1">
        <v>21.621427249454225</v>
      </c>
      <c r="R4527" s="1">
        <v>22.766931629469774</v>
      </c>
      <c r="S4527" s="1">
        <v>18.634452348447667</v>
      </c>
      <c r="T4527" s="1">
        <v>19.381736105106601</v>
      </c>
      <c r="U4527" s="1">
        <v>27.584298585717761</v>
      </c>
      <c r="V4527" s="1">
        <v>14.95538649944754</v>
      </c>
      <c r="W4527" s="1">
        <v>13.928317580034586</v>
      </c>
      <c r="X4527" s="1">
        <v>64.955297404236632</v>
      </c>
      <c r="Y4527" s="1">
        <v>79.067225773394753</v>
      </c>
      <c r="Z4527" s="1">
        <v>82.664419760359721</v>
      </c>
      <c r="AA4527" s="1">
        <v>85.166505348069194</v>
      </c>
      <c r="AB4527" s="1">
        <v>58.458131844673304</v>
      </c>
      <c r="AC4527" s="1">
        <v>85.112450313272703</v>
      </c>
      <c r="AD4527" s="1">
        <v>98.842166137112443</v>
      </c>
      <c r="AE4527" s="1">
        <v>98.472873994803805</v>
      </c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>
        <v>9.8632221221923828</v>
      </c>
      <c r="AR4527" s="1"/>
      <c r="AS4527" s="1">
        <v>13.24104118347168</v>
      </c>
      <c r="AT4527" s="1">
        <v>7.8714609146118164</v>
      </c>
      <c r="AU4527" s="1">
        <v>2.4000988006591797</v>
      </c>
      <c r="AV4527" s="1">
        <v>4.1109199523925781</v>
      </c>
      <c r="AW4527" s="1">
        <v>9.3875465393066406</v>
      </c>
      <c r="AX4527" s="1"/>
      <c r="AY4527" s="1"/>
      <c r="AZ4527" s="1">
        <v>14.107480049133301</v>
      </c>
      <c r="BA4527" s="1">
        <v>4.5051002502441406</v>
      </c>
      <c r="BB4527" s="1">
        <v>2.218381404876709</v>
      </c>
      <c r="BC4527" s="1">
        <v>2.7500143051147461</v>
      </c>
      <c r="BD4527" s="1">
        <v>8.0343255996704102</v>
      </c>
      <c r="BE4527" s="1"/>
      <c r="BF4527" s="1"/>
      <c r="BG4527" s="1"/>
      <c r="BH4527" s="1">
        <v>34.526573181152344</v>
      </c>
      <c r="BI4527" s="1">
        <v>11.94384765625</v>
      </c>
      <c r="BJ4527" s="1"/>
      <c r="BK4527" s="1"/>
      <c r="BL4527" s="1"/>
      <c r="BM4527" s="1"/>
      <c r="BN4527" s="1"/>
    </row>
    <row r="4528" spans="1:66" x14ac:dyDescent="0.2">
      <c r="A4528" s="2" t="s">
        <v>9073</v>
      </c>
      <c r="B4528" s="4" t="s">
        <v>4523</v>
      </c>
      <c r="C4528" s="1">
        <v>3.0524141143122527</v>
      </c>
      <c r="D4528" s="1">
        <v>4.320654718930979</v>
      </c>
      <c r="E4528" s="1">
        <v>5.5532724121628396</v>
      </c>
      <c r="F4528" s="1">
        <v>5.0630305002585834</v>
      </c>
      <c r="G4528" s="1">
        <v>4.057795903935423</v>
      </c>
      <c r="H4528" s="1">
        <v>5.0296827109472</v>
      </c>
      <c r="I4528" s="1">
        <v>4.565512888093707</v>
      </c>
      <c r="J4528" s="1">
        <v>4.3327856912254914</v>
      </c>
      <c r="K4528" s="1">
        <v>4.531126516921324</v>
      </c>
      <c r="L4528" s="1">
        <v>4.5491017965591496</v>
      </c>
      <c r="M4528" s="1">
        <v>3.4914505682448498</v>
      </c>
      <c r="N4528" s="1">
        <v>3.3476720121097898</v>
      </c>
      <c r="O4528" s="1">
        <v>4.1809975787655382</v>
      </c>
      <c r="P4528" s="1">
        <v>23.612995924577071</v>
      </c>
      <c r="Q4528" s="1">
        <v>3.3917851313709315</v>
      </c>
      <c r="R4528" s="1">
        <v>3.0856732197516625</v>
      </c>
      <c r="S4528" s="1">
        <v>4.9255470750381427</v>
      </c>
      <c r="T4528" s="1">
        <v>4.1320401215296707</v>
      </c>
      <c r="U4528" s="1">
        <v>4.5339236359243049</v>
      </c>
      <c r="V4528" s="1">
        <v>3.9075899021177118</v>
      </c>
      <c r="W4528" s="1">
        <v>5.379800021664396</v>
      </c>
      <c r="X4528" s="1">
        <v>4.7806147996213504</v>
      </c>
      <c r="Y4528" s="1">
        <v>4.6761966006780185</v>
      </c>
      <c r="Z4528" s="1">
        <v>4.4076681734204728</v>
      </c>
      <c r="AA4528" s="1">
        <v>4.9454448058232146</v>
      </c>
      <c r="AB4528" s="1">
        <v>4.8427144349469753</v>
      </c>
      <c r="AC4528" s="1">
        <v>8.5972214867925771</v>
      </c>
      <c r="AD4528" s="1">
        <v>14.657416294246673</v>
      </c>
      <c r="AE4528" s="1">
        <v>4.9350649268350324</v>
      </c>
      <c r="AF4528" s="1"/>
      <c r="AG4528" s="1"/>
      <c r="AH4528" s="1"/>
      <c r="AI4528" s="1">
        <v>1.8300919532775879</v>
      </c>
      <c r="AJ4528" s="1">
        <v>0.73766106367111206</v>
      </c>
      <c r="AK4528" s="1"/>
      <c r="AL4528" s="1"/>
      <c r="AM4528" s="1"/>
      <c r="AN4528" s="1"/>
      <c r="AO4528" s="1"/>
      <c r="AP4528" s="1"/>
      <c r="AQ4528" s="1"/>
      <c r="AR4528" s="1"/>
      <c r="AS4528" s="1">
        <v>0.96522694826126099</v>
      </c>
      <c r="AT4528" s="1">
        <v>1.0798977613449097</v>
      </c>
      <c r="AU4528" s="1"/>
      <c r="AV4528" s="1">
        <v>0.54683268070220947</v>
      </c>
      <c r="AW4528" s="1">
        <v>4.2879824638366699</v>
      </c>
      <c r="AX4528" s="1">
        <v>1.8316595554351807</v>
      </c>
      <c r="AY4528" s="1"/>
      <c r="AZ4528" s="1"/>
      <c r="BA4528" s="1"/>
      <c r="BB4528" s="1"/>
      <c r="BC4528" s="1"/>
      <c r="BD4528" s="1"/>
      <c r="BE4528" s="1"/>
      <c r="BF4528" s="1"/>
      <c r="BG4528" s="1"/>
      <c r="BH4528" s="1"/>
      <c r="BI4528" s="1"/>
      <c r="BJ4528" s="1"/>
      <c r="BK4528" s="1"/>
      <c r="BL4528" s="1"/>
      <c r="BM4528" s="1"/>
      <c r="BN4528" s="1"/>
    </row>
    <row r="4529" spans="1:66" x14ac:dyDescent="0.2">
      <c r="A4529" s="2" t="s">
        <v>9074</v>
      </c>
      <c r="B4529" s="4" t="s">
        <v>4524</v>
      </c>
      <c r="C4529" s="1">
        <v>3.0226786153515151</v>
      </c>
      <c r="D4529" s="1">
        <v>3.5197219467037244</v>
      </c>
      <c r="E4529" s="1">
        <v>5.0782369302117063</v>
      </c>
      <c r="F4529" s="1">
        <v>3.9889630345592404</v>
      </c>
      <c r="G4529" s="1">
        <v>4.8190844777284658</v>
      </c>
      <c r="H4529" s="1">
        <v>9.3054686372555562</v>
      </c>
      <c r="I4529" s="1">
        <v>4.2845908221566953</v>
      </c>
      <c r="J4529" s="1">
        <v>4.708221116121285</v>
      </c>
      <c r="K4529" s="1">
        <v>5.1408096954929734</v>
      </c>
      <c r="L4529" s="1">
        <v>2.6562665611573446</v>
      </c>
      <c r="M4529" s="1">
        <v>2.9858291357095754</v>
      </c>
      <c r="N4529" s="1">
        <v>2.7156359577108811</v>
      </c>
      <c r="O4529" s="1">
        <v>2.9417151402580868</v>
      </c>
      <c r="P4529" s="1">
        <v>5.6033565220335753</v>
      </c>
      <c r="Q4529" s="1">
        <v>5.7219743697656558</v>
      </c>
      <c r="R4529" s="1">
        <v>6.2616524496203141</v>
      </c>
      <c r="S4529" s="1">
        <v>6.4353380656106056</v>
      </c>
      <c r="T4529" s="1">
        <v>6.87708636274896</v>
      </c>
      <c r="U4529" s="1">
        <v>5.8636341733055541</v>
      </c>
      <c r="V4529" s="1">
        <v>7.3801376498877094</v>
      </c>
      <c r="W4529" s="1">
        <v>3.5021983250127633</v>
      </c>
      <c r="X4529" s="1">
        <v>4.1004600698469273</v>
      </c>
      <c r="Y4529" s="1">
        <v>4.9585119065676269</v>
      </c>
      <c r="Z4529" s="1">
        <v>4.6489282828026948</v>
      </c>
      <c r="AA4529" s="1">
        <v>5.1432903883590528</v>
      </c>
      <c r="AB4529" s="1">
        <v>4.9670665616257912</v>
      </c>
      <c r="AC4529" s="1">
        <v>8.9107068355744534</v>
      </c>
      <c r="AD4529" s="1">
        <v>10.343754228817277</v>
      </c>
      <c r="AE4529" s="1">
        <v>11.579728140128241</v>
      </c>
      <c r="AF4529" s="1"/>
      <c r="AG4529" s="1"/>
      <c r="AH4529" s="1"/>
      <c r="AI4529" s="1">
        <v>1.8732355833053589</v>
      </c>
      <c r="AJ4529" s="1">
        <v>0.65876013040542603</v>
      </c>
      <c r="AK4529" s="1"/>
      <c r="AL4529" s="1"/>
      <c r="AM4529" s="1"/>
      <c r="AN4529" s="1"/>
      <c r="AO4529" s="1"/>
      <c r="AP4529" s="1"/>
      <c r="AQ4529" s="1"/>
      <c r="AR4529" s="1">
        <v>1.3282660245895386</v>
      </c>
      <c r="AS4529" s="1">
        <v>1.0751132965087891</v>
      </c>
      <c r="AT4529" s="1">
        <v>0.97679275274276733</v>
      </c>
      <c r="AU4529" s="1">
        <v>1.0576097965240479</v>
      </c>
      <c r="AV4529" s="1"/>
      <c r="AW4529" s="1"/>
      <c r="AX4529" s="1"/>
      <c r="AY4529" s="1"/>
      <c r="AZ4529" s="1">
        <v>0.61455023288726807</v>
      </c>
      <c r="BA4529" s="1">
        <v>0.81619608402252197</v>
      </c>
      <c r="BB4529" s="1">
        <v>0.43640658259391785</v>
      </c>
      <c r="BC4529" s="1">
        <v>0.59459668397903442</v>
      </c>
      <c r="BD4529" s="1">
        <v>0.69577407836914063</v>
      </c>
      <c r="BE4529" s="1">
        <v>0.25312292575836182</v>
      </c>
      <c r="BF4529" s="1"/>
      <c r="BG4529" s="1"/>
      <c r="BH4529" s="1"/>
      <c r="BI4529" s="1"/>
      <c r="BJ4529" s="1"/>
      <c r="BK4529" s="1"/>
      <c r="BL4529" s="1"/>
      <c r="BM4529" s="1"/>
      <c r="BN4529" s="1"/>
    </row>
    <row r="4530" spans="1:66" x14ac:dyDescent="0.2">
      <c r="A4530" s="2" t="s">
        <v>9075</v>
      </c>
      <c r="B4530" s="4" t="s">
        <v>4525</v>
      </c>
      <c r="C4530" s="1">
        <v>3.4671521086636723</v>
      </c>
      <c r="D4530" s="1">
        <v>4.0845805407796618</v>
      </c>
      <c r="E4530" s="1">
        <v>4.0038621113880239</v>
      </c>
      <c r="F4530" s="1">
        <v>4.5325250093790892</v>
      </c>
      <c r="G4530" s="1">
        <v>4.4946235181184502</v>
      </c>
      <c r="H4530" s="1">
        <v>8.3555973418637368</v>
      </c>
      <c r="I4530" s="1">
        <v>10.979738327227954</v>
      </c>
      <c r="J4530" s="1">
        <v>9.2234647473989373</v>
      </c>
      <c r="K4530" s="1">
        <v>6.6168162130624344</v>
      </c>
      <c r="L4530" s="1">
        <v>9.609814484926396</v>
      </c>
      <c r="M4530" s="1">
        <v>10.802345390685344</v>
      </c>
      <c r="N4530" s="1">
        <v>4.9712378155349439</v>
      </c>
      <c r="O4530" s="1">
        <v>4.4588336202614691</v>
      </c>
      <c r="P4530" s="1">
        <v>35.272463261851719</v>
      </c>
      <c r="Q4530" s="1">
        <v>29.480829321962798</v>
      </c>
      <c r="R4530" s="1">
        <v>11.572685977955262</v>
      </c>
      <c r="S4530" s="1">
        <v>7.1862762289152418</v>
      </c>
      <c r="T4530" s="1">
        <v>6.34979986285959</v>
      </c>
      <c r="U4530" s="1">
        <v>4.2259234634065317</v>
      </c>
      <c r="V4530" s="1">
        <v>4.9396307878568031</v>
      </c>
      <c r="W4530" s="1">
        <v>5.5460532438132395</v>
      </c>
      <c r="X4530" s="1">
        <v>5.1522198081795532</v>
      </c>
      <c r="Y4530" s="1">
        <v>4.9097178335581573</v>
      </c>
      <c r="Z4530" s="1">
        <v>5.503662928718458</v>
      </c>
      <c r="AA4530" s="1">
        <v>7.922757222054944</v>
      </c>
      <c r="AB4530" s="1">
        <v>6.5778880678246292</v>
      </c>
      <c r="AC4530" s="1">
        <v>15.574953152401513</v>
      </c>
      <c r="AD4530" s="1">
        <v>17.566017217127669</v>
      </c>
      <c r="AE4530" s="1">
        <v>18.113738794020183</v>
      </c>
      <c r="AF4530" s="1"/>
      <c r="AG4530" s="1"/>
      <c r="AH4530" s="1"/>
      <c r="AI4530" s="1">
        <v>0.43246838450431824</v>
      </c>
      <c r="AJ4530" s="1">
        <v>0.25452584028244019</v>
      </c>
      <c r="AK4530" s="1"/>
      <c r="AL4530" s="1"/>
      <c r="AM4530" s="1"/>
      <c r="AN4530" s="1"/>
      <c r="AO4530" s="1"/>
      <c r="AP4530" s="1">
        <v>0.92673873901367188</v>
      </c>
      <c r="AQ4530" s="1">
        <v>0.66287577152252197</v>
      </c>
      <c r="AR4530" s="1">
        <v>0.63920646905899048</v>
      </c>
      <c r="AS4530" s="1">
        <v>1.3627631664276123</v>
      </c>
      <c r="AT4530" s="1">
        <v>2.374969482421875</v>
      </c>
      <c r="AU4530" s="1">
        <v>6.5823858603835106E-3</v>
      </c>
      <c r="AV4530" s="1">
        <v>2.7003826107829809E-3</v>
      </c>
      <c r="AW4530" s="1"/>
      <c r="AX4530" s="1"/>
      <c r="AY4530" s="1"/>
      <c r="AZ4530" s="1"/>
      <c r="BA4530" s="1"/>
      <c r="BB4530" s="1">
        <v>0.43712034821510315</v>
      </c>
      <c r="BC4530" s="1"/>
      <c r="BD4530" s="1"/>
      <c r="BE4530" s="1">
        <v>1.1914719343185425</v>
      </c>
      <c r="BF4530" s="1">
        <v>1.5203181505203247</v>
      </c>
      <c r="BG4530" s="1">
        <v>0.81088125705718994</v>
      </c>
      <c r="BH4530" s="1">
        <v>0.76095700263977051</v>
      </c>
      <c r="BI4530" s="1">
        <v>1.9828274250030518</v>
      </c>
      <c r="BJ4530" s="1">
        <v>5.2176284790039063</v>
      </c>
      <c r="BK4530" s="1">
        <v>0.70786744356155396</v>
      </c>
      <c r="BL4530" s="1"/>
      <c r="BM4530" s="1"/>
      <c r="BN4530" s="1"/>
    </row>
    <row r="4531" spans="1:66" x14ac:dyDescent="0.2">
      <c r="A4531" s="2" t="s">
        <v>9076</v>
      </c>
      <c r="B4531" s="4" t="s">
        <v>4526</v>
      </c>
      <c r="C4531" s="1">
        <v>3.0524141143122527</v>
      </c>
      <c r="D4531" s="1">
        <v>4.320654718930979</v>
      </c>
      <c r="E4531" s="1">
        <v>5.5532724121628396</v>
      </c>
      <c r="F4531" s="1">
        <v>5.0630305002585834</v>
      </c>
      <c r="G4531" s="1">
        <v>4.057795903935423</v>
      </c>
      <c r="H4531" s="1">
        <v>5.0296827109472</v>
      </c>
      <c r="I4531" s="1">
        <v>4.565512888093707</v>
      </c>
      <c r="J4531" s="1">
        <v>4.3327856912254914</v>
      </c>
      <c r="K4531" s="1">
        <v>4.531126516921324</v>
      </c>
      <c r="L4531" s="1">
        <v>4.5491017965591496</v>
      </c>
      <c r="M4531" s="1">
        <v>3.4914505682448498</v>
      </c>
      <c r="N4531" s="1">
        <v>3.3476720121097898</v>
      </c>
      <c r="O4531" s="1">
        <v>4.1809975787655382</v>
      </c>
      <c r="P4531" s="1">
        <v>23.612995924577071</v>
      </c>
      <c r="Q4531" s="1">
        <v>3.3917851313709315</v>
      </c>
      <c r="R4531" s="1">
        <v>3.0856732197516625</v>
      </c>
      <c r="S4531" s="1">
        <v>4.9255470750381427</v>
      </c>
      <c r="T4531" s="1">
        <v>4.1320401215296707</v>
      </c>
      <c r="U4531" s="1">
        <v>4.5339236359243049</v>
      </c>
      <c r="V4531" s="1">
        <v>3.9075899021177118</v>
      </c>
      <c r="W4531" s="1">
        <v>5.379800021664396</v>
      </c>
      <c r="X4531" s="1">
        <v>4.7806147996213504</v>
      </c>
      <c r="Y4531" s="1">
        <v>4.6761966006780185</v>
      </c>
      <c r="Z4531" s="1">
        <v>4.4076681734204728</v>
      </c>
      <c r="AA4531" s="1">
        <v>4.9454448058232146</v>
      </c>
      <c r="AB4531" s="1">
        <v>4.8427144349469753</v>
      </c>
      <c r="AC4531" s="1">
        <v>8.5972214867925771</v>
      </c>
      <c r="AD4531" s="1">
        <v>14.657416294246673</v>
      </c>
      <c r="AE4531" s="1">
        <v>4.9350649268350324</v>
      </c>
      <c r="AF4531" s="1"/>
      <c r="AG4531" s="1"/>
      <c r="AH4531" s="1"/>
      <c r="AI4531" s="1">
        <v>1.8300919532775879</v>
      </c>
      <c r="AJ4531" s="1">
        <v>0.73766106367111206</v>
      </c>
      <c r="AK4531" s="1"/>
      <c r="AL4531" s="1"/>
      <c r="AM4531" s="1"/>
      <c r="AN4531" s="1"/>
      <c r="AO4531" s="1"/>
      <c r="AP4531" s="1"/>
      <c r="AQ4531" s="1"/>
      <c r="AR4531" s="1"/>
      <c r="AS4531" s="1">
        <v>0.96522694826126099</v>
      </c>
      <c r="AT4531" s="1">
        <v>1.0798977613449097</v>
      </c>
      <c r="AU4531" s="1"/>
      <c r="AV4531" s="1">
        <v>0.54683268070220947</v>
      </c>
      <c r="AW4531" s="1">
        <v>4.2879824638366699</v>
      </c>
      <c r="AX4531" s="1">
        <v>1.8316595554351807</v>
      </c>
      <c r="AY4531" s="1"/>
      <c r="AZ4531" s="1"/>
      <c r="BA4531" s="1"/>
      <c r="BB4531" s="1"/>
      <c r="BC4531" s="1"/>
      <c r="BD4531" s="1"/>
      <c r="BE4531" s="1"/>
      <c r="BF4531" s="1"/>
      <c r="BG4531" s="1"/>
      <c r="BH4531" s="1"/>
      <c r="BI4531" s="1"/>
      <c r="BJ4531" s="1"/>
      <c r="BK4531" s="1"/>
      <c r="BL4531" s="1"/>
      <c r="BM4531" s="1"/>
      <c r="BN4531" s="1"/>
    </row>
    <row r="4532" spans="1:66" x14ac:dyDescent="0.2">
      <c r="A4532" s="2" t="s">
        <v>9077</v>
      </c>
      <c r="B4532" s="4" t="s">
        <v>4527</v>
      </c>
      <c r="C4532" s="1">
        <v>3.0226786153515151</v>
      </c>
      <c r="D4532" s="1">
        <v>3.5197219467037244</v>
      </c>
      <c r="E4532" s="1">
        <v>5.0782369302117063</v>
      </c>
      <c r="F4532" s="1">
        <v>3.9889630345592404</v>
      </c>
      <c r="G4532" s="1">
        <v>4.8190844777284658</v>
      </c>
      <c r="H4532" s="1">
        <v>9.3054686372555562</v>
      </c>
      <c r="I4532" s="1">
        <v>4.2845908221566953</v>
      </c>
      <c r="J4532" s="1">
        <v>4.708221116121285</v>
      </c>
      <c r="K4532" s="1">
        <v>5.1408096954929734</v>
      </c>
      <c r="L4532" s="1">
        <v>2.6562665611573446</v>
      </c>
      <c r="M4532" s="1">
        <v>2.9858291357095754</v>
      </c>
      <c r="N4532" s="1">
        <v>2.7156359577108811</v>
      </c>
      <c r="O4532" s="1">
        <v>2.9417151402580868</v>
      </c>
      <c r="P4532" s="1">
        <v>5.6033565220335753</v>
      </c>
      <c r="Q4532" s="1">
        <v>5.7219743697656558</v>
      </c>
      <c r="R4532" s="1">
        <v>6.2616524496203141</v>
      </c>
      <c r="S4532" s="1">
        <v>6.4353380656106056</v>
      </c>
      <c r="T4532" s="1">
        <v>6.87708636274896</v>
      </c>
      <c r="U4532" s="1">
        <v>5.8636341733055541</v>
      </c>
      <c r="V4532" s="1">
        <v>7.3801376498877094</v>
      </c>
      <c r="W4532" s="1">
        <v>3.5021983250127633</v>
      </c>
      <c r="X4532" s="1">
        <v>4.1004600698469273</v>
      </c>
      <c r="Y4532" s="1">
        <v>4.9585119065676269</v>
      </c>
      <c r="Z4532" s="1">
        <v>4.6489282828026948</v>
      </c>
      <c r="AA4532" s="1">
        <v>5.1432903883590528</v>
      </c>
      <c r="AB4532" s="1">
        <v>4.9670665616257912</v>
      </c>
      <c r="AC4532" s="1">
        <v>8.9107068355744534</v>
      </c>
      <c r="AD4532" s="1">
        <v>10.343754228817277</v>
      </c>
      <c r="AE4532" s="1">
        <v>11.579728140128241</v>
      </c>
      <c r="AF4532" s="1"/>
      <c r="AG4532" s="1"/>
      <c r="AH4532" s="1"/>
      <c r="AI4532" s="1">
        <v>1.8732355833053589</v>
      </c>
      <c r="AJ4532" s="1">
        <v>0.65876013040542603</v>
      </c>
      <c r="AK4532" s="1"/>
      <c r="AL4532" s="1"/>
      <c r="AM4532" s="1"/>
      <c r="AN4532" s="1"/>
      <c r="AO4532" s="1"/>
      <c r="AP4532" s="1"/>
      <c r="AQ4532" s="1"/>
      <c r="AR4532" s="1">
        <v>1.3282660245895386</v>
      </c>
      <c r="AS4532" s="1">
        <v>1.0751132965087891</v>
      </c>
      <c r="AT4532" s="1">
        <v>0.97679275274276733</v>
      </c>
      <c r="AU4532" s="1">
        <v>1.0576097965240479</v>
      </c>
      <c r="AV4532" s="1"/>
      <c r="AW4532" s="1"/>
      <c r="AX4532" s="1"/>
      <c r="AY4532" s="1"/>
      <c r="AZ4532" s="1">
        <v>0.61455023288726807</v>
      </c>
      <c r="BA4532" s="1">
        <v>0.81619608402252197</v>
      </c>
      <c r="BB4532" s="1">
        <v>0.43640658259391785</v>
      </c>
      <c r="BC4532" s="1">
        <v>0.59459668397903442</v>
      </c>
      <c r="BD4532" s="1">
        <v>0.69577407836914063</v>
      </c>
      <c r="BE4532" s="1">
        <v>0.25312292575836182</v>
      </c>
      <c r="BF4532" s="1"/>
      <c r="BG4532" s="1"/>
      <c r="BH4532" s="1"/>
      <c r="BI4532" s="1"/>
      <c r="BJ4532" s="1"/>
      <c r="BK4532" s="1"/>
      <c r="BL4532" s="1"/>
      <c r="BM4532" s="1"/>
      <c r="BN4532" s="1"/>
    </row>
    <row r="4533" spans="1:66" x14ac:dyDescent="0.2">
      <c r="A4533" s="2" t="s">
        <v>9078</v>
      </c>
      <c r="B4533" s="4" t="s">
        <v>4528</v>
      </c>
      <c r="C4533" s="1">
        <v>3.4671521086636723</v>
      </c>
      <c r="D4533" s="1">
        <v>4.0845805407796618</v>
      </c>
      <c r="E4533" s="1">
        <v>4.0038621113880239</v>
      </c>
      <c r="F4533" s="1">
        <v>4.5325250093790892</v>
      </c>
      <c r="G4533" s="1">
        <v>4.4946235181184502</v>
      </c>
      <c r="H4533" s="1">
        <v>8.3555973418637368</v>
      </c>
      <c r="I4533" s="1">
        <v>10.979738327227954</v>
      </c>
      <c r="J4533" s="1">
        <v>9.2234647473989373</v>
      </c>
      <c r="K4533" s="1">
        <v>6.6168162130624344</v>
      </c>
      <c r="L4533" s="1">
        <v>9.609814484926396</v>
      </c>
      <c r="M4533" s="1">
        <v>10.802345390685344</v>
      </c>
      <c r="N4533" s="1">
        <v>4.9712378155349439</v>
      </c>
      <c r="O4533" s="1">
        <v>4.4588336202614691</v>
      </c>
      <c r="P4533" s="1">
        <v>35.272463261851719</v>
      </c>
      <c r="Q4533" s="1">
        <v>29.480829321962798</v>
      </c>
      <c r="R4533" s="1">
        <v>11.572685977955262</v>
      </c>
      <c r="S4533" s="1">
        <v>7.1862762289152418</v>
      </c>
      <c r="T4533" s="1">
        <v>6.34979986285959</v>
      </c>
      <c r="U4533" s="1">
        <v>4.2259234634065317</v>
      </c>
      <c r="V4533" s="1">
        <v>4.9396307878568031</v>
      </c>
      <c r="W4533" s="1">
        <v>5.5460532438132395</v>
      </c>
      <c r="X4533" s="1">
        <v>5.1522198081795532</v>
      </c>
      <c r="Y4533" s="1">
        <v>4.9097178335581573</v>
      </c>
      <c r="Z4533" s="1">
        <v>5.503662928718458</v>
      </c>
      <c r="AA4533" s="1">
        <v>7.922757222054944</v>
      </c>
      <c r="AB4533" s="1">
        <v>6.5778880678246292</v>
      </c>
      <c r="AC4533" s="1">
        <v>15.574953152401513</v>
      </c>
      <c r="AD4533" s="1">
        <v>17.566017217127669</v>
      </c>
      <c r="AE4533" s="1">
        <v>18.113738794020183</v>
      </c>
      <c r="AF4533" s="1"/>
      <c r="AG4533" s="1"/>
      <c r="AH4533" s="1"/>
      <c r="AI4533" s="1">
        <v>0.43246838450431824</v>
      </c>
      <c r="AJ4533" s="1">
        <v>0.25452584028244019</v>
      </c>
      <c r="AK4533" s="1"/>
      <c r="AL4533" s="1"/>
      <c r="AM4533" s="1"/>
      <c r="AN4533" s="1"/>
      <c r="AO4533" s="1"/>
      <c r="AP4533" s="1">
        <v>0.92673873901367188</v>
      </c>
      <c r="AQ4533" s="1">
        <v>0.66287577152252197</v>
      </c>
      <c r="AR4533" s="1">
        <v>0.63920646905899048</v>
      </c>
      <c r="AS4533" s="1">
        <v>1.3627631664276123</v>
      </c>
      <c r="AT4533" s="1">
        <v>2.374969482421875</v>
      </c>
      <c r="AU4533" s="1">
        <v>6.5823858603835106E-3</v>
      </c>
      <c r="AV4533" s="1">
        <v>2.7003826107829809E-3</v>
      </c>
      <c r="AW4533" s="1"/>
      <c r="AX4533" s="1"/>
      <c r="AY4533" s="1"/>
      <c r="AZ4533" s="1"/>
      <c r="BA4533" s="1"/>
      <c r="BB4533" s="1">
        <v>0.43712034821510315</v>
      </c>
      <c r="BC4533" s="1"/>
      <c r="BD4533" s="1"/>
      <c r="BE4533" s="1">
        <v>1.1914719343185425</v>
      </c>
      <c r="BF4533" s="1">
        <v>1.5203181505203247</v>
      </c>
      <c r="BG4533" s="1">
        <v>0.81088125705718994</v>
      </c>
      <c r="BH4533" s="1">
        <v>0.76095700263977051</v>
      </c>
      <c r="BI4533" s="1">
        <v>1.9828274250030518</v>
      </c>
      <c r="BJ4533" s="1">
        <v>5.2176284790039063</v>
      </c>
      <c r="BK4533" s="1">
        <v>0.70786744356155396</v>
      </c>
      <c r="BL4533" s="1"/>
      <c r="BM4533" s="1"/>
      <c r="BN4533" s="1"/>
    </row>
    <row r="4534" spans="1:66" x14ac:dyDescent="0.2">
      <c r="A4534" s="2" t="s">
        <v>9079</v>
      </c>
      <c r="B4534" s="4" t="s">
        <v>4529</v>
      </c>
      <c r="C4534" s="1">
        <v>8.1827775786357044</v>
      </c>
      <c r="D4534" s="1">
        <v>12.9933430418118</v>
      </c>
      <c r="E4534" s="1">
        <v>13.736214467195168</v>
      </c>
      <c r="F4534" s="1">
        <v>10.166646417689948</v>
      </c>
      <c r="G4534" s="1">
        <v>28.730625017697552</v>
      </c>
      <c r="H4534" s="1">
        <v>16.152863632456231</v>
      </c>
      <c r="I4534" s="1">
        <v>14.882439727897131</v>
      </c>
      <c r="J4534" s="1">
        <v>5.5069582349005506</v>
      </c>
      <c r="K4534" s="1">
        <v>7.3626957315285848</v>
      </c>
      <c r="L4534" s="1">
        <v>4.6370718457886282</v>
      </c>
      <c r="M4534" s="1">
        <v>7.0811318892678417</v>
      </c>
      <c r="N4534" s="1">
        <v>3.6069314336484455</v>
      </c>
      <c r="O4534" s="1">
        <v>5.8599415434923072</v>
      </c>
      <c r="P4534" s="1">
        <v>6.581469836721439</v>
      </c>
      <c r="Q4534" s="1">
        <v>8.0832723624536271</v>
      </c>
      <c r="R4534" s="1">
        <v>6.7413304589618441</v>
      </c>
      <c r="S4534" s="1">
        <v>3.7642642439829621</v>
      </c>
      <c r="T4534" s="1">
        <v>4.8060059262630146</v>
      </c>
      <c r="U4534" s="1">
        <v>5.0891097785971491</v>
      </c>
      <c r="V4534" s="1">
        <v>6.4795383925124668</v>
      </c>
      <c r="W4534" s="1">
        <v>4.7217671726750545</v>
      </c>
      <c r="X4534" s="1">
        <v>13.441004632065642</v>
      </c>
      <c r="Y4534" s="1">
        <v>5.1463699849701037</v>
      </c>
      <c r="Z4534" s="1">
        <v>5.8151865017689586</v>
      </c>
      <c r="AA4534" s="1">
        <v>9.3649633466515692</v>
      </c>
      <c r="AB4534" s="1">
        <v>8.3622762222879885</v>
      </c>
      <c r="AC4534" s="1">
        <v>8.9990727706219396</v>
      </c>
      <c r="AD4534" s="1">
        <v>6.1038713810205989</v>
      </c>
      <c r="AE4534" s="1">
        <v>7.5249848872528187</v>
      </c>
      <c r="AF4534" s="1"/>
      <c r="AG4534" s="1"/>
      <c r="AH4534" s="1"/>
      <c r="AI4534" s="1"/>
      <c r="AJ4534" s="1"/>
      <c r="AK4534" s="1">
        <v>0.21394403278827667</v>
      </c>
      <c r="AL4534" s="1">
        <v>1.5943611040711403E-2</v>
      </c>
      <c r="AM4534" s="1">
        <v>2.4783050641417503E-2</v>
      </c>
      <c r="AN4534" s="1">
        <v>2.7501070871949196E-2</v>
      </c>
      <c r="AO4534" s="1">
        <v>0.15147505700588226</v>
      </c>
      <c r="AP4534" s="1">
        <v>3.7027750164270401E-2</v>
      </c>
      <c r="AQ4534" s="1">
        <v>0.58374577760696411</v>
      </c>
      <c r="AR4534" s="1">
        <v>0.3472086489200592</v>
      </c>
      <c r="AS4534" s="1"/>
      <c r="AT4534" s="1">
        <v>0.35925784707069397</v>
      </c>
      <c r="AU4534" s="1"/>
      <c r="AV4534" s="1">
        <v>1.4157631397247314</v>
      </c>
      <c r="AW4534" s="1">
        <v>1.1786489486694336</v>
      </c>
      <c r="AX4534" s="1">
        <v>0.27046322822570801</v>
      </c>
      <c r="AY4534" s="1">
        <v>1.1338965892791748</v>
      </c>
      <c r="AZ4534" s="1">
        <v>2.781810998916626</v>
      </c>
      <c r="BA4534" s="1"/>
      <c r="BB4534" s="1">
        <v>5.1005682945251465</v>
      </c>
      <c r="BC4534" s="1">
        <v>2.468761682510376</v>
      </c>
      <c r="BD4534" s="1">
        <v>1.5355123281478882</v>
      </c>
      <c r="BE4534" s="1">
        <v>8.9212112128734589E-2</v>
      </c>
      <c r="BF4534" s="1">
        <v>0.31461897492408752</v>
      </c>
      <c r="BG4534" s="1">
        <v>0.28075882792472839</v>
      </c>
      <c r="BH4534" s="1"/>
      <c r="BI4534" s="1">
        <v>0.76960963010787964</v>
      </c>
      <c r="BJ4534" s="1">
        <v>0.34842127561569214</v>
      </c>
      <c r="BK4534" s="1">
        <v>0.18136388063430786</v>
      </c>
      <c r="BL4534" s="1"/>
      <c r="BM4534" s="1"/>
      <c r="BN4534" s="1"/>
    </row>
    <row r="4535" spans="1:66" x14ac:dyDescent="0.2">
      <c r="A4535" s="2" t="s">
        <v>9080</v>
      </c>
      <c r="B4535" s="4" t="s">
        <v>4530</v>
      </c>
      <c r="C4535" s="1">
        <v>5.3940873456645688</v>
      </c>
      <c r="D4535" s="1">
        <v>4.8382333775334398</v>
      </c>
      <c r="E4535" s="1">
        <v>5.4206174754293119</v>
      </c>
      <c r="F4535" s="1">
        <v>6.8653319407037543</v>
      </c>
      <c r="G4535" s="1">
        <v>6.8435689272552391</v>
      </c>
      <c r="H4535" s="1">
        <v>5.3516014398201666</v>
      </c>
      <c r="I4535" s="1">
        <v>6.570481518291535</v>
      </c>
      <c r="J4535" s="1">
        <v>7.2492792003749074</v>
      </c>
      <c r="K4535" s="1">
        <v>11.708385639244781</v>
      </c>
      <c r="L4535" s="1">
        <v>4.8107303067825748</v>
      </c>
      <c r="M4535" s="1">
        <v>5.7547669958290815</v>
      </c>
      <c r="N4535" s="1">
        <v>4.9192499945531116</v>
      </c>
      <c r="O4535" s="1">
        <v>4.4861529098178154</v>
      </c>
      <c r="P4535" s="1">
        <v>5.4735372856685727</v>
      </c>
      <c r="Q4535" s="1">
        <v>4.6108661328249338</v>
      </c>
      <c r="R4535" s="1">
        <v>4.3048745040317158</v>
      </c>
      <c r="S4535" s="1">
        <v>4.3945562593257321</v>
      </c>
      <c r="T4535" s="1">
        <v>4.6484849346858033</v>
      </c>
      <c r="U4535" s="1">
        <v>4.8046969452803037</v>
      </c>
      <c r="V4535" s="1">
        <v>5.1560286035881395</v>
      </c>
      <c r="W4535" s="1">
        <v>6.5807263633782647</v>
      </c>
      <c r="X4535" s="1">
        <v>6.2169165985831363</v>
      </c>
      <c r="Y4535" s="1">
        <v>5.9299614712877009</v>
      </c>
      <c r="Z4535" s="1">
        <v>6.1778925777679659</v>
      </c>
      <c r="AA4535" s="1">
        <v>5.1646774736425742</v>
      </c>
      <c r="AB4535" s="1">
        <v>5.4968760812737658</v>
      </c>
      <c r="AC4535" s="1">
        <v>5.4258143504629119</v>
      </c>
      <c r="AD4535" s="1">
        <v>5.6216205688096776</v>
      </c>
      <c r="AE4535" s="1">
        <v>5.5378349894223078</v>
      </c>
      <c r="AF4535" s="1"/>
      <c r="AG4535" s="1"/>
      <c r="AH4535" s="1"/>
      <c r="AI4535" s="1"/>
      <c r="AJ4535" s="1">
        <v>0.34230244159698486</v>
      </c>
      <c r="AK4535" s="1">
        <v>0.38169512152671814</v>
      </c>
      <c r="AL4535" s="1">
        <v>0.83723986148834229</v>
      </c>
      <c r="AM4535" s="1"/>
      <c r="AN4535" s="1"/>
      <c r="AO4535" s="1"/>
      <c r="AP4535" s="1"/>
      <c r="AQ4535" s="1"/>
      <c r="AR4535" s="1"/>
      <c r="AS4535" s="1"/>
      <c r="AT4535" s="1">
        <v>0.32488405704498291</v>
      </c>
      <c r="AU4535" s="1">
        <v>0.42199358344078064</v>
      </c>
      <c r="AV4535" s="1">
        <v>0.82928705215454102</v>
      </c>
      <c r="AW4535" s="1">
        <v>1.6074714660644531</v>
      </c>
      <c r="AX4535" s="1">
        <v>1.4461987018585205</v>
      </c>
      <c r="AY4535" s="1">
        <v>0.41218331456184387</v>
      </c>
      <c r="AZ4535" s="1"/>
      <c r="BA4535" s="1"/>
      <c r="BB4535" s="1"/>
      <c r="BC4535" s="1">
        <v>0.37963026762008667</v>
      </c>
      <c r="BD4535" s="1">
        <v>0.30314180254936218</v>
      </c>
      <c r="BE4535" s="1">
        <v>0.3721575140953064</v>
      </c>
      <c r="BF4535" s="1">
        <v>0.59133106470108032</v>
      </c>
      <c r="BG4535" s="1"/>
      <c r="BH4535" s="1">
        <v>0.25693434476852417</v>
      </c>
      <c r="BI4535" s="1">
        <v>0.37416958808898926</v>
      </c>
      <c r="BJ4535" s="1">
        <v>0.44992908835411072</v>
      </c>
      <c r="BK4535" s="1">
        <v>0.57196158170700073</v>
      </c>
      <c r="BL4535" s="1"/>
      <c r="BM4535" s="1"/>
      <c r="BN4535" s="1"/>
    </row>
    <row r="4536" spans="1:66" x14ac:dyDescent="0.2">
      <c r="A4536" s="2" t="s">
        <v>9081</v>
      </c>
      <c r="B4536" s="4" t="s">
        <v>4531</v>
      </c>
      <c r="C4536" s="1">
        <v>8.3898256610477766</v>
      </c>
      <c r="D4536" s="1">
        <v>9.9032419142820327</v>
      </c>
      <c r="E4536" s="1">
        <v>6.3862330597068695</v>
      </c>
      <c r="F4536" s="1">
        <v>7.8946561613698298</v>
      </c>
      <c r="G4536" s="1">
        <v>8.7389502519013931</v>
      </c>
      <c r="H4536" s="1">
        <v>26.788976834989153</v>
      </c>
      <c r="I4536" s="1"/>
      <c r="J4536" s="1">
        <v>24.50238235124101</v>
      </c>
      <c r="K4536" s="1">
        <v>71.94434663404023</v>
      </c>
      <c r="L4536" s="1">
        <v>76.860246512689301</v>
      </c>
      <c r="M4536" s="1">
        <v>79.754892100302925</v>
      </c>
      <c r="N4536" s="1">
        <v>66.99470585285674</v>
      </c>
      <c r="O4536" s="1">
        <v>67.040144063311828</v>
      </c>
      <c r="P4536" s="1">
        <v>76.944758715464118</v>
      </c>
      <c r="Q4536" s="1">
        <v>60.384316006228275</v>
      </c>
      <c r="R4536" s="1">
        <v>61.061270313538827</v>
      </c>
      <c r="S4536" s="1">
        <v>73.87697319786551</v>
      </c>
      <c r="T4536" s="1">
        <v>84.293269416976102</v>
      </c>
      <c r="U4536" s="1">
        <v>88.226774147896592</v>
      </c>
      <c r="V4536" s="1">
        <v>74.189504368264025</v>
      </c>
      <c r="W4536" s="1">
        <v>83.411661461868931</v>
      </c>
      <c r="X4536" s="1">
        <v>84.196016939128981</v>
      </c>
      <c r="Y4536" s="1">
        <v>88.885361186111282</v>
      </c>
      <c r="Z4536" s="1">
        <v>98.199258226869773</v>
      </c>
      <c r="AA4536" s="1">
        <v>93.848442302419571</v>
      </c>
      <c r="AB4536" s="1">
        <v>83.483893978293736</v>
      </c>
      <c r="AC4536" s="1">
        <v>85.263814321084567</v>
      </c>
      <c r="AD4536" s="1">
        <v>75.865980009031119</v>
      </c>
      <c r="AE4536" s="1">
        <v>84.224521940394993</v>
      </c>
      <c r="AF4536" s="1"/>
      <c r="AG4536" s="1"/>
      <c r="AH4536" s="1"/>
      <c r="AI4536" s="1"/>
      <c r="AJ4536" s="1"/>
      <c r="AK4536" s="1"/>
      <c r="AL4536" s="1"/>
      <c r="AM4536" s="1"/>
      <c r="AN4536" s="1">
        <v>5.4205732345581055</v>
      </c>
      <c r="AO4536" s="1">
        <v>6.991239070892334</v>
      </c>
      <c r="AP4536" s="1">
        <v>42.679851531982422</v>
      </c>
      <c r="AQ4536" s="1"/>
      <c r="AR4536" s="1"/>
      <c r="AS4536" s="1"/>
      <c r="AT4536" s="1">
        <v>9.4657382965087891</v>
      </c>
      <c r="AU4536" s="1">
        <v>10.939178466796875</v>
      </c>
      <c r="AV4536" s="1"/>
      <c r="AW4536" s="1">
        <v>11.832676887512207</v>
      </c>
      <c r="AX4536" s="1">
        <v>12.006954193115234</v>
      </c>
      <c r="AY4536" s="1"/>
      <c r="AZ4536" s="1"/>
      <c r="BA4536" s="1"/>
      <c r="BB4536" s="1"/>
      <c r="BC4536" s="1"/>
      <c r="BD4536" s="1"/>
      <c r="BE4536" s="1"/>
      <c r="BF4536" s="1"/>
      <c r="BG4536" s="1"/>
      <c r="BH4536" s="1"/>
      <c r="BI4536" s="1"/>
      <c r="BJ4536" s="1"/>
      <c r="BK4536" s="1"/>
      <c r="BL4536" s="1"/>
      <c r="BM4536" s="1"/>
      <c r="BN4536" s="1"/>
    </row>
    <row r="4537" spans="1:66" x14ac:dyDescent="0.2">
      <c r="A4537" s="2" t="s">
        <v>9082</v>
      </c>
      <c r="B4537" s="4" t="s">
        <v>4532</v>
      </c>
      <c r="C4537" s="1">
        <v>5.3940873456645688</v>
      </c>
      <c r="D4537" s="1">
        <v>4.8382333775334398</v>
      </c>
      <c r="E4537" s="1">
        <v>5.4206174754293119</v>
      </c>
      <c r="F4537" s="1">
        <v>6.8653319407037543</v>
      </c>
      <c r="G4537" s="1">
        <v>6.8435689272552391</v>
      </c>
      <c r="H4537" s="1">
        <v>5.3516014398201666</v>
      </c>
      <c r="I4537" s="1">
        <v>6.570481518291535</v>
      </c>
      <c r="J4537" s="1">
        <v>7.2492792003749074</v>
      </c>
      <c r="K4537" s="1">
        <v>11.708385639244781</v>
      </c>
      <c r="L4537" s="1">
        <v>4.8107303067825748</v>
      </c>
      <c r="M4537" s="1">
        <v>5.7547669958290815</v>
      </c>
      <c r="N4537" s="1">
        <v>4.9192499945531116</v>
      </c>
      <c r="O4537" s="1">
        <v>4.4861529098178154</v>
      </c>
      <c r="P4537" s="1">
        <v>5.4735372856685727</v>
      </c>
      <c r="Q4537" s="1">
        <v>4.6108661328249338</v>
      </c>
      <c r="R4537" s="1">
        <v>4.3048745040317158</v>
      </c>
      <c r="S4537" s="1">
        <v>4.3945562593257321</v>
      </c>
      <c r="T4537" s="1">
        <v>4.6484849346858033</v>
      </c>
      <c r="U4537" s="1">
        <v>4.8046969452803037</v>
      </c>
      <c r="V4537" s="1">
        <v>5.1560286035881395</v>
      </c>
      <c r="W4537" s="1">
        <v>6.5807263633782647</v>
      </c>
      <c r="X4537" s="1">
        <v>6.2169165985831363</v>
      </c>
      <c r="Y4537" s="1">
        <v>5.9299614712877009</v>
      </c>
      <c r="Z4537" s="1">
        <v>6.1778925777679659</v>
      </c>
      <c r="AA4537" s="1">
        <v>5.1646774736425742</v>
      </c>
      <c r="AB4537" s="1">
        <v>5.4968760812737658</v>
      </c>
      <c r="AC4537" s="1">
        <v>5.4258143504629119</v>
      </c>
      <c r="AD4537" s="1">
        <v>5.6216205688096776</v>
      </c>
      <c r="AE4537" s="1">
        <v>5.5378349894223078</v>
      </c>
      <c r="AF4537" s="1"/>
      <c r="AG4537" s="1"/>
      <c r="AH4537" s="1"/>
      <c r="AI4537" s="1"/>
      <c r="AJ4537" s="1">
        <v>0.34230244159698486</v>
      </c>
      <c r="AK4537" s="1">
        <v>0.38169512152671814</v>
      </c>
      <c r="AL4537" s="1">
        <v>0.83723986148834229</v>
      </c>
      <c r="AM4537" s="1"/>
      <c r="AN4537" s="1"/>
      <c r="AO4537" s="1"/>
      <c r="AP4537" s="1"/>
      <c r="AQ4537" s="1"/>
      <c r="AR4537" s="1"/>
      <c r="AS4537" s="1"/>
      <c r="AT4537" s="1">
        <v>0.32488405704498291</v>
      </c>
      <c r="AU4537" s="1">
        <v>0.42199358344078064</v>
      </c>
      <c r="AV4537" s="1">
        <v>0.82928705215454102</v>
      </c>
      <c r="AW4537" s="1">
        <v>1.6074714660644531</v>
      </c>
      <c r="AX4537" s="1">
        <v>1.4461987018585205</v>
      </c>
      <c r="AY4537" s="1">
        <v>0.41218331456184387</v>
      </c>
      <c r="AZ4537" s="1"/>
      <c r="BA4537" s="1"/>
      <c r="BB4537" s="1"/>
      <c r="BC4537" s="1">
        <v>0.37963026762008667</v>
      </c>
      <c r="BD4537" s="1">
        <v>0.30314180254936218</v>
      </c>
      <c r="BE4537" s="1">
        <v>0.3721575140953064</v>
      </c>
      <c r="BF4537" s="1">
        <v>0.59133106470108032</v>
      </c>
      <c r="BG4537" s="1"/>
      <c r="BH4537" s="1">
        <v>0.25693434476852417</v>
      </c>
      <c r="BI4537" s="1">
        <v>0.37416958808898926</v>
      </c>
      <c r="BJ4537" s="1">
        <v>0.44992908835411072</v>
      </c>
      <c r="BK4537" s="1">
        <v>0.57196158170700073</v>
      </c>
      <c r="BL4537" s="1"/>
      <c r="BM4537" s="1"/>
      <c r="BN4537" s="1"/>
    </row>
    <row r="4538" spans="1:66" x14ac:dyDescent="0.2">
      <c r="A4538" s="2" t="s">
        <v>9083</v>
      </c>
      <c r="B4538" s="4" t="s">
        <v>4533</v>
      </c>
      <c r="C4538" s="1">
        <v>8.3898256610477766</v>
      </c>
      <c r="D4538" s="1">
        <v>9.9032419142820327</v>
      </c>
      <c r="E4538" s="1">
        <v>6.3862330597068695</v>
      </c>
      <c r="F4538" s="1">
        <v>7.8946561613698298</v>
      </c>
      <c r="G4538" s="1">
        <v>8.7389502519013931</v>
      </c>
      <c r="H4538" s="1">
        <v>26.788976834989153</v>
      </c>
      <c r="I4538" s="1"/>
      <c r="J4538" s="1">
        <v>24.50238235124101</v>
      </c>
      <c r="K4538" s="1">
        <v>71.94434663404023</v>
      </c>
      <c r="L4538" s="1">
        <v>76.860246512689301</v>
      </c>
      <c r="M4538" s="1">
        <v>79.754892100302925</v>
      </c>
      <c r="N4538" s="1">
        <v>66.99470585285674</v>
      </c>
      <c r="O4538" s="1">
        <v>67.040144063311828</v>
      </c>
      <c r="P4538" s="1">
        <v>76.944758715464118</v>
      </c>
      <c r="Q4538" s="1">
        <v>60.384316006228275</v>
      </c>
      <c r="R4538" s="1">
        <v>61.061270313538827</v>
      </c>
      <c r="S4538" s="1">
        <v>73.87697319786551</v>
      </c>
      <c r="T4538" s="1">
        <v>84.293269416976102</v>
      </c>
      <c r="U4538" s="1">
        <v>88.226774147896592</v>
      </c>
      <c r="V4538" s="1">
        <v>74.189504368264025</v>
      </c>
      <c r="W4538" s="1">
        <v>83.411661461868931</v>
      </c>
      <c r="X4538" s="1">
        <v>84.196016939128981</v>
      </c>
      <c r="Y4538" s="1">
        <v>88.885361186111282</v>
      </c>
      <c r="Z4538" s="1">
        <v>98.199258226869773</v>
      </c>
      <c r="AA4538" s="1">
        <v>93.848442302419571</v>
      </c>
      <c r="AB4538" s="1">
        <v>83.483893978293736</v>
      </c>
      <c r="AC4538" s="1">
        <v>85.263814321084567</v>
      </c>
      <c r="AD4538" s="1">
        <v>75.865980009031119</v>
      </c>
      <c r="AE4538" s="1">
        <v>84.224521940394993</v>
      </c>
      <c r="AF4538" s="1"/>
      <c r="AG4538" s="1"/>
      <c r="AH4538" s="1"/>
      <c r="AI4538" s="1"/>
      <c r="AJ4538" s="1"/>
      <c r="AK4538" s="1"/>
      <c r="AL4538" s="1"/>
      <c r="AM4538" s="1"/>
      <c r="AN4538" s="1">
        <v>5.4205732345581055</v>
      </c>
      <c r="AO4538" s="1">
        <v>6.991239070892334</v>
      </c>
      <c r="AP4538" s="1">
        <v>42.679851531982422</v>
      </c>
      <c r="AQ4538" s="1"/>
      <c r="AR4538" s="1"/>
      <c r="AS4538" s="1"/>
      <c r="AT4538" s="1">
        <v>9.4657382965087891</v>
      </c>
      <c r="AU4538" s="1">
        <v>10.939178466796875</v>
      </c>
      <c r="AV4538" s="1"/>
      <c r="AW4538" s="1">
        <v>11.832676887512207</v>
      </c>
      <c r="AX4538" s="1">
        <v>12.006954193115234</v>
      </c>
      <c r="AY4538" s="1"/>
      <c r="AZ4538" s="1"/>
      <c r="BA4538" s="1"/>
      <c r="BB4538" s="1"/>
      <c r="BC4538" s="1"/>
      <c r="BD4538" s="1"/>
      <c r="BE4538" s="1"/>
      <c r="BF4538" s="1"/>
      <c r="BG4538" s="1"/>
      <c r="BH4538" s="1"/>
      <c r="BI4538" s="1"/>
      <c r="BJ4538" s="1"/>
      <c r="BK4538" s="1"/>
      <c r="BL4538" s="1"/>
      <c r="BM4538" s="1"/>
      <c r="BN4538" s="1"/>
    </row>
    <row r="4539" spans="1:66" x14ac:dyDescent="0.2">
      <c r="A4539" s="2" t="s">
        <v>9084</v>
      </c>
      <c r="B4539" s="4" t="s">
        <v>4534</v>
      </c>
      <c r="C4539" s="1">
        <v>50.281472902462511</v>
      </c>
      <c r="D4539" s="1">
        <v>31.424144039649033</v>
      </c>
      <c r="E4539" s="1">
        <v>33.364592198329809</v>
      </c>
      <c r="F4539" s="1">
        <v>26.523374399530734</v>
      </c>
      <c r="G4539" s="1">
        <v>26.697014095643368</v>
      </c>
      <c r="H4539" s="1">
        <v>22.084391501099706</v>
      </c>
      <c r="I4539" s="1">
        <v>27.989949504883388</v>
      </c>
      <c r="J4539" s="1">
        <v>16.376099651590348</v>
      </c>
      <c r="K4539" s="1">
        <v>1.4279613530982322</v>
      </c>
      <c r="L4539" s="1">
        <v>0.50737348251314462</v>
      </c>
      <c r="M4539" s="1">
        <v>0.32430675386467245</v>
      </c>
      <c r="N4539" s="1">
        <v>0.57300945535337378</v>
      </c>
      <c r="O4539" s="1">
        <v>2.8695693131750679</v>
      </c>
      <c r="P4539" s="1">
        <v>10.523772319773986</v>
      </c>
      <c r="Q4539" s="1">
        <v>5.7257557961039751</v>
      </c>
      <c r="R4539" s="1">
        <v>5.4936033425386368</v>
      </c>
      <c r="S4539" s="1">
        <v>8.2704117758365268</v>
      </c>
      <c r="T4539" s="1">
        <v>3.1964501565583889</v>
      </c>
      <c r="U4539" s="1">
        <v>16.966182168033829</v>
      </c>
      <c r="V4539" s="1">
        <v>10.060332147354298</v>
      </c>
      <c r="W4539" s="1">
        <v>8.2339406743710928</v>
      </c>
      <c r="X4539" s="1">
        <v>8.7530333634193873</v>
      </c>
      <c r="Y4539" s="1">
        <v>6.6825909963124248</v>
      </c>
      <c r="Z4539" s="1">
        <v>6.9918554700558699</v>
      </c>
      <c r="AA4539" s="1">
        <v>9.5068963944011777</v>
      </c>
      <c r="AB4539" s="1">
        <v>4.3828685936416232</v>
      </c>
      <c r="AC4539" s="1">
        <v>6.5116440022883877</v>
      </c>
      <c r="AD4539" s="1">
        <v>13.598747156760213</v>
      </c>
      <c r="AE4539" s="1">
        <v>4.7601068352243576</v>
      </c>
      <c r="AF4539" s="1"/>
      <c r="AG4539" s="1"/>
      <c r="AH4539" s="1"/>
      <c r="AI4539" s="1">
        <v>4.4792661666870117</v>
      </c>
      <c r="AJ4539" s="1">
        <v>9.1364126205444336</v>
      </c>
      <c r="AK4539" s="1">
        <v>0.71213310956954956</v>
      </c>
      <c r="AL4539" s="1">
        <v>0.73512029647827148</v>
      </c>
      <c r="AM4539" s="1">
        <v>0.71688991785049438</v>
      </c>
      <c r="AN4539" s="1">
        <v>1.9328968524932861</v>
      </c>
      <c r="AO4539" s="1">
        <v>1.5485739707946777</v>
      </c>
      <c r="AP4539" s="1"/>
      <c r="AQ4539" s="1">
        <v>4.3567647933959961</v>
      </c>
      <c r="AR4539" s="1">
        <v>5.1215834617614746</v>
      </c>
      <c r="AS4539" s="1">
        <v>5.2008724212646484</v>
      </c>
      <c r="AT4539" s="1">
        <v>5.014493465423584</v>
      </c>
      <c r="AU4539" s="1">
        <v>4.7324280738830566</v>
      </c>
      <c r="AV4539" s="1">
        <v>2.0177888870239258</v>
      </c>
      <c r="AW4539" s="1">
        <v>0.90032404661178589</v>
      </c>
      <c r="AX4539" s="1">
        <v>1.2797049283981323</v>
      </c>
      <c r="AY4539" s="1">
        <v>1.9016029834747314</v>
      </c>
      <c r="AZ4539" s="1">
        <v>3.1419677734375</v>
      </c>
      <c r="BA4539" s="1">
        <v>2.0656826496124268</v>
      </c>
      <c r="BB4539" s="1">
        <v>0.38941806554794312</v>
      </c>
      <c r="BC4539" s="1">
        <v>1.8604600802063942E-2</v>
      </c>
      <c r="BD4539" s="1">
        <v>0.29798597097396851</v>
      </c>
      <c r="BE4539" s="1">
        <v>1.6077086329460144E-2</v>
      </c>
      <c r="BF4539" s="1">
        <v>0.37849929928779602</v>
      </c>
      <c r="BG4539" s="1">
        <v>2.160834789276123</v>
      </c>
      <c r="BH4539" s="1">
        <v>3.3560874462127686</v>
      </c>
      <c r="BI4539" s="1">
        <v>0.73325318098068237</v>
      </c>
      <c r="BJ4539" s="1">
        <v>2.671334981918335</v>
      </c>
      <c r="BK4539" s="1">
        <v>1.6112949848175049</v>
      </c>
      <c r="BL4539" s="1"/>
      <c r="BM4539" s="1"/>
      <c r="BN4539" s="1"/>
    </row>
    <row r="4540" spans="1:66" x14ac:dyDescent="0.2">
      <c r="A4540" s="2" t="s">
        <v>9085</v>
      </c>
      <c r="B4540" s="4" t="s">
        <v>4535</v>
      </c>
      <c r="C4540" s="1">
        <v>50.281472902462511</v>
      </c>
      <c r="D4540" s="1">
        <v>31.424144039649033</v>
      </c>
      <c r="E4540" s="1">
        <v>33.364592198329809</v>
      </c>
      <c r="F4540" s="1">
        <v>26.523374399530734</v>
      </c>
      <c r="G4540" s="1">
        <v>26.697014095643368</v>
      </c>
      <c r="H4540" s="1">
        <v>22.084391501099706</v>
      </c>
      <c r="I4540" s="1">
        <v>27.989949504883388</v>
      </c>
      <c r="J4540" s="1">
        <v>16.376099651590348</v>
      </c>
      <c r="K4540" s="1">
        <v>1.4279613530982322</v>
      </c>
      <c r="L4540" s="1">
        <v>0.50737348251314462</v>
      </c>
      <c r="M4540" s="1">
        <v>0.32430675386467245</v>
      </c>
      <c r="N4540" s="1">
        <v>0.57300945535337378</v>
      </c>
      <c r="O4540" s="1">
        <v>2.8695693131750679</v>
      </c>
      <c r="P4540" s="1">
        <v>10.523772319773986</v>
      </c>
      <c r="Q4540" s="1">
        <v>5.7257557961039751</v>
      </c>
      <c r="R4540" s="1">
        <v>5.4936033425386368</v>
      </c>
      <c r="S4540" s="1">
        <v>8.2704117758365268</v>
      </c>
      <c r="T4540" s="1">
        <v>3.1964501565583889</v>
      </c>
      <c r="U4540" s="1">
        <v>16.966182168033829</v>
      </c>
      <c r="V4540" s="1">
        <v>10.060332147354298</v>
      </c>
      <c r="W4540" s="1">
        <v>8.2339406743710928</v>
      </c>
      <c r="X4540" s="1">
        <v>8.7530333634193873</v>
      </c>
      <c r="Y4540" s="1">
        <v>6.6825909963124248</v>
      </c>
      <c r="Z4540" s="1">
        <v>6.9918554700558699</v>
      </c>
      <c r="AA4540" s="1">
        <v>9.5068963944011777</v>
      </c>
      <c r="AB4540" s="1">
        <v>4.3828685936416232</v>
      </c>
      <c r="AC4540" s="1">
        <v>6.5116440022883877</v>
      </c>
      <c r="AD4540" s="1">
        <v>13.598747156760213</v>
      </c>
      <c r="AE4540" s="1">
        <v>4.7601068352243576</v>
      </c>
      <c r="AF4540" s="1"/>
      <c r="AG4540" s="1"/>
      <c r="AH4540" s="1"/>
      <c r="AI4540" s="1">
        <v>4.4792661666870117</v>
      </c>
      <c r="AJ4540" s="1">
        <v>9.1364126205444336</v>
      </c>
      <c r="AK4540" s="1">
        <v>0.71213310956954956</v>
      </c>
      <c r="AL4540" s="1">
        <v>0.73512029647827148</v>
      </c>
      <c r="AM4540" s="1">
        <v>0.71688991785049438</v>
      </c>
      <c r="AN4540" s="1">
        <v>1.9328968524932861</v>
      </c>
      <c r="AO4540" s="1">
        <v>1.5485739707946777</v>
      </c>
      <c r="AP4540" s="1"/>
      <c r="AQ4540" s="1">
        <v>4.3567647933959961</v>
      </c>
      <c r="AR4540" s="1">
        <v>5.1215834617614746</v>
      </c>
      <c r="AS4540" s="1">
        <v>5.2008724212646484</v>
      </c>
      <c r="AT4540" s="1">
        <v>5.014493465423584</v>
      </c>
      <c r="AU4540" s="1">
        <v>4.7324280738830566</v>
      </c>
      <c r="AV4540" s="1">
        <v>2.0177888870239258</v>
      </c>
      <c r="AW4540" s="1">
        <v>0.90032404661178589</v>
      </c>
      <c r="AX4540" s="1">
        <v>1.2797049283981323</v>
      </c>
      <c r="AY4540" s="1">
        <v>1.9016029834747314</v>
      </c>
      <c r="AZ4540" s="1">
        <v>3.1419677734375</v>
      </c>
      <c r="BA4540" s="1">
        <v>2.0656826496124268</v>
      </c>
      <c r="BB4540" s="1">
        <v>0.38941806554794312</v>
      </c>
      <c r="BC4540" s="1">
        <v>1.8604600802063942E-2</v>
      </c>
      <c r="BD4540" s="1">
        <v>0.29798597097396851</v>
      </c>
      <c r="BE4540" s="1">
        <v>1.6077086329460144E-2</v>
      </c>
      <c r="BF4540" s="1">
        <v>0.37849929928779602</v>
      </c>
      <c r="BG4540" s="1">
        <v>2.160834789276123</v>
      </c>
      <c r="BH4540" s="1">
        <v>3.3560874462127686</v>
      </c>
      <c r="BI4540" s="1">
        <v>0.73325318098068237</v>
      </c>
      <c r="BJ4540" s="1">
        <v>2.671334981918335</v>
      </c>
      <c r="BK4540" s="1">
        <v>1.6112949848175049</v>
      </c>
      <c r="BL4540" s="1"/>
      <c r="BM4540" s="1"/>
      <c r="BN4540" s="1"/>
    </row>
    <row r="4541" spans="1:66" x14ac:dyDescent="0.2">
      <c r="A4541" s="2" t="s">
        <v>9086</v>
      </c>
      <c r="B4541" s="4" t="s">
        <v>4536</v>
      </c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>
        <v>8.2959409565624842</v>
      </c>
      <c r="R4541" s="1">
        <v>4.7568927873059863</v>
      </c>
      <c r="S4541" s="1">
        <v>30.545661538054208</v>
      </c>
      <c r="T4541" s="1">
        <v>40.74180959205205</v>
      </c>
      <c r="U4541" s="1">
        <v>44.257227097788686</v>
      </c>
      <c r="V4541" s="1">
        <v>30.358139143566888</v>
      </c>
      <c r="W4541" s="1">
        <v>6.734307839534309</v>
      </c>
      <c r="X4541" s="1">
        <v>2.8473978125721966</v>
      </c>
      <c r="Y4541" s="1">
        <v>3.4735334827411228</v>
      </c>
      <c r="Z4541" s="1">
        <v>3.9541160271340137</v>
      </c>
      <c r="AA4541" s="1">
        <v>3.9913024918175064</v>
      </c>
      <c r="AB4541" s="1">
        <v>3.6091300672303519</v>
      </c>
      <c r="AC4541" s="1">
        <v>4.0263612281596615</v>
      </c>
      <c r="AD4541" s="1">
        <v>3.8686620229046578</v>
      </c>
      <c r="AE4541" s="1">
        <v>7.2457187124413664</v>
      </c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/>
      <c r="BC4541" s="1">
        <v>4.227027416229248</v>
      </c>
      <c r="BD4541" s="1">
        <v>10.826210021972656</v>
      </c>
      <c r="BE4541" s="1">
        <v>13.119268417358398</v>
      </c>
      <c r="BF4541" s="1">
        <v>13.892145156860352</v>
      </c>
      <c r="BG4541" s="1">
        <v>14.825804710388184</v>
      </c>
      <c r="BH4541" s="1">
        <v>16.941049575805664</v>
      </c>
      <c r="BI4541" s="1">
        <v>12.68244743347168</v>
      </c>
      <c r="BJ4541" s="1">
        <v>12.07294750213623</v>
      </c>
      <c r="BK4541" s="1">
        <v>12.038372993469238</v>
      </c>
      <c r="BL4541" s="1"/>
      <c r="BM4541" s="1"/>
      <c r="BN4541" s="1"/>
    </row>
    <row r="4542" spans="1:66" x14ac:dyDescent="0.2">
      <c r="A4542" s="2" t="s">
        <v>9087</v>
      </c>
      <c r="B4542" s="4" t="s">
        <v>4537</v>
      </c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>
        <v>4.2318647425445732</v>
      </c>
      <c r="R4542" s="1">
        <v>4.2267714530091727</v>
      </c>
      <c r="S4542" s="1">
        <v>16.139309504277037</v>
      </c>
      <c r="T4542" s="1">
        <v>15.05884648254438</v>
      </c>
      <c r="U4542" s="1">
        <v>56.605575463775303</v>
      </c>
      <c r="V4542" s="1">
        <v>67.779446541173058</v>
      </c>
      <c r="W4542" s="1">
        <v>52.463794218230738</v>
      </c>
      <c r="X4542" s="1">
        <v>37.127555202730633</v>
      </c>
      <c r="Y4542" s="1">
        <v>34.358355737442793</v>
      </c>
      <c r="Z4542" s="1">
        <v>15.820087673097175</v>
      </c>
      <c r="AA4542" s="1">
        <v>14.910706602750281</v>
      </c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>
        <v>2.091890811920166</v>
      </c>
      <c r="AX4542" s="1">
        <v>4.2418065071105957</v>
      </c>
      <c r="AY4542" s="1">
        <v>10.86776065826416</v>
      </c>
      <c r="AZ4542" s="1"/>
      <c r="BA4542" s="1">
        <v>22.890861511230469</v>
      </c>
      <c r="BB4542" s="1">
        <v>11.004214286804199</v>
      </c>
      <c r="BC4542" s="1">
        <v>27.924026489257813</v>
      </c>
      <c r="BD4542" s="1">
        <v>24.365880966186523</v>
      </c>
      <c r="BE4542" s="1">
        <v>16.747060775756836</v>
      </c>
      <c r="BF4542" s="1">
        <v>9.6467409133911133</v>
      </c>
      <c r="BG4542" s="1">
        <v>7.8045148849487305</v>
      </c>
      <c r="BH4542" s="1">
        <v>10.901463508605957</v>
      </c>
      <c r="BI4542" s="1">
        <v>11.404019355773926</v>
      </c>
      <c r="BJ4542" s="1">
        <v>12.886094093322754</v>
      </c>
      <c r="BK4542" s="1">
        <v>16.774202346801758</v>
      </c>
      <c r="BL4542" s="1"/>
      <c r="BM4542" s="1"/>
      <c r="BN4542" s="1"/>
    </row>
    <row r="4543" spans="1:66" x14ac:dyDescent="0.2">
      <c r="A4543" s="2" t="s">
        <v>9088</v>
      </c>
      <c r="B4543" s="4" t="s">
        <v>4538</v>
      </c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>
        <v>15.32118461914922</v>
      </c>
      <c r="Q4543" s="1">
        <v>4.6776407535588485</v>
      </c>
      <c r="R4543" s="1">
        <v>6.8998896763915463</v>
      </c>
      <c r="S4543" s="1">
        <v>5.6820922307382213</v>
      </c>
      <c r="T4543" s="1">
        <v>4.8115770282021835</v>
      </c>
      <c r="U4543" s="1">
        <v>7.8070692443901466</v>
      </c>
      <c r="V4543" s="1">
        <v>5.9739006381199173</v>
      </c>
      <c r="W4543" s="1">
        <v>4.8609679469575342</v>
      </c>
      <c r="X4543" s="1">
        <v>7.689246196745839</v>
      </c>
      <c r="Y4543" s="1">
        <v>4.9846358939422526</v>
      </c>
      <c r="Z4543" s="1">
        <v>4.5638410037161989</v>
      </c>
      <c r="AA4543" s="1">
        <v>5.3664507380675328</v>
      </c>
      <c r="AB4543" s="1">
        <v>4.626494119867302</v>
      </c>
      <c r="AC4543" s="1">
        <v>5.9408483702654822</v>
      </c>
      <c r="AD4543" s="1">
        <v>8.0095775570443468</v>
      </c>
      <c r="AE4543" s="1">
        <v>4.4592508028624414</v>
      </c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>
        <v>22.292028427124023</v>
      </c>
      <c r="AW4543" s="1">
        <v>4.0057001113891602</v>
      </c>
      <c r="AX4543" s="1">
        <v>1.3262310028076172</v>
      </c>
      <c r="AY4543" s="1">
        <v>1.5342574119567871</v>
      </c>
      <c r="AZ4543" s="1"/>
      <c r="BA4543" s="1"/>
      <c r="BB4543" s="1"/>
      <c r="BC4543" s="1"/>
      <c r="BD4543" s="1">
        <v>0.15226970613002777</v>
      </c>
      <c r="BE4543" s="1"/>
      <c r="BF4543" s="1">
        <v>1.0165411233901978</v>
      </c>
      <c r="BG4543" s="1">
        <v>0.15511976182460785</v>
      </c>
      <c r="BH4543" s="1">
        <v>0.23401625454425812</v>
      </c>
      <c r="BI4543" s="1"/>
      <c r="BJ4543" s="1"/>
      <c r="BK4543" s="1"/>
      <c r="BL4543" s="1"/>
      <c r="BM4543" s="1"/>
      <c r="BN4543" s="1"/>
    </row>
    <row r="4544" spans="1:66" x14ac:dyDescent="0.2">
      <c r="A4544" s="2" t="s">
        <v>9089</v>
      </c>
      <c r="B4544" s="4" t="s">
        <v>4539</v>
      </c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>
        <v>6.0464775780497266</v>
      </c>
      <c r="Q4544" s="1">
        <v>4.4457421466543616</v>
      </c>
      <c r="R4544" s="1">
        <v>4.7983085895516906</v>
      </c>
      <c r="S4544" s="1">
        <v>4.2795751779600835</v>
      </c>
      <c r="T4544" s="1">
        <v>4.3706441893591164</v>
      </c>
      <c r="U4544" s="1">
        <v>9.9704515219820227</v>
      </c>
      <c r="V4544" s="1">
        <v>4.1692078122656797</v>
      </c>
      <c r="W4544" s="1">
        <v>4.700802004026631</v>
      </c>
      <c r="X4544" s="1">
        <v>6.1564720402854505</v>
      </c>
      <c r="Y4544" s="1">
        <v>7.332207452932499</v>
      </c>
      <c r="Z4544" s="1">
        <v>4.0738835650284386</v>
      </c>
      <c r="AA4544" s="1">
        <v>5.7121882714967773</v>
      </c>
      <c r="AB4544" s="1">
        <v>4.1948817173503361</v>
      </c>
      <c r="AC4544" s="1">
        <v>7.1415052054384045</v>
      </c>
      <c r="AD4544" s="1">
        <v>6.3411188626794068</v>
      </c>
      <c r="AE4544" s="1">
        <v>8.6145513870763448</v>
      </c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>
        <v>1.4528669118881226</v>
      </c>
      <c r="AX4544" s="1"/>
      <c r="AY4544" s="1"/>
      <c r="AZ4544" s="1"/>
      <c r="BA4544" s="1"/>
      <c r="BB4544" s="1"/>
      <c r="BC4544" s="1"/>
      <c r="BD4544" s="1"/>
      <c r="BE4544" s="1">
        <v>4.2393460273742676</v>
      </c>
      <c r="BF4544" s="1">
        <v>2.0472526550292969</v>
      </c>
      <c r="BG4544" s="1"/>
      <c r="BH4544" s="1"/>
      <c r="BI4544" s="1"/>
      <c r="BJ4544" s="1"/>
      <c r="BK4544" s="1"/>
      <c r="BL4544" s="1"/>
      <c r="BM4544" s="1"/>
      <c r="BN4544" s="1"/>
    </row>
    <row r="4545" spans="1:66" x14ac:dyDescent="0.2">
      <c r="A4545" s="2" t="s">
        <v>9090</v>
      </c>
      <c r="B4545" s="4" t="s">
        <v>4540</v>
      </c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>
        <v>4.2318647425445732</v>
      </c>
      <c r="R4545" s="1">
        <v>4.2267714530091727</v>
      </c>
      <c r="S4545" s="1">
        <v>16.139309504277037</v>
      </c>
      <c r="T4545" s="1">
        <v>15.05884648254438</v>
      </c>
      <c r="U4545" s="1">
        <v>56.605575463775303</v>
      </c>
      <c r="V4545" s="1">
        <v>67.779446541173058</v>
      </c>
      <c r="W4545" s="1">
        <v>52.463794218230738</v>
      </c>
      <c r="X4545" s="1">
        <v>37.127555202730633</v>
      </c>
      <c r="Y4545" s="1">
        <v>34.358355737442793</v>
      </c>
      <c r="Z4545" s="1">
        <v>15.820087673097175</v>
      </c>
      <c r="AA4545" s="1">
        <v>14.910706602750281</v>
      </c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>
        <v>2.091890811920166</v>
      </c>
      <c r="AX4545" s="1">
        <v>4.2418065071105957</v>
      </c>
      <c r="AY4545" s="1">
        <v>10.86776065826416</v>
      </c>
      <c r="AZ4545" s="1"/>
      <c r="BA4545" s="1">
        <v>22.890861511230469</v>
      </c>
      <c r="BB4545" s="1">
        <v>11.004214286804199</v>
      </c>
      <c r="BC4545" s="1">
        <v>27.924026489257813</v>
      </c>
      <c r="BD4545" s="1">
        <v>24.365880966186523</v>
      </c>
      <c r="BE4545" s="1">
        <v>16.747060775756836</v>
      </c>
      <c r="BF4545" s="1">
        <v>9.6467409133911133</v>
      </c>
      <c r="BG4545" s="1">
        <v>7.8045148849487305</v>
      </c>
      <c r="BH4545" s="1">
        <v>10.901463508605957</v>
      </c>
      <c r="BI4545" s="1">
        <v>11.404019355773926</v>
      </c>
      <c r="BJ4545" s="1">
        <v>12.886094093322754</v>
      </c>
      <c r="BK4545" s="1">
        <v>16.774202346801758</v>
      </c>
      <c r="BL4545" s="1"/>
      <c r="BM4545" s="1"/>
      <c r="BN4545" s="1"/>
    </row>
    <row r="4546" spans="1:66" x14ac:dyDescent="0.2">
      <c r="A4546" s="2" t="s">
        <v>9091</v>
      </c>
      <c r="B4546" s="4" t="s">
        <v>4541</v>
      </c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>
        <v>4.2318647425445732</v>
      </c>
      <c r="R4546" s="1">
        <v>4.2267714530091727</v>
      </c>
      <c r="S4546" s="1">
        <v>16.139309504277037</v>
      </c>
      <c r="T4546" s="1">
        <v>15.05884648254438</v>
      </c>
      <c r="U4546" s="1">
        <v>56.605575463775303</v>
      </c>
      <c r="V4546" s="1">
        <v>67.779446541173058</v>
      </c>
      <c r="W4546" s="1">
        <v>52.463794218230738</v>
      </c>
      <c r="X4546" s="1">
        <v>37.127555202730633</v>
      </c>
      <c r="Y4546" s="1">
        <v>34.358355737442793</v>
      </c>
      <c r="Z4546" s="1">
        <v>15.820087673097175</v>
      </c>
      <c r="AA4546" s="1">
        <v>14.910706602750281</v>
      </c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>
        <v>2.091890811920166</v>
      </c>
      <c r="AX4546" s="1">
        <v>4.2418065071105957</v>
      </c>
      <c r="AY4546" s="1">
        <v>10.86776065826416</v>
      </c>
      <c r="AZ4546" s="1"/>
      <c r="BA4546" s="1">
        <v>22.890861511230469</v>
      </c>
      <c r="BB4546" s="1">
        <v>11.004214286804199</v>
      </c>
      <c r="BC4546" s="1">
        <v>27.924026489257813</v>
      </c>
      <c r="BD4546" s="1">
        <v>24.365880966186523</v>
      </c>
      <c r="BE4546" s="1">
        <v>16.747060775756836</v>
      </c>
      <c r="BF4546" s="1">
        <v>9.6467409133911133</v>
      </c>
      <c r="BG4546" s="1">
        <v>7.8045148849487305</v>
      </c>
      <c r="BH4546" s="1">
        <v>10.901463508605957</v>
      </c>
      <c r="BI4546" s="1">
        <v>11.404019355773926</v>
      </c>
      <c r="BJ4546" s="1">
        <v>12.886094093322754</v>
      </c>
      <c r="BK4546" s="1">
        <v>16.774202346801758</v>
      </c>
      <c r="BL4546" s="1"/>
      <c r="BM4546" s="1"/>
      <c r="BN4546" s="1"/>
    </row>
    <row r="4547" spans="1:66" x14ac:dyDescent="0.2">
      <c r="A4547" s="2" t="s">
        <v>9092</v>
      </c>
      <c r="B4547" s="4" t="s">
        <v>4542</v>
      </c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>
        <v>2.485560625103973</v>
      </c>
      <c r="R4547" s="1">
        <v>3.6646645271518619</v>
      </c>
      <c r="S4547" s="1">
        <v>4.4998113302944525</v>
      </c>
      <c r="T4547" s="1">
        <v>12.880179901819078</v>
      </c>
      <c r="U4547" s="1">
        <v>20.209672160704368</v>
      </c>
      <c r="V4547" s="1">
        <v>6.4741289222124268</v>
      </c>
      <c r="W4547" s="1"/>
      <c r="X4547" s="1">
        <v>5.0073855480536364</v>
      </c>
      <c r="Y4547" s="1">
        <v>4.6710355023419723</v>
      </c>
      <c r="Z4547" s="1">
        <v>3.4845660723651091</v>
      </c>
      <c r="AA4547" s="1">
        <v>23.163825418323647</v>
      </c>
      <c r="AB4547" s="1">
        <v>10.117694555198334</v>
      </c>
      <c r="AC4547" s="1">
        <v>7.0131843124219913</v>
      </c>
      <c r="AD4547" s="1">
        <v>8.9383845037668124</v>
      </c>
      <c r="AE4547" s="1">
        <v>7.5121322201964356</v>
      </c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>
        <v>2.2154111862182617</v>
      </c>
      <c r="AX4547" s="1">
        <v>1.4446122646331787</v>
      </c>
      <c r="AY4547" s="1"/>
      <c r="AZ4547" s="1"/>
      <c r="BA4547" s="1"/>
      <c r="BB4547" s="1"/>
      <c r="BC4547" s="1">
        <v>5.2910065650939941</v>
      </c>
      <c r="BD4547" s="1"/>
      <c r="BE4547" s="1"/>
      <c r="BF4547" s="1">
        <v>0.44298654794692993</v>
      </c>
      <c r="BG4547" s="1"/>
      <c r="BH4547" s="1"/>
      <c r="BI4547" s="1">
        <v>1.6507165431976318</v>
      </c>
      <c r="BJ4547" s="1">
        <v>1.5727812051773071</v>
      </c>
      <c r="BK4547" s="1">
        <v>3.9096503257751465</v>
      </c>
      <c r="BL4547" s="1"/>
      <c r="BM4547" s="1"/>
      <c r="BN4547" s="1"/>
    </row>
    <row r="4548" spans="1:66" x14ac:dyDescent="0.2">
      <c r="A4548" s="2" t="s">
        <v>9093</v>
      </c>
      <c r="B4548" s="4" t="s">
        <v>4543</v>
      </c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>
        <v>2.485560625103973</v>
      </c>
      <c r="R4548" s="1">
        <v>3.6646645271518619</v>
      </c>
      <c r="S4548" s="1">
        <v>4.4998113302944525</v>
      </c>
      <c r="T4548" s="1">
        <v>12.880179901819078</v>
      </c>
      <c r="U4548" s="1">
        <v>20.209672160704368</v>
      </c>
      <c r="V4548" s="1">
        <v>6.4741289222124268</v>
      </c>
      <c r="W4548" s="1"/>
      <c r="X4548" s="1">
        <v>5.0073855480536364</v>
      </c>
      <c r="Y4548" s="1">
        <v>4.6710355023419723</v>
      </c>
      <c r="Z4548" s="1">
        <v>3.4845660723651091</v>
      </c>
      <c r="AA4548" s="1">
        <v>23.163825418323647</v>
      </c>
      <c r="AB4548" s="1">
        <v>10.117694555198334</v>
      </c>
      <c r="AC4548" s="1">
        <v>7.0131843124219913</v>
      </c>
      <c r="AD4548" s="1">
        <v>8.9383845037668124</v>
      </c>
      <c r="AE4548" s="1">
        <v>7.5121322201964356</v>
      </c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>
        <v>2.2154111862182617</v>
      </c>
      <c r="AX4548" s="1">
        <v>1.4446122646331787</v>
      </c>
      <c r="AY4548" s="1"/>
      <c r="AZ4548" s="1"/>
      <c r="BA4548" s="1"/>
      <c r="BB4548" s="1"/>
      <c r="BC4548" s="1">
        <v>5.2910065650939941</v>
      </c>
      <c r="BD4548" s="1"/>
      <c r="BE4548" s="1"/>
      <c r="BF4548" s="1">
        <v>0.44298654794692993</v>
      </c>
      <c r="BG4548" s="1"/>
      <c r="BH4548" s="1"/>
      <c r="BI4548" s="1">
        <v>1.6507165431976318</v>
      </c>
      <c r="BJ4548" s="1">
        <v>1.5727812051773071</v>
      </c>
      <c r="BK4548" s="1">
        <v>3.9096503257751465</v>
      </c>
      <c r="BL4548" s="1"/>
      <c r="BM4548" s="1"/>
      <c r="BN4548" s="1"/>
    </row>
    <row r="4549" spans="1:66" x14ac:dyDescent="0.2">
      <c r="A4549" s="2" t="s">
        <v>9094</v>
      </c>
      <c r="B4549" s="4" t="s">
        <v>4544</v>
      </c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>
        <v>2.485560625103973</v>
      </c>
      <c r="R4549" s="1">
        <v>3.6646645271518619</v>
      </c>
      <c r="S4549" s="1">
        <v>4.4998113302944525</v>
      </c>
      <c r="T4549" s="1">
        <v>12.880179901819078</v>
      </c>
      <c r="U4549" s="1">
        <v>20.209672160704368</v>
      </c>
      <c r="V4549" s="1">
        <v>6.4741289222124268</v>
      </c>
      <c r="W4549" s="1"/>
      <c r="X4549" s="1">
        <v>5.0073855480536364</v>
      </c>
      <c r="Y4549" s="1">
        <v>4.6710355023419723</v>
      </c>
      <c r="Z4549" s="1">
        <v>3.4845660723651091</v>
      </c>
      <c r="AA4549" s="1">
        <v>23.163825418323647</v>
      </c>
      <c r="AB4549" s="1">
        <v>10.117694555198334</v>
      </c>
      <c r="AC4549" s="1">
        <v>7.0131843124219913</v>
      </c>
      <c r="AD4549" s="1">
        <v>8.9383845037668124</v>
      </c>
      <c r="AE4549" s="1">
        <v>7.5121322201964356</v>
      </c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>
        <v>2.2154111862182617</v>
      </c>
      <c r="AX4549" s="1">
        <v>1.4446122646331787</v>
      </c>
      <c r="AY4549" s="1"/>
      <c r="AZ4549" s="1"/>
      <c r="BA4549" s="1"/>
      <c r="BB4549" s="1"/>
      <c r="BC4549" s="1">
        <v>5.2910065650939941</v>
      </c>
      <c r="BD4549" s="1"/>
      <c r="BE4549" s="1"/>
      <c r="BF4549" s="1">
        <v>0.44298654794692993</v>
      </c>
      <c r="BG4549" s="1"/>
      <c r="BH4549" s="1"/>
      <c r="BI4549" s="1">
        <v>1.6507165431976318</v>
      </c>
      <c r="BJ4549" s="1">
        <v>1.5727812051773071</v>
      </c>
      <c r="BK4549" s="1">
        <v>3.9096503257751465</v>
      </c>
      <c r="BL4549" s="1"/>
      <c r="BM4549" s="1"/>
      <c r="BN4549" s="1"/>
    </row>
    <row r="4550" spans="1:66" x14ac:dyDescent="0.2">
      <c r="A4550" s="2" t="s">
        <v>9095</v>
      </c>
      <c r="B4550" s="4" t="s">
        <v>4545</v>
      </c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>
        <v>8.2959409565624842</v>
      </c>
      <c r="R4550" s="1">
        <v>4.7568927873059863</v>
      </c>
      <c r="S4550" s="1">
        <v>30.545661538054208</v>
      </c>
      <c r="T4550" s="1">
        <v>40.74180959205205</v>
      </c>
      <c r="U4550" s="1">
        <v>44.257227097788686</v>
      </c>
      <c r="V4550" s="1">
        <v>30.358139143566888</v>
      </c>
      <c r="W4550" s="1">
        <v>6.734307839534309</v>
      </c>
      <c r="X4550" s="1">
        <v>2.8473978125721966</v>
      </c>
      <c r="Y4550" s="1">
        <v>3.4735334827411228</v>
      </c>
      <c r="Z4550" s="1">
        <v>3.9541160271340137</v>
      </c>
      <c r="AA4550" s="1">
        <v>3.9913024918175064</v>
      </c>
      <c r="AB4550" s="1">
        <v>3.6091300672303519</v>
      </c>
      <c r="AC4550" s="1">
        <v>4.0263612281596615</v>
      </c>
      <c r="AD4550" s="1">
        <v>3.8686620229046578</v>
      </c>
      <c r="AE4550" s="1">
        <v>7.2457187124413664</v>
      </c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  <c r="AY4550" s="1"/>
      <c r="AZ4550" s="1"/>
      <c r="BA4550" s="1"/>
      <c r="BB4550" s="1"/>
      <c r="BC4550" s="1">
        <v>4.227027416229248</v>
      </c>
      <c r="BD4550" s="1">
        <v>10.826210021972656</v>
      </c>
      <c r="BE4550" s="1">
        <v>13.119268417358398</v>
      </c>
      <c r="BF4550" s="1">
        <v>13.892145156860352</v>
      </c>
      <c r="BG4550" s="1">
        <v>14.825804710388184</v>
      </c>
      <c r="BH4550" s="1">
        <v>16.941049575805664</v>
      </c>
      <c r="BI4550" s="1">
        <v>12.68244743347168</v>
      </c>
      <c r="BJ4550" s="1">
        <v>12.07294750213623</v>
      </c>
      <c r="BK4550" s="1">
        <v>12.038372993469238</v>
      </c>
      <c r="BL4550" s="1"/>
      <c r="BM4550" s="1"/>
      <c r="BN4550" s="1"/>
    </row>
    <row r="4551" spans="1:66" x14ac:dyDescent="0.2">
      <c r="A4551" s="2" t="s">
        <v>9096</v>
      </c>
      <c r="B4551" s="4" t="s">
        <v>9134</v>
      </c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  <c r="BA4551" s="1"/>
      <c r="BB4551" s="1"/>
      <c r="BC4551" s="1"/>
      <c r="BD4551" s="1"/>
      <c r="BE4551" s="1"/>
      <c r="BF4551" s="1"/>
      <c r="BG4551" s="1"/>
      <c r="BH4551" s="1"/>
      <c r="BI4551" s="1"/>
      <c r="BJ4551" s="1"/>
      <c r="BK4551" s="1"/>
      <c r="BL4551" s="1"/>
      <c r="BM4551" s="1"/>
      <c r="BN4551" s="1"/>
    </row>
    <row r="4552" spans="1:66" x14ac:dyDescent="0.2">
      <c r="A4552" s="2" t="s">
        <v>9097</v>
      </c>
      <c r="B4552" s="4" t="s">
        <v>9135</v>
      </c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  <c r="BA4552" s="1"/>
      <c r="BB4552" s="1"/>
      <c r="BC4552" s="1"/>
      <c r="BD4552" s="1"/>
      <c r="BE4552" s="1"/>
      <c r="BF4552" s="1"/>
      <c r="BG4552" s="1"/>
      <c r="BH4552" s="1"/>
      <c r="BI4552" s="1"/>
      <c r="BJ4552" s="1"/>
      <c r="BK4552" s="1"/>
      <c r="BL4552" s="1"/>
      <c r="BM4552" s="1"/>
      <c r="BN4552" s="1"/>
    </row>
    <row r="4553" spans="1:66" x14ac:dyDescent="0.2">
      <c r="A4553" s="2" t="s">
        <v>9098</v>
      </c>
      <c r="B4553" s="4" t="s">
        <v>9136</v>
      </c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  <c r="BA4553" s="1"/>
      <c r="BB4553" s="1"/>
      <c r="BC4553" s="1"/>
      <c r="BD4553" s="1"/>
      <c r="BE4553" s="1"/>
      <c r="BF4553" s="1"/>
      <c r="BG4553" s="1"/>
      <c r="BH4553" s="1"/>
      <c r="BI4553" s="1"/>
      <c r="BJ4553" s="1"/>
      <c r="BK4553" s="1"/>
      <c r="BL4553" s="1"/>
      <c r="BM4553" s="1"/>
      <c r="BN4553" s="1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minghao zhong</dc:creator>
  <cp:lastModifiedBy>Minhou Zhong</cp:lastModifiedBy>
  <dcterms:created xsi:type="dcterms:W3CDTF">2015-06-05T18:19:34Z</dcterms:created>
  <dcterms:modified xsi:type="dcterms:W3CDTF">2026-06-28T14:03:34Z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69BC69F6-E62B-49C5-BDA1-DC2901CA5EAE</vt:lpwstr>
  </property>
</Properties>
</file>